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8800" windowHeight="180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47" i="1" l="1"/>
  <c r="L47" i="1"/>
  <c r="K47" i="1"/>
  <c r="J47" i="1"/>
  <c r="M46" i="1"/>
  <c r="L46" i="1"/>
  <c r="K46" i="1"/>
  <c r="J46" i="1"/>
  <c r="M45" i="1"/>
  <c r="L45" i="1"/>
  <c r="K45" i="1"/>
  <c r="J45" i="1"/>
  <c r="M44" i="1"/>
  <c r="L44" i="1"/>
  <c r="K44" i="1"/>
  <c r="J44" i="1"/>
  <c r="M43" i="1"/>
  <c r="L43" i="1"/>
  <c r="K43" i="1"/>
  <c r="J43" i="1"/>
  <c r="M42" i="1"/>
  <c r="L42" i="1"/>
  <c r="K42" i="1"/>
  <c r="J42" i="1"/>
  <c r="M41" i="1"/>
  <c r="L41" i="1"/>
  <c r="K41" i="1"/>
  <c r="J41" i="1"/>
  <c r="J11" i="1"/>
  <c r="K11" i="1"/>
  <c r="L11" i="1"/>
  <c r="M11" i="1"/>
  <c r="J12" i="1"/>
  <c r="K12" i="1"/>
  <c r="L12" i="1"/>
  <c r="M12" i="1"/>
  <c r="J13" i="1"/>
  <c r="K13" i="1"/>
  <c r="L13" i="1"/>
  <c r="M13" i="1"/>
  <c r="J15" i="1"/>
  <c r="K15" i="1"/>
  <c r="L15" i="1"/>
  <c r="M15" i="1"/>
  <c r="J16" i="1"/>
  <c r="K16" i="1"/>
  <c r="L16" i="1"/>
  <c r="M16" i="1"/>
  <c r="J17" i="1"/>
  <c r="K17" i="1"/>
  <c r="L17" i="1"/>
  <c r="M17" i="1"/>
  <c r="J18" i="1"/>
  <c r="K18" i="1"/>
  <c r="L18" i="1"/>
  <c r="M18" i="1"/>
  <c r="J20" i="1"/>
  <c r="K20" i="1"/>
  <c r="L20" i="1"/>
  <c r="M20" i="1"/>
  <c r="J21" i="1"/>
  <c r="K21" i="1"/>
  <c r="L21" i="1"/>
  <c r="M21" i="1"/>
  <c r="J22" i="1"/>
  <c r="K22" i="1"/>
  <c r="L22" i="1"/>
  <c r="M22" i="1"/>
  <c r="J23" i="1"/>
  <c r="K23" i="1"/>
  <c r="L23" i="1"/>
  <c r="M23" i="1"/>
  <c r="J24" i="1"/>
  <c r="K24" i="1"/>
  <c r="L24" i="1"/>
  <c r="M24" i="1"/>
  <c r="J26" i="1"/>
  <c r="K26" i="1"/>
  <c r="L26" i="1"/>
  <c r="M26" i="1"/>
  <c r="J27" i="1"/>
  <c r="K27" i="1"/>
  <c r="L27" i="1"/>
  <c r="M27" i="1"/>
  <c r="J28" i="1"/>
  <c r="K28" i="1"/>
  <c r="L28" i="1"/>
  <c r="M28" i="1"/>
  <c r="J29" i="1"/>
  <c r="K29" i="1"/>
  <c r="L29" i="1"/>
  <c r="M29" i="1"/>
  <c r="J30" i="1"/>
  <c r="K30" i="1"/>
  <c r="L30" i="1"/>
  <c r="M30" i="1"/>
  <c r="J31" i="1"/>
  <c r="K31" i="1"/>
  <c r="L31" i="1"/>
  <c r="M31" i="1"/>
  <c r="J33" i="1"/>
  <c r="K33" i="1"/>
  <c r="L33" i="1"/>
  <c r="M33" i="1"/>
  <c r="J34" i="1"/>
  <c r="K34" i="1"/>
  <c r="L34" i="1"/>
  <c r="M34" i="1"/>
  <c r="J35" i="1"/>
  <c r="K35" i="1"/>
  <c r="L35" i="1"/>
  <c r="M35" i="1"/>
  <c r="J36" i="1"/>
  <c r="K36" i="1"/>
  <c r="L36" i="1"/>
  <c r="M36" i="1"/>
  <c r="J37" i="1"/>
  <c r="K37" i="1"/>
  <c r="L37" i="1"/>
  <c r="M37" i="1"/>
  <c r="J38" i="1"/>
  <c r="K38" i="1"/>
  <c r="L38" i="1"/>
  <c r="M38" i="1"/>
  <c r="J39" i="1"/>
  <c r="K39" i="1"/>
  <c r="L39" i="1"/>
  <c r="M39" i="1"/>
  <c r="L9" i="1"/>
  <c r="M9" i="1"/>
  <c r="K9" i="1"/>
  <c r="J9" i="1"/>
  <c r="M8" i="1"/>
  <c r="L8" i="1"/>
  <c r="K8" i="1"/>
  <c r="J8" i="1"/>
</calcChain>
</file>

<file path=xl/sharedStrings.xml><?xml version="1.0" encoding="utf-8"?>
<sst xmlns="http://schemas.openxmlformats.org/spreadsheetml/2006/main" count="67" uniqueCount="32">
  <si>
    <t>Scenario</t>
  </si>
  <si>
    <t>Average Latency</t>
  </si>
  <si>
    <t>Average Turnaround Time</t>
  </si>
  <si>
    <t>Average Packet Loss</t>
  </si>
  <si>
    <t>Total Packets Rx</t>
  </si>
  <si>
    <t>Percent Admin</t>
  </si>
  <si>
    <t>Percent Non-Admin</t>
  </si>
  <si>
    <t>1 T / 1 C</t>
  </si>
  <si>
    <t># of Admin Packets Rx</t>
  </si>
  <si>
    <t>T</t>
  </si>
  <si>
    <t>C 1</t>
  </si>
  <si>
    <t>1 T / 2 C</t>
  </si>
  <si>
    <t>C 2</t>
  </si>
  <si>
    <t>1 T / 3 C</t>
  </si>
  <si>
    <t>C 3</t>
  </si>
  <si>
    <t>1 T / 4 C</t>
  </si>
  <si>
    <t>C 4</t>
  </si>
  <si>
    <t>1 T / 5 C</t>
  </si>
  <si>
    <t>C 5</t>
  </si>
  <si>
    <t>C 6</t>
  </si>
  <si>
    <t>The longer the sim takes the more RBA packets you will see. The time the sim takes is related to where every car starts, which is random. So not every sim will take the same amount of time.</t>
  </si>
  <si>
    <t xml:space="preserve">The programs are started in order of the Nodes and stopped in the same order. So the Truck is first to start and first to stop. </t>
  </si>
  <si>
    <t>1 T / 6 C</t>
  </si>
  <si>
    <t>Note: These numbers are gathered after 5 minutes.</t>
  </si>
  <si>
    <t>Percent of valid packets rebraodcasted 2+ times</t>
  </si>
  <si>
    <t># of Valid Packets Rebroadcasted 2+ times</t>
  </si>
  <si>
    <t># of Valid Old Packets Rx</t>
  </si>
  <si>
    <t>Percent of valid old packets</t>
  </si>
  <si>
    <t># of Valid Packets Rx</t>
  </si>
  <si>
    <t>-</t>
  </si>
  <si>
    <t>Note: 10 ms was too high here, so we backed it off to 100ms</t>
  </si>
  <si>
    <t>C 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</si>
</sst>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u/>
      <sz val="12"/>
      <color theme="1"/>
      <name val="Calibri"/>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3" fillId="0" borderId="0" xfId="0" applyFont="1"/>
    <xf numFmtId="10" fontId="0" fillId="0" borderId="0" xfId="0" applyNumberFormat="1"/>
    <xf numFmtId="0" fontId="0" fillId="2" borderId="0" xfId="0" applyFill="1"/>
    <xf numFmtId="10" fontId="0" fillId="2" borderId="0" xfId="0" applyNumberFormat="1" applyFill="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abSelected="1" workbookViewId="0">
      <pane ySplit="6" topLeftCell="A19" activePane="bottomLeft" state="frozen"/>
      <selection pane="bottomLeft" activeCell="A49" sqref="A49"/>
    </sheetView>
  </sheetViews>
  <sheetFormatPr baseColWidth="10" defaultRowHeight="15" x14ac:dyDescent="0"/>
  <cols>
    <col min="1" max="1" width="11.33203125" customWidth="1"/>
    <col min="2" max="2" width="14.33203125" customWidth="1"/>
    <col min="3" max="3" width="17.6640625" customWidth="1"/>
    <col min="4" max="4" width="18.33203125" customWidth="1"/>
    <col min="5" max="5" width="14.5" customWidth="1"/>
    <col min="6" max="6" width="19.1640625" customWidth="1"/>
    <col min="7" max="7" width="18" customWidth="1"/>
    <col min="8" max="8" width="21.1640625" customWidth="1"/>
    <col min="9" max="9" width="18.6640625" customWidth="1"/>
    <col min="10" max="10" width="13.6640625" customWidth="1"/>
    <col min="11" max="11" width="17.5" customWidth="1"/>
    <col min="12" max="13" width="20.1640625" customWidth="1"/>
  </cols>
  <sheetData>
    <row r="1" spans="1:13">
      <c r="A1" t="s">
        <v>23</v>
      </c>
    </row>
    <row r="2" spans="1:13">
      <c r="A2" t="s">
        <v>20</v>
      </c>
    </row>
    <row r="3" spans="1:13">
      <c r="A3" t="s">
        <v>21</v>
      </c>
    </row>
    <row r="6" spans="1:13" s="1" customFormat="1">
      <c r="A6" s="1" t="s">
        <v>0</v>
      </c>
      <c r="B6" s="1" t="s">
        <v>1</v>
      </c>
      <c r="C6" s="1" t="s">
        <v>2</v>
      </c>
      <c r="D6" s="1" t="s">
        <v>3</v>
      </c>
      <c r="E6" s="1" t="s">
        <v>4</v>
      </c>
      <c r="F6" s="1" t="s">
        <v>8</v>
      </c>
      <c r="G6" s="1" t="s">
        <v>28</v>
      </c>
      <c r="H6" s="1" t="s">
        <v>26</v>
      </c>
      <c r="I6" s="1" t="s">
        <v>25</v>
      </c>
      <c r="J6" s="1" t="s">
        <v>5</v>
      </c>
      <c r="K6" s="1" t="s">
        <v>6</v>
      </c>
      <c r="L6" s="1" t="s">
        <v>27</v>
      </c>
      <c r="M6" s="1" t="s">
        <v>24</v>
      </c>
    </row>
    <row r="7" spans="1:13" s="3" customFormat="1">
      <c r="A7" s="3" t="s">
        <v>7</v>
      </c>
    </row>
    <row r="8" spans="1:13">
      <c r="A8" t="s">
        <v>9</v>
      </c>
      <c r="B8" t="s">
        <v>29</v>
      </c>
      <c r="C8" t="s">
        <v>29</v>
      </c>
      <c r="D8" s="2">
        <v>8.7800000000000003E-2</v>
      </c>
      <c r="E8">
        <v>30389</v>
      </c>
      <c r="F8">
        <v>10184</v>
      </c>
      <c r="G8">
        <v>20205</v>
      </c>
      <c r="H8">
        <v>0</v>
      </c>
      <c r="I8">
        <v>0</v>
      </c>
      <c r="J8" s="2">
        <f>F8/E8</f>
        <v>0.33512126098259237</v>
      </c>
      <c r="K8" s="2">
        <f>G8/E8</f>
        <v>0.66487873901740757</v>
      </c>
      <c r="L8" s="2">
        <f>H8/G8</f>
        <v>0</v>
      </c>
      <c r="M8" s="2">
        <f>I8/G8</f>
        <v>0</v>
      </c>
    </row>
    <row r="9" spans="1:13">
      <c r="A9" t="s">
        <v>10</v>
      </c>
      <c r="B9">
        <v>2.7709700000000002E-3</v>
      </c>
      <c r="C9">
        <v>2.7791299999999999E-3</v>
      </c>
      <c r="D9" s="2">
        <v>8.6800000000000002E-2</v>
      </c>
      <c r="E9">
        <v>25957</v>
      </c>
      <c r="F9">
        <v>7713</v>
      </c>
      <c r="G9">
        <v>18244</v>
      </c>
      <c r="H9">
        <v>0</v>
      </c>
      <c r="I9">
        <v>0</v>
      </c>
      <c r="J9" s="2">
        <f>F9/E9</f>
        <v>0.29714527873020763</v>
      </c>
      <c r="K9" s="2">
        <f>G9/E9</f>
        <v>0.70285472126979232</v>
      </c>
      <c r="L9" s="2">
        <f>H9/G9</f>
        <v>0</v>
      </c>
      <c r="M9" s="2">
        <f>I9/G9</f>
        <v>0</v>
      </c>
    </row>
    <row r="10" spans="1:13" s="3" customFormat="1">
      <c r="A10" s="3" t="s">
        <v>11</v>
      </c>
      <c r="D10" s="4"/>
      <c r="J10" s="2"/>
      <c r="K10" s="2"/>
      <c r="L10" s="2"/>
      <c r="M10" s="2"/>
    </row>
    <row r="11" spans="1:13">
      <c r="A11" t="s">
        <v>9</v>
      </c>
      <c r="B11">
        <v>2.2790600000000001E-2</v>
      </c>
      <c r="C11">
        <v>2.3157799999999999E-2</v>
      </c>
      <c r="D11" s="2">
        <v>0.14710000000000001</v>
      </c>
      <c r="E11">
        <v>86398</v>
      </c>
      <c r="F11">
        <v>22611</v>
      </c>
      <c r="G11">
        <v>63787</v>
      </c>
      <c r="H11">
        <v>0</v>
      </c>
      <c r="I11">
        <v>11526</v>
      </c>
      <c r="J11" s="2">
        <f t="shared" ref="J11:J39" si="0">F11/E11</f>
        <v>0.26170744693164194</v>
      </c>
      <c r="K11" s="2">
        <f t="shared" ref="K11:K39" si="1">G11/E11</f>
        <v>0.73829255306835806</v>
      </c>
      <c r="L11" s="2">
        <f t="shared" ref="L11:L39" si="2">H11/G11</f>
        <v>0</v>
      </c>
      <c r="M11" s="2">
        <f t="shared" ref="M10:M39" si="3">I11/G11</f>
        <v>0.18069512596610596</v>
      </c>
    </row>
    <row r="12" spans="1:13">
      <c r="A12" t="s">
        <v>10</v>
      </c>
      <c r="B12">
        <v>1.0654799999999999E-3</v>
      </c>
      <c r="C12">
        <v>1.33033E-3</v>
      </c>
      <c r="D12" s="2">
        <v>7.4663400000000005E-2</v>
      </c>
      <c r="E12">
        <v>75813</v>
      </c>
      <c r="F12">
        <v>18856</v>
      </c>
      <c r="G12">
        <v>56957</v>
      </c>
      <c r="H12">
        <v>1929</v>
      </c>
      <c r="I12">
        <v>7827</v>
      </c>
      <c r="J12" s="2">
        <f t="shared" si="0"/>
        <v>0.24871723846833657</v>
      </c>
      <c r="K12" s="2">
        <f t="shared" si="1"/>
        <v>0.7512827615316634</v>
      </c>
      <c r="L12" s="2">
        <f t="shared" si="2"/>
        <v>3.3867654546412204E-2</v>
      </c>
      <c r="M12" s="2">
        <f t="shared" si="3"/>
        <v>0.13741945678318732</v>
      </c>
    </row>
    <row r="13" spans="1:13">
      <c r="A13" t="s">
        <v>12</v>
      </c>
      <c r="B13">
        <v>8.39605E-4</v>
      </c>
      <c r="C13">
        <v>1.06E-3</v>
      </c>
      <c r="D13" s="2">
        <v>0.15890000000000001</v>
      </c>
      <c r="E13">
        <v>83522</v>
      </c>
      <c r="F13">
        <v>28027</v>
      </c>
      <c r="G13">
        <v>55495</v>
      </c>
      <c r="H13">
        <v>1814</v>
      </c>
      <c r="I13">
        <v>10455</v>
      </c>
      <c r="J13" s="2">
        <f t="shared" si="0"/>
        <v>0.33556428246450037</v>
      </c>
      <c r="K13" s="2">
        <f t="shared" si="1"/>
        <v>0.66443571753549968</v>
      </c>
      <c r="L13" s="2">
        <f t="shared" si="2"/>
        <v>3.2687629516172628E-2</v>
      </c>
      <c r="M13" s="2">
        <f t="shared" si="3"/>
        <v>0.18839535093251644</v>
      </c>
    </row>
    <row r="14" spans="1:13" s="3" customFormat="1">
      <c r="A14" s="3" t="s">
        <v>13</v>
      </c>
      <c r="D14" s="4"/>
      <c r="J14" s="2"/>
      <c r="K14" s="2"/>
      <c r="L14" s="2"/>
      <c r="M14" s="2"/>
    </row>
    <row r="15" spans="1:13">
      <c r="A15" t="s">
        <v>9</v>
      </c>
      <c r="B15">
        <v>1.6958399999999998E-2</v>
      </c>
      <c r="C15">
        <v>1.73688E-2</v>
      </c>
      <c r="D15" s="2">
        <v>0.2399</v>
      </c>
      <c r="E15">
        <v>231958</v>
      </c>
      <c r="F15">
        <v>30813</v>
      </c>
      <c r="G15">
        <v>201145</v>
      </c>
      <c r="H15">
        <v>982</v>
      </c>
      <c r="I15">
        <v>53030</v>
      </c>
      <c r="J15" s="2">
        <f t="shared" si="0"/>
        <v>0.13283870355840283</v>
      </c>
      <c r="K15" s="2">
        <f t="shared" si="1"/>
        <v>0.86716129644159723</v>
      </c>
      <c r="L15" s="2">
        <f t="shared" si="2"/>
        <v>4.8820502622486262E-3</v>
      </c>
      <c r="M15" s="2">
        <f t="shared" si="3"/>
        <v>0.26364065723731639</v>
      </c>
    </row>
    <row r="16" spans="1:13">
      <c r="A16" t="s">
        <v>10</v>
      </c>
      <c r="B16">
        <v>2.1590400000000001E-3</v>
      </c>
      <c r="C16">
        <v>2.6620599999999999E-3</v>
      </c>
      <c r="D16" s="2">
        <v>9.8100000000000007E-2</v>
      </c>
      <c r="E16">
        <v>239339</v>
      </c>
      <c r="F16">
        <v>19854</v>
      </c>
      <c r="G16">
        <v>219485</v>
      </c>
      <c r="H16">
        <v>5594</v>
      </c>
      <c r="I16">
        <v>57964</v>
      </c>
      <c r="J16" s="2">
        <f t="shared" si="0"/>
        <v>8.2953467675556433E-2</v>
      </c>
      <c r="K16" s="2">
        <f t="shared" si="1"/>
        <v>0.91704653232444355</v>
      </c>
      <c r="L16" s="2">
        <f t="shared" si="2"/>
        <v>2.5486935325876484E-2</v>
      </c>
      <c r="M16" s="2">
        <f t="shared" si="3"/>
        <v>0.26409094015536372</v>
      </c>
    </row>
    <row r="17" spans="1:13">
      <c r="A17" t="s">
        <v>12</v>
      </c>
      <c r="B17">
        <v>1.14365E-3</v>
      </c>
      <c r="C17">
        <v>1.5509E-3</v>
      </c>
      <c r="D17" s="2">
        <v>0.2263</v>
      </c>
      <c r="E17">
        <v>227921</v>
      </c>
      <c r="F17">
        <v>34361</v>
      </c>
      <c r="G17">
        <v>193560</v>
      </c>
      <c r="H17">
        <v>3496</v>
      </c>
      <c r="I17">
        <v>50813</v>
      </c>
      <c r="J17" s="2">
        <f t="shared" si="0"/>
        <v>0.15075837680599857</v>
      </c>
      <c r="K17" s="2">
        <f t="shared" si="1"/>
        <v>0.84924162319400143</v>
      </c>
      <c r="L17" s="2">
        <f t="shared" si="2"/>
        <v>1.8061582971688365E-2</v>
      </c>
      <c r="M17" s="2">
        <f t="shared" si="3"/>
        <v>0.26251808224839845</v>
      </c>
    </row>
    <row r="18" spans="1:13">
      <c r="A18" t="s">
        <v>14</v>
      </c>
      <c r="B18">
        <v>1.5419299999999999E-3</v>
      </c>
      <c r="C18">
        <v>2.0166799999999999E-3</v>
      </c>
      <c r="D18" s="2">
        <v>0.1111</v>
      </c>
      <c r="E18">
        <v>248058</v>
      </c>
      <c r="F18">
        <v>19955</v>
      </c>
      <c r="G18">
        <v>228103</v>
      </c>
      <c r="H18">
        <v>4577</v>
      </c>
      <c r="I18">
        <v>61090</v>
      </c>
      <c r="J18" s="2">
        <f t="shared" si="0"/>
        <v>8.044489595175322E-2</v>
      </c>
      <c r="K18" s="2">
        <f t="shared" si="1"/>
        <v>0.91955510404824681</v>
      </c>
      <c r="L18" s="2">
        <f t="shared" si="2"/>
        <v>2.0065496727355626E-2</v>
      </c>
      <c r="M18" s="2">
        <f t="shared" si="3"/>
        <v>0.26781760871185384</v>
      </c>
    </row>
    <row r="19" spans="1:13" s="3" customFormat="1">
      <c r="A19" s="3" t="s">
        <v>15</v>
      </c>
      <c r="B19" s="3" t="s">
        <v>30</v>
      </c>
      <c r="D19" s="4"/>
      <c r="J19" s="2"/>
      <c r="K19" s="2"/>
      <c r="L19" s="2"/>
      <c r="M19" s="2"/>
    </row>
    <row r="20" spans="1:13">
      <c r="A20" t="s">
        <v>9</v>
      </c>
      <c r="B20">
        <v>3.6668600000000003E-2</v>
      </c>
      <c r="C20">
        <v>3.7277850000000001E-2</v>
      </c>
      <c r="D20" s="2">
        <v>0.38719999999999999</v>
      </c>
      <c r="E20">
        <v>40297</v>
      </c>
      <c r="F20">
        <v>4229</v>
      </c>
      <c r="G20">
        <v>36068</v>
      </c>
      <c r="H20">
        <v>562</v>
      </c>
      <c r="I20">
        <v>9638</v>
      </c>
      <c r="J20" s="2">
        <f t="shared" si="0"/>
        <v>0.10494577760131027</v>
      </c>
      <c r="K20" s="2">
        <f t="shared" si="1"/>
        <v>0.8950542223986897</v>
      </c>
      <c r="L20" s="2">
        <f t="shared" si="2"/>
        <v>1.5581679050682045E-2</v>
      </c>
      <c r="M20" s="2">
        <f t="shared" si="3"/>
        <v>0.26721747809692803</v>
      </c>
    </row>
    <row r="21" spans="1:13">
      <c r="A21" t="s">
        <v>10</v>
      </c>
      <c r="B21">
        <v>5.9065199999999998E-2</v>
      </c>
      <c r="C21">
        <v>6.0315599999999997E-2</v>
      </c>
      <c r="D21" s="2">
        <v>0.1265</v>
      </c>
      <c r="E21">
        <v>47221</v>
      </c>
      <c r="F21">
        <v>1855</v>
      </c>
      <c r="G21">
        <v>45366</v>
      </c>
      <c r="H21">
        <v>612</v>
      </c>
      <c r="I21">
        <v>12207</v>
      </c>
      <c r="J21" s="2">
        <f t="shared" si="0"/>
        <v>3.9283369687215436E-2</v>
      </c>
      <c r="K21" s="2">
        <f t="shared" si="1"/>
        <v>0.96071663031278454</v>
      </c>
      <c r="L21" s="2">
        <f t="shared" si="2"/>
        <v>1.3490279063615924E-2</v>
      </c>
      <c r="M21" s="2">
        <f t="shared" si="3"/>
        <v>0.26907816426398623</v>
      </c>
    </row>
    <row r="22" spans="1:13">
      <c r="A22" t="s">
        <v>12</v>
      </c>
      <c r="B22" t="s">
        <v>29</v>
      </c>
      <c r="C22" t="s">
        <v>29</v>
      </c>
      <c r="D22" s="2">
        <v>0.18149999999999999</v>
      </c>
      <c r="E22">
        <v>45206</v>
      </c>
      <c r="F22">
        <v>2286</v>
      </c>
      <c r="G22">
        <v>42930</v>
      </c>
      <c r="H22">
        <v>662</v>
      </c>
      <c r="I22">
        <v>11386</v>
      </c>
      <c r="J22" s="2">
        <f t="shared" si="0"/>
        <v>5.056850860505243E-2</v>
      </c>
      <c r="K22" s="2">
        <f t="shared" si="1"/>
        <v>0.94965270096889798</v>
      </c>
      <c r="L22" s="2">
        <f t="shared" si="2"/>
        <v>1.5420451898439319E-2</v>
      </c>
      <c r="M22" s="2">
        <f t="shared" si="3"/>
        <v>0.26522245515956205</v>
      </c>
    </row>
    <row r="23" spans="1:13">
      <c r="A23" t="s">
        <v>14</v>
      </c>
      <c r="B23">
        <v>3.6501800000000001E-2</v>
      </c>
      <c r="C23">
        <v>3.6501800000000001E-2</v>
      </c>
      <c r="D23" s="2">
        <v>0.35499999999999998</v>
      </c>
      <c r="E23">
        <v>43403</v>
      </c>
      <c r="F23">
        <v>3883</v>
      </c>
      <c r="G23">
        <v>39520</v>
      </c>
      <c r="H23">
        <v>336</v>
      </c>
      <c r="I23">
        <v>10688</v>
      </c>
      <c r="J23" s="2">
        <f t="shared" si="0"/>
        <v>8.946386194502684E-2</v>
      </c>
      <c r="K23" s="2">
        <f t="shared" si="1"/>
        <v>0.91053613805497313</v>
      </c>
      <c r="L23" s="2">
        <f t="shared" si="2"/>
        <v>8.5020242914979755E-3</v>
      </c>
      <c r="M23" s="2">
        <f t="shared" si="3"/>
        <v>0.27044534412955468</v>
      </c>
    </row>
    <row r="24" spans="1:13">
      <c r="A24" t="s">
        <v>16</v>
      </c>
      <c r="B24" t="s">
        <v>29</v>
      </c>
      <c r="C24" t="s">
        <v>29</v>
      </c>
      <c r="D24" s="2">
        <v>0.1719</v>
      </c>
      <c r="E24">
        <v>49642</v>
      </c>
      <c r="F24">
        <v>2211</v>
      </c>
      <c r="G24">
        <v>47431</v>
      </c>
      <c r="H24">
        <v>727</v>
      </c>
      <c r="I24">
        <v>12441</v>
      </c>
      <c r="J24" s="2">
        <f t="shared" si="0"/>
        <v>4.4538898513355629E-2</v>
      </c>
      <c r="K24" s="2">
        <f t="shared" si="1"/>
        <v>0.95546110148664443</v>
      </c>
      <c r="L24" s="2">
        <f t="shared" si="2"/>
        <v>1.5327528409689865E-2</v>
      </c>
      <c r="M24" s="2">
        <f t="shared" si="3"/>
        <v>0.26229681010309713</v>
      </c>
    </row>
    <row r="25" spans="1:13" s="3" customFormat="1">
      <c r="A25" s="3" t="s">
        <v>17</v>
      </c>
      <c r="D25" s="4"/>
      <c r="J25" s="2"/>
      <c r="K25" s="2"/>
      <c r="L25" s="2"/>
      <c r="M25" s="2"/>
    </row>
    <row r="26" spans="1:13">
      <c r="A26" t="s">
        <v>9</v>
      </c>
      <c r="B26">
        <v>0.105839</v>
      </c>
      <c r="C26">
        <v>0.107345</v>
      </c>
      <c r="D26" s="2">
        <v>0.39950000000000002</v>
      </c>
      <c r="E26">
        <v>36287</v>
      </c>
      <c r="F26">
        <v>5884</v>
      </c>
      <c r="G26">
        <v>30403</v>
      </c>
      <c r="H26">
        <v>968</v>
      </c>
      <c r="I26">
        <v>7620</v>
      </c>
      <c r="J26" s="2">
        <f t="shared" si="0"/>
        <v>0.16215173478105108</v>
      </c>
      <c r="K26" s="2">
        <f t="shared" si="1"/>
        <v>0.83784826521894895</v>
      </c>
      <c r="L26" s="2">
        <f t="shared" si="2"/>
        <v>3.1838963260204585E-2</v>
      </c>
      <c r="M26" s="2">
        <f t="shared" si="3"/>
        <v>0.25063316120119727</v>
      </c>
    </row>
    <row r="27" spans="1:13">
      <c r="A27" t="s">
        <v>10</v>
      </c>
      <c r="B27">
        <v>0.14574000000000001</v>
      </c>
      <c r="C27">
        <v>0.14862</v>
      </c>
      <c r="D27" s="2">
        <v>0.31490000000000001</v>
      </c>
      <c r="E27">
        <v>36633</v>
      </c>
      <c r="F27">
        <v>5891</v>
      </c>
      <c r="G27">
        <v>30742</v>
      </c>
      <c r="H27">
        <v>838</v>
      </c>
      <c r="I27">
        <v>7546</v>
      </c>
      <c r="J27" s="2">
        <f t="shared" si="0"/>
        <v>0.16081129036660935</v>
      </c>
      <c r="K27" s="2">
        <f t="shared" si="1"/>
        <v>0.83918870963339065</v>
      </c>
      <c r="L27" s="2">
        <f t="shared" si="2"/>
        <v>2.725912432502765E-2</v>
      </c>
      <c r="M27" s="2">
        <f t="shared" si="3"/>
        <v>0.24546223407715828</v>
      </c>
    </row>
    <row r="28" spans="1:13">
      <c r="A28" t="s">
        <v>12</v>
      </c>
      <c r="B28">
        <v>0.17979000000000001</v>
      </c>
      <c r="C28">
        <v>0.18902099999999999</v>
      </c>
      <c r="D28" s="2">
        <v>0.17799999999999999</v>
      </c>
      <c r="E28">
        <v>44687</v>
      </c>
      <c r="F28">
        <v>4676</v>
      </c>
      <c r="G28">
        <v>40011</v>
      </c>
      <c r="H28">
        <v>1080</v>
      </c>
      <c r="I28">
        <v>9637</v>
      </c>
      <c r="J28" s="2">
        <f t="shared" si="0"/>
        <v>0.10463893302302683</v>
      </c>
      <c r="K28" s="2">
        <f t="shared" si="1"/>
        <v>0.89536106697697315</v>
      </c>
      <c r="L28" s="2">
        <f t="shared" si="2"/>
        <v>2.699257704131364E-2</v>
      </c>
      <c r="M28" s="2">
        <f t="shared" si="3"/>
        <v>0.24085876383994401</v>
      </c>
    </row>
    <row r="29" spans="1:13">
      <c r="A29" t="s">
        <v>14</v>
      </c>
      <c r="B29" t="s">
        <v>29</v>
      </c>
      <c r="C29" t="s">
        <v>29</v>
      </c>
      <c r="D29" s="2">
        <v>0.26960000000000001</v>
      </c>
      <c r="E29">
        <v>43323</v>
      </c>
      <c r="F29">
        <v>4547</v>
      </c>
      <c r="G29">
        <v>38776</v>
      </c>
      <c r="H29">
        <v>1063</v>
      </c>
      <c r="I29">
        <v>9387</v>
      </c>
      <c r="J29" s="2">
        <f t="shared" si="0"/>
        <v>0.10495579715162846</v>
      </c>
      <c r="K29" s="2">
        <f t="shared" si="1"/>
        <v>0.8950442028483715</v>
      </c>
      <c r="L29" s="2">
        <f t="shared" si="2"/>
        <v>2.7413864245925314E-2</v>
      </c>
      <c r="M29" s="2">
        <f t="shared" si="3"/>
        <v>0.24208273158654839</v>
      </c>
    </row>
    <row r="30" spans="1:13">
      <c r="A30" t="s">
        <v>16</v>
      </c>
      <c r="B30">
        <v>0.115005</v>
      </c>
      <c r="C30">
        <v>0.108471</v>
      </c>
      <c r="D30" s="2">
        <v>0.19350000000000001</v>
      </c>
      <c r="E30">
        <v>46632</v>
      </c>
      <c r="F30">
        <v>3824</v>
      </c>
      <c r="G30">
        <v>42808</v>
      </c>
      <c r="H30">
        <v>1085</v>
      </c>
      <c r="I30">
        <v>10153</v>
      </c>
      <c r="J30" s="2">
        <f t="shared" si="0"/>
        <v>8.2003774232286844E-2</v>
      </c>
      <c r="K30" s="2">
        <f t="shared" si="1"/>
        <v>0.91799622576771311</v>
      </c>
      <c r="L30" s="2">
        <f t="shared" si="2"/>
        <v>2.5345729770136424E-2</v>
      </c>
      <c r="M30" s="2">
        <f t="shared" si="3"/>
        <v>0.237175294337507</v>
      </c>
    </row>
    <row r="31" spans="1:13">
      <c r="A31" t="s">
        <v>18</v>
      </c>
      <c r="B31">
        <v>0.19272</v>
      </c>
      <c r="C31">
        <v>0.20850099999999999</v>
      </c>
      <c r="D31" s="2">
        <v>0.3024</v>
      </c>
      <c r="E31">
        <v>44480</v>
      </c>
      <c r="F31">
        <v>4605</v>
      </c>
      <c r="G31">
        <v>39875</v>
      </c>
      <c r="H31">
        <v>1082</v>
      </c>
      <c r="I31">
        <v>9596</v>
      </c>
      <c r="J31" s="2">
        <f t="shared" si="0"/>
        <v>0.1035296762589928</v>
      </c>
      <c r="K31" s="2">
        <f t="shared" si="1"/>
        <v>0.89647032374100721</v>
      </c>
      <c r="L31" s="2">
        <f t="shared" si="2"/>
        <v>2.7134796238244514E-2</v>
      </c>
      <c r="M31" s="2">
        <f t="shared" si="3"/>
        <v>0.24065203761755485</v>
      </c>
    </row>
    <row r="32" spans="1:13" s="3" customFormat="1">
      <c r="A32" s="3" t="s">
        <v>22</v>
      </c>
      <c r="D32" s="4"/>
      <c r="J32" s="2"/>
      <c r="K32" s="2"/>
      <c r="L32" s="2"/>
      <c r="M32" s="2"/>
    </row>
    <row r="33" spans="1:13">
      <c r="A33" t="s">
        <v>9</v>
      </c>
      <c r="B33">
        <v>0.201206</v>
      </c>
      <c r="C33">
        <v>0.20352300000000001</v>
      </c>
      <c r="D33" s="2">
        <v>0.4027</v>
      </c>
      <c r="E33">
        <v>26020</v>
      </c>
      <c r="F33">
        <v>4844</v>
      </c>
      <c r="G33">
        <v>21176</v>
      </c>
      <c r="H33">
        <v>1212</v>
      </c>
      <c r="I33">
        <v>5199</v>
      </c>
      <c r="J33" s="2">
        <f t="shared" si="0"/>
        <v>0.18616448885472714</v>
      </c>
      <c r="K33" s="2">
        <f t="shared" si="1"/>
        <v>0.81383551114527286</v>
      </c>
      <c r="L33" s="2">
        <f t="shared" si="2"/>
        <v>5.723460521344919E-2</v>
      </c>
      <c r="M33" s="2">
        <f t="shared" si="3"/>
        <v>0.24551378919531544</v>
      </c>
    </row>
    <row r="34" spans="1:13">
      <c r="A34" t="s">
        <v>10</v>
      </c>
      <c r="B34">
        <v>0.316689</v>
      </c>
      <c r="C34">
        <v>0.32125799999999999</v>
      </c>
      <c r="D34" s="2">
        <v>0.29899999999999999</v>
      </c>
      <c r="E34">
        <v>35287</v>
      </c>
      <c r="F34">
        <v>3590</v>
      </c>
      <c r="G34">
        <v>31697</v>
      </c>
      <c r="H34">
        <v>1665</v>
      </c>
      <c r="I34">
        <v>7097</v>
      </c>
      <c r="J34" s="2">
        <f t="shared" si="0"/>
        <v>0.10173718366537252</v>
      </c>
      <c r="K34" s="2">
        <f t="shared" si="1"/>
        <v>0.89826281633462746</v>
      </c>
      <c r="L34" s="2">
        <f t="shared" si="2"/>
        <v>5.2528630469760543E-2</v>
      </c>
      <c r="M34" s="2">
        <f t="shared" si="3"/>
        <v>0.22390131558191628</v>
      </c>
    </row>
    <row r="35" spans="1:13">
      <c r="A35" t="s">
        <v>12</v>
      </c>
      <c r="B35">
        <v>0.49959500000000001</v>
      </c>
      <c r="C35">
        <v>0.55548699999999995</v>
      </c>
      <c r="D35" s="2">
        <v>0.28370000000000001</v>
      </c>
      <c r="E35">
        <v>31969</v>
      </c>
      <c r="F35">
        <v>3450</v>
      </c>
      <c r="G35">
        <v>28519</v>
      </c>
      <c r="H35">
        <v>1366</v>
      </c>
      <c r="I35">
        <v>6683</v>
      </c>
      <c r="J35" s="2">
        <f t="shared" si="0"/>
        <v>0.10791704463699209</v>
      </c>
      <c r="K35" s="2">
        <f t="shared" si="1"/>
        <v>0.89208295536300797</v>
      </c>
      <c r="L35" s="2">
        <f t="shared" si="2"/>
        <v>4.7897892632981519E-2</v>
      </c>
      <c r="M35" s="2">
        <f t="shared" si="3"/>
        <v>0.23433500473368632</v>
      </c>
    </row>
    <row r="36" spans="1:13">
      <c r="A36" t="s">
        <v>14</v>
      </c>
      <c r="B36">
        <v>0.14201</v>
      </c>
      <c r="C36">
        <v>0.147228</v>
      </c>
      <c r="D36" s="2">
        <v>0.25430000000000003</v>
      </c>
      <c r="E36">
        <v>36389</v>
      </c>
      <c r="F36">
        <v>3020</v>
      </c>
      <c r="G36">
        <v>33369</v>
      </c>
      <c r="H36">
        <v>1533</v>
      </c>
      <c r="I36">
        <v>7323</v>
      </c>
      <c r="J36" s="2">
        <f t="shared" si="0"/>
        <v>8.2992113001181672E-2</v>
      </c>
      <c r="K36" s="2">
        <f t="shared" si="1"/>
        <v>0.9170078869988183</v>
      </c>
      <c r="L36" s="2">
        <f t="shared" si="2"/>
        <v>4.5940843297671494E-2</v>
      </c>
      <c r="M36" s="2">
        <f t="shared" si="3"/>
        <v>0.21945518295423896</v>
      </c>
    </row>
    <row r="37" spans="1:13">
      <c r="A37" t="s">
        <v>16</v>
      </c>
      <c r="B37">
        <v>0.54125000000000001</v>
      </c>
      <c r="C37">
        <v>0.59477599999999997</v>
      </c>
      <c r="D37" s="2">
        <v>0.2276</v>
      </c>
      <c r="E37">
        <v>38628</v>
      </c>
      <c r="F37">
        <v>3365</v>
      </c>
      <c r="G37">
        <v>35263</v>
      </c>
      <c r="H37">
        <v>1660</v>
      </c>
      <c r="I37">
        <v>7713</v>
      </c>
      <c r="J37" s="2">
        <f t="shared" si="0"/>
        <v>8.7112975044009527E-2</v>
      </c>
      <c r="K37" s="2">
        <f t="shared" si="1"/>
        <v>0.9128870249559905</v>
      </c>
      <c r="L37" s="2">
        <f t="shared" si="2"/>
        <v>4.7074837648526782E-2</v>
      </c>
      <c r="M37" s="2">
        <f t="shared" si="3"/>
        <v>0.21872784505005247</v>
      </c>
    </row>
    <row r="38" spans="1:13">
      <c r="A38" t="s">
        <v>18</v>
      </c>
      <c r="B38">
        <v>0.13164100000000001</v>
      </c>
      <c r="C38">
        <v>0.14493</v>
      </c>
      <c r="D38" s="2">
        <v>0.29289999999999999</v>
      </c>
      <c r="E38">
        <v>29677</v>
      </c>
      <c r="F38">
        <v>4865</v>
      </c>
      <c r="G38">
        <v>24812</v>
      </c>
      <c r="H38">
        <v>1371</v>
      </c>
      <c r="I38">
        <v>5535</v>
      </c>
      <c r="J38" s="2">
        <f t="shared" si="0"/>
        <v>0.16393166425177746</v>
      </c>
      <c r="K38" s="2">
        <f t="shared" si="1"/>
        <v>0.83606833574822248</v>
      </c>
      <c r="L38" s="2">
        <f t="shared" si="2"/>
        <v>5.5255521521844271E-2</v>
      </c>
      <c r="M38" s="2">
        <f t="shared" si="3"/>
        <v>0.2230775431242947</v>
      </c>
    </row>
    <row r="39" spans="1:13">
      <c r="A39" t="s">
        <v>19</v>
      </c>
      <c r="B39">
        <v>0.33652700000000002</v>
      </c>
      <c r="C39">
        <v>0.33783200000000002</v>
      </c>
      <c r="D39" s="2">
        <v>0.47549999999999998</v>
      </c>
      <c r="E39">
        <v>23706</v>
      </c>
      <c r="F39">
        <v>5706</v>
      </c>
      <c r="G39">
        <v>18000</v>
      </c>
      <c r="H39">
        <v>1090</v>
      </c>
      <c r="I39">
        <v>4161</v>
      </c>
      <c r="J39" s="2">
        <f t="shared" si="0"/>
        <v>0.24069855732725892</v>
      </c>
      <c r="K39" s="2">
        <f t="shared" si="1"/>
        <v>0.75930144267274113</v>
      </c>
      <c r="L39" s="2">
        <f t="shared" si="2"/>
        <v>6.0555555555555557E-2</v>
      </c>
      <c r="M39" s="2">
        <f t="shared" si="3"/>
        <v>0.23116666666666666</v>
      </c>
    </row>
    <row r="40" spans="1:13" s="3" customFormat="1">
      <c r="A40" s="3" t="s">
        <v>22</v>
      </c>
      <c r="D40" s="4"/>
      <c r="J40" s="2"/>
      <c r="K40" s="2"/>
      <c r="L40" s="2"/>
      <c r="M40" s="2"/>
    </row>
    <row r="41" spans="1:13">
      <c r="A41" t="s">
        <v>9</v>
      </c>
      <c r="D41" s="2"/>
      <c r="J41" s="2" t="e">
        <f t="shared" ref="J41:J47" si="4">F41/E41</f>
        <v>#DIV/0!</v>
      </c>
      <c r="K41" s="2" t="e">
        <f t="shared" ref="K41:K47" si="5">G41/E41</f>
        <v>#DIV/0!</v>
      </c>
      <c r="L41" s="2" t="e">
        <f t="shared" ref="L41:L47" si="6">H41/G41</f>
        <v>#DIV/0!</v>
      </c>
      <c r="M41" s="2" t="e">
        <f t="shared" ref="M41:M47" si="7">I41/G41</f>
        <v>#DIV/0!</v>
      </c>
    </row>
    <row r="42" spans="1:13">
      <c r="A42" t="s">
        <v>10</v>
      </c>
      <c r="D42" s="2"/>
      <c r="J42" s="2" t="e">
        <f t="shared" si="4"/>
        <v>#DIV/0!</v>
      </c>
      <c r="K42" s="2" t="e">
        <f t="shared" si="5"/>
        <v>#DIV/0!</v>
      </c>
      <c r="L42" s="2" t="e">
        <f t="shared" si="6"/>
        <v>#DIV/0!</v>
      </c>
      <c r="M42" s="2" t="e">
        <f t="shared" si="7"/>
        <v>#DIV/0!</v>
      </c>
    </row>
    <row r="43" spans="1:13">
      <c r="A43" t="s">
        <v>12</v>
      </c>
      <c r="D43" s="2"/>
      <c r="J43" s="2" t="e">
        <f t="shared" si="4"/>
        <v>#DIV/0!</v>
      </c>
      <c r="K43" s="2" t="e">
        <f t="shared" si="5"/>
        <v>#DIV/0!</v>
      </c>
      <c r="L43" s="2" t="e">
        <f t="shared" si="6"/>
        <v>#DIV/0!</v>
      </c>
      <c r="M43" s="2" t="e">
        <f t="shared" si="7"/>
        <v>#DIV/0!</v>
      </c>
    </row>
    <row r="44" spans="1:13">
      <c r="A44" t="s">
        <v>14</v>
      </c>
      <c r="D44" s="2"/>
      <c r="J44" s="2" t="e">
        <f t="shared" si="4"/>
        <v>#DIV/0!</v>
      </c>
      <c r="K44" s="2" t="e">
        <f t="shared" si="5"/>
        <v>#DIV/0!</v>
      </c>
      <c r="L44" s="2" t="e">
        <f t="shared" si="6"/>
        <v>#DIV/0!</v>
      </c>
      <c r="M44" s="2" t="e">
        <f t="shared" si="7"/>
        <v>#DIV/0!</v>
      </c>
    </row>
    <row r="45" spans="1:13">
      <c r="A45" t="s">
        <v>16</v>
      </c>
      <c r="D45" s="2"/>
      <c r="J45" s="2" t="e">
        <f t="shared" si="4"/>
        <v>#DIV/0!</v>
      </c>
      <c r="K45" s="2" t="e">
        <f t="shared" si="5"/>
        <v>#DIV/0!</v>
      </c>
      <c r="L45" s="2" t="e">
        <f t="shared" si="6"/>
        <v>#DIV/0!</v>
      </c>
      <c r="M45" s="2" t="e">
        <f t="shared" si="7"/>
        <v>#DIV/0!</v>
      </c>
    </row>
    <row r="46" spans="1:13">
      <c r="A46" t="s">
        <v>18</v>
      </c>
      <c r="D46" s="2"/>
      <c r="J46" s="2" t="e">
        <f t="shared" si="4"/>
        <v>#DIV/0!</v>
      </c>
      <c r="K46" s="2" t="e">
        <f t="shared" si="5"/>
        <v>#DIV/0!</v>
      </c>
      <c r="L46" s="2" t="e">
        <f t="shared" si="6"/>
        <v>#DIV/0!</v>
      </c>
      <c r="M46" s="2" t="e">
        <f t="shared" si="7"/>
        <v>#DIV/0!</v>
      </c>
    </row>
    <row r="47" spans="1:13">
      <c r="A47" t="s">
        <v>19</v>
      </c>
      <c r="D47" s="2"/>
      <c r="J47" s="2" t="e">
        <f t="shared" si="4"/>
        <v>#DIV/0!</v>
      </c>
      <c r="K47" s="2" t="e">
        <f t="shared" si="5"/>
        <v>#DIV/0!</v>
      </c>
      <c r="L47" s="2" t="e">
        <f t="shared" si="6"/>
        <v>#DIV/0!</v>
      </c>
      <c r="M47" s="2" t="e">
        <f t="shared" si="7"/>
        <v>#DIV/0!</v>
      </c>
    </row>
    <row r="48" spans="1:13">
      <c r="A48" t="s">
        <v>31</v>
      </c>
      <c r="D48" s="2"/>
      <c r="J48" s="2"/>
      <c r="K48" s="2"/>
      <c r="L48" s="2"/>
      <c r="M48" s="2"/>
    </row>
    <row r="49" spans="4:13">
      <c r="D49" s="2"/>
      <c r="J49" s="2"/>
      <c r="K49" s="2"/>
      <c r="L49" s="2"/>
      <c r="M49" s="2"/>
    </row>
    <row r="50" spans="4:13">
      <c r="D50" s="2"/>
      <c r="J50" s="2"/>
      <c r="K50" s="2"/>
      <c r="L50" s="2"/>
      <c r="M50" s="2"/>
    </row>
    <row r="51" spans="4:13">
      <c r="D51" s="2"/>
      <c r="J51" s="2"/>
      <c r="K51" s="2"/>
      <c r="L51" s="2"/>
      <c r="M51" s="2"/>
    </row>
    <row r="52" spans="4:13">
      <c r="D52" s="2"/>
      <c r="J52" s="2"/>
      <c r="K52" s="2"/>
      <c r="L52" s="2"/>
      <c r="M52" s="2"/>
    </row>
    <row r="53" spans="4:13">
      <c r="D53" s="2"/>
      <c r="J53" s="2"/>
      <c r="K53" s="2"/>
      <c r="L53" s="2"/>
      <c r="M53" s="2"/>
    </row>
    <row r="54" spans="4:13">
      <c r="D54" s="2"/>
      <c r="J54" s="2"/>
      <c r="K54" s="2"/>
      <c r="L54" s="2"/>
      <c r="M54" s="2"/>
    </row>
    <row r="55" spans="4:13">
      <c r="J55" s="2"/>
      <c r="K55" s="2"/>
      <c r="L55" s="2"/>
      <c r="M55" s="2"/>
    </row>
    <row r="56" spans="4:13">
      <c r="J56" s="2"/>
      <c r="K56" s="2"/>
      <c r="L56" s="2"/>
      <c r="M56" s="2"/>
    </row>
    <row r="57" spans="4:13">
      <c r="J57" s="2"/>
      <c r="K57" s="2"/>
      <c r="L57" s="2"/>
      <c r="M57"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Auburn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Marshall</dc:creator>
  <cp:lastModifiedBy>Andrew Marshall</cp:lastModifiedBy>
  <dcterms:created xsi:type="dcterms:W3CDTF">2015-03-17T16:02:11Z</dcterms:created>
  <dcterms:modified xsi:type="dcterms:W3CDTF">2015-03-18T19:00:15Z</dcterms:modified>
</cp:coreProperties>
</file>