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90" windowWidth="28035" windowHeight="13905"/>
  </bookViews>
  <sheets>
    <sheet name="신-2-#2 분양신청서-사용자" sheetId="1" r:id="rId1"/>
  </sheets>
  <calcPr calcId="145621"/>
</workbook>
</file>

<file path=xl/calcChain.xml><?xml version="1.0" encoding="utf-8"?>
<calcChain xmlns="http://schemas.openxmlformats.org/spreadsheetml/2006/main">
  <c r="Z48" i="1" l="1"/>
  <c r="Y48" i="1"/>
  <c r="Z47" i="1"/>
  <c r="Y47" i="1" s="1"/>
  <c r="Z46" i="1"/>
  <c r="Y46" i="1"/>
  <c r="Z45" i="1"/>
  <c r="Y45" i="1" s="1"/>
  <c r="Z44" i="1"/>
  <c r="Y44" i="1"/>
  <c r="Z43" i="1"/>
  <c r="Y43" i="1" s="1"/>
  <c r="Z42" i="1"/>
  <c r="Y42" i="1"/>
  <c r="Z41" i="1"/>
  <c r="Y41" i="1" s="1"/>
  <c r="Z40" i="1"/>
  <c r="Y40" i="1"/>
  <c r="Z39" i="1"/>
  <c r="Y39" i="1" s="1"/>
  <c r="Z38" i="1"/>
  <c r="Y38" i="1"/>
  <c r="Z37" i="1"/>
  <c r="Y37" i="1" s="1"/>
  <c r="Z36" i="1"/>
  <c r="Y36" i="1"/>
  <c r="Z35" i="1"/>
  <c r="Y35" i="1" s="1"/>
  <c r="Z34" i="1"/>
  <c r="Y34" i="1"/>
  <c r="Z33" i="1"/>
  <c r="Y33" i="1" s="1"/>
  <c r="Z32" i="1"/>
  <c r="Y32" i="1"/>
  <c r="Z31" i="1"/>
  <c r="Y31" i="1" s="1"/>
  <c r="J31" i="1"/>
  <c r="J8" i="1" s="1"/>
  <c r="I31" i="1"/>
  <c r="Z30" i="1"/>
  <c r="Y30" i="1" s="1"/>
  <c r="Z29" i="1"/>
  <c r="Y29" i="1"/>
  <c r="Z28" i="1"/>
  <c r="Y28" i="1" s="1"/>
  <c r="Z27" i="1"/>
  <c r="Y27" i="1"/>
  <c r="Z26" i="1"/>
  <c r="Y26" i="1" s="1"/>
  <c r="Z25" i="1"/>
  <c r="Y25" i="1"/>
  <c r="Z24" i="1"/>
  <c r="Y24" i="1" s="1"/>
  <c r="Z23" i="1"/>
  <c r="Y23" i="1"/>
  <c r="Z22" i="1"/>
  <c r="Y22" i="1" s="1"/>
  <c r="Z21" i="1"/>
  <c r="Y21" i="1"/>
  <c r="Z20" i="1"/>
  <c r="Y20" i="1" s="1"/>
  <c r="Z19" i="1"/>
  <c r="Y19" i="1"/>
  <c r="Z18" i="1"/>
  <c r="Y18" i="1" s="1"/>
  <c r="Z17" i="1"/>
  <c r="Y17" i="1"/>
  <c r="Z16" i="1"/>
  <c r="Y16" i="1" s="1"/>
  <c r="Z15" i="1"/>
  <c r="Y15" i="1"/>
  <c r="Z14" i="1"/>
  <c r="Y14" i="1" s="1"/>
  <c r="Z13" i="1"/>
  <c r="Y13" i="1"/>
  <c r="Z12" i="1"/>
  <c r="Y12" i="1" s="1"/>
  <c r="Z11" i="1"/>
  <c r="Y11" i="1"/>
  <c r="I8" i="1"/>
  <c r="Y5" i="1"/>
  <c r="X5" i="1"/>
  <c r="V5" i="1"/>
</calcChain>
</file>

<file path=xl/sharedStrings.xml><?xml version="1.0" encoding="utf-8"?>
<sst xmlns="http://schemas.openxmlformats.org/spreadsheetml/2006/main" count="55" uniqueCount="52">
  <si>
    <t>[신청서식-2]-#2</t>
    <phoneticPr fontId="2" type="noConversion"/>
  </si>
  <si>
    <t>2.추모동산 사용(봉안) 대상자</t>
    <phoneticPr fontId="2" type="noConversion"/>
  </si>
  <si>
    <t>순번</t>
    <phoneticPr fontId="2" type="noConversion"/>
  </si>
  <si>
    <t>사용(봉안)</t>
    <phoneticPr fontId="2" type="noConversion"/>
  </si>
  <si>
    <t>관계</t>
    <phoneticPr fontId="2" type="noConversion"/>
  </si>
  <si>
    <t>생년월일</t>
    <phoneticPr fontId="2" type="noConversion"/>
  </si>
  <si>
    <t>주소</t>
    <phoneticPr fontId="2" type="noConversion"/>
  </si>
  <si>
    <t>신청유형</t>
    <phoneticPr fontId="2" type="noConversion"/>
  </si>
  <si>
    <t>부부</t>
    <phoneticPr fontId="2" type="noConversion"/>
  </si>
  <si>
    <t>갈보리</t>
    <phoneticPr fontId="2" type="noConversion"/>
  </si>
  <si>
    <t>연락처</t>
    <phoneticPr fontId="2" type="noConversion"/>
  </si>
  <si>
    <t>이메일</t>
    <phoneticPr fontId="2" type="noConversion"/>
  </si>
  <si>
    <t>이장</t>
    <phoneticPr fontId="2" type="noConversion"/>
  </si>
  <si>
    <t>용인공원</t>
    <phoneticPr fontId="2" type="noConversion"/>
  </si>
  <si>
    <t>사용(봉안)구역</t>
    <phoneticPr fontId="2" type="noConversion"/>
  </si>
  <si>
    <t>대상자명</t>
    <phoneticPr fontId="2" type="noConversion"/>
  </si>
  <si>
    <t>우편번호</t>
    <phoneticPr fontId="2" type="noConversion"/>
  </si>
  <si>
    <t>주소</t>
    <phoneticPr fontId="2" type="noConversion"/>
  </si>
  <si>
    <t>부부형</t>
    <phoneticPr fontId="2" type="noConversion"/>
  </si>
  <si>
    <t>1인형</t>
    <phoneticPr fontId="2" type="noConversion"/>
  </si>
  <si>
    <t>표시</t>
    <phoneticPr fontId="2" type="noConversion"/>
  </si>
  <si>
    <t>교인여부</t>
    <phoneticPr fontId="2" type="noConversion"/>
  </si>
  <si>
    <t>휴대전화</t>
    <phoneticPr fontId="2" type="noConversion"/>
  </si>
  <si>
    <t>집전화</t>
    <phoneticPr fontId="2" type="noConversion"/>
  </si>
  <si>
    <t>여부</t>
    <phoneticPr fontId="2" type="noConversion"/>
  </si>
  <si>
    <t>승인번호</t>
    <phoneticPr fontId="2" type="noConversion"/>
  </si>
  <si>
    <t>구역</t>
    <phoneticPr fontId="2" type="noConversion"/>
  </si>
  <si>
    <t>행</t>
    <phoneticPr fontId="2" type="noConversion"/>
  </si>
  <si>
    <t>열</t>
    <phoneticPr fontId="2" type="noConversion"/>
  </si>
  <si>
    <t>고유번호</t>
    <phoneticPr fontId="2" type="noConversion"/>
  </si>
  <si>
    <t>O</t>
  </si>
  <si>
    <t>배우자</t>
  </si>
  <si>
    <t>조부</t>
  </si>
  <si>
    <t>O</t>
    <phoneticPr fontId="2" type="noConversion"/>
  </si>
  <si>
    <t>조모</t>
  </si>
  <si>
    <t>부</t>
  </si>
  <si>
    <t>모</t>
  </si>
  <si>
    <t>자</t>
  </si>
  <si>
    <t>자부</t>
    <phoneticPr fontId="2" type="noConversion"/>
  </si>
  <si>
    <t>(며느리)</t>
    <phoneticPr fontId="2" type="noConversion"/>
  </si>
  <si>
    <t>자서</t>
    <phoneticPr fontId="2" type="noConversion"/>
  </si>
  <si>
    <t>(사위)</t>
    <phoneticPr fontId="2" type="noConversion"/>
  </si>
  <si>
    <t>손</t>
  </si>
  <si>
    <t>시조부</t>
  </si>
  <si>
    <t>시조모</t>
  </si>
  <si>
    <t>시부</t>
  </si>
  <si>
    <t>시모</t>
  </si>
  <si>
    <t>처조부</t>
  </si>
  <si>
    <t>처조모</t>
  </si>
  <si>
    <t>처부</t>
  </si>
  <si>
    <t>처모</t>
  </si>
  <si>
    <t xml:space="preserve">1.신청자명 : 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</si>
</sst>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1" formatCode="_-* #,##0_-;\-* #,##0_-;_-* &quot;-&quot;_-;_-@_-"/>
    <numFmt numFmtId="176" formatCode="0000"/>
    <numFmt numFmtId="177" formatCode="0_ "/>
    <numFmt numFmtId="178" formatCode="00"/>
    <numFmt numFmtId="179" formatCode="00000"/>
    <numFmt numFmtId="180" formatCode="000\-0000\-0000"/>
    <numFmt numFmtId="181" formatCode="#000\-0000"/>
    <numFmt numFmtId="182" formatCode="yyyy/mm/dd;@"/>
    <numFmt numFmtId="183" formatCode="0_);[Red]\(0\)"/>
  </numFmts>
  <fonts count="12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theme="10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1"/>
      <color indexed="8"/>
      <name val="맑은 고딕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4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1" fillId="0" borderId="0">
      <alignment vertical="center"/>
    </xf>
  </cellStyleXfs>
  <cellXfs count="98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0" borderId="2" xfId="0" applyBorder="1">
      <alignment vertical="center"/>
    </xf>
    <xf numFmtId="0" fontId="3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176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4" fillId="0" borderId="0" xfId="0" applyFont="1">
      <alignment vertical="center"/>
    </xf>
    <xf numFmtId="0" fontId="0" fillId="2" borderId="3" xfId="0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176" fontId="5" fillId="2" borderId="5" xfId="0" applyNumberFormat="1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6" fillId="2" borderId="14" xfId="0" applyFont="1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176" fontId="6" fillId="2" borderId="19" xfId="0" applyNumberFormat="1" applyFont="1" applyFill="1" applyBorder="1" applyAlignment="1">
      <alignment horizontal="center" vertical="center"/>
    </xf>
    <xf numFmtId="49" fontId="0" fillId="2" borderId="20" xfId="0" applyNumberFormat="1" applyFill="1" applyBorder="1" applyAlignment="1">
      <alignment horizontal="center" vertical="center"/>
    </xf>
    <xf numFmtId="178" fontId="7" fillId="2" borderId="21" xfId="0" applyNumberFormat="1" applyFont="1" applyFill="1" applyBorder="1" applyAlignment="1">
      <alignment horizontal="center" vertical="center"/>
    </xf>
    <xf numFmtId="49" fontId="3" fillId="2" borderId="19" xfId="0" applyNumberFormat="1" applyFont="1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14" fontId="0" fillId="2" borderId="19" xfId="0" applyNumberFormat="1" applyFill="1" applyBorder="1">
      <alignment vertical="center"/>
    </xf>
    <xf numFmtId="179" fontId="0" fillId="2" borderId="19" xfId="0" applyNumberFormat="1" applyFill="1" applyBorder="1" applyAlignment="1">
      <alignment horizontal="center" vertical="center"/>
    </xf>
    <xf numFmtId="0" fontId="0" fillId="2" borderId="19" xfId="0" applyFill="1" applyBorder="1" applyAlignment="1">
      <alignment horizontal="left" vertical="center"/>
    </xf>
    <xf numFmtId="0" fontId="0" fillId="0" borderId="19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178" fontId="7" fillId="0" borderId="19" xfId="0" applyNumberFormat="1" applyFont="1" applyBorder="1" applyAlignment="1">
      <alignment horizontal="center" vertical="center"/>
    </xf>
    <xf numFmtId="180" fontId="0" fillId="2" borderId="19" xfId="0" applyNumberFormat="1" applyFill="1" applyBorder="1">
      <alignment vertical="center"/>
    </xf>
    <xf numFmtId="49" fontId="0" fillId="2" borderId="19" xfId="0" applyNumberFormat="1" applyFill="1" applyBorder="1" applyAlignment="1">
      <alignment horizontal="center" vertical="center"/>
    </xf>
    <xf numFmtId="181" fontId="0" fillId="2" borderId="19" xfId="0" applyNumberFormat="1" applyFill="1" applyBorder="1" applyAlignment="1">
      <alignment horizontal="center" vertical="center"/>
    </xf>
    <xf numFmtId="0" fontId="8" fillId="2" borderId="19" xfId="2" applyFill="1" applyBorder="1">
      <alignment vertical="center"/>
    </xf>
    <xf numFmtId="0" fontId="0" fillId="0" borderId="23" xfId="0" applyBorder="1" applyAlignment="1">
      <alignment horizontal="center" vertical="center"/>
    </xf>
    <xf numFmtId="176" fontId="9" fillId="0" borderId="3" xfId="2" applyNumberFormat="1" applyFont="1" applyBorder="1" applyAlignment="1">
      <alignment horizontal="center" vertical="center"/>
    </xf>
    <xf numFmtId="49" fontId="9" fillId="0" borderId="3" xfId="2" applyNumberFormat="1" applyFont="1" applyBorder="1" applyAlignment="1">
      <alignment horizontal="center" vertical="center"/>
    </xf>
    <xf numFmtId="177" fontId="9" fillId="0" borderId="3" xfId="2" applyNumberFormat="1" applyFont="1" applyBorder="1" applyAlignment="1">
      <alignment horizontal="center" vertical="center"/>
    </xf>
    <xf numFmtId="178" fontId="7" fillId="0" borderId="24" xfId="0" applyNumberFormat="1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49" fontId="7" fillId="0" borderId="3" xfId="0" applyNumberFormat="1" applyFont="1" applyBorder="1" applyAlignment="1">
      <alignment horizontal="center" vertical="center"/>
    </xf>
    <xf numFmtId="182" fontId="7" fillId="0" borderId="3" xfId="1" applyNumberFormat="1" applyFont="1" applyBorder="1" applyAlignment="1">
      <alignment horizontal="center" vertical="center"/>
    </xf>
    <xf numFmtId="41" fontId="6" fillId="0" borderId="3" xfId="1" applyFont="1" applyBorder="1" applyAlignment="1">
      <alignment horizontal="left" vertical="center"/>
    </xf>
    <xf numFmtId="49" fontId="0" fillId="0" borderId="3" xfId="0" applyNumberFormat="1" applyBorder="1" applyAlignment="1">
      <alignment horizontal="center" vertical="center"/>
    </xf>
    <xf numFmtId="41" fontId="10" fillId="0" borderId="3" xfId="1" applyFont="1" applyBorder="1" applyAlignment="1">
      <alignment horizontal="left" vertical="center" wrapText="1"/>
    </xf>
    <xf numFmtId="182" fontId="3" fillId="0" borderId="25" xfId="0" applyNumberFormat="1" applyFont="1" applyBorder="1" applyAlignment="1">
      <alignment horizontal="center" vertical="center"/>
    </xf>
    <xf numFmtId="182" fontId="7" fillId="0" borderId="25" xfId="0" applyNumberFormat="1" applyFont="1" applyBorder="1" applyAlignment="1">
      <alignment horizontal="center" vertical="center"/>
    </xf>
    <xf numFmtId="178" fontId="3" fillId="0" borderId="3" xfId="0" applyNumberFormat="1" applyFont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  <xf numFmtId="180" fontId="0" fillId="0" borderId="26" xfId="0" applyNumberFormat="1" applyBorder="1" applyAlignment="1">
      <alignment horizontal="center" vertical="center"/>
    </xf>
    <xf numFmtId="49" fontId="0" fillId="0" borderId="19" xfId="0" applyNumberFormat="1" applyBorder="1" applyAlignment="1">
      <alignment horizontal="center" vertical="center"/>
    </xf>
    <xf numFmtId="181" fontId="0" fillId="0" borderId="19" xfId="0" applyNumberFormat="1" applyBorder="1" applyAlignment="1">
      <alignment horizontal="center" vertical="center"/>
    </xf>
    <xf numFmtId="0" fontId="8" fillId="0" borderId="19" xfId="2" applyBorder="1">
      <alignment vertical="center"/>
    </xf>
    <xf numFmtId="178" fontId="7" fillId="0" borderId="27" xfId="0" applyNumberFormat="1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14" fontId="0" fillId="0" borderId="3" xfId="0" applyNumberFormat="1" applyBorder="1">
      <alignment vertical="center"/>
    </xf>
    <xf numFmtId="183" fontId="0" fillId="0" borderId="3" xfId="0" applyNumberFormat="1" applyBorder="1" applyAlignment="1">
      <alignment horizontal="center" vertical="center"/>
    </xf>
    <xf numFmtId="179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3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178" fontId="7" fillId="0" borderId="3" xfId="0" applyNumberFormat="1" applyFont="1" applyBorder="1" applyAlignment="1">
      <alignment horizontal="center" vertical="center"/>
    </xf>
    <xf numFmtId="180" fontId="0" fillId="0" borderId="3" xfId="0" applyNumberFormat="1" applyBorder="1">
      <alignment vertical="center"/>
    </xf>
    <xf numFmtId="181" fontId="0" fillId="0" borderId="3" xfId="0" applyNumberFormat="1" applyBorder="1" applyAlignment="1">
      <alignment horizontal="center" vertical="center"/>
    </xf>
    <xf numFmtId="0" fontId="8" fillId="0" borderId="3" xfId="2" applyBorder="1">
      <alignment vertical="center"/>
    </xf>
    <xf numFmtId="0" fontId="0" fillId="0" borderId="28" xfId="0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14" fontId="0" fillId="0" borderId="15" xfId="0" applyNumberFormat="1" applyBorder="1">
      <alignment vertical="center"/>
    </xf>
    <xf numFmtId="183" fontId="0" fillId="0" borderId="15" xfId="0" applyNumberFormat="1" applyBorder="1" applyAlignment="1">
      <alignment horizontal="center" vertical="center"/>
    </xf>
    <xf numFmtId="179" fontId="0" fillId="0" borderId="15" xfId="0" applyNumberFormat="1" applyBorder="1" applyAlignment="1">
      <alignment horizontal="center" vertical="center"/>
    </xf>
    <xf numFmtId="0" fontId="0" fillId="0" borderId="15" xfId="0" applyBorder="1" applyAlignment="1">
      <alignment horizontal="left" vertical="center"/>
    </xf>
    <xf numFmtId="0" fontId="0" fillId="0" borderId="29" xfId="0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80" fontId="0" fillId="0" borderId="15" xfId="0" applyNumberFormat="1" applyBorder="1">
      <alignment vertical="center"/>
    </xf>
    <xf numFmtId="49" fontId="0" fillId="0" borderId="15" xfId="0" applyNumberFormat="1" applyBorder="1" applyAlignment="1">
      <alignment horizontal="center" vertical="center"/>
    </xf>
    <xf numFmtId="181" fontId="0" fillId="0" borderId="15" xfId="0" applyNumberFormat="1" applyBorder="1" applyAlignment="1">
      <alignment horizontal="center" vertical="center"/>
    </xf>
    <xf numFmtId="0" fontId="8" fillId="0" borderId="15" xfId="2" applyBorder="1">
      <alignment vertical="center"/>
    </xf>
    <xf numFmtId="0" fontId="0" fillId="0" borderId="30" xfId="0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49" fontId="0" fillId="2" borderId="10" xfId="0" applyNumberFormat="1" applyFill="1" applyBorder="1" applyAlignment="1">
      <alignment horizontal="center" vertical="center"/>
    </xf>
    <xf numFmtId="49" fontId="0" fillId="0" borderId="11" xfId="0" applyNumberFormat="1" applyBorder="1" applyAlignment="1">
      <alignment horizontal="center" vertical="center"/>
    </xf>
    <xf numFmtId="49" fontId="0" fillId="0" borderId="12" xfId="0" applyNumberFormat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</cellXfs>
  <cellStyles count="4">
    <cellStyle name="쉼표 [0]" xfId="1" builtinId="6"/>
    <cellStyle name="표준" xfId="0" builtinId="0"/>
    <cellStyle name="표준 2" xfId="3"/>
    <cellStyle name="하이퍼링크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28576</xdr:colOff>
      <xdr:row>0</xdr:row>
      <xdr:rowOff>161925</xdr:rowOff>
    </xdr:from>
    <xdr:to>
      <xdr:col>7</xdr:col>
      <xdr:colOff>2162176</xdr:colOff>
      <xdr:row>2</xdr:row>
      <xdr:rowOff>181775</xdr:rowOff>
    </xdr:to>
    <xdr:pic>
      <xdr:nvPicPr>
        <xdr:cNvPr id="2" name="그림 1">
          <a:extLst>
            <a:ext uri="{FF2B5EF4-FFF2-40B4-BE49-F238E27FC236}">
              <a16:creationId xmlns="" xmlns:a16="http://schemas.microsoft.com/office/drawing/2014/main" id="{D5BBBB22-9E12-43EF-A1A8-F30A6A5273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3376" y="161925"/>
          <a:ext cx="5543550" cy="4389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3:Z48"/>
  <sheetViews>
    <sheetView showZeros="0" tabSelected="1" workbookViewId="0">
      <pane xSplit="6" ySplit="10" topLeftCell="G11" activePane="bottomRight" state="frozen"/>
      <selection pane="topRight" activeCell="G1" sqref="G1"/>
      <selection pane="bottomLeft" activeCell="A11" sqref="A11"/>
      <selection pane="bottomRight" activeCell="E16" sqref="E16"/>
    </sheetView>
  </sheetViews>
  <sheetFormatPr defaultRowHeight="16.5" x14ac:dyDescent="0.3"/>
  <cols>
    <col min="1" max="1" width="4" customWidth="1"/>
    <col min="2" max="2" width="4.375" customWidth="1"/>
    <col min="3" max="3" width="9.875" style="1" customWidth="1"/>
    <col min="4" max="4" width="6.625" style="2" customWidth="1"/>
    <col min="5" max="5" width="11.25" customWidth="1"/>
    <col min="6" max="6" width="4.25" style="2" customWidth="1"/>
    <col min="7" max="7" width="8.375" style="2" customWidth="1"/>
    <col min="8" max="8" width="59.5" style="3" customWidth="1"/>
    <col min="9" max="9" width="6.625" style="2" customWidth="1"/>
    <col min="10" max="10" width="6.5" style="2" customWidth="1"/>
    <col min="11" max="11" width="4.75" style="2" customWidth="1"/>
    <col min="12" max="12" width="2.5" style="2" hidden="1" customWidth="1"/>
    <col min="13" max="13" width="6.5" style="2" customWidth="1"/>
    <col min="14" max="14" width="13.5" customWidth="1"/>
    <col min="15" max="15" width="5" style="2" customWidth="1"/>
    <col min="16" max="16" width="9.75" style="2" customWidth="1"/>
    <col min="17" max="17" width="21" customWidth="1"/>
    <col min="18" max="18" width="6.125" style="2" customWidth="1"/>
    <col min="19" max="19" width="2" customWidth="1"/>
    <col min="20" max="20" width="7.125" style="12" customWidth="1"/>
    <col min="21" max="21" width="4.625" style="13" customWidth="1"/>
    <col min="22" max="22" width="9.25" style="13" customWidth="1"/>
    <col min="23" max="23" width="5" style="13" customWidth="1"/>
    <col min="24" max="24" width="7.75" style="13" customWidth="1"/>
    <col min="25" max="25" width="23.375" customWidth="1"/>
    <col min="26" max="26" width="5.625" customWidth="1"/>
    <col min="27" max="29" width="9" customWidth="1"/>
  </cols>
  <sheetData>
    <row r="3" spans="2:26" ht="17.25" thickBot="1" x14ac:dyDescent="0.35">
      <c r="Q3" s="4"/>
      <c r="R3" s="5"/>
      <c r="S3" s="4"/>
      <c r="T3" s="6"/>
      <c r="U3" s="7"/>
      <c r="V3" s="7"/>
      <c r="W3" s="7"/>
      <c r="X3" s="7"/>
    </row>
    <row r="4" spans="2:26" ht="23.25" hidden="1" customHeight="1" x14ac:dyDescent="0.3">
      <c r="B4" s="8"/>
      <c r="C4" s="9"/>
      <c r="D4" s="10"/>
      <c r="E4" s="8"/>
      <c r="F4" s="10"/>
      <c r="G4" s="10"/>
      <c r="H4" s="11"/>
      <c r="I4" s="10"/>
      <c r="J4" s="10"/>
      <c r="K4" s="10"/>
      <c r="L4" s="10"/>
      <c r="M4" s="10"/>
      <c r="N4" s="8"/>
      <c r="O4" s="10"/>
      <c r="P4" s="10"/>
    </row>
    <row r="5" spans="2:26" x14ac:dyDescent="0.3">
      <c r="B5" t="s">
        <v>0</v>
      </c>
      <c r="V5" s="14">
        <f>MIN(X11:X30)</f>
        <v>0</v>
      </c>
      <c r="X5" s="14">
        <f>MAX(X11:X30)</f>
        <v>0</v>
      </c>
      <c r="Y5" t="str">
        <f>IF(Z11=3,_xlfn.CONCAT("[",U11," ]구역 [",V11, "] 행-고유번호 : ",V5,"~",X5)," ")</f>
        <v xml:space="preserve"> </v>
      </c>
    </row>
    <row r="6" spans="2:26" ht="4.5" customHeight="1" x14ac:dyDescent="0.3"/>
    <row r="7" spans="2:26" x14ac:dyDescent="0.3">
      <c r="B7" s="15" t="s">
        <v>51</v>
      </c>
    </row>
    <row r="8" spans="2:26" ht="17.25" thickBot="1" x14ac:dyDescent="0.35">
      <c r="B8" s="15" t="s">
        <v>1</v>
      </c>
      <c r="I8" s="16">
        <f>COUNTA(I11:I30)/2</f>
        <v>0</v>
      </c>
      <c r="J8" s="16">
        <f>J31</f>
        <v>0</v>
      </c>
    </row>
    <row r="9" spans="2:26" x14ac:dyDescent="0.3">
      <c r="B9" s="94" t="s">
        <v>2</v>
      </c>
      <c r="C9" s="17" t="s">
        <v>3</v>
      </c>
      <c r="D9" s="87" t="s">
        <v>4</v>
      </c>
      <c r="E9" s="87" t="s">
        <v>5</v>
      </c>
      <c r="F9" s="87"/>
      <c r="G9" s="87" t="s">
        <v>6</v>
      </c>
      <c r="H9" s="87"/>
      <c r="I9" s="87" t="s">
        <v>7</v>
      </c>
      <c r="J9" s="87"/>
      <c r="K9" s="96" t="s">
        <v>8</v>
      </c>
      <c r="L9" s="97"/>
      <c r="M9" s="18" t="s">
        <v>9</v>
      </c>
      <c r="N9" s="87" t="s">
        <v>10</v>
      </c>
      <c r="O9" s="87"/>
      <c r="P9" s="87"/>
      <c r="Q9" s="87" t="s">
        <v>11</v>
      </c>
      <c r="R9" s="19" t="s">
        <v>12</v>
      </c>
      <c r="T9" s="20" t="s">
        <v>13</v>
      </c>
      <c r="U9" s="89" t="s">
        <v>14</v>
      </c>
      <c r="V9" s="90"/>
      <c r="W9" s="90"/>
      <c r="X9" s="91"/>
    </row>
    <row r="10" spans="2:26" ht="17.25" thickBot="1" x14ac:dyDescent="0.35">
      <c r="B10" s="95"/>
      <c r="C10" s="21" t="s">
        <v>15</v>
      </c>
      <c r="D10" s="88"/>
      <c r="E10" s="88"/>
      <c r="F10" s="88"/>
      <c r="G10" s="22" t="s">
        <v>16</v>
      </c>
      <c r="H10" s="22" t="s">
        <v>17</v>
      </c>
      <c r="I10" s="22" t="s">
        <v>18</v>
      </c>
      <c r="J10" s="22" t="s">
        <v>19</v>
      </c>
      <c r="K10" s="92" t="s">
        <v>20</v>
      </c>
      <c r="L10" s="93"/>
      <c r="M10" s="23" t="s">
        <v>21</v>
      </c>
      <c r="N10" s="22" t="s">
        <v>22</v>
      </c>
      <c r="O10" s="88" t="s">
        <v>23</v>
      </c>
      <c r="P10" s="88"/>
      <c r="Q10" s="88"/>
      <c r="R10" s="24" t="s">
        <v>24</v>
      </c>
      <c r="T10" s="25" t="s">
        <v>25</v>
      </c>
      <c r="U10" s="26" t="s">
        <v>26</v>
      </c>
      <c r="V10" s="26" t="s">
        <v>27</v>
      </c>
      <c r="W10" s="26" t="s">
        <v>28</v>
      </c>
      <c r="X10" s="26" t="s">
        <v>29</v>
      </c>
    </row>
    <row r="11" spans="2:26" ht="24.95" customHeight="1" x14ac:dyDescent="0.3">
      <c r="B11" s="27">
        <v>1</v>
      </c>
      <c r="C11" s="28"/>
      <c r="D11" s="29"/>
      <c r="E11" s="30"/>
      <c r="F11" s="29"/>
      <c r="G11" s="31"/>
      <c r="H11" s="32"/>
      <c r="I11" s="33"/>
      <c r="J11" s="34"/>
      <c r="K11" s="35"/>
      <c r="L11" s="33"/>
      <c r="M11" s="33"/>
      <c r="N11" s="36"/>
      <c r="O11" s="37"/>
      <c r="P11" s="38"/>
      <c r="Q11" s="39"/>
      <c r="R11" s="40"/>
      <c r="T11" s="41"/>
      <c r="U11" s="42"/>
      <c r="V11" s="42"/>
      <c r="W11" s="42"/>
      <c r="X11" s="43"/>
      <c r="Y11" t="str">
        <f>IF(Z11=3,_xlfn.CONCAT("[",U11,"]구역 [",V11,"]행[",W11,"]열 (",X11,")")," ")</f>
        <v xml:space="preserve"> </v>
      </c>
      <c r="Z11">
        <f>COUNTA(U11:W11)</f>
        <v>0</v>
      </c>
    </row>
    <row r="12" spans="2:26" ht="24.95" customHeight="1" x14ac:dyDescent="0.3">
      <c r="B12" s="44">
        <v>2</v>
      </c>
      <c r="C12" s="45"/>
      <c r="D12" s="46"/>
      <c r="E12" s="47"/>
      <c r="F12" s="48"/>
      <c r="G12" s="49"/>
      <c r="H12" s="50"/>
      <c r="I12" s="51"/>
      <c r="J12" s="52"/>
      <c r="K12" s="53"/>
      <c r="L12" s="54" t="s">
        <v>30</v>
      </c>
      <c r="M12" s="46"/>
      <c r="N12" s="55"/>
      <c r="O12" s="56"/>
      <c r="P12" s="57"/>
      <c r="Q12" s="58"/>
      <c r="R12" s="40"/>
      <c r="T12" s="41"/>
      <c r="U12" s="42"/>
      <c r="V12" s="42"/>
      <c r="W12" s="42"/>
      <c r="X12" s="43"/>
      <c r="Y12" t="str">
        <f t="shared" ref="Y12:Y48" si="0">IF(Z12=3,_xlfn.CONCAT("[",U12,"]구역 [",V12,"]행[",W12,"]열 (",X12,")")," ")</f>
        <v xml:space="preserve"> </v>
      </c>
      <c r="Z12">
        <f t="shared" ref="Z12:Z48" si="1">COUNTA(U12:W12)</f>
        <v>0</v>
      </c>
    </row>
    <row r="13" spans="2:26" ht="24.95" customHeight="1" x14ac:dyDescent="0.3">
      <c r="B13" s="59">
        <v>3</v>
      </c>
      <c r="C13" s="60"/>
      <c r="D13" s="61"/>
      <c r="E13" s="62"/>
      <c r="F13" s="63"/>
      <c r="G13" s="64"/>
      <c r="H13" s="65"/>
      <c r="I13" s="66"/>
      <c r="J13" s="67"/>
      <c r="K13" s="68"/>
      <c r="L13" s="66"/>
      <c r="M13" s="66"/>
      <c r="N13" s="69"/>
      <c r="O13" s="49"/>
      <c r="P13" s="70"/>
      <c r="Q13" s="71"/>
      <c r="R13" s="72"/>
      <c r="T13" s="41"/>
      <c r="U13" s="42"/>
      <c r="V13" s="42"/>
      <c r="W13" s="42"/>
      <c r="X13" s="43"/>
      <c r="Y13" t="str">
        <f t="shared" si="0"/>
        <v xml:space="preserve"> </v>
      </c>
      <c r="Z13">
        <f t="shared" si="1"/>
        <v>0</v>
      </c>
    </row>
    <row r="14" spans="2:26" ht="24.95" customHeight="1" x14ac:dyDescent="0.3">
      <c r="B14" s="59">
        <v>4</v>
      </c>
      <c r="C14" s="60"/>
      <c r="D14" s="61"/>
      <c r="E14" s="62"/>
      <c r="F14" s="63"/>
      <c r="G14" s="64"/>
      <c r="H14" s="65"/>
      <c r="I14" s="66"/>
      <c r="J14" s="67"/>
      <c r="K14" s="68"/>
      <c r="L14" s="66"/>
      <c r="M14" s="66"/>
      <c r="N14" s="69"/>
      <c r="O14" s="49"/>
      <c r="P14" s="70"/>
      <c r="Q14" s="71"/>
      <c r="R14" s="72"/>
      <c r="T14" s="41"/>
      <c r="U14" s="42"/>
      <c r="V14" s="42"/>
      <c r="W14" s="42"/>
      <c r="X14" s="43"/>
      <c r="Y14" t="str">
        <f t="shared" si="0"/>
        <v xml:space="preserve"> </v>
      </c>
      <c r="Z14">
        <f t="shared" si="1"/>
        <v>0</v>
      </c>
    </row>
    <row r="15" spans="2:26" ht="24.95" customHeight="1" x14ac:dyDescent="0.3">
      <c r="B15" s="59">
        <v>5</v>
      </c>
      <c r="C15" s="60"/>
      <c r="D15" s="61"/>
      <c r="E15" s="62"/>
      <c r="F15" s="63"/>
      <c r="G15" s="64"/>
      <c r="H15" s="65"/>
      <c r="I15" s="66"/>
      <c r="J15" s="67"/>
      <c r="K15" s="68"/>
      <c r="L15" s="66"/>
      <c r="M15" s="66"/>
      <c r="N15" s="69"/>
      <c r="O15" s="49"/>
      <c r="P15" s="70"/>
      <c r="Q15" s="71"/>
      <c r="R15" s="72"/>
      <c r="T15" s="41"/>
      <c r="U15" s="42"/>
      <c r="V15" s="42"/>
      <c r="W15" s="42"/>
      <c r="X15" s="43"/>
      <c r="Y15" t="str">
        <f t="shared" si="0"/>
        <v xml:space="preserve"> </v>
      </c>
      <c r="Z15">
        <f t="shared" si="1"/>
        <v>0</v>
      </c>
    </row>
    <row r="16" spans="2:26" ht="24.95" customHeight="1" x14ac:dyDescent="0.3">
      <c r="B16" s="59">
        <v>6</v>
      </c>
      <c r="C16" s="60"/>
      <c r="D16" s="61"/>
      <c r="E16" s="62"/>
      <c r="F16" s="63"/>
      <c r="G16" s="64"/>
      <c r="H16" s="65"/>
      <c r="I16" s="66"/>
      <c r="J16" s="67"/>
      <c r="K16" s="68"/>
      <c r="L16" s="66"/>
      <c r="M16" s="66"/>
      <c r="N16" s="69"/>
      <c r="O16" s="49"/>
      <c r="P16" s="70"/>
      <c r="Q16" s="71"/>
      <c r="R16" s="72"/>
      <c r="T16" s="41"/>
      <c r="U16" s="42"/>
      <c r="V16" s="42"/>
      <c r="W16" s="42"/>
      <c r="X16" s="43"/>
      <c r="Y16" t="str">
        <f t="shared" si="0"/>
        <v xml:space="preserve"> </v>
      </c>
      <c r="Z16">
        <f t="shared" si="1"/>
        <v>0</v>
      </c>
    </row>
    <row r="17" spans="2:26" ht="24.95" customHeight="1" x14ac:dyDescent="0.3">
      <c r="B17" s="59">
        <v>7</v>
      </c>
      <c r="C17" s="60"/>
      <c r="D17" s="61"/>
      <c r="E17" s="62"/>
      <c r="F17" s="63"/>
      <c r="G17" s="64"/>
      <c r="H17" s="65"/>
      <c r="I17" s="66"/>
      <c r="J17" s="67"/>
      <c r="K17" s="68"/>
      <c r="L17" s="66"/>
      <c r="M17" s="66"/>
      <c r="N17" s="69"/>
      <c r="O17" s="49"/>
      <c r="P17" s="70"/>
      <c r="Q17" s="71"/>
      <c r="R17" s="72"/>
      <c r="T17" s="41"/>
      <c r="U17" s="42"/>
      <c r="V17" s="42"/>
      <c r="W17" s="42"/>
      <c r="X17" s="43"/>
      <c r="Y17" t="str">
        <f t="shared" si="0"/>
        <v xml:space="preserve"> </v>
      </c>
      <c r="Z17">
        <f t="shared" si="1"/>
        <v>0</v>
      </c>
    </row>
    <row r="18" spans="2:26" ht="24.95" customHeight="1" x14ac:dyDescent="0.3">
      <c r="B18" s="59">
        <v>8</v>
      </c>
      <c r="C18" s="60"/>
      <c r="D18" s="61"/>
      <c r="E18" s="62"/>
      <c r="F18" s="63"/>
      <c r="G18" s="64"/>
      <c r="H18" s="65"/>
      <c r="I18" s="66"/>
      <c r="J18" s="67"/>
      <c r="K18" s="68"/>
      <c r="L18" s="66"/>
      <c r="M18" s="66"/>
      <c r="N18" s="69"/>
      <c r="O18" s="49"/>
      <c r="P18" s="70"/>
      <c r="Q18" s="71"/>
      <c r="R18" s="72"/>
      <c r="T18" s="41"/>
      <c r="U18" s="42"/>
      <c r="V18" s="42"/>
      <c r="W18" s="42"/>
      <c r="X18" s="43"/>
      <c r="Y18" t="str">
        <f t="shared" si="0"/>
        <v xml:space="preserve"> </v>
      </c>
      <c r="Z18">
        <f t="shared" si="1"/>
        <v>0</v>
      </c>
    </row>
    <row r="19" spans="2:26" ht="24.95" customHeight="1" x14ac:dyDescent="0.3">
      <c r="B19" s="59">
        <v>9</v>
      </c>
      <c r="C19" s="60"/>
      <c r="D19" s="61"/>
      <c r="E19" s="62"/>
      <c r="F19" s="63"/>
      <c r="G19" s="64"/>
      <c r="H19" s="65"/>
      <c r="I19" s="66"/>
      <c r="J19" s="67"/>
      <c r="K19" s="68"/>
      <c r="L19" s="66"/>
      <c r="M19" s="66"/>
      <c r="N19" s="69"/>
      <c r="O19" s="49"/>
      <c r="P19" s="70"/>
      <c r="Q19" s="71"/>
      <c r="R19" s="72"/>
      <c r="T19" s="41"/>
      <c r="U19" s="42"/>
      <c r="V19" s="42"/>
      <c r="W19" s="42"/>
      <c r="X19" s="43"/>
      <c r="Y19" t="str">
        <f t="shared" si="0"/>
        <v xml:space="preserve"> </v>
      </c>
      <c r="Z19">
        <f t="shared" si="1"/>
        <v>0</v>
      </c>
    </row>
    <row r="20" spans="2:26" ht="24.95" customHeight="1" x14ac:dyDescent="0.3">
      <c r="B20" s="59">
        <v>10</v>
      </c>
      <c r="C20" s="60"/>
      <c r="D20" s="61"/>
      <c r="E20" s="62"/>
      <c r="F20" s="63"/>
      <c r="G20" s="64"/>
      <c r="H20" s="65"/>
      <c r="I20" s="66"/>
      <c r="J20" s="67"/>
      <c r="K20" s="68"/>
      <c r="L20" s="66"/>
      <c r="M20" s="66"/>
      <c r="N20" s="69"/>
      <c r="O20" s="49"/>
      <c r="P20" s="70"/>
      <c r="Q20" s="71"/>
      <c r="R20" s="72"/>
      <c r="T20" s="41"/>
      <c r="U20" s="42"/>
      <c r="V20" s="42"/>
      <c r="W20" s="42"/>
      <c r="X20" s="43"/>
      <c r="Y20" t="str">
        <f t="shared" si="0"/>
        <v xml:space="preserve"> </v>
      </c>
      <c r="Z20">
        <f t="shared" si="1"/>
        <v>0</v>
      </c>
    </row>
    <row r="21" spans="2:26" ht="24.95" customHeight="1" x14ac:dyDescent="0.3">
      <c r="B21" s="59">
        <v>11</v>
      </c>
      <c r="C21" s="60"/>
      <c r="D21" s="61"/>
      <c r="E21" s="62"/>
      <c r="F21" s="63"/>
      <c r="G21" s="64"/>
      <c r="H21" s="65"/>
      <c r="I21" s="66"/>
      <c r="J21" s="67"/>
      <c r="K21" s="68"/>
      <c r="L21" s="66"/>
      <c r="M21" s="66"/>
      <c r="N21" s="69"/>
      <c r="O21" s="49"/>
      <c r="P21" s="70"/>
      <c r="Q21" s="71"/>
      <c r="R21" s="72"/>
      <c r="T21" s="41"/>
      <c r="U21" s="42"/>
      <c r="V21" s="42"/>
      <c r="W21" s="42"/>
      <c r="X21" s="43"/>
      <c r="Y21" t="str">
        <f t="shared" si="0"/>
        <v xml:space="preserve"> </v>
      </c>
      <c r="Z21">
        <f t="shared" si="1"/>
        <v>0</v>
      </c>
    </row>
    <row r="22" spans="2:26" ht="24.95" customHeight="1" x14ac:dyDescent="0.3">
      <c r="B22" s="59">
        <v>12</v>
      </c>
      <c r="C22" s="60"/>
      <c r="D22" s="61"/>
      <c r="E22" s="62"/>
      <c r="F22" s="63"/>
      <c r="G22" s="64"/>
      <c r="H22" s="65"/>
      <c r="I22" s="66"/>
      <c r="J22" s="67"/>
      <c r="K22" s="68"/>
      <c r="L22" s="66"/>
      <c r="M22" s="66"/>
      <c r="N22" s="69"/>
      <c r="O22" s="49"/>
      <c r="P22" s="70"/>
      <c r="Q22" s="71"/>
      <c r="R22" s="72"/>
      <c r="T22" s="41"/>
      <c r="U22" s="42"/>
      <c r="V22" s="42"/>
      <c r="W22" s="42"/>
      <c r="X22" s="43"/>
      <c r="Y22" t="str">
        <f t="shared" si="0"/>
        <v xml:space="preserve"> </v>
      </c>
      <c r="Z22">
        <f t="shared" si="1"/>
        <v>0</v>
      </c>
    </row>
    <row r="23" spans="2:26" ht="24.95" customHeight="1" x14ac:dyDescent="0.3">
      <c r="B23" s="59">
        <v>13</v>
      </c>
      <c r="C23" s="60"/>
      <c r="D23" s="61"/>
      <c r="E23" s="62"/>
      <c r="F23" s="63"/>
      <c r="G23" s="64"/>
      <c r="H23" s="65"/>
      <c r="I23" s="66"/>
      <c r="J23" s="67"/>
      <c r="K23" s="68"/>
      <c r="L23" s="66"/>
      <c r="M23" s="66"/>
      <c r="N23" s="69"/>
      <c r="O23" s="49"/>
      <c r="P23" s="70"/>
      <c r="Q23" s="71"/>
      <c r="R23" s="72"/>
      <c r="T23" s="41"/>
      <c r="U23" s="42"/>
      <c r="V23" s="42"/>
      <c r="W23" s="42"/>
      <c r="X23" s="43"/>
      <c r="Y23" t="str">
        <f t="shared" si="0"/>
        <v xml:space="preserve"> </v>
      </c>
      <c r="Z23">
        <f t="shared" si="1"/>
        <v>0</v>
      </c>
    </row>
    <row r="24" spans="2:26" ht="24.95" customHeight="1" x14ac:dyDescent="0.3">
      <c r="B24" s="59">
        <v>14</v>
      </c>
      <c r="C24" s="60"/>
      <c r="D24" s="61"/>
      <c r="E24" s="62"/>
      <c r="F24" s="63"/>
      <c r="G24" s="64"/>
      <c r="H24" s="65"/>
      <c r="I24" s="66"/>
      <c r="J24" s="67"/>
      <c r="K24" s="68"/>
      <c r="L24" s="66"/>
      <c r="M24" s="66"/>
      <c r="N24" s="69"/>
      <c r="O24" s="49"/>
      <c r="P24" s="70"/>
      <c r="Q24" s="71"/>
      <c r="R24" s="72"/>
      <c r="T24" s="41"/>
      <c r="U24" s="42"/>
      <c r="V24" s="42"/>
      <c r="W24" s="42"/>
      <c r="X24" s="43"/>
      <c r="Y24" t="str">
        <f t="shared" si="0"/>
        <v xml:space="preserve"> </v>
      </c>
      <c r="Z24">
        <f t="shared" si="1"/>
        <v>0</v>
      </c>
    </row>
    <row r="25" spans="2:26" ht="24.95" customHeight="1" x14ac:dyDescent="0.3">
      <c r="B25" s="59">
        <v>15</v>
      </c>
      <c r="C25" s="60"/>
      <c r="D25" s="61"/>
      <c r="E25" s="62"/>
      <c r="F25" s="63"/>
      <c r="G25" s="64"/>
      <c r="H25" s="65"/>
      <c r="I25" s="66"/>
      <c r="J25" s="67"/>
      <c r="K25" s="68"/>
      <c r="L25" s="66"/>
      <c r="M25" s="66"/>
      <c r="N25" s="69"/>
      <c r="O25" s="49"/>
      <c r="P25" s="70"/>
      <c r="Q25" s="71"/>
      <c r="R25" s="72"/>
      <c r="T25" s="41"/>
      <c r="U25" s="42"/>
      <c r="V25" s="42"/>
      <c r="W25" s="42"/>
      <c r="X25" s="43"/>
      <c r="Y25" t="str">
        <f t="shared" si="0"/>
        <v xml:space="preserve"> </v>
      </c>
      <c r="Z25">
        <f t="shared" si="1"/>
        <v>0</v>
      </c>
    </row>
    <row r="26" spans="2:26" ht="24.95" customHeight="1" x14ac:dyDescent="0.3">
      <c r="B26" s="59">
        <v>16</v>
      </c>
      <c r="C26" s="60"/>
      <c r="D26" s="61"/>
      <c r="E26" s="62"/>
      <c r="F26" s="63"/>
      <c r="G26" s="64"/>
      <c r="H26" s="65"/>
      <c r="I26" s="66"/>
      <c r="J26" s="67"/>
      <c r="K26" s="68"/>
      <c r="L26" s="66"/>
      <c r="M26" s="66"/>
      <c r="N26" s="69"/>
      <c r="O26" s="49"/>
      <c r="P26" s="70"/>
      <c r="Q26" s="71"/>
      <c r="R26" s="72"/>
      <c r="T26" s="41"/>
      <c r="U26" s="42"/>
      <c r="V26" s="42"/>
      <c r="W26" s="42"/>
      <c r="X26" s="43"/>
      <c r="Y26" t="str">
        <f t="shared" si="0"/>
        <v xml:space="preserve"> </v>
      </c>
      <c r="Z26">
        <f t="shared" si="1"/>
        <v>0</v>
      </c>
    </row>
    <row r="27" spans="2:26" ht="24.95" customHeight="1" x14ac:dyDescent="0.3">
      <c r="B27" s="59">
        <v>17</v>
      </c>
      <c r="C27" s="60"/>
      <c r="D27" s="61"/>
      <c r="E27" s="62"/>
      <c r="F27" s="63"/>
      <c r="G27" s="64"/>
      <c r="H27" s="65"/>
      <c r="I27" s="66"/>
      <c r="J27" s="67"/>
      <c r="K27" s="68"/>
      <c r="L27" s="66"/>
      <c r="M27" s="66"/>
      <c r="N27" s="69"/>
      <c r="O27" s="49"/>
      <c r="P27" s="70"/>
      <c r="Q27" s="71"/>
      <c r="R27" s="72"/>
      <c r="T27" s="41"/>
      <c r="U27" s="42"/>
      <c r="V27" s="42"/>
      <c r="W27" s="42"/>
      <c r="X27" s="43"/>
      <c r="Y27" t="str">
        <f t="shared" si="0"/>
        <v xml:space="preserve"> </v>
      </c>
      <c r="Z27">
        <f t="shared" si="1"/>
        <v>0</v>
      </c>
    </row>
    <row r="28" spans="2:26" ht="24.95" customHeight="1" x14ac:dyDescent="0.3">
      <c r="B28" s="59">
        <v>18</v>
      </c>
      <c r="C28" s="60"/>
      <c r="D28" s="61"/>
      <c r="E28" s="62"/>
      <c r="F28" s="63"/>
      <c r="G28" s="64"/>
      <c r="H28" s="65"/>
      <c r="I28" s="66"/>
      <c r="J28" s="67"/>
      <c r="K28" s="68"/>
      <c r="L28" s="66"/>
      <c r="M28" s="66"/>
      <c r="N28" s="69"/>
      <c r="O28" s="49"/>
      <c r="P28" s="70"/>
      <c r="Q28" s="71"/>
      <c r="R28" s="72"/>
      <c r="T28" s="41"/>
      <c r="U28" s="42"/>
      <c r="V28" s="42"/>
      <c r="W28" s="42"/>
      <c r="X28" s="43"/>
      <c r="Y28" t="str">
        <f t="shared" si="0"/>
        <v xml:space="preserve"> </v>
      </c>
      <c r="Z28">
        <f t="shared" si="1"/>
        <v>0</v>
      </c>
    </row>
    <row r="29" spans="2:26" ht="24.95" customHeight="1" x14ac:dyDescent="0.3">
      <c r="B29" s="59">
        <v>19</v>
      </c>
      <c r="C29" s="60"/>
      <c r="D29" s="61"/>
      <c r="E29" s="62"/>
      <c r="F29" s="63"/>
      <c r="G29" s="64"/>
      <c r="H29" s="65"/>
      <c r="I29" s="66"/>
      <c r="J29" s="67"/>
      <c r="K29" s="68"/>
      <c r="L29" s="66"/>
      <c r="M29" s="66"/>
      <c r="N29" s="69"/>
      <c r="O29" s="49"/>
      <c r="P29" s="70"/>
      <c r="Q29" s="71"/>
      <c r="R29" s="72"/>
      <c r="T29" s="41"/>
      <c r="U29" s="42"/>
      <c r="V29" s="42"/>
      <c r="W29" s="42"/>
      <c r="X29" s="43"/>
      <c r="Y29" t="str">
        <f t="shared" si="0"/>
        <v xml:space="preserve"> </v>
      </c>
      <c r="Z29">
        <f t="shared" si="1"/>
        <v>0</v>
      </c>
    </row>
    <row r="30" spans="2:26" ht="24.95" customHeight="1" thickBot="1" x14ac:dyDescent="0.35">
      <c r="B30" s="73">
        <v>20</v>
      </c>
      <c r="C30" s="74"/>
      <c r="D30" s="75"/>
      <c r="E30" s="76"/>
      <c r="F30" s="77"/>
      <c r="G30" s="78"/>
      <c r="H30" s="79"/>
      <c r="I30" s="75"/>
      <c r="J30" s="80"/>
      <c r="K30" s="81"/>
      <c r="L30" s="75"/>
      <c r="M30" s="75"/>
      <c r="N30" s="82"/>
      <c r="O30" s="83"/>
      <c r="P30" s="84"/>
      <c r="Q30" s="85"/>
      <c r="R30" s="86"/>
      <c r="T30" s="41"/>
      <c r="U30" s="42"/>
      <c r="V30" s="42"/>
      <c r="W30" s="42"/>
      <c r="X30" s="43"/>
      <c r="Y30" t="str">
        <f t="shared" si="0"/>
        <v xml:space="preserve"> </v>
      </c>
      <c r="Z30">
        <f t="shared" si="1"/>
        <v>0</v>
      </c>
    </row>
    <row r="31" spans="2:26" hidden="1" x14ac:dyDescent="0.3">
      <c r="I31" s="2">
        <f>COUNTIF(I11:I30,"O")</f>
        <v>0</v>
      </c>
      <c r="J31" s="2">
        <f>COUNTIF(J11:J30,"O")</f>
        <v>0</v>
      </c>
      <c r="Y31" t="str">
        <f t="shared" si="0"/>
        <v xml:space="preserve"> </v>
      </c>
      <c r="Z31">
        <f t="shared" si="1"/>
        <v>0</v>
      </c>
    </row>
    <row r="32" spans="2:26" hidden="1" x14ac:dyDescent="0.3">
      <c r="D32" s="2" t="s">
        <v>32</v>
      </c>
      <c r="I32" s="2" t="s">
        <v>33</v>
      </c>
      <c r="J32" s="2" t="s">
        <v>33</v>
      </c>
      <c r="M32" s="2" t="s">
        <v>33</v>
      </c>
      <c r="R32" s="2" t="s">
        <v>33</v>
      </c>
      <c r="Y32" t="str">
        <f t="shared" si="0"/>
        <v xml:space="preserve"> </v>
      </c>
      <c r="Z32">
        <f t="shared" si="1"/>
        <v>0</v>
      </c>
    </row>
    <row r="33" spans="4:26" hidden="1" x14ac:dyDescent="0.3">
      <c r="D33" s="2" t="s">
        <v>34</v>
      </c>
      <c r="Y33" t="str">
        <f t="shared" si="0"/>
        <v xml:space="preserve"> </v>
      </c>
      <c r="Z33">
        <f t="shared" si="1"/>
        <v>0</v>
      </c>
    </row>
    <row r="34" spans="4:26" hidden="1" x14ac:dyDescent="0.3">
      <c r="D34" s="2" t="s">
        <v>35</v>
      </c>
      <c r="Y34" t="str">
        <f t="shared" si="0"/>
        <v xml:space="preserve"> </v>
      </c>
      <c r="Z34">
        <f t="shared" si="1"/>
        <v>0</v>
      </c>
    </row>
    <row r="35" spans="4:26" hidden="1" x14ac:dyDescent="0.3">
      <c r="D35" s="2" t="s">
        <v>36</v>
      </c>
      <c r="Y35" t="str">
        <f t="shared" si="0"/>
        <v xml:space="preserve"> </v>
      </c>
      <c r="Z35">
        <f t="shared" si="1"/>
        <v>0</v>
      </c>
    </row>
    <row r="36" spans="4:26" hidden="1" x14ac:dyDescent="0.3">
      <c r="D36" s="2" t="s">
        <v>31</v>
      </c>
      <c r="Y36" t="str">
        <f t="shared" si="0"/>
        <v xml:space="preserve"> </v>
      </c>
      <c r="Z36">
        <f t="shared" si="1"/>
        <v>0</v>
      </c>
    </row>
    <row r="37" spans="4:26" hidden="1" x14ac:dyDescent="0.3">
      <c r="D37" s="2" t="s">
        <v>37</v>
      </c>
      <c r="Y37" t="str">
        <f t="shared" si="0"/>
        <v xml:space="preserve"> </v>
      </c>
      <c r="Z37">
        <f t="shared" si="1"/>
        <v>0</v>
      </c>
    </row>
    <row r="38" spans="4:26" hidden="1" x14ac:dyDescent="0.3">
      <c r="D38" s="2" t="s">
        <v>38</v>
      </c>
      <c r="E38" t="s">
        <v>39</v>
      </c>
      <c r="Y38" t="str">
        <f t="shared" si="0"/>
        <v xml:space="preserve"> </v>
      </c>
      <c r="Z38">
        <f t="shared" si="1"/>
        <v>0</v>
      </c>
    </row>
    <row r="39" spans="4:26" hidden="1" x14ac:dyDescent="0.3">
      <c r="D39" s="2" t="s">
        <v>40</v>
      </c>
      <c r="E39" t="s">
        <v>41</v>
      </c>
      <c r="Y39" t="str">
        <f t="shared" si="0"/>
        <v xml:space="preserve"> </v>
      </c>
      <c r="Z39">
        <f t="shared" si="1"/>
        <v>0</v>
      </c>
    </row>
    <row r="40" spans="4:26" hidden="1" x14ac:dyDescent="0.3">
      <c r="D40" s="2" t="s">
        <v>42</v>
      </c>
      <c r="Y40" t="str">
        <f t="shared" si="0"/>
        <v xml:space="preserve"> </v>
      </c>
      <c r="Z40">
        <f t="shared" si="1"/>
        <v>0</v>
      </c>
    </row>
    <row r="41" spans="4:26" hidden="1" x14ac:dyDescent="0.3">
      <c r="D41" s="2" t="s">
        <v>43</v>
      </c>
      <c r="Y41" t="str">
        <f t="shared" si="0"/>
        <v xml:space="preserve"> </v>
      </c>
      <c r="Z41">
        <f t="shared" si="1"/>
        <v>0</v>
      </c>
    </row>
    <row r="42" spans="4:26" hidden="1" x14ac:dyDescent="0.3">
      <c r="D42" s="2" t="s">
        <v>44</v>
      </c>
      <c r="Y42" t="str">
        <f t="shared" si="0"/>
        <v xml:space="preserve"> </v>
      </c>
      <c r="Z42">
        <f t="shared" si="1"/>
        <v>0</v>
      </c>
    </row>
    <row r="43" spans="4:26" hidden="1" x14ac:dyDescent="0.3">
      <c r="D43" s="2" t="s">
        <v>45</v>
      </c>
      <c r="Y43" t="str">
        <f t="shared" si="0"/>
        <v xml:space="preserve"> </v>
      </c>
      <c r="Z43">
        <f t="shared" si="1"/>
        <v>0</v>
      </c>
    </row>
    <row r="44" spans="4:26" hidden="1" x14ac:dyDescent="0.3">
      <c r="D44" s="2" t="s">
        <v>46</v>
      </c>
      <c r="Y44" t="str">
        <f t="shared" si="0"/>
        <v xml:space="preserve"> </v>
      </c>
      <c r="Z44">
        <f t="shared" si="1"/>
        <v>0</v>
      </c>
    </row>
    <row r="45" spans="4:26" hidden="1" x14ac:dyDescent="0.3">
      <c r="D45" s="2" t="s">
        <v>47</v>
      </c>
      <c r="Y45" t="str">
        <f t="shared" si="0"/>
        <v xml:space="preserve"> </v>
      </c>
      <c r="Z45">
        <f t="shared" si="1"/>
        <v>0</v>
      </c>
    </row>
    <row r="46" spans="4:26" hidden="1" x14ac:dyDescent="0.3">
      <c r="D46" s="2" t="s">
        <v>48</v>
      </c>
      <c r="Y46" t="str">
        <f t="shared" si="0"/>
        <v xml:space="preserve"> </v>
      </c>
      <c r="Z46">
        <f t="shared" si="1"/>
        <v>0</v>
      </c>
    </row>
    <row r="47" spans="4:26" hidden="1" x14ac:dyDescent="0.3">
      <c r="D47" s="2" t="s">
        <v>49</v>
      </c>
      <c r="Y47" t="str">
        <f t="shared" si="0"/>
        <v xml:space="preserve"> </v>
      </c>
      <c r="Z47">
        <f t="shared" si="1"/>
        <v>0</v>
      </c>
    </row>
    <row r="48" spans="4:26" hidden="1" x14ac:dyDescent="0.3">
      <c r="D48" s="2" t="s">
        <v>50</v>
      </c>
      <c r="Y48" t="str">
        <f t="shared" si="0"/>
        <v xml:space="preserve"> </v>
      </c>
      <c r="Z48">
        <f t="shared" si="1"/>
        <v>0</v>
      </c>
    </row>
  </sheetData>
  <dataConsolidate/>
  <mergeCells count="11">
    <mergeCell ref="B9:B10"/>
    <mergeCell ref="D9:D10"/>
    <mergeCell ref="E9:F10"/>
    <mergeCell ref="G9:H9"/>
    <mergeCell ref="I9:J9"/>
    <mergeCell ref="N9:P9"/>
    <mergeCell ref="Q9:Q10"/>
    <mergeCell ref="U9:X9"/>
    <mergeCell ref="K10:L10"/>
    <mergeCell ref="O10:P10"/>
    <mergeCell ref="K9:L9"/>
  </mergeCells>
  <phoneticPr fontId="2" type="noConversion"/>
  <dataValidations count="9">
    <dataValidation type="list" allowBlank="1" showInputMessage="1" showErrorMessage="1" sqref="D12">
      <formula1>$D$32:$D$46</formula1>
    </dataValidation>
    <dataValidation type="list" allowBlank="1" showInputMessage="1" showErrorMessage="1" sqref="R11:R30">
      <formula1>$R$32:$R$33</formula1>
    </dataValidation>
    <dataValidation type="list" allowBlank="1" showInputMessage="1" showErrorMessage="1" sqref="J11:J30">
      <formula1>$J$32:J$33</formula1>
    </dataValidation>
    <dataValidation type="list" allowBlank="1" showInputMessage="1" showErrorMessage="1" sqref="M11:M30">
      <formula1>$M$32:$M$33</formula1>
    </dataValidation>
    <dataValidation type="whole" showInputMessage="1" showErrorMessage="1" sqref="L11:L30">
      <formula1>1</formula1>
      <formula2>2</formula2>
    </dataValidation>
    <dataValidation type="list" allowBlank="1" showInputMessage="1" showErrorMessage="1" sqref="I11:I30">
      <formula1>$I$32:$I$33</formula1>
    </dataValidation>
    <dataValidation type="whole" allowBlank="1" showInputMessage="1" showErrorMessage="1" sqref="K11:K30">
      <formula1>1</formula1>
      <formula2>20</formula2>
    </dataValidation>
    <dataValidation type="whole" allowBlank="1" showInputMessage="1" showErrorMessage="1" sqref="F12:F30">
      <formula1>1</formula1>
      <formula2>2</formula2>
    </dataValidation>
    <dataValidation type="list" allowBlank="1" showInputMessage="1" showErrorMessage="1" sqref="D13:D30">
      <formula1>$D$32:$D$48</formula1>
    </dataValidation>
  </dataValidations>
  <pageMargins left="0.25" right="0.25" top="0.75" bottom="0.75" header="0.3" footer="0.3"/>
  <pageSetup paperSize="9" scale="79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신-2-#2 분양신청서-사용자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</dc:creator>
  <cp:lastModifiedBy>lee</cp:lastModifiedBy>
  <dcterms:created xsi:type="dcterms:W3CDTF">2018-12-16T02:13:04Z</dcterms:created>
  <dcterms:modified xsi:type="dcterms:W3CDTF">2019-02-10T08:26:54Z</dcterms:modified>
</cp:coreProperties>
</file>