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3905"/>
  </bookViews>
  <sheets>
    <sheet name="신-2-#1 분양신청서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D35" i="1" l="1"/>
  <c r="D33" i="1"/>
  <c r="N27" i="1"/>
  <c r="S26" i="1"/>
  <c r="R26" i="1"/>
  <c r="Q26" i="1"/>
  <c r="L22" i="1"/>
  <c r="B22" i="1"/>
  <c r="Q20" i="1"/>
  <c r="P20" i="1"/>
  <c r="N20" i="1" s="1"/>
</calcChain>
</file>

<file path=xl/sharedStrings.xml><?xml version="1.0" encoding="utf-8"?>
<sst xmlns="http://schemas.openxmlformats.org/spreadsheetml/2006/main" count="55" uniqueCount="50">
  <si>
    <t>[신청서식-2]-#1</t>
    <phoneticPr fontId="2" type="noConversion"/>
  </si>
  <si>
    <t>1.신청자</t>
    <phoneticPr fontId="2" type="noConversion"/>
  </si>
  <si>
    <t>신청자성명</t>
    <phoneticPr fontId="2" type="noConversion"/>
  </si>
  <si>
    <t>생년월일</t>
    <phoneticPr fontId="2" type="noConversion"/>
  </si>
  <si>
    <t>직분</t>
    <phoneticPr fontId="2" type="noConversion"/>
  </si>
  <si>
    <t>교구</t>
    <phoneticPr fontId="2" type="noConversion"/>
  </si>
  <si>
    <t>휴대전화</t>
    <phoneticPr fontId="2" type="noConversion"/>
  </si>
  <si>
    <t>우편번호</t>
    <phoneticPr fontId="2" type="noConversion"/>
  </si>
  <si>
    <t>주소</t>
    <phoneticPr fontId="2" type="noConversion"/>
  </si>
  <si>
    <t>전화</t>
    <phoneticPr fontId="2" type="noConversion"/>
  </si>
  <si>
    <t>이메일</t>
    <phoneticPr fontId="2" type="noConversion"/>
  </si>
  <si>
    <t>대리인 신청시</t>
    <phoneticPr fontId="2" type="noConversion"/>
  </si>
  <si>
    <t>대리인명</t>
    <phoneticPr fontId="2" type="noConversion"/>
  </si>
  <si>
    <t>생년월일</t>
    <phoneticPr fontId="2" type="noConversion"/>
  </si>
  <si>
    <t>신청자와의 관계</t>
    <phoneticPr fontId="2" type="noConversion"/>
  </si>
  <si>
    <t>휴대전화</t>
    <phoneticPr fontId="2" type="noConversion"/>
  </si>
  <si>
    <t xml:space="preserve"> -</t>
    <phoneticPr fontId="2" type="noConversion"/>
  </si>
  <si>
    <t xml:space="preserve">* 갈보리추모동산 신청 등록교인 확인서[신청서식-1] 와 대리인 신청시 위임장[신청서식-9]을 첨부합니다. </t>
  </si>
  <si>
    <r>
      <t xml:space="preserve">2.추모동산 사용(봉안) 대상자 </t>
    </r>
    <r>
      <rPr>
        <b/>
        <sz val="9"/>
        <color theme="1"/>
        <rFont val="맑은 고딕"/>
        <family val="3"/>
        <charset val="129"/>
        <scheme val="minor"/>
      </rPr>
      <t>- 추모동산 사용(봉안) 대상자[신청서식-2]-# 첨부</t>
    </r>
    <phoneticPr fontId="2" type="noConversion"/>
  </si>
  <si>
    <t>3.추모동산 신청 내역</t>
    <phoneticPr fontId="2" type="noConversion"/>
  </si>
  <si>
    <t>총</t>
    <phoneticPr fontId="2" type="noConversion"/>
  </si>
  <si>
    <t>1)신청형태 :</t>
    <phoneticPr fontId="2" type="noConversion"/>
  </si>
  <si>
    <t>개별형[</t>
    <phoneticPr fontId="2" type="noConversion"/>
  </si>
  <si>
    <t>]</t>
    <phoneticPr fontId="2" type="noConversion"/>
  </si>
  <si>
    <t xml:space="preserve">             가족형 [</t>
    <phoneticPr fontId="2" type="noConversion"/>
  </si>
  <si>
    <t>2)장묘형태 :</t>
    <phoneticPr fontId="2" type="noConversion"/>
  </si>
  <si>
    <t>부부형[</t>
    <phoneticPr fontId="2" type="noConversion"/>
  </si>
  <si>
    <t>] x 2</t>
    <phoneticPr fontId="2" type="noConversion"/>
  </si>
  <si>
    <t xml:space="preserve">              1인형 [</t>
    <phoneticPr fontId="2" type="noConversion"/>
  </si>
  <si>
    <t>]기</t>
    <phoneticPr fontId="2" type="noConversion"/>
  </si>
  <si>
    <t>기를 신청합니다.</t>
    <phoneticPr fontId="2" type="noConversion"/>
  </si>
  <si>
    <t>* 가족형은 부부형 또는 1인형 중 한가지 형으로만 신청할 수 있습니다.</t>
    <phoneticPr fontId="2" type="noConversion"/>
  </si>
  <si>
    <t>4.관리비 납부자 설정</t>
    <phoneticPr fontId="2" type="noConversion"/>
  </si>
  <si>
    <t>관리비납부 주체</t>
    <phoneticPr fontId="2" type="noConversion"/>
  </si>
  <si>
    <t>신청자</t>
    <phoneticPr fontId="2" type="noConversion"/>
  </si>
  <si>
    <t>각 사용자별 납부</t>
    <phoneticPr fontId="2" type="noConversion"/>
  </si>
  <si>
    <t xml:space="preserve"> 사용자 중 1인 대표</t>
    <phoneticPr fontId="2" type="noConversion"/>
  </si>
  <si>
    <t>사용자 성명</t>
    <phoneticPr fontId="2" type="noConversion"/>
  </si>
  <si>
    <t>- 신청인은 갈보리추모동산 분양안내서의 내용과 분양자의 분양안내 설명을 충분히 이해하여 상기의 내용으로 갈보리추모동산 분양을 신청합니다.</t>
  </si>
  <si>
    <t>신청일 :</t>
    <phoneticPr fontId="2" type="noConversion"/>
  </si>
  <si>
    <t xml:space="preserve">신청자 : </t>
    <phoneticPr fontId="2" type="noConversion"/>
  </si>
  <si>
    <t xml:space="preserve"> (인)</t>
    <phoneticPr fontId="2" type="noConversion"/>
  </si>
  <si>
    <t>신청인(대리인) :</t>
    <phoneticPr fontId="2" type="noConversion"/>
  </si>
  <si>
    <t>자필서명날인</t>
    <phoneticPr fontId="2" type="noConversion"/>
  </si>
  <si>
    <t>갈보리교회 담임목사  이     웅     조   귀증</t>
    <phoneticPr fontId="2" type="noConversion"/>
  </si>
  <si>
    <t>O</t>
    <phoneticPr fontId="2" type="noConversion"/>
  </si>
  <si>
    <t>집사</t>
    <phoneticPr fontId="2" type="noConversion"/>
  </si>
  <si>
    <t>권사</t>
    <phoneticPr fontId="2" type="noConversion"/>
  </si>
  <si>
    <t>평신도</t>
    <phoneticPr fontId="2" type="noConversion"/>
  </si>
  <si>
    <t>목사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</si>
</sst>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/mm/dd;@"/>
    <numFmt numFmtId="177" formatCode="000\-0000\-0000"/>
    <numFmt numFmtId="178" formatCode="\(00000\)"/>
    <numFmt numFmtId="179" formatCode="#000\-0000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>
      <alignment vertical="center"/>
    </xf>
  </cellStyleXfs>
  <cellXfs count="90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0" fillId="2" borderId="6" xfId="0" applyFill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/>
    </xf>
    <xf numFmtId="179" fontId="0" fillId="0" borderId="11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49" fontId="0" fillId="0" borderId="11" xfId="0" applyNumberFormat="1" applyBorder="1">
      <alignment vertical="center"/>
    </xf>
    <xf numFmtId="0" fontId="0" fillId="0" borderId="9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179" fontId="0" fillId="0" borderId="16" xfId="0" applyNumberForma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1" fillId="0" borderId="7" xfId="0" applyFont="1" applyBorder="1">
      <alignment vertical="center"/>
    </xf>
    <xf numFmtId="0" fontId="0" fillId="0" borderId="12" xfId="0" applyBorder="1">
      <alignment vertical="center"/>
    </xf>
    <xf numFmtId="0" fontId="0" fillId="0" borderId="9" xfId="0" applyBorder="1">
      <alignment vertical="center"/>
    </xf>
    <xf numFmtId="0" fontId="7" fillId="0" borderId="9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>
      <alignment vertical="center"/>
    </xf>
    <xf numFmtId="0" fontId="1" fillId="4" borderId="22" xfId="0" applyFont="1" applyFill="1" applyBorder="1">
      <alignment vertical="center"/>
    </xf>
    <xf numFmtId="0" fontId="0" fillId="4" borderId="23" xfId="0" applyFill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25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2" xfId="0" applyBorder="1">
      <alignment vertical="center"/>
    </xf>
    <xf numFmtId="0" fontId="1" fillId="0" borderId="22" xfId="0" applyFont="1" applyBorder="1">
      <alignment vertical="center"/>
    </xf>
    <xf numFmtId="0" fontId="0" fillId="0" borderId="22" xfId="0" applyBorder="1" applyAlignment="1">
      <alignment horizontal="right"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23" xfId="0" applyBorder="1">
      <alignment vertical="center"/>
    </xf>
    <xf numFmtId="0" fontId="3" fillId="0" borderId="0" xfId="0" applyFont="1" applyAlignment="1">
      <alignment horizontal="right" vertical="center"/>
    </xf>
    <xf numFmtId="3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1" fillId="0" borderId="0" xfId="0" applyFo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0" fillId="0" borderId="0" xfId="0" applyFont="1" applyAlignment="1">
      <alignment horizontal="justify" vertical="center" wrapText="1"/>
    </xf>
    <xf numFmtId="0" fontId="0" fillId="0" borderId="0" xfId="0" applyAlignment="1">
      <alignment vertical="center" wrapText="1"/>
    </xf>
    <xf numFmtId="31" fontId="0" fillId="4" borderId="0" xfId="0" applyNumberForma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5" fillId="0" borderId="17" xfId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0" borderId="0" xfId="0" applyFont="1" applyAlignment="1">
      <alignment horizontal="justify" vertical="center" wrapText="1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12" xfId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</cellXfs>
  <cellStyles count="3">
    <cellStyle name="표준" xfId="0" builtinId="0"/>
    <cellStyle name="표준 2" xfId="2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0</xdr:row>
      <xdr:rowOff>161925</xdr:rowOff>
    </xdr:from>
    <xdr:to>
      <xdr:col>13</xdr:col>
      <xdr:colOff>314326</xdr:colOff>
      <xdr:row>2</xdr:row>
      <xdr:rowOff>181775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3DBCAFFC-CE8F-4A42-BD62-56C04691E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1" y="161925"/>
          <a:ext cx="5543550" cy="4389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e\Desktop\&#52628;&#47784;&#46041;&#49328;%20&#44288;&#47532;&#49436;&#49885;-&#49324;&#50857;&#49849;&#51064;-1001-&#48149;&#51312;&#51456;&#50896;&#47196;&#47785;&#4932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관-3-1 분양 해약승인서"/>
      <sheetName val="신-2-#1 분양신청서"/>
      <sheetName val="신-2-#2 분양신청서-사용자"/>
      <sheetName val="관-1-1 신청승인서"/>
      <sheetName val="관-1-2 분양계약서"/>
      <sheetName val="관-2-1 완납확인증명서"/>
      <sheetName val="관-2-2 사용승인서"/>
    </sheetNames>
    <sheetDataSet>
      <sheetData sheetId="0"/>
      <sheetData sheetId="1"/>
      <sheetData sheetId="2">
        <row r="8">
          <cell r="J8">
            <v>0</v>
          </cell>
        </row>
        <row r="11">
          <cell r="B11">
            <v>1</v>
          </cell>
          <cell r="C11" t="str">
            <v>박조준</v>
          </cell>
        </row>
        <row r="12">
          <cell r="B12">
            <v>2</v>
          </cell>
          <cell r="C12" t="str">
            <v>최영자</v>
          </cell>
        </row>
        <row r="13">
          <cell r="B13">
            <v>3</v>
          </cell>
          <cell r="C13"/>
        </row>
        <row r="14">
          <cell r="B14">
            <v>4</v>
          </cell>
          <cell r="C14"/>
        </row>
        <row r="15">
          <cell r="B15">
            <v>5</v>
          </cell>
          <cell r="C15"/>
        </row>
        <row r="16">
          <cell r="B16">
            <v>6</v>
          </cell>
          <cell r="C16"/>
        </row>
        <row r="17">
          <cell r="B17">
            <v>7</v>
          </cell>
          <cell r="C17"/>
        </row>
        <row r="18">
          <cell r="B18">
            <v>8</v>
          </cell>
          <cell r="C18"/>
        </row>
        <row r="19">
          <cell r="B19">
            <v>9</v>
          </cell>
          <cell r="C19"/>
        </row>
        <row r="20">
          <cell r="B20">
            <v>10</v>
          </cell>
          <cell r="C20"/>
        </row>
        <row r="21">
          <cell r="B21">
            <v>11</v>
          </cell>
          <cell r="C21"/>
        </row>
        <row r="22">
          <cell r="B22">
            <v>12</v>
          </cell>
          <cell r="C22"/>
        </row>
        <row r="23">
          <cell r="B23">
            <v>13</v>
          </cell>
          <cell r="C23"/>
        </row>
        <row r="24">
          <cell r="B24">
            <v>14</v>
          </cell>
          <cell r="C24"/>
        </row>
        <row r="25">
          <cell r="B25">
            <v>15</v>
          </cell>
          <cell r="C25"/>
        </row>
        <row r="26">
          <cell r="B26">
            <v>16</v>
          </cell>
          <cell r="C26"/>
        </row>
        <row r="27">
          <cell r="B27">
            <v>17</v>
          </cell>
          <cell r="C27"/>
        </row>
        <row r="28">
          <cell r="B28">
            <v>18</v>
          </cell>
          <cell r="C28"/>
        </row>
        <row r="29">
          <cell r="B29">
            <v>19</v>
          </cell>
          <cell r="C29"/>
        </row>
        <row r="30">
          <cell r="B30">
            <v>20</v>
          </cell>
          <cell r="C30"/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S47"/>
  <sheetViews>
    <sheetView showZeros="0" tabSelected="1" workbookViewId="0">
      <selection activeCell="U11" sqref="U11"/>
    </sheetView>
  </sheetViews>
  <sheetFormatPr defaultRowHeight="16.5" x14ac:dyDescent="0.3"/>
  <cols>
    <col min="1" max="1" width="4.125" customWidth="1"/>
    <col min="2" max="2" width="12" customWidth="1"/>
    <col min="3" max="3" width="1.125" customWidth="1"/>
    <col min="4" max="4" width="2.5" customWidth="1"/>
    <col min="5" max="5" width="14.25" customWidth="1"/>
    <col min="6" max="6" width="2" customWidth="1"/>
    <col min="7" max="7" width="2.5" customWidth="1"/>
    <col min="8" max="8" width="6.875" customWidth="1"/>
    <col min="9" max="9" width="2.625" customWidth="1"/>
    <col min="10" max="10" width="5.25" customWidth="1"/>
    <col min="11" max="11" width="15.375" customWidth="1"/>
    <col min="12" max="13" width="2.25" customWidth="1"/>
    <col min="14" max="14" width="16.625" customWidth="1"/>
    <col min="15" max="15" width="2.25" customWidth="1"/>
    <col min="16" max="19" width="9" hidden="1" customWidth="1"/>
    <col min="20" max="23" width="9" customWidth="1"/>
  </cols>
  <sheetData>
    <row r="3" spans="2:14" ht="17.25" thickBot="1" x14ac:dyDescent="0.35"/>
    <row r="4" spans="2:14" ht="5.25" customHeight="1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2:14" x14ac:dyDescent="0.3">
      <c r="B5" t="s">
        <v>0</v>
      </c>
    </row>
    <row r="7" spans="2:14" ht="17.25" thickBot="1" x14ac:dyDescent="0.35">
      <c r="B7" s="2" t="s">
        <v>1</v>
      </c>
    </row>
    <row r="8" spans="2:14" x14ac:dyDescent="0.3">
      <c r="B8" s="82" t="s">
        <v>2</v>
      </c>
      <c r="C8" s="83"/>
      <c r="D8" s="84"/>
      <c r="E8" s="85" t="s">
        <v>3</v>
      </c>
      <c r="F8" s="83"/>
      <c r="G8" s="84"/>
      <c r="H8" s="85" t="s">
        <v>4</v>
      </c>
      <c r="I8" s="83"/>
      <c r="J8" s="84"/>
      <c r="K8" s="3" t="s">
        <v>5</v>
      </c>
      <c r="L8" s="85" t="s">
        <v>6</v>
      </c>
      <c r="M8" s="83"/>
      <c r="N8" s="86"/>
    </row>
    <row r="9" spans="2:14" ht="24.75" customHeight="1" x14ac:dyDescent="0.3">
      <c r="B9" s="87"/>
      <c r="C9" s="88"/>
      <c r="D9" s="89"/>
      <c r="E9" s="4"/>
      <c r="F9" s="5"/>
      <c r="G9" s="6"/>
      <c r="H9" s="71"/>
      <c r="I9" s="57"/>
      <c r="J9" s="58"/>
      <c r="K9" s="6"/>
      <c r="L9" s="72"/>
      <c r="M9" s="73"/>
      <c r="N9" s="74"/>
    </row>
    <row r="10" spans="2:14" x14ac:dyDescent="0.3">
      <c r="B10" s="7" t="s">
        <v>7</v>
      </c>
      <c r="C10" s="56" t="s">
        <v>8</v>
      </c>
      <c r="D10" s="56"/>
      <c r="E10" s="57"/>
      <c r="F10" s="57"/>
      <c r="G10" s="57"/>
      <c r="H10" s="57"/>
      <c r="I10" s="58"/>
      <c r="J10" s="59" t="s">
        <v>9</v>
      </c>
      <c r="K10" s="57"/>
      <c r="L10" s="59" t="s">
        <v>10</v>
      </c>
      <c r="M10" s="57"/>
      <c r="N10" s="60"/>
    </row>
    <row r="11" spans="2:14" ht="42" customHeight="1" x14ac:dyDescent="0.3">
      <c r="B11" s="8"/>
      <c r="C11" s="75"/>
      <c r="D11" s="76"/>
      <c r="E11" s="76"/>
      <c r="F11" s="76"/>
      <c r="G11" s="76"/>
      <c r="H11" s="76"/>
      <c r="I11" s="77"/>
      <c r="J11" s="9"/>
      <c r="K11" s="10"/>
      <c r="L11" s="78"/>
      <c r="M11" s="57"/>
      <c r="N11" s="60"/>
    </row>
    <row r="12" spans="2:14" x14ac:dyDescent="0.3">
      <c r="B12" s="79" t="s">
        <v>11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1"/>
    </row>
    <row r="13" spans="2:14" x14ac:dyDescent="0.3">
      <c r="B13" s="69" t="s">
        <v>12</v>
      </c>
      <c r="C13" s="57"/>
      <c r="D13" s="58"/>
      <c r="E13" s="59" t="s">
        <v>13</v>
      </c>
      <c r="F13" s="57"/>
      <c r="G13" s="57"/>
      <c r="H13" s="59" t="s">
        <v>14</v>
      </c>
      <c r="I13" s="57"/>
      <c r="J13" s="57"/>
      <c r="K13" s="58"/>
      <c r="L13" s="59" t="s">
        <v>15</v>
      </c>
      <c r="M13" s="57"/>
      <c r="N13" s="60"/>
    </row>
    <row r="14" spans="2:14" ht="24" customHeight="1" x14ac:dyDescent="0.3">
      <c r="B14" s="70"/>
      <c r="C14" s="57"/>
      <c r="D14" s="58"/>
      <c r="E14" s="11"/>
      <c r="F14" s="12" t="s">
        <v>16</v>
      </c>
      <c r="G14" s="13"/>
      <c r="H14" s="71"/>
      <c r="I14" s="57"/>
      <c r="J14" s="57"/>
      <c r="K14" s="58"/>
      <c r="L14" s="72"/>
      <c r="M14" s="73"/>
      <c r="N14" s="74"/>
    </row>
    <row r="15" spans="2:14" x14ac:dyDescent="0.3">
      <c r="B15" s="7" t="s">
        <v>7</v>
      </c>
      <c r="C15" s="56" t="s">
        <v>8</v>
      </c>
      <c r="D15" s="56"/>
      <c r="E15" s="57"/>
      <c r="F15" s="57"/>
      <c r="G15" s="57"/>
      <c r="H15" s="57"/>
      <c r="I15" s="58"/>
      <c r="J15" s="14" t="s">
        <v>9</v>
      </c>
      <c r="K15" s="15"/>
      <c r="L15" s="59" t="s">
        <v>10</v>
      </c>
      <c r="M15" s="57"/>
      <c r="N15" s="60"/>
    </row>
    <row r="16" spans="2:14" ht="44.25" customHeight="1" thickBot="1" x14ac:dyDescent="0.35">
      <c r="B16" s="16"/>
      <c r="C16" s="61"/>
      <c r="D16" s="61"/>
      <c r="E16" s="61"/>
      <c r="F16" s="61"/>
      <c r="G16" s="61"/>
      <c r="H16" s="61"/>
      <c r="I16" s="62"/>
      <c r="J16" s="17"/>
      <c r="K16" s="18"/>
      <c r="L16" s="63"/>
      <c r="M16" s="64"/>
      <c r="N16" s="65"/>
    </row>
    <row r="17" spans="2:19" ht="26.25" customHeight="1" x14ac:dyDescent="0.3">
      <c r="B17" s="66" t="s">
        <v>17</v>
      </c>
      <c r="C17" s="66"/>
      <c r="D17" s="66"/>
      <c r="E17" s="50"/>
      <c r="F17" s="50"/>
      <c r="G17" s="50"/>
      <c r="H17" s="50"/>
      <c r="I17" s="50"/>
      <c r="J17" s="50"/>
      <c r="K17" s="50"/>
      <c r="L17" s="50"/>
      <c r="M17" s="50"/>
      <c r="N17" s="50"/>
    </row>
    <row r="18" spans="2:19" x14ac:dyDescent="0.3">
      <c r="B18" s="2" t="s">
        <v>18</v>
      </c>
    </row>
    <row r="19" spans="2:19" ht="17.25" thickBot="1" x14ac:dyDescent="0.35">
      <c r="B19" s="2" t="s">
        <v>19</v>
      </c>
    </row>
    <row r="20" spans="2:19" x14ac:dyDescent="0.3">
      <c r="B20" s="67" t="s">
        <v>20</v>
      </c>
      <c r="C20" s="19"/>
      <c r="D20" s="20"/>
      <c r="E20" s="20" t="s">
        <v>21</v>
      </c>
      <c r="F20" s="20"/>
      <c r="G20" s="20"/>
      <c r="H20" s="20" t="s">
        <v>22</v>
      </c>
      <c r="I20" s="20"/>
      <c r="J20" s="20" t="s">
        <v>23</v>
      </c>
      <c r="K20" s="20" t="s">
        <v>24</v>
      </c>
      <c r="L20" s="20"/>
      <c r="M20" s="20" t="s">
        <v>23</v>
      </c>
      <c r="N20" s="21" t="str">
        <f>IF((P20+Q20)=2,"하나만 선택하세요", " ")</f>
        <v xml:space="preserve"> </v>
      </c>
      <c r="P20">
        <f>COUNTA(I20)</f>
        <v>0</v>
      </c>
      <c r="Q20">
        <f>COUNTA(L20)</f>
        <v>0</v>
      </c>
    </row>
    <row r="21" spans="2:19" x14ac:dyDescent="0.3">
      <c r="B21" s="68"/>
      <c r="C21" s="22"/>
      <c r="D21" s="23"/>
      <c r="E21" s="23" t="s">
        <v>25</v>
      </c>
      <c r="F21" s="23"/>
      <c r="G21" s="23"/>
      <c r="H21" s="23" t="s">
        <v>26</v>
      </c>
      <c r="I21" s="13"/>
      <c r="J21" s="23" t="s">
        <v>27</v>
      </c>
      <c r="K21" s="23" t="s">
        <v>28</v>
      </c>
      <c r="L21" s="24"/>
      <c r="M21" s="23" t="s">
        <v>29</v>
      </c>
      <c r="N21" s="25"/>
    </row>
    <row r="22" spans="2:19" ht="17.25" thickBot="1" x14ac:dyDescent="0.35">
      <c r="B22" s="26">
        <f>I21*2+L21</f>
        <v>0</v>
      </c>
      <c r="C22" s="27" t="s">
        <v>30</v>
      </c>
      <c r="D22" s="27"/>
      <c r="E22" s="27"/>
      <c r="F22" s="27"/>
      <c r="G22" s="27"/>
      <c r="H22" s="28"/>
      <c r="I22" s="27"/>
      <c r="J22" s="27"/>
      <c r="K22" s="27"/>
      <c r="L22" s="28" t="str">
        <f>IF(L21='[1]신-2-#2 분양신청서-사용자'!J8," ","개인형ERROR")</f>
        <v xml:space="preserve"> </v>
      </c>
      <c r="M22" s="27"/>
      <c r="N22" s="29"/>
    </row>
    <row r="23" spans="2:19" x14ac:dyDescent="0.3">
      <c r="B23" s="30" t="s">
        <v>31</v>
      </c>
      <c r="C23" s="31"/>
      <c r="D23" s="31"/>
      <c r="E23" s="31"/>
      <c r="F23" s="31"/>
      <c r="G23" s="31"/>
      <c r="H23" s="31"/>
      <c r="I23" s="31"/>
      <c r="J23" s="31"/>
      <c r="K23" s="31"/>
      <c r="L23" s="31"/>
    </row>
    <row r="24" spans="2:19" ht="17.25" thickBot="1" x14ac:dyDescent="0.35">
      <c r="B24" s="2" t="s">
        <v>32</v>
      </c>
    </row>
    <row r="25" spans="2:19" ht="8.25" customHeight="1" thickBot="1" x14ac:dyDescent="0.35">
      <c r="B25" s="46" t="s">
        <v>33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32"/>
    </row>
    <row r="26" spans="2:19" ht="17.25" thickBot="1" x14ac:dyDescent="0.35">
      <c r="B26" s="47"/>
      <c r="D26" s="33"/>
      <c r="E26" t="s">
        <v>34</v>
      </c>
      <c r="G26" s="33"/>
      <c r="H26" t="s">
        <v>35</v>
      </c>
      <c r="L26" s="33"/>
      <c r="M26" t="s">
        <v>36</v>
      </c>
      <c r="N26" s="34"/>
      <c r="Q26">
        <f>COUNTA(D26)</f>
        <v>0</v>
      </c>
      <c r="R26">
        <f>COUNTA(G26)</f>
        <v>0</v>
      </c>
      <c r="S26">
        <f>COUNTA(L26)</f>
        <v>0</v>
      </c>
    </row>
    <row r="27" spans="2:19" ht="17.25" thickBot="1" x14ac:dyDescent="0.35">
      <c r="B27" s="48"/>
      <c r="C27" s="35"/>
      <c r="D27" s="36"/>
      <c r="E27" s="35"/>
      <c r="F27" s="35"/>
      <c r="G27" s="35"/>
      <c r="H27" s="35"/>
      <c r="I27" s="35"/>
      <c r="J27" s="35"/>
      <c r="K27" s="37" t="s">
        <v>37</v>
      </c>
      <c r="L27" s="38"/>
      <c r="M27" s="39"/>
      <c r="N27" s="40" t="str">
        <f>IF(L27&gt;0,VLOOKUP(L27,'[1]신-2-#2 분양신청서-사용자'!B11:C30,2,FALSE)," ")</f>
        <v xml:space="preserve"> </v>
      </c>
    </row>
    <row r="29" spans="2:19" ht="32.25" customHeight="1" x14ac:dyDescent="0.3">
      <c r="B29" s="49" t="s">
        <v>38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</row>
    <row r="31" spans="2:19" x14ac:dyDescent="0.3">
      <c r="E31" s="41" t="s">
        <v>39</v>
      </c>
      <c r="G31" s="51"/>
      <c r="H31" s="52"/>
      <c r="I31" s="52"/>
      <c r="J31" s="52"/>
      <c r="K31" s="42"/>
    </row>
    <row r="33" spans="2:12" x14ac:dyDescent="0.3">
      <c r="B33" s="41" t="s">
        <v>40</v>
      </c>
      <c r="D33" s="53">
        <f>B9</f>
        <v>0</v>
      </c>
      <c r="E33" s="54"/>
      <c r="F33" s="54"/>
      <c r="G33" s="54"/>
      <c r="H33" s="54"/>
      <c r="I33" t="s">
        <v>41</v>
      </c>
      <c r="L33" s="43"/>
    </row>
    <row r="34" spans="2:12" x14ac:dyDescent="0.3">
      <c r="E34" s="44"/>
    </row>
    <row r="35" spans="2:12" x14ac:dyDescent="0.3">
      <c r="B35" s="2" t="s">
        <v>42</v>
      </c>
      <c r="D35" s="55">
        <f>B14</f>
        <v>0</v>
      </c>
      <c r="E35" s="55"/>
      <c r="F35" s="55"/>
      <c r="G35" s="55"/>
      <c r="H35" s="55"/>
      <c r="I35" t="s">
        <v>43</v>
      </c>
    </row>
    <row r="38" spans="2:12" ht="20.25" x14ac:dyDescent="0.3">
      <c r="E38" s="45" t="s">
        <v>44</v>
      </c>
    </row>
    <row r="41" spans="2:12" hidden="1" x14ac:dyDescent="0.3">
      <c r="D41" t="s">
        <v>45</v>
      </c>
    </row>
    <row r="42" spans="2:12" hidden="1" x14ac:dyDescent="0.3"/>
    <row r="44" spans="2:12" hidden="1" x14ac:dyDescent="0.3">
      <c r="H44" t="s">
        <v>46</v>
      </c>
    </row>
    <row r="45" spans="2:12" hidden="1" x14ac:dyDescent="0.3">
      <c r="H45" t="s">
        <v>47</v>
      </c>
    </row>
    <row r="46" spans="2:12" hidden="1" x14ac:dyDescent="0.3">
      <c r="H46" t="s">
        <v>48</v>
      </c>
    </row>
    <row r="47" spans="2:12" hidden="1" x14ac:dyDescent="0.3">
      <c r="H47" t="s">
        <v>49</v>
      </c>
    </row>
  </sheetData>
  <mergeCells count="31">
    <mergeCell ref="B12:N12"/>
    <mergeCell ref="B8:D8"/>
    <mergeCell ref="E8:G8"/>
    <mergeCell ref="H8:J8"/>
    <mergeCell ref="L8:N8"/>
    <mergeCell ref="B9:D9"/>
    <mergeCell ref="H9:J9"/>
    <mergeCell ref="L9:N9"/>
    <mergeCell ref="C10:I10"/>
    <mergeCell ref="J10:K10"/>
    <mergeCell ref="L10:N10"/>
    <mergeCell ref="C11:I11"/>
    <mergeCell ref="L11:N11"/>
    <mergeCell ref="B20:B21"/>
    <mergeCell ref="B13:D13"/>
    <mergeCell ref="E13:G13"/>
    <mergeCell ref="H13:K13"/>
    <mergeCell ref="L13:N13"/>
    <mergeCell ref="B14:D14"/>
    <mergeCell ref="H14:K14"/>
    <mergeCell ref="L14:N14"/>
    <mergeCell ref="C15:I15"/>
    <mergeCell ref="L15:N15"/>
    <mergeCell ref="C16:I16"/>
    <mergeCell ref="L16:N16"/>
    <mergeCell ref="B17:N17"/>
    <mergeCell ref="B25:B27"/>
    <mergeCell ref="B29:N29"/>
    <mergeCell ref="G31:J31"/>
    <mergeCell ref="D33:H33"/>
    <mergeCell ref="D35:H35"/>
  </mergeCells>
  <phoneticPr fontId="2" type="noConversion"/>
  <dataValidations count="3">
    <dataValidation type="list" allowBlank="1" showInputMessage="1" showErrorMessage="1" sqref="H9:J9">
      <formula1>$H$44:$H$47</formula1>
    </dataValidation>
    <dataValidation type="list" allowBlank="1" showInputMessage="1" showErrorMessage="1" sqref="D26 L20 G26 L26 I20">
      <formula1>$D$41:$D$42</formula1>
    </dataValidation>
    <dataValidation type="whole" allowBlank="1" showInputMessage="1" showErrorMessage="1" sqref="G14 G9">
      <formula1>1</formula1>
      <formula2>2</formula2>
    </dataValidation>
  </dataValidations>
  <pageMargins left="0.25" right="0.25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신-2-#1 분양신청서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2018-12-16T02:12:36Z</dcterms:created>
  <dcterms:modified xsi:type="dcterms:W3CDTF">2019-02-10T08:16:01Z</dcterms:modified>
</cp:coreProperties>
</file>