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810251\python\dataAnalyticsBasic\xlsx\データアナリティクス基礎\例題_データアナリティクス基礎\"/>
    </mc:Choice>
  </mc:AlternateContent>
  <xr:revisionPtr revIDLastSave="0" documentId="13_ncr:1_{2DF5B2A9-28A7-45CD-B11B-F7BDE126D8E1}" xr6:coauthVersionLast="47" xr6:coauthVersionMax="47" xr10:uidLastSave="{00000000-0000-0000-0000-000000000000}"/>
  <bookViews>
    <workbookView xWindow="10110" yWindow="0" windowWidth="28380" windowHeight="20340" activeTab="3" xr2:uid="{0BD9F408-D9F7-401F-A404-107FC034E7E6}"/>
  </bookViews>
  <sheets>
    <sheet name="e1" sheetId="4" r:id="rId1"/>
    <sheet name="e2" sheetId="5" r:id="rId2"/>
    <sheet name="e3" sheetId="7" r:id="rId3"/>
    <sheet name="e4" sheetId="8" r:id="rId4"/>
    <sheet name="データ " sheetId="3" r:id="rId5"/>
  </sheets>
  <calcPr calcId="191029"/>
  <pivotCaches>
    <pivotCache cacheId="0" r:id="rId6"/>
    <pivotCache cacheId="5" r:id="rId7"/>
    <pivotCache cacheId="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</calcChain>
</file>

<file path=xl/sharedStrings.xml><?xml version="1.0" encoding="utf-8"?>
<sst xmlns="http://schemas.openxmlformats.org/spreadsheetml/2006/main" count="127" uniqueCount="32">
  <si>
    <t>ID</t>
    <phoneticPr fontId="1"/>
  </si>
  <si>
    <t>地区</t>
    <rPh sb="0" eb="2">
      <t>チク</t>
    </rPh>
    <phoneticPr fontId="1"/>
  </si>
  <si>
    <t>A-1</t>
    <phoneticPr fontId="1"/>
  </si>
  <si>
    <t>A-2</t>
    <phoneticPr fontId="1"/>
  </si>
  <si>
    <t>B-1</t>
    <phoneticPr fontId="1"/>
  </si>
  <si>
    <t>B-2</t>
    <phoneticPr fontId="1"/>
  </si>
  <si>
    <t>X</t>
    <phoneticPr fontId="1"/>
  </si>
  <si>
    <t>Y</t>
    <phoneticPr fontId="1"/>
  </si>
  <si>
    <t>Z</t>
    <phoneticPr fontId="1"/>
  </si>
  <si>
    <t>身長（cm)</t>
    <rPh sb="0" eb="2">
      <t>シンチョウ</t>
    </rPh>
    <phoneticPr fontId="1"/>
  </si>
  <si>
    <t>自転車のタイヤの
サイズ（インチ）</t>
    <rPh sb="0" eb="3">
      <t>ジテンシャ</t>
    </rPh>
    <phoneticPr fontId="1"/>
  </si>
  <si>
    <t>ヘルメット
のタイプ</t>
    <phoneticPr fontId="1"/>
  </si>
  <si>
    <t>X</t>
  </si>
  <si>
    <t>Z</t>
  </si>
  <si>
    <t>Y</t>
  </si>
  <si>
    <t>行ラベル</t>
  </si>
  <si>
    <t>総計</t>
  </si>
  <si>
    <t>A-1</t>
  </si>
  <si>
    <t>A-2</t>
  </si>
  <si>
    <t>B-1</t>
  </si>
  <si>
    <t>B-2</t>
  </si>
  <si>
    <t>個数 / ヘルメット
のタイプ</t>
  </si>
  <si>
    <t>平均 / 自転車のタイヤの</t>
  </si>
  <si>
    <t>列ラベル</t>
  </si>
  <si>
    <t>A</t>
  </si>
  <si>
    <t>A</t>
    <phoneticPr fontId="1"/>
  </si>
  <si>
    <t>B</t>
  </si>
  <si>
    <t>B</t>
    <phoneticPr fontId="1"/>
  </si>
  <si>
    <t>地区2</t>
    <rPh sb="0" eb="2">
      <t>チク</t>
    </rPh>
    <phoneticPr fontId="1"/>
  </si>
  <si>
    <t>自転車のタイヤの
サイズ（センチ）</t>
    <rPh sb="0" eb="3">
      <t>ジテンシャ</t>
    </rPh>
    <phoneticPr fontId="1"/>
  </si>
  <si>
    <t>1㎝あたりの平均値</t>
    <rPh sb="6" eb="9">
      <t>ヘイキンチ</t>
    </rPh>
    <phoneticPr fontId="1"/>
  </si>
  <si>
    <t>平均 / 1㎝あたりの平均値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</si>
</sst>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矢口 誠" refreshedDate="45425.592685185184" createdVersion="8" refreshedVersion="8" minRefreshableVersion="3" recordCount="30" xr:uid="{49617A37-3E0A-4454-98B9-348DF2E71635}">
  <cacheSource type="worksheet">
    <worksheetSource ref="A1:E31" sheet="データ "/>
  </cacheSource>
  <cacheFields count="5">
    <cacheField name="ID" numFmtId="0">
      <sharedItems containsSemiMixedTypes="0" containsString="0" containsNumber="1" containsInteger="1" minValue="1" maxValue="30"/>
    </cacheField>
    <cacheField name="地区" numFmtId="0">
      <sharedItems count="4">
        <s v="A-1"/>
        <s v="A-2"/>
        <s v="B-1"/>
        <s v="B-2"/>
      </sharedItems>
    </cacheField>
    <cacheField name="自転車のタイヤの_x000a_サイズ（インチ）" numFmtId="0">
      <sharedItems containsSemiMixedTypes="0" containsString="0" containsNumber="1" containsInteger="1" minValue="26" maxValue="28"/>
    </cacheField>
    <cacheField name="身長（cm)" numFmtId="0">
      <sharedItems containsSemiMixedTypes="0" containsString="0" containsNumber="1" containsInteger="1" minValue="140" maxValue="181"/>
    </cacheField>
    <cacheField name="ヘルメット_x000a_のタイプ" numFmtId="0">
      <sharedItems count="3">
        <s v="X"/>
        <s v="Z"/>
        <s v="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矢口 誠" refreshedDate="45432.388295717596" createdVersion="8" refreshedVersion="8" minRefreshableVersion="3" recordCount="30" xr:uid="{9395A8D2-C032-43CB-B026-9DD34B7E7CA7}">
  <cacheSource type="worksheet">
    <worksheetSource ref="A1:F31" sheet="データ "/>
  </cacheSource>
  <cacheFields count="6">
    <cacheField name="ID" numFmtId="0">
      <sharedItems containsSemiMixedTypes="0" containsString="0" containsNumber="1" containsInteger="1" minValue="1" maxValue="30"/>
    </cacheField>
    <cacheField name="地区" numFmtId="0">
      <sharedItems/>
    </cacheField>
    <cacheField name="自転車のタイヤの_x000a_サイズ（インチ）" numFmtId="0">
      <sharedItems containsSemiMixedTypes="0" containsString="0" containsNumber="1" containsInteger="1" minValue="26" maxValue="28"/>
    </cacheField>
    <cacheField name="身長（cm)" numFmtId="0">
      <sharedItems containsSemiMixedTypes="0" containsString="0" containsNumber="1" containsInteger="1" minValue="140" maxValue="181"/>
    </cacheField>
    <cacheField name="ヘルメット_x000a_のタイプ" numFmtId="0">
      <sharedItems count="3">
        <s v="X"/>
        <s v="Z"/>
        <s v="Y"/>
      </sharedItems>
    </cacheField>
    <cacheField name="地区2" numFmtId="0">
      <sharedItems count="2"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矢口 誠" refreshedDate="45432.390296527781" createdVersion="8" refreshedVersion="8" minRefreshableVersion="3" recordCount="30" xr:uid="{EF22FFAE-8AE3-4720-B47B-9D2B8C65C10C}">
  <cacheSource type="worksheet">
    <worksheetSource ref="A1:H31" sheet="データ "/>
  </cacheSource>
  <cacheFields count="8">
    <cacheField name="ID" numFmtId="0">
      <sharedItems containsSemiMixedTypes="0" containsString="0" containsNumber="1" containsInteger="1" minValue="1" maxValue="30"/>
    </cacheField>
    <cacheField name="地区" numFmtId="0">
      <sharedItems/>
    </cacheField>
    <cacheField name="自転車のタイヤの_x000a_サイズ（インチ）" numFmtId="0">
      <sharedItems containsSemiMixedTypes="0" containsString="0" containsNumber="1" containsInteger="1" minValue="26" maxValue="28"/>
    </cacheField>
    <cacheField name="身長（cm)" numFmtId="0">
      <sharedItems containsSemiMixedTypes="0" containsString="0" containsNumber="1" containsInteger="1" minValue="140" maxValue="181"/>
    </cacheField>
    <cacheField name="ヘルメット_x000a_のタイプ" numFmtId="0">
      <sharedItems count="3">
        <s v="X"/>
        <s v="Z"/>
        <s v="Y"/>
      </sharedItems>
    </cacheField>
    <cacheField name="地区2" numFmtId="0">
      <sharedItems/>
    </cacheField>
    <cacheField name="自転車のタイヤの_x000a_サイズ（センチ）" numFmtId="0">
      <sharedItems containsSemiMixedTypes="0" containsString="0" containsNumber="1" minValue="66.040000000000006" maxValue="71.12"/>
    </cacheField>
    <cacheField name="1㎝あたりの平均値" numFmtId="0">
      <sharedItems containsSemiMixedTypes="0" containsString="0" containsNumber="1" minValue="2.1199273167777104" maxValue="2.63925342665500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n v="26"/>
    <n v="148"/>
    <x v="0"/>
  </r>
  <r>
    <n v="2"/>
    <x v="0"/>
    <n v="27"/>
    <n v="165"/>
    <x v="1"/>
  </r>
  <r>
    <n v="3"/>
    <x v="0"/>
    <n v="26"/>
    <n v="143"/>
    <x v="0"/>
  </r>
  <r>
    <n v="4"/>
    <x v="0"/>
    <n v="26"/>
    <n v="157"/>
    <x v="2"/>
  </r>
  <r>
    <n v="5"/>
    <x v="0"/>
    <n v="27"/>
    <n v="160"/>
    <x v="1"/>
  </r>
  <r>
    <n v="6"/>
    <x v="0"/>
    <n v="26"/>
    <n v="143"/>
    <x v="0"/>
  </r>
  <r>
    <n v="7"/>
    <x v="1"/>
    <n v="28"/>
    <n v="178"/>
    <x v="0"/>
  </r>
  <r>
    <n v="8"/>
    <x v="1"/>
    <n v="26"/>
    <n v="162"/>
    <x v="2"/>
  </r>
  <r>
    <n v="9"/>
    <x v="1"/>
    <n v="26"/>
    <n v="154"/>
    <x v="1"/>
  </r>
  <r>
    <n v="10"/>
    <x v="1"/>
    <n v="26"/>
    <n v="153"/>
    <x v="2"/>
  </r>
  <r>
    <n v="11"/>
    <x v="1"/>
    <n v="26"/>
    <n v="140"/>
    <x v="0"/>
  </r>
  <r>
    <n v="12"/>
    <x v="1"/>
    <n v="26"/>
    <n v="153"/>
    <x v="1"/>
  </r>
  <r>
    <n v="13"/>
    <x v="1"/>
    <n v="26"/>
    <n v="156"/>
    <x v="0"/>
  </r>
  <r>
    <n v="14"/>
    <x v="1"/>
    <n v="27"/>
    <n v="153"/>
    <x v="2"/>
  </r>
  <r>
    <n v="15"/>
    <x v="2"/>
    <n v="27"/>
    <n v="181"/>
    <x v="1"/>
  </r>
  <r>
    <n v="16"/>
    <x v="2"/>
    <n v="26"/>
    <n v="153"/>
    <x v="2"/>
  </r>
  <r>
    <n v="17"/>
    <x v="2"/>
    <n v="26"/>
    <n v="164"/>
    <x v="1"/>
  </r>
  <r>
    <n v="18"/>
    <x v="2"/>
    <n v="27"/>
    <n v="166"/>
    <x v="0"/>
  </r>
  <r>
    <n v="19"/>
    <x v="2"/>
    <n v="26"/>
    <n v="149"/>
    <x v="2"/>
  </r>
  <r>
    <n v="20"/>
    <x v="2"/>
    <n v="26"/>
    <n v="172"/>
    <x v="1"/>
  </r>
  <r>
    <n v="21"/>
    <x v="3"/>
    <n v="27"/>
    <n v="175"/>
    <x v="0"/>
  </r>
  <r>
    <n v="22"/>
    <x v="3"/>
    <n v="26"/>
    <n v="145"/>
    <x v="0"/>
  </r>
  <r>
    <n v="23"/>
    <x v="3"/>
    <n v="26"/>
    <n v="152"/>
    <x v="1"/>
  </r>
  <r>
    <n v="24"/>
    <x v="3"/>
    <n v="27"/>
    <n v="156"/>
    <x v="0"/>
  </r>
  <r>
    <n v="25"/>
    <x v="3"/>
    <n v="26"/>
    <n v="145"/>
    <x v="0"/>
  </r>
  <r>
    <n v="26"/>
    <x v="3"/>
    <n v="28"/>
    <n v="171"/>
    <x v="0"/>
  </r>
  <r>
    <n v="27"/>
    <x v="3"/>
    <n v="27"/>
    <n v="161"/>
    <x v="1"/>
  </r>
  <r>
    <n v="28"/>
    <x v="3"/>
    <n v="26"/>
    <n v="153"/>
    <x v="0"/>
  </r>
  <r>
    <n v="29"/>
    <x v="3"/>
    <n v="27"/>
    <n v="164"/>
    <x v="0"/>
  </r>
  <r>
    <n v="30"/>
    <x v="3"/>
    <n v="26"/>
    <n v="14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A-1"/>
    <n v="26"/>
    <n v="148"/>
    <x v="0"/>
    <x v="0"/>
  </r>
  <r>
    <n v="2"/>
    <s v="A-1"/>
    <n v="27"/>
    <n v="165"/>
    <x v="1"/>
    <x v="0"/>
  </r>
  <r>
    <n v="3"/>
    <s v="A-1"/>
    <n v="26"/>
    <n v="143"/>
    <x v="0"/>
    <x v="0"/>
  </r>
  <r>
    <n v="4"/>
    <s v="A-1"/>
    <n v="26"/>
    <n v="157"/>
    <x v="2"/>
    <x v="0"/>
  </r>
  <r>
    <n v="5"/>
    <s v="A-1"/>
    <n v="27"/>
    <n v="160"/>
    <x v="1"/>
    <x v="0"/>
  </r>
  <r>
    <n v="6"/>
    <s v="A-1"/>
    <n v="26"/>
    <n v="143"/>
    <x v="0"/>
    <x v="0"/>
  </r>
  <r>
    <n v="7"/>
    <s v="A-2"/>
    <n v="28"/>
    <n v="178"/>
    <x v="0"/>
    <x v="0"/>
  </r>
  <r>
    <n v="8"/>
    <s v="A-2"/>
    <n v="26"/>
    <n v="162"/>
    <x v="2"/>
    <x v="0"/>
  </r>
  <r>
    <n v="9"/>
    <s v="A-2"/>
    <n v="26"/>
    <n v="154"/>
    <x v="1"/>
    <x v="0"/>
  </r>
  <r>
    <n v="10"/>
    <s v="A-2"/>
    <n v="26"/>
    <n v="153"/>
    <x v="2"/>
    <x v="0"/>
  </r>
  <r>
    <n v="11"/>
    <s v="A-2"/>
    <n v="26"/>
    <n v="140"/>
    <x v="0"/>
    <x v="0"/>
  </r>
  <r>
    <n v="12"/>
    <s v="A-2"/>
    <n v="26"/>
    <n v="153"/>
    <x v="1"/>
    <x v="0"/>
  </r>
  <r>
    <n v="13"/>
    <s v="A-2"/>
    <n v="26"/>
    <n v="156"/>
    <x v="0"/>
    <x v="0"/>
  </r>
  <r>
    <n v="14"/>
    <s v="A-2"/>
    <n v="27"/>
    <n v="153"/>
    <x v="2"/>
    <x v="0"/>
  </r>
  <r>
    <n v="15"/>
    <s v="B-1"/>
    <n v="27"/>
    <n v="181"/>
    <x v="1"/>
    <x v="1"/>
  </r>
  <r>
    <n v="16"/>
    <s v="B-1"/>
    <n v="26"/>
    <n v="153"/>
    <x v="2"/>
    <x v="1"/>
  </r>
  <r>
    <n v="17"/>
    <s v="B-1"/>
    <n v="26"/>
    <n v="164"/>
    <x v="1"/>
    <x v="1"/>
  </r>
  <r>
    <n v="18"/>
    <s v="B-1"/>
    <n v="27"/>
    <n v="166"/>
    <x v="0"/>
    <x v="1"/>
  </r>
  <r>
    <n v="19"/>
    <s v="B-1"/>
    <n v="26"/>
    <n v="149"/>
    <x v="2"/>
    <x v="1"/>
  </r>
  <r>
    <n v="20"/>
    <s v="B-1"/>
    <n v="26"/>
    <n v="172"/>
    <x v="1"/>
    <x v="1"/>
  </r>
  <r>
    <n v="21"/>
    <s v="B-2"/>
    <n v="27"/>
    <n v="175"/>
    <x v="0"/>
    <x v="1"/>
  </r>
  <r>
    <n v="22"/>
    <s v="B-2"/>
    <n v="26"/>
    <n v="145"/>
    <x v="0"/>
    <x v="1"/>
  </r>
  <r>
    <n v="23"/>
    <s v="B-2"/>
    <n v="26"/>
    <n v="152"/>
    <x v="1"/>
    <x v="1"/>
  </r>
  <r>
    <n v="24"/>
    <s v="B-2"/>
    <n v="27"/>
    <n v="156"/>
    <x v="0"/>
    <x v="1"/>
  </r>
  <r>
    <n v="25"/>
    <s v="B-2"/>
    <n v="26"/>
    <n v="145"/>
    <x v="0"/>
    <x v="1"/>
  </r>
  <r>
    <n v="26"/>
    <s v="B-2"/>
    <n v="28"/>
    <n v="171"/>
    <x v="0"/>
    <x v="1"/>
  </r>
  <r>
    <n v="27"/>
    <s v="B-2"/>
    <n v="27"/>
    <n v="161"/>
    <x v="1"/>
    <x v="1"/>
  </r>
  <r>
    <n v="28"/>
    <s v="B-2"/>
    <n v="26"/>
    <n v="153"/>
    <x v="0"/>
    <x v="1"/>
  </r>
  <r>
    <n v="29"/>
    <s v="B-2"/>
    <n v="27"/>
    <n v="164"/>
    <x v="0"/>
    <x v="1"/>
  </r>
  <r>
    <n v="30"/>
    <s v="B-2"/>
    <n v="26"/>
    <n v="142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A-1"/>
    <n v="26"/>
    <n v="148"/>
    <x v="0"/>
    <s v="A"/>
    <n v="66.040000000000006"/>
    <n v="2.2410660205935793"/>
  </r>
  <r>
    <n v="2"/>
    <s v="A-1"/>
    <n v="27"/>
    <n v="165"/>
    <x v="1"/>
    <s v="A"/>
    <n v="68.58"/>
    <n v="2.4059492563429572"/>
  </r>
  <r>
    <n v="3"/>
    <s v="A-1"/>
    <n v="26"/>
    <n v="143"/>
    <x v="0"/>
    <s v="A"/>
    <n v="66.040000000000006"/>
    <n v="2.1653543307086611"/>
  </r>
  <r>
    <n v="4"/>
    <s v="A-1"/>
    <n v="26"/>
    <n v="157"/>
    <x v="2"/>
    <s v="A"/>
    <n v="66.040000000000006"/>
    <n v="2.3773470623864323"/>
  </r>
  <r>
    <n v="5"/>
    <s v="A-1"/>
    <n v="27"/>
    <n v="160"/>
    <x v="1"/>
    <s v="A"/>
    <n v="68.58"/>
    <n v="2.3330417031204433"/>
  </r>
  <r>
    <n v="6"/>
    <s v="A-1"/>
    <n v="26"/>
    <n v="143"/>
    <x v="0"/>
    <s v="A"/>
    <n v="66.040000000000006"/>
    <n v="2.1653543307086611"/>
  </r>
  <r>
    <n v="7"/>
    <s v="A-2"/>
    <n v="28"/>
    <n v="178"/>
    <x v="0"/>
    <s v="A"/>
    <n v="71.12"/>
    <n v="2.5028121484814396"/>
  </r>
  <r>
    <n v="8"/>
    <s v="A-2"/>
    <n v="26"/>
    <n v="162"/>
    <x v="2"/>
    <s v="A"/>
    <n v="66.040000000000006"/>
    <n v="2.4530587522713505"/>
  </r>
  <r>
    <n v="9"/>
    <s v="A-2"/>
    <n v="26"/>
    <n v="154"/>
    <x v="1"/>
    <s v="A"/>
    <n v="66.040000000000006"/>
    <n v="2.3319200484554812"/>
  </r>
  <r>
    <n v="10"/>
    <s v="A-2"/>
    <n v="26"/>
    <n v="153"/>
    <x v="2"/>
    <s v="A"/>
    <n v="66.040000000000006"/>
    <n v="2.3167777104784975"/>
  </r>
  <r>
    <n v="11"/>
    <s v="A-2"/>
    <n v="26"/>
    <n v="140"/>
    <x v="0"/>
    <s v="A"/>
    <n v="66.040000000000006"/>
    <n v="2.1199273167777104"/>
  </r>
  <r>
    <n v="12"/>
    <s v="A-2"/>
    <n v="26"/>
    <n v="153"/>
    <x v="1"/>
    <s v="A"/>
    <n v="66.040000000000006"/>
    <n v="2.3167777104784975"/>
  </r>
  <r>
    <n v="13"/>
    <s v="A-2"/>
    <n v="26"/>
    <n v="156"/>
    <x v="0"/>
    <s v="A"/>
    <n v="66.040000000000006"/>
    <n v="2.3622047244094486"/>
  </r>
  <r>
    <n v="14"/>
    <s v="A-2"/>
    <n v="27"/>
    <n v="153"/>
    <x v="2"/>
    <s v="A"/>
    <n v="68.58"/>
    <n v="2.2309711286089238"/>
  </r>
  <r>
    <n v="15"/>
    <s v="B-1"/>
    <n v="27"/>
    <n v="181"/>
    <x v="1"/>
    <s v="B"/>
    <n v="68.58"/>
    <n v="2.6392534266550016"/>
  </r>
  <r>
    <n v="16"/>
    <s v="B-1"/>
    <n v="26"/>
    <n v="153"/>
    <x v="2"/>
    <s v="B"/>
    <n v="66.040000000000006"/>
    <n v="2.3167777104784975"/>
  </r>
  <r>
    <n v="17"/>
    <s v="B-1"/>
    <n v="26"/>
    <n v="164"/>
    <x v="1"/>
    <s v="B"/>
    <n v="66.040000000000006"/>
    <n v="2.483343428225318"/>
  </r>
  <r>
    <n v="18"/>
    <s v="B-1"/>
    <n v="27"/>
    <n v="166"/>
    <x v="0"/>
    <s v="B"/>
    <n v="68.58"/>
    <n v="2.4205307669874601"/>
  </r>
  <r>
    <n v="19"/>
    <s v="B-1"/>
    <n v="26"/>
    <n v="149"/>
    <x v="2"/>
    <s v="B"/>
    <n v="66.040000000000006"/>
    <n v="2.256208358570563"/>
  </r>
  <r>
    <n v="20"/>
    <s v="B-1"/>
    <n v="26"/>
    <n v="172"/>
    <x v="1"/>
    <s v="B"/>
    <n v="66.040000000000006"/>
    <n v="2.6044821320411868"/>
  </r>
  <r>
    <n v="21"/>
    <s v="B-2"/>
    <n v="27"/>
    <n v="175"/>
    <x v="0"/>
    <s v="B"/>
    <n v="68.58"/>
    <n v="2.5517643627879849"/>
  </r>
  <r>
    <n v="22"/>
    <s v="B-2"/>
    <n v="26"/>
    <n v="145"/>
    <x v="0"/>
    <s v="B"/>
    <n v="66.040000000000006"/>
    <n v="2.1956390066626286"/>
  </r>
  <r>
    <n v="23"/>
    <s v="B-2"/>
    <n v="26"/>
    <n v="152"/>
    <x v="1"/>
    <s v="B"/>
    <n v="66.040000000000006"/>
    <n v="2.3016353725015142"/>
  </r>
  <r>
    <n v="24"/>
    <s v="B-2"/>
    <n v="27"/>
    <n v="156"/>
    <x v="0"/>
    <s v="B"/>
    <n v="68.58"/>
    <n v="2.2747156605424323"/>
  </r>
  <r>
    <n v="25"/>
    <s v="B-2"/>
    <n v="26"/>
    <n v="145"/>
    <x v="0"/>
    <s v="B"/>
    <n v="66.040000000000006"/>
    <n v="2.1956390066626286"/>
  </r>
  <r>
    <n v="26"/>
    <s v="B-2"/>
    <n v="28"/>
    <n v="171"/>
    <x v="0"/>
    <s v="B"/>
    <n v="71.12"/>
    <n v="2.4043869516310461"/>
  </r>
  <r>
    <n v="27"/>
    <s v="B-2"/>
    <n v="27"/>
    <n v="161"/>
    <x v="1"/>
    <s v="B"/>
    <n v="68.58"/>
    <n v="2.3476232137649462"/>
  </r>
  <r>
    <n v="28"/>
    <s v="B-2"/>
    <n v="26"/>
    <n v="153"/>
    <x v="0"/>
    <s v="B"/>
    <n v="66.040000000000006"/>
    <n v="2.3167777104784975"/>
  </r>
  <r>
    <n v="29"/>
    <s v="B-2"/>
    <n v="27"/>
    <n v="164"/>
    <x v="0"/>
    <s v="B"/>
    <n v="68.58"/>
    <n v="2.3913677456984543"/>
  </r>
  <r>
    <n v="30"/>
    <s v="B-2"/>
    <n v="26"/>
    <n v="142"/>
    <x v="1"/>
    <s v="B"/>
    <n v="66.040000000000006"/>
    <n v="2.15021199273167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3475C-8D81-40CC-A5A8-A6E433DBAC1B}" name="ピボットテーブル1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7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個数 / ヘルメット_x000a_のタイプ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FDA3D-C796-4D98-B656-2E1D22C0354B}" name="ピボットテーブル2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8" firstHeaderRow="1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平均 / 自転車のタイヤの" fld="2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BA8B2-BC0B-4E53-9E82-3E9B4A0D687B}" name="ピボットテーブル1" cacheId="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E7" firstHeaderRow="1" firstDataRow="2" firstDataCol="1"/>
  <pivotFields count="6">
    <pivotField showAll="0"/>
    <pivotField showAll="0"/>
    <pivotField showAll="0"/>
    <pivotField showAll="0"/>
    <pivotField axis="axisCol" dataField="1" showAll="0">
      <items count="4"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個数 / ヘルメット_x000a_のタイプ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9E6ED-CAE3-4008-A4F1-32A3ADBE2753}" name="ピボットテーブル2" cacheId="9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7" firstHeaderRow="1" firstDataRow="1" firstDataCol="1"/>
  <pivotFields count="8"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平均 / 1㎝あたりの平均値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0152-92B6-4473-8DDF-5910B9AE941F}">
  <dimension ref="A3:B7"/>
  <sheetViews>
    <sheetView workbookViewId="0">
      <selection activeCell="B5" sqref="B5"/>
    </sheetView>
  </sheetViews>
  <sheetFormatPr defaultRowHeight="18" x14ac:dyDescent="0.55000000000000004"/>
  <cols>
    <col min="1" max="1" width="10.75" bestFit="1" customWidth="1"/>
    <col min="2" max="2" width="24.1640625" bestFit="1" customWidth="1"/>
  </cols>
  <sheetData>
    <row r="3" spans="1:2" x14ac:dyDescent="0.55000000000000004">
      <c r="A3" s="3" t="s">
        <v>15</v>
      </c>
      <c r="B3" t="s">
        <v>21</v>
      </c>
    </row>
    <row r="4" spans="1:2" x14ac:dyDescent="0.55000000000000004">
      <c r="A4" s="4" t="s">
        <v>12</v>
      </c>
      <c r="B4">
        <v>14</v>
      </c>
    </row>
    <row r="5" spans="1:2" x14ac:dyDescent="0.55000000000000004">
      <c r="A5" s="4" t="s">
        <v>14</v>
      </c>
      <c r="B5">
        <v>6</v>
      </c>
    </row>
    <row r="6" spans="1:2" x14ac:dyDescent="0.55000000000000004">
      <c r="A6" s="4" t="s">
        <v>13</v>
      </c>
      <c r="B6">
        <v>10</v>
      </c>
    </row>
    <row r="7" spans="1:2" x14ac:dyDescent="0.55000000000000004">
      <c r="A7" s="4" t="s">
        <v>16</v>
      </c>
      <c r="B7">
        <v>30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5336-3B2C-4C0E-BA84-3F033F79B35F}">
  <dimension ref="A3:B8"/>
  <sheetViews>
    <sheetView workbookViewId="0">
      <selection activeCell="B7" sqref="B7"/>
    </sheetView>
  </sheetViews>
  <sheetFormatPr defaultRowHeight="18" x14ac:dyDescent="0.55000000000000004"/>
  <cols>
    <col min="1" max="1" width="10.75" bestFit="1" customWidth="1"/>
    <col min="2" max="2" width="22.33203125" bestFit="1" customWidth="1"/>
    <col min="3" max="3" width="38" bestFit="1" customWidth="1"/>
  </cols>
  <sheetData>
    <row r="3" spans="1:2" x14ac:dyDescent="0.55000000000000004">
      <c r="A3" s="3" t="s">
        <v>15</v>
      </c>
      <c r="B3" t="s">
        <v>22</v>
      </c>
    </row>
    <row r="4" spans="1:2" x14ac:dyDescent="0.55000000000000004">
      <c r="A4" s="4" t="s">
        <v>17</v>
      </c>
      <c r="B4">
        <v>26.333333333333332</v>
      </c>
    </row>
    <row r="5" spans="1:2" x14ac:dyDescent="0.55000000000000004">
      <c r="A5" s="4" t="s">
        <v>18</v>
      </c>
      <c r="B5">
        <v>26.375</v>
      </c>
    </row>
    <row r="6" spans="1:2" x14ac:dyDescent="0.55000000000000004">
      <c r="A6" s="4" t="s">
        <v>19</v>
      </c>
      <c r="B6">
        <v>26.333333333333332</v>
      </c>
    </row>
    <row r="7" spans="1:2" x14ac:dyDescent="0.55000000000000004">
      <c r="A7" s="4" t="s">
        <v>20</v>
      </c>
      <c r="B7">
        <v>26.6</v>
      </c>
    </row>
    <row r="8" spans="1:2" x14ac:dyDescent="0.55000000000000004">
      <c r="A8" s="4" t="s">
        <v>16</v>
      </c>
      <c r="B8">
        <v>26.433333333333334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0030E-B397-45CE-BCB9-220974813BF8}">
  <dimension ref="A3:E7"/>
  <sheetViews>
    <sheetView workbookViewId="0">
      <selection activeCell="A3" sqref="A3"/>
    </sheetView>
  </sheetViews>
  <sheetFormatPr defaultRowHeight="18" x14ac:dyDescent="0.55000000000000004"/>
  <cols>
    <col min="1" max="1" width="24.1640625" bestFit="1" customWidth="1"/>
    <col min="2" max="2" width="10.75" bestFit="1" customWidth="1"/>
    <col min="3" max="3" width="2.58203125" bestFit="1" customWidth="1"/>
    <col min="4" max="4" width="3.5" bestFit="1" customWidth="1"/>
    <col min="5" max="5" width="5" bestFit="1" customWidth="1"/>
  </cols>
  <sheetData>
    <row r="3" spans="1:5" x14ac:dyDescent="0.55000000000000004">
      <c r="A3" s="3" t="s">
        <v>21</v>
      </c>
      <c r="B3" s="3" t="s">
        <v>23</v>
      </c>
    </row>
    <row r="4" spans="1:5" x14ac:dyDescent="0.55000000000000004">
      <c r="A4" s="3" t="s">
        <v>15</v>
      </c>
      <c r="B4" t="s">
        <v>12</v>
      </c>
      <c r="C4" t="s">
        <v>14</v>
      </c>
      <c r="D4" t="s">
        <v>13</v>
      </c>
      <c r="E4" t="s">
        <v>16</v>
      </c>
    </row>
    <row r="5" spans="1:5" x14ac:dyDescent="0.55000000000000004">
      <c r="A5" s="4" t="s">
        <v>24</v>
      </c>
      <c r="B5" s="5">
        <v>6</v>
      </c>
      <c r="C5" s="5">
        <v>4</v>
      </c>
      <c r="D5" s="5">
        <v>4</v>
      </c>
      <c r="E5" s="5">
        <v>14</v>
      </c>
    </row>
    <row r="6" spans="1:5" x14ac:dyDescent="0.55000000000000004">
      <c r="A6" s="4" t="s">
        <v>26</v>
      </c>
      <c r="B6" s="5">
        <v>8</v>
      </c>
      <c r="C6" s="5">
        <v>2</v>
      </c>
      <c r="D6" s="5">
        <v>6</v>
      </c>
      <c r="E6" s="5">
        <v>16</v>
      </c>
    </row>
    <row r="7" spans="1:5" x14ac:dyDescent="0.55000000000000004">
      <c r="A7" s="4" t="s">
        <v>16</v>
      </c>
      <c r="B7" s="5">
        <v>14</v>
      </c>
      <c r="C7" s="5">
        <v>6</v>
      </c>
      <c r="D7" s="5">
        <v>10</v>
      </c>
      <c r="E7" s="5">
        <v>30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F6D98-141F-412D-A43F-4CDA8FBD8098}">
  <dimension ref="A3:B7"/>
  <sheetViews>
    <sheetView tabSelected="1" workbookViewId="0">
      <selection activeCell="B4" sqref="B4"/>
    </sheetView>
  </sheetViews>
  <sheetFormatPr defaultRowHeight="18" x14ac:dyDescent="0.55000000000000004"/>
  <cols>
    <col min="1" max="1" width="10.75" bestFit="1" customWidth="1"/>
    <col min="2" max="2" width="23.58203125" bestFit="1" customWidth="1"/>
  </cols>
  <sheetData>
    <row r="3" spans="1:2" x14ac:dyDescent="0.55000000000000004">
      <c r="A3" s="3" t="s">
        <v>15</v>
      </c>
      <c r="B3" t="s">
        <v>31</v>
      </c>
    </row>
    <row r="4" spans="1:2" x14ac:dyDescent="0.55000000000000004">
      <c r="A4" s="4" t="s">
        <v>12</v>
      </c>
      <c r="B4" s="5">
        <v>2.3076814345093308</v>
      </c>
    </row>
    <row r="5" spans="1:2" x14ac:dyDescent="0.55000000000000004">
      <c r="A5" s="4" t="s">
        <v>14</v>
      </c>
      <c r="B5" s="5">
        <v>2.3251901204657108</v>
      </c>
    </row>
    <row r="6" spans="1:2" x14ac:dyDescent="0.55000000000000004">
      <c r="A6" s="4" t="s">
        <v>13</v>
      </c>
      <c r="B6" s="5">
        <v>2.3914238284317024</v>
      </c>
    </row>
    <row r="7" spans="1:2" x14ac:dyDescent="0.55000000000000004">
      <c r="A7" s="4" t="s">
        <v>16</v>
      </c>
      <c r="B7" s="5">
        <v>2.3390973030080642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6E7E-C3E8-4103-87C3-2E61677A5D05}">
  <dimension ref="A1:H31"/>
  <sheetViews>
    <sheetView workbookViewId="0"/>
  </sheetViews>
  <sheetFormatPr defaultRowHeight="18" x14ac:dyDescent="0.55000000000000004"/>
  <cols>
    <col min="2" max="2" width="5.1640625" bestFit="1" customWidth="1"/>
    <col min="3" max="3" width="17.1640625" bestFit="1" customWidth="1"/>
    <col min="4" max="4" width="10.58203125" customWidth="1"/>
    <col min="5" max="5" width="11" bestFit="1" customWidth="1"/>
  </cols>
  <sheetData>
    <row r="1" spans="1:8" ht="39" customHeight="1" x14ac:dyDescent="0.55000000000000004">
      <c r="A1" s="1" t="s">
        <v>0</v>
      </c>
      <c r="B1" s="1" t="s">
        <v>1</v>
      </c>
      <c r="C1" s="2" t="s">
        <v>10</v>
      </c>
      <c r="D1" s="1" t="s">
        <v>9</v>
      </c>
      <c r="E1" s="2" t="s">
        <v>11</v>
      </c>
      <c r="F1" s="6" t="s">
        <v>28</v>
      </c>
      <c r="G1" s="2" t="s">
        <v>29</v>
      </c>
      <c r="H1" s="6" t="s">
        <v>30</v>
      </c>
    </row>
    <row r="2" spans="1:8" x14ac:dyDescent="0.55000000000000004">
      <c r="A2" s="1">
        <v>1</v>
      </c>
      <c r="B2" s="1" t="s">
        <v>2</v>
      </c>
      <c r="C2" s="1">
        <v>26</v>
      </c>
      <c r="D2" s="1">
        <v>148</v>
      </c>
      <c r="E2" s="1" t="s">
        <v>6</v>
      </c>
      <c r="F2" t="s">
        <v>25</v>
      </c>
      <c r="G2">
        <f>C2*2.54</f>
        <v>66.040000000000006</v>
      </c>
      <c r="H2">
        <f>D2/G2</f>
        <v>2.2410660205935793</v>
      </c>
    </row>
    <row r="3" spans="1:8" x14ac:dyDescent="0.55000000000000004">
      <c r="A3" s="1">
        <v>2</v>
      </c>
      <c r="B3" s="1" t="s">
        <v>2</v>
      </c>
      <c r="C3" s="1">
        <v>27</v>
      </c>
      <c r="D3" s="1">
        <v>165</v>
      </c>
      <c r="E3" s="1" t="s">
        <v>8</v>
      </c>
      <c r="F3" t="s">
        <v>25</v>
      </c>
      <c r="G3">
        <f t="shared" ref="G3:G31" si="0">C3*2.54</f>
        <v>68.58</v>
      </c>
      <c r="H3">
        <f t="shared" ref="H3:H31" si="1">D3/G3</f>
        <v>2.4059492563429572</v>
      </c>
    </row>
    <row r="4" spans="1:8" x14ac:dyDescent="0.55000000000000004">
      <c r="A4" s="1">
        <v>3</v>
      </c>
      <c r="B4" s="1" t="s">
        <v>2</v>
      </c>
      <c r="C4" s="1">
        <v>26</v>
      </c>
      <c r="D4" s="1">
        <v>143</v>
      </c>
      <c r="E4" s="1" t="s">
        <v>6</v>
      </c>
      <c r="F4" t="s">
        <v>25</v>
      </c>
      <c r="G4">
        <f t="shared" si="0"/>
        <v>66.040000000000006</v>
      </c>
      <c r="H4">
        <f t="shared" si="1"/>
        <v>2.1653543307086611</v>
      </c>
    </row>
    <row r="5" spans="1:8" x14ac:dyDescent="0.55000000000000004">
      <c r="A5" s="1">
        <v>4</v>
      </c>
      <c r="B5" s="1" t="s">
        <v>2</v>
      </c>
      <c r="C5" s="1">
        <v>26</v>
      </c>
      <c r="D5" s="1">
        <v>157</v>
      </c>
      <c r="E5" s="1" t="s">
        <v>7</v>
      </c>
      <c r="F5" t="s">
        <v>25</v>
      </c>
      <c r="G5">
        <f t="shared" si="0"/>
        <v>66.040000000000006</v>
      </c>
      <c r="H5">
        <f t="shared" si="1"/>
        <v>2.3773470623864323</v>
      </c>
    </row>
    <row r="6" spans="1:8" x14ac:dyDescent="0.55000000000000004">
      <c r="A6" s="1">
        <v>5</v>
      </c>
      <c r="B6" s="1" t="s">
        <v>2</v>
      </c>
      <c r="C6" s="1">
        <v>27</v>
      </c>
      <c r="D6" s="1">
        <v>160</v>
      </c>
      <c r="E6" s="1" t="s">
        <v>8</v>
      </c>
      <c r="F6" t="s">
        <v>25</v>
      </c>
      <c r="G6">
        <f t="shared" si="0"/>
        <v>68.58</v>
      </c>
      <c r="H6">
        <f t="shared" si="1"/>
        <v>2.3330417031204433</v>
      </c>
    </row>
    <row r="7" spans="1:8" x14ac:dyDescent="0.55000000000000004">
      <c r="A7" s="1">
        <v>6</v>
      </c>
      <c r="B7" s="1" t="s">
        <v>2</v>
      </c>
      <c r="C7" s="1">
        <v>26</v>
      </c>
      <c r="D7" s="1">
        <v>143</v>
      </c>
      <c r="E7" s="1" t="s">
        <v>6</v>
      </c>
      <c r="F7" t="s">
        <v>25</v>
      </c>
      <c r="G7">
        <f t="shared" si="0"/>
        <v>66.040000000000006</v>
      </c>
      <c r="H7">
        <f t="shared" si="1"/>
        <v>2.1653543307086611</v>
      </c>
    </row>
    <row r="8" spans="1:8" x14ac:dyDescent="0.55000000000000004">
      <c r="A8" s="1">
        <v>7</v>
      </c>
      <c r="B8" s="1" t="s">
        <v>3</v>
      </c>
      <c r="C8" s="1">
        <v>28</v>
      </c>
      <c r="D8" s="1">
        <v>178</v>
      </c>
      <c r="E8" s="1" t="s">
        <v>6</v>
      </c>
      <c r="F8" t="s">
        <v>25</v>
      </c>
      <c r="G8">
        <f t="shared" si="0"/>
        <v>71.12</v>
      </c>
      <c r="H8">
        <f t="shared" si="1"/>
        <v>2.5028121484814396</v>
      </c>
    </row>
    <row r="9" spans="1:8" x14ac:dyDescent="0.55000000000000004">
      <c r="A9" s="1">
        <v>8</v>
      </c>
      <c r="B9" s="1" t="s">
        <v>3</v>
      </c>
      <c r="C9" s="1">
        <v>26</v>
      </c>
      <c r="D9" s="1">
        <v>162</v>
      </c>
      <c r="E9" s="1" t="s">
        <v>7</v>
      </c>
      <c r="F9" t="s">
        <v>25</v>
      </c>
      <c r="G9">
        <f t="shared" si="0"/>
        <v>66.040000000000006</v>
      </c>
      <c r="H9">
        <f t="shared" si="1"/>
        <v>2.4530587522713505</v>
      </c>
    </row>
    <row r="10" spans="1:8" x14ac:dyDescent="0.55000000000000004">
      <c r="A10" s="1">
        <v>9</v>
      </c>
      <c r="B10" s="1" t="s">
        <v>3</v>
      </c>
      <c r="C10" s="1">
        <v>26</v>
      </c>
      <c r="D10" s="1">
        <v>154</v>
      </c>
      <c r="E10" s="1" t="s">
        <v>8</v>
      </c>
      <c r="F10" t="s">
        <v>25</v>
      </c>
      <c r="G10">
        <f t="shared" si="0"/>
        <v>66.040000000000006</v>
      </c>
      <c r="H10">
        <f t="shared" si="1"/>
        <v>2.3319200484554812</v>
      </c>
    </row>
    <row r="11" spans="1:8" x14ac:dyDescent="0.55000000000000004">
      <c r="A11" s="1">
        <v>10</v>
      </c>
      <c r="B11" s="1" t="s">
        <v>3</v>
      </c>
      <c r="C11">
        <v>26</v>
      </c>
      <c r="D11" s="1">
        <v>153</v>
      </c>
      <c r="E11" s="1" t="s">
        <v>7</v>
      </c>
      <c r="F11" t="s">
        <v>25</v>
      </c>
      <c r="G11">
        <f t="shared" si="0"/>
        <v>66.040000000000006</v>
      </c>
      <c r="H11">
        <f t="shared" si="1"/>
        <v>2.3167777104784975</v>
      </c>
    </row>
    <row r="12" spans="1:8" x14ac:dyDescent="0.55000000000000004">
      <c r="A12" s="1">
        <v>11</v>
      </c>
      <c r="B12" s="1" t="s">
        <v>3</v>
      </c>
      <c r="C12" s="1">
        <v>26</v>
      </c>
      <c r="D12" s="1">
        <v>140</v>
      </c>
      <c r="E12" s="1" t="s">
        <v>6</v>
      </c>
      <c r="F12" t="s">
        <v>25</v>
      </c>
      <c r="G12">
        <f t="shared" si="0"/>
        <v>66.040000000000006</v>
      </c>
      <c r="H12">
        <f t="shared" si="1"/>
        <v>2.1199273167777104</v>
      </c>
    </row>
    <row r="13" spans="1:8" x14ac:dyDescent="0.55000000000000004">
      <c r="A13" s="1">
        <v>12</v>
      </c>
      <c r="B13" s="1" t="s">
        <v>3</v>
      </c>
      <c r="C13" s="1">
        <v>26</v>
      </c>
      <c r="D13" s="1">
        <v>153</v>
      </c>
      <c r="E13" s="1" t="s">
        <v>8</v>
      </c>
      <c r="F13" t="s">
        <v>25</v>
      </c>
      <c r="G13">
        <f t="shared" si="0"/>
        <v>66.040000000000006</v>
      </c>
      <c r="H13">
        <f t="shared" si="1"/>
        <v>2.3167777104784975</v>
      </c>
    </row>
    <row r="14" spans="1:8" x14ac:dyDescent="0.55000000000000004">
      <c r="A14" s="1">
        <v>13</v>
      </c>
      <c r="B14" s="1" t="s">
        <v>3</v>
      </c>
      <c r="C14" s="1">
        <v>26</v>
      </c>
      <c r="D14" s="1">
        <v>156</v>
      </c>
      <c r="E14" s="1" t="s">
        <v>6</v>
      </c>
      <c r="F14" t="s">
        <v>25</v>
      </c>
      <c r="G14">
        <f t="shared" si="0"/>
        <v>66.040000000000006</v>
      </c>
      <c r="H14">
        <f t="shared" si="1"/>
        <v>2.3622047244094486</v>
      </c>
    </row>
    <row r="15" spans="1:8" x14ac:dyDescent="0.55000000000000004">
      <c r="A15" s="1">
        <v>14</v>
      </c>
      <c r="B15" s="1" t="s">
        <v>3</v>
      </c>
      <c r="C15" s="1">
        <v>27</v>
      </c>
      <c r="D15" s="1">
        <v>153</v>
      </c>
      <c r="E15" s="1" t="s">
        <v>7</v>
      </c>
      <c r="F15" t="s">
        <v>25</v>
      </c>
      <c r="G15">
        <f t="shared" si="0"/>
        <v>68.58</v>
      </c>
      <c r="H15">
        <f t="shared" si="1"/>
        <v>2.2309711286089238</v>
      </c>
    </row>
    <row r="16" spans="1:8" x14ac:dyDescent="0.55000000000000004">
      <c r="A16" s="1">
        <v>15</v>
      </c>
      <c r="B16" s="1" t="s">
        <v>4</v>
      </c>
      <c r="C16" s="1">
        <v>27</v>
      </c>
      <c r="D16" s="1">
        <v>181</v>
      </c>
      <c r="E16" s="1" t="s">
        <v>8</v>
      </c>
      <c r="F16" t="s">
        <v>27</v>
      </c>
      <c r="G16">
        <f t="shared" si="0"/>
        <v>68.58</v>
      </c>
      <c r="H16">
        <f t="shared" si="1"/>
        <v>2.6392534266550016</v>
      </c>
    </row>
    <row r="17" spans="1:8" x14ac:dyDescent="0.55000000000000004">
      <c r="A17" s="1">
        <v>16</v>
      </c>
      <c r="B17" s="1" t="s">
        <v>4</v>
      </c>
      <c r="C17" s="1">
        <v>26</v>
      </c>
      <c r="D17" s="1">
        <v>153</v>
      </c>
      <c r="E17" s="1" t="s">
        <v>7</v>
      </c>
      <c r="F17" t="s">
        <v>27</v>
      </c>
      <c r="G17">
        <f t="shared" si="0"/>
        <v>66.040000000000006</v>
      </c>
      <c r="H17">
        <f t="shared" si="1"/>
        <v>2.3167777104784975</v>
      </c>
    </row>
    <row r="18" spans="1:8" x14ac:dyDescent="0.55000000000000004">
      <c r="A18" s="1">
        <v>17</v>
      </c>
      <c r="B18" s="1" t="s">
        <v>4</v>
      </c>
      <c r="C18" s="1">
        <v>26</v>
      </c>
      <c r="D18" s="1">
        <v>164</v>
      </c>
      <c r="E18" s="1" t="s">
        <v>8</v>
      </c>
      <c r="F18" t="s">
        <v>27</v>
      </c>
      <c r="G18">
        <f t="shared" si="0"/>
        <v>66.040000000000006</v>
      </c>
      <c r="H18">
        <f t="shared" si="1"/>
        <v>2.483343428225318</v>
      </c>
    </row>
    <row r="19" spans="1:8" x14ac:dyDescent="0.55000000000000004">
      <c r="A19" s="1">
        <v>18</v>
      </c>
      <c r="B19" s="1" t="s">
        <v>4</v>
      </c>
      <c r="C19" s="1">
        <v>27</v>
      </c>
      <c r="D19" s="1">
        <v>166</v>
      </c>
      <c r="E19" s="1" t="s">
        <v>6</v>
      </c>
      <c r="F19" t="s">
        <v>27</v>
      </c>
      <c r="G19">
        <f t="shared" si="0"/>
        <v>68.58</v>
      </c>
      <c r="H19">
        <f t="shared" si="1"/>
        <v>2.4205307669874601</v>
      </c>
    </row>
    <row r="20" spans="1:8" x14ac:dyDescent="0.55000000000000004">
      <c r="A20" s="1">
        <v>19</v>
      </c>
      <c r="B20" s="1" t="s">
        <v>4</v>
      </c>
      <c r="C20" s="1">
        <v>26</v>
      </c>
      <c r="D20" s="1">
        <v>149</v>
      </c>
      <c r="E20" s="1" t="s">
        <v>7</v>
      </c>
      <c r="F20" t="s">
        <v>27</v>
      </c>
      <c r="G20">
        <f t="shared" si="0"/>
        <v>66.040000000000006</v>
      </c>
      <c r="H20">
        <f t="shared" si="1"/>
        <v>2.256208358570563</v>
      </c>
    </row>
    <row r="21" spans="1:8" x14ac:dyDescent="0.55000000000000004">
      <c r="A21" s="1">
        <v>20</v>
      </c>
      <c r="B21" s="1" t="s">
        <v>4</v>
      </c>
      <c r="C21">
        <v>26</v>
      </c>
      <c r="D21" s="1">
        <v>172</v>
      </c>
      <c r="E21" s="1" t="s">
        <v>8</v>
      </c>
      <c r="F21" t="s">
        <v>27</v>
      </c>
      <c r="G21">
        <f t="shared" si="0"/>
        <v>66.040000000000006</v>
      </c>
      <c r="H21">
        <f t="shared" si="1"/>
        <v>2.6044821320411868</v>
      </c>
    </row>
    <row r="22" spans="1:8" x14ac:dyDescent="0.55000000000000004">
      <c r="A22" s="1">
        <v>21</v>
      </c>
      <c r="B22" s="1" t="s">
        <v>5</v>
      </c>
      <c r="C22" s="1">
        <v>27</v>
      </c>
      <c r="D22" s="1">
        <v>175</v>
      </c>
      <c r="E22" s="1" t="s">
        <v>6</v>
      </c>
      <c r="F22" t="s">
        <v>27</v>
      </c>
      <c r="G22">
        <f t="shared" si="0"/>
        <v>68.58</v>
      </c>
      <c r="H22">
        <f t="shared" si="1"/>
        <v>2.5517643627879849</v>
      </c>
    </row>
    <row r="23" spans="1:8" x14ac:dyDescent="0.55000000000000004">
      <c r="A23" s="1">
        <v>22</v>
      </c>
      <c r="B23" s="1" t="s">
        <v>5</v>
      </c>
      <c r="C23" s="1">
        <v>26</v>
      </c>
      <c r="D23" s="1">
        <v>145</v>
      </c>
      <c r="E23" s="1" t="s">
        <v>6</v>
      </c>
      <c r="F23" t="s">
        <v>27</v>
      </c>
      <c r="G23">
        <f t="shared" si="0"/>
        <v>66.040000000000006</v>
      </c>
      <c r="H23">
        <f t="shared" si="1"/>
        <v>2.1956390066626286</v>
      </c>
    </row>
    <row r="24" spans="1:8" x14ac:dyDescent="0.55000000000000004">
      <c r="A24" s="1">
        <v>23</v>
      </c>
      <c r="B24" s="1" t="s">
        <v>5</v>
      </c>
      <c r="C24" s="1">
        <v>26</v>
      </c>
      <c r="D24" s="1">
        <v>152</v>
      </c>
      <c r="E24" s="1" t="s">
        <v>8</v>
      </c>
      <c r="F24" t="s">
        <v>27</v>
      </c>
      <c r="G24">
        <f t="shared" si="0"/>
        <v>66.040000000000006</v>
      </c>
      <c r="H24">
        <f t="shared" si="1"/>
        <v>2.3016353725015142</v>
      </c>
    </row>
    <row r="25" spans="1:8" x14ac:dyDescent="0.55000000000000004">
      <c r="A25" s="1">
        <v>24</v>
      </c>
      <c r="B25" s="1" t="s">
        <v>5</v>
      </c>
      <c r="C25" s="1">
        <v>27</v>
      </c>
      <c r="D25" s="1">
        <v>156</v>
      </c>
      <c r="E25" s="1" t="s">
        <v>6</v>
      </c>
      <c r="F25" t="s">
        <v>27</v>
      </c>
      <c r="G25">
        <f t="shared" si="0"/>
        <v>68.58</v>
      </c>
      <c r="H25">
        <f t="shared" si="1"/>
        <v>2.2747156605424323</v>
      </c>
    </row>
    <row r="26" spans="1:8" x14ac:dyDescent="0.55000000000000004">
      <c r="A26" s="1">
        <v>25</v>
      </c>
      <c r="B26" s="1" t="s">
        <v>5</v>
      </c>
      <c r="C26" s="1">
        <v>26</v>
      </c>
      <c r="D26" s="1">
        <v>145</v>
      </c>
      <c r="E26" s="1" t="s">
        <v>6</v>
      </c>
      <c r="F26" t="s">
        <v>27</v>
      </c>
      <c r="G26">
        <f t="shared" si="0"/>
        <v>66.040000000000006</v>
      </c>
      <c r="H26">
        <f t="shared" si="1"/>
        <v>2.1956390066626286</v>
      </c>
    </row>
    <row r="27" spans="1:8" x14ac:dyDescent="0.55000000000000004">
      <c r="A27" s="1">
        <v>26</v>
      </c>
      <c r="B27" s="1" t="s">
        <v>5</v>
      </c>
      <c r="C27" s="1">
        <v>28</v>
      </c>
      <c r="D27" s="1">
        <v>171</v>
      </c>
      <c r="E27" s="1" t="s">
        <v>6</v>
      </c>
      <c r="F27" t="s">
        <v>27</v>
      </c>
      <c r="G27">
        <f t="shared" si="0"/>
        <v>71.12</v>
      </c>
      <c r="H27">
        <f t="shared" si="1"/>
        <v>2.4043869516310461</v>
      </c>
    </row>
    <row r="28" spans="1:8" x14ac:dyDescent="0.55000000000000004">
      <c r="A28" s="1">
        <v>27</v>
      </c>
      <c r="B28" s="1" t="s">
        <v>5</v>
      </c>
      <c r="C28">
        <v>27</v>
      </c>
      <c r="D28" s="1">
        <v>161</v>
      </c>
      <c r="E28" s="1" t="s">
        <v>8</v>
      </c>
      <c r="F28" t="s">
        <v>27</v>
      </c>
      <c r="G28">
        <f t="shared" si="0"/>
        <v>68.58</v>
      </c>
      <c r="H28">
        <f t="shared" si="1"/>
        <v>2.3476232137649462</v>
      </c>
    </row>
    <row r="29" spans="1:8" x14ac:dyDescent="0.55000000000000004">
      <c r="A29" s="1">
        <v>28</v>
      </c>
      <c r="B29" s="1" t="s">
        <v>5</v>
      </c>
      <c r="C29" s="1">
        <v>26</v>
      </c>
      <c r="D29" s="1">
        <v>153</v>
      </c>
      <c r="E29" s="1" t="s">
        <v>6</v>
      </c>
      <c r="F29" t="s">
        <v>27</v>
      </c>
      <c r="G29">
        <f t="shared" si="0"/>
        <v>66.040000000000006</v>
      </c>
      <c r="H29">
        <f t="shared" si="1"/>
        <v>2.3167777104784975</v>
      </c>
    </row>
    <row r="30" spans="1:8" x14ac:dyDescent="0.55000000000000004">
      <c r="A30" s="1">
        <v>29</v>
      </c>
      <c r="B30" s="1" t="s">
        <v>5</v>
      </c>
      <c r="C30" s="1">
        <v>27</v>
      </c>
      <c r="D30" s="1">
        <v>164</v>
      </c>
      <c r="E30" s="1" t="s">
        <v>6</v>
      </c>
      <c r="F30" t="s">
        <v>27</v>
      </c>
      <c r="G30">
        <f t="shared" si="0"/>
        <v>68.58</v>
      </c>
      <c r="H30">
        <f t="shared" si="1"/>
        <v>2.3913677456984543</v>
      </c>
    </row>
    <row r="31" spans="1:8" x14ac:dyDescent="0.55000000000000004">
      <c r="A31" s="1">
        <v>30</v>
      </c>
      <c r="B31" s="1" t="s">
        <v>5</v>
      </c>
      <c r="C31" s="1">
        <v>26</v>
      </c>
      <c r="D31" s="1">
        <v>142</v>
      </c>
      <c r="E31" s="1" t="s">
        <v>8</v>
      </c>
      <c r="F31" t="s">
        <v>27</v>
      </c>
      <c r="G31">
        <f t="shared" si="0"/>
        <v>66.040000000000006</v>
      </c>
      <c r="H31">
        <f t="shared" si="1"/>
        <v>2.1502119927316774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e1</vt:lpstr>
      <vt:lpstr>e2</vt:lpstr>
      <vt:lpstr>e3</vt:lpstr>
      <vt:lpstr>e4</vt:lpstr>
      <vt:lpstr>データ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Kotaro</dc:creator>
  <cp:lastModifiedBy>Yaguchi, Makoto (Yachiyo)</cp:lastModifiedBy>
  <dcterms:created xsi:type="dcterms:W3CDTF">2021-05-22T08:42:33Z</dcterms:created>
  <dcterms:modified xsi:type="dcterms:W3CDTF">2024-05-20T00:24:26Z</dcterms:modified>
</cp:coreProperties>
</file>