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defaultThemeVersion="124226"/>
  <mc:AlternateContent xmlns:mc="http://schemas.openxmlformats.org/markup-compatibility/2006">
    <mc:Choice Requires="x15">
      <x15ac:absPath xmlns:x15ac="http://schemas.microsoft.com/office/spreadsheetml/2010/11/ac" url="C:\git\DAC\"/>
    </mc:Choice>
  </mc:AlternateContent>
  <xr:revisionPtr revIDLastSave="0" documentId="13_ncr:1_{31B0C234-969B-4DFD-9E61-F972CFE40580}" xr6:coauthVersionLast="47" xr6:coauthVersionMax="47" xr10:uidLastSave="{00000000-0000-0000-0000-000000000000}"/>
  <bookViews>
    <workbookView xWindow="-110" yWindow="-110" windowWidth="19420" windowHeight="10300" tabRatio="750" activeTab="3" xr2:uid="{00000000-000D-0000-FFFF-FFFF00000000}"/>
  </bookViews>
  <sheets>
    <sheet name="web link" sheetId="47" r:id="rId1"/>
    <sheet name="Donor" sheetId="78" r:id="rId2"/>
    <sheet name="Sheet1" sheetId="107" r:id="rId3"/>
    <sheet name="channel_code_reconcile" sheetId="108" r:id="rId4"/>
    <sheet name="Agency" sheetId="32" r:id="rId5"/>
    <sheet name="Nature of submission" sheetId="102" r:id="rId6"/>
    <sheet name="Recipient" sheetId="13" r:id="rId7"/>
    <sheet name="Channel codes" sheetId="106" r:id="rId8"/>
    <sheet name="channel_compare" sheetId="97" state="hidden" r:id="rId9"/>
    <sheet name="Bi_Multi" sheetId="69" r:id="rId10"/>
    <sheet name="Type of flow" sheetId="16" r:id="rId11"/>
    <sheet name="Type of finance" sheetId="72" r:id="rId12"/>
    <sheet name="Markers" sheetId="34" r:id="rId13"/>
    <sheet name="Co-operation modalities" sheetId="59" r:id="rId14"/>
    <sheet name="Purpose codes" sheetId="56" r:id="rId15"/>
    <sheet name="Codes objet" sheetId="57" r:id="rId16"/>
    <sheet name="SDG focus" sheetId="103" r:id="rId17"/>
    <sheet name="Mobilisation" sheetId="99" r:id="rId18"/>
    <sheet name="PSI" sheetId="104" r:id="rId19"/>
  </sheets>
  <definedNames>
    <definedName name="_xlnm._FilterDatabase" localSheetId="4" hidden="1">Agency!$A$1:$I$732</definedName>
    <definedName name="_xlnm._FilterDatabase" localSheetId="7" hidden="1">'Channel codes'!$A$7:$P$411</definedName>
    <definedName name="_xlnm._FilterDatabase" localSheetId="3" hidden="1">channel_code_reconcile!$A$2:$F$255</definedName>
    <definedName name="_xlnm._FilterDatabase" localSheetId="14" hidden="1">'Purpose codes'!$A$3:$E$348</definedName>
    <definedName name="_xlnm._FilterDatabase" localSheetId="6" hidden="1">Recipient!$A$1:$J$168</definedName>
    <definedName name="_xlnm.Print_Area" localSheetId="14">'Purpose codes'!$A$1:$E$306</definedName>
    <definedName name="_xlnm.Print_Titles" localSheetId="15">'Codes objet'!$1:$4</definedName>
    <definedName name="_xlnm.Print_Titles" localSheetId="14">'Purpose codes'!$1:$4</definedName>
    <definedName name="Query_from_CRS" localSheetId="5" hidden="1">'Nature of submission'!#REF!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 i="108" l="1"/>
  <c r="D4" i="108"/>
  <c r="D5" i="108"/>
  <c r="D6" i="108"/>
  <c r="D7" i="108"/>
  <c r="D8" i="108"/>
  <c r="D9" i="108"/>
  <c r="D10" i="108"/>
  <c r="D11" i="108"/>
  <c r="D12" i="108"/>
  <c r="D13" i="108"/>
  <c r="D14" i="108"/>
  <c r="D15" i="108"/>
  <c r="D16" i="108"/>
  <c r="D17" i="108"/>
  <c r="D18" i="108"/>
  <c r="D19" i="108"/>
  <c r="D20" i="108"/>
  <c r="D21" i="108"/>
  <c r="D22" i="108"/>
  <c r="D23" i="108"/>
  <c r="D24" i="108"/>
  <c r="D25" i="108"/>
  <c r="D26" i="108"/>
  <c r="D27" i="108"/>
  <c r="D28" i="108"/>
  <c r="D29" i="108"/>
  <c r="D30" i="108"/>
  <c r="D31" i="108"/>
  <c r="D32" i="108"/>
  <c r="D33" i="108"/>
  <c r="D34" i="108"/>
  <c r="D35" i="108"/>
  <c r="D36" i="108"/>
  <c r="D37" i="108"/>
  <c r="D38" i="108"/>
  <c r="D39" i="108"/>
  <c r="D40" i="108"/>
  <c r="D41" i="108"/>
  <c r="D42" i="108"/>
  <c r="D43" i="108"/>
  <c r="D44" i="108"/>
  <c r="D45" i="108"/>
  <c r="D46" i="108"/>
  <c r="D47" i="108"/>
  <c r="D48" i="108"/>
  <c r="D49" i="108"/>
  <c r="D50" i="108"/>
  <c r="D51" i="108"/>
  <c r="D52" i="108"/>
  <c r="D53" i="108"/>
  <c r="D54" i="108"/>
  <c r="D55" i="108"/>
  <c r="D56" i="108"/>
  <c r="D57" i="108"/>
  <c r="D58" i="108"/>
  <c r="D59" i="108"/>
  <c r="D60" i="108"/>
  <c r="D61" i="108"/>
  <c r="D62" i="108"/>
  <c r="D63" i="108"/>
  <c r="D64" i="108"/>
  <c r="D65" i="108"/>
  <c r="D66" i="108"/>
  <c r="D67" i="108"/>
  <c r="D68" i="108"/>
  <c r="D69" i="108"/>
  <c r="D70" i="108"/>
  <c r="D71" i="108"/>
  <c r="D72" i="108"/>
  <c r="D73" i="108"/>
  <c r="D74" i="108"/>
  <c r="D75" i="108"/>
  <c r="D76" i="108"/>
  <c r="D77" i="108"/>
  <c r="D78" i="108"/>
  <c r="D79" i="108"/>
  <c r="D80" i="108"/>
  <c r="D81" i="108"/>
  <c r="D82" i="108"/>
  <c r="D83" i="108"/>
  <c r="D84" i="108"/>
  <c r="D85" i="108"/>
  <c r="D86" i="108"/>
  <c r="D87" i="108"/>
  <c r="D88" i="108"/>
  <c r="D89" i="108"/>
  <c r="D90" i="108"/>
  <c r="D91" i="108"/>
  <c r="D92" i="108"/>
  <c r="D93" i="108"/>
  <c r="D94" i="108"/>
  <c r="D95" i="108"/>
  <c r="D96" i="108"/>
  <c r="D97" i="108"/>
  <c r="D98" i="108"/>
  <c r="D99" i="108"/>
  <c r="D100" i="108"/>
  <c r="D101" i="108"/>
  <c r="D102" i="108"/>
  <c r="D103" i="108"/>
  <c r="D104" i="108"/>
  <c r="D105" i="108"/>
  <c r="D106" i="108"/>
  <c r="D107" i="108"/>
  <c r="D108" i="108"/>
  <c r="D109" i="108"/>
  <c r="D110" i="108"/>
  <c r="D111" i="108"/>
  <c r="D112" i="108"/>
  <c r="D113" i="108"/>
  <c r="D114" i="108"/>
  <c r="D115" i="108"/>
  <c r="D116" i="108"/>
  <c r="D117" i="108"/>
  <c r="D118" i="108"/>
  <c r="D119" i="108"/>
  <c r="D120" i="108"/>
  <c r="D121" i="108"/>
  <c r="D122" i="108"/>
  <c r="D123" i="108"/>
  <c r="D124" i="108"/>
  <c r="D125" i="108"/>
  <c r="D126" i="108"/>
  <c r="D127" i="108"/>
  <c r="D128" i="108"/>
  <c r="D129" i="108"/>
  <c r="D130" i="108"/>
  <c r="D131" i="108"/>
  <c r="D132" i="108"/>
  <c r="D133" i="108"/>
  <c r="D134" i="108"/>
  <c r="D135" i="108"/>
  <c r="D136" i="108"/>
  <c r="D137" i="108"/>
  <c r="D138" i="108"/>
  <c r="D139" i="108"/>
  <c r="D140" i="108"/>
  <c r="D141" i="108"/>
  <c r="D142" i="108"/>
  <c r="D143" i="108"/>
  <c r="D144" i="108"/>
  <c r="D145" i="108"/>
  <c r="D146" i="108"/>
  <c r="D147" i="108"/>
  <c r="D148" i="108"/>
  <c r="D149" i="108"/>
  <c r="D150" i="108"/>
  <c r="D151" i="108"/>
  <c r="D152" i="108"/>
  <c r="D153" i="108"/>
  <c r="D154" i="108"/>
  <c r="D155" i="108"/>
  <c r="D156" i="108"/>
  <c r="D157" i="108"/>
  <c r="D158" i="108"/>
  <c r="D159" i="108"/>
  <c r="D160" i="108"/>
  <c r="D161" i="108"/>
  <c r="D162" i="108"/>
  <c r="D163" i="108"/>
  <c r="D164" i="108"/>
  <c r="D165" i="108"/>
  <c r="D166" i="108"/>
  <c r="D167" i="108"/>
  <c r="D168" i="108"/>
  <c r="D169" i="108"/>
  <c r="D170" i="108"/>
  <c r="D171" i="108"/>
  <c r="D172" i="108"/>
  <c r="D173" i="108"/>
  <c r="D174" i="108"/>
  <c r="D175" i="108"/>
  <c r="D176" i="108"/>
  <c r="D177" i="108"/>
  <c r="D178" i="108"/>
  <c r="D179" i="108"/>
  <c r="D180" i="108"/>
  <c r="D181" i="108"/>
  <c r="D182" i="108"/>
  <c r="D183" i="108"/>
  <c r="D184" i="108"/>
  <c r="D185" i="108"/>
  <c r="D186" i="108"/>
  <c r="D187" i="108"/>
  <c r="D188" i="108"/>
  <c r="D189" i="108"/>
  <c r="D190" i="108"/>
  <c r="D191" i="108"/>
  <c r="D192" i="108"/>
  <c r="D193" i="108"/>
  <c r="D194" i="108"/>
  <c r="D195" i="108"/>
  <c r="D196" i="108"/>
  <c r="D197" i="108"/>
  <c r="D198" i="108"/>
  <c r="D199" i="108"/>
  <c r="D200" i="108"/>
  <c r="D201" i="108"/>
  <c r="D202" i="108"/>
  <c r="D203" i="108"/>
  <c r="D204" i="108"/>
  <c r="D205" i="108"/>
  <c r="D206" i="108"/>
  <c r="D207" i="108"/>
  <c r="D208" i="108"/>
  <c r="D209" i="108"/>
  <c r="D210" i="108"/>
  <c r="D211" i="108"/>
  <c r="D212" i="108"/>
  <c r="D213" i="108"/>
  <c r="D214" i="108"/>
  <c r="D215" i="108"/>
  <c r="D216" i="108"/>
  <c r="D217" i="108"/>
  <c r="D218" i="108"/>
  <c r="D219" i="108"/>
  <c r="D220" i="108"/>
  <c r="D221" i="108"/>
  <c r="D222" i="108"/>
  <c r="D223" i="108"/>
  <c r="D224" i="108"/>
  <c r="D225" i="108"/>
  <c r="D226" i="108"/>
  <c r="D227" i="108"/>
  <c r="D228" i="108"/>
  <c r="D229" i="108"/>
  <c r="D230" i="108"/>
  <c r="D231" i="108"/>
  <c r="D232" i="108"/>
  <c r="D233" i="108"/>
  <c r="D234" i="108"/>
  <c r="D235" i="108"/>
  <c r="D236" i="108"/>
  <c r="D237" i="108"/>
  <c r="D238" i="108"/>
  <c r="D239" i="108"/>
  <c r="D240" i="108"/>
  <c r="D241" i="108"/>
  <c r="D242" i="108"/>
  <c r="D243" i="108"/>
  <c r="D244" i="108"/>
  <c r="D245" i="108"/>
  <c r="D246" i="108"/>
  <c r="D247" i="108"/>
  <c r="D248" i="108"/>
  <c r="D249" i="108"/>
  <c r="D250" i="108"/>
  <c r="D251" i="108"/>
  <c r="D252" i="108"/>
  <c r="D253" i="108"/>
  <c r="D254" i="108"/>
  <c r="D255" i="108"/>
  <c r="D2" i="108"/>
  <c r="E2" i="108"/>
  <c r="E3" i="108"/>
  <c r="F3" i="108" s="1"/>
  <c r="E4" i="108"/>
  <c r="F4" i="108" s="1"/>
  <c r="E5" i="108"/>
  <c r="E6" i="108"/>
  <c r="E7" i="108"/>
  <c r="F7" i="108" s="1"/>
  <c r="E8" i="108"/>
  <c r="F8" i="108" s="1"/>
  <c r="E9" i="108"/>
  <c r="E10" i="108"/>
  <c r="F10" i="108" s="1"/>
  <c r="E11" i="108"/>
  <c r="F11" i="108" s="1"/>
  <c r="E12" i="108"/>
  <c r="E13" i="108"/>
  <c r="E14" i="108"/>
  <c r="F14" i="108" s="1"/>
  <c r="E15" i="108"/>
  <c r="E16" i="108"/>
  <c r="F16" i="108" s="1"/>
  <c r="E17" i="108"/>
  <c r="F17" i="108" s="1"/>
  <c r="E18" i="108"/>
  <c r="F18" i="108" s="1"/>
  <c r="E19" i="108"/>
  <c r="F19" i="108" s="1"/>
  <c r="E20" i="108"/>
  <c r="F20" i="108" s="1"/>
  <c r="E21" i="108"/>
  <c r="F21" i="108" s="1"/>
  <c r="E22" i="108"/>
  <c r="F22" i="108" s="1"/>
  <c r="E23" i="108"/>
  <c r="F23" i="108" s="1"/>
  <c r="E24" i="108"/>
  <c r="F24" i="108" s="1"/>
  <c r="E25" i="108"/>
  <c r="F25" i="108" s="1"/>
  <c r="E26" i="108"/>
  <c r="F26" i="108" s="1"/>
  <c r="E27" i="108"/>
  <c r="E28" i="108"/>
  <c r="E29" i="108"/>
  <c r="E30" i="108"/>
  <c r="F30" i="108" s="1"/>
  <c r="E31" i="108"/>
  <c r="E32" i="108"/>
  <c r="E33" i="108"/>
  <c r="F33" i="108" s="1"/>
  <c r="E34" i="108"/>
  <c r="F34" i="108" s="1"/>
  <c r="E35" i="108"/>
  <c r="F35" i="108" s="1"/>
  <c r="E36" i="108"/>
  <c r="F36" i="108" s="1"/>
  <c r="E37" i="108"/>
  <c r="F37" i="108" s="1"/>
  <c r="E38" i="108"/>
  <c r="F38" i="108" s="1"/>
  <c r="E39" i="108"/>
  <c r="E40" i="108"/>
  <c r="E41" i="108"/>
  <c r="E42" i="108"/>
  <c r="F42" i="108" s="1"/>
  <c r="E43" i="108"/>
  <c r="E44" i="108"/>
  <c r="E45" i="108"/>
  <c r="E46" i="108"/>
  <c r="F46" i="108" s="1"/>
  <c r="E47" i="108"/>
  <c r="E48" i="108"/>
  <c r="E49" i="108"/>
  <c r="F49" i="108" s="1"/>
  <c r="E50" i="108"/>
  <c r="F50" i="108" s="1"/>
  <c r="E51" i="108"/>
  <c r="F51" i="108" s="1"/>
  <c r="E52" i="108"/>
  <c r="E53" i="108"/>
  <c r="F53" i="108" s="1"/>
  <c r="E54" i="108"/>
  <c r="E55" i="108"/>
  <c r="E56" i="108"/>
  <c r="F56" i="108" s="1"/>
  <c r="E57" i="108"/>
  <c r="E58" i="108"/>
  <c r="F58" i="108" s="1"/>
  <c r="E59" i="108"/>
  <c r="F59" i="108" s="1"/>
  <c r="E60" i="108"/>
  <c r="E61" i="108"/>
  <c r="E62" i="108"/>
  <c r="F62" i="108" s="1"/>
  <c r="E63" i="108"/>
  <c r="E64" i="108"/>
  <c r="E65" i="108"/>
  <c r="F65" i="108" s="1"/>
  <c r="E66" i="108"/>
  <c r="F66" i="108" s="1"/>
  <c r="E67" i="108"/>
  <c r="F67" i="108" s="1"/>
  <c r="E68" i="108"/>
  <c r="E69" i="108"/>
  <c r="E70" i="108"/>
  <c r="E71" i="108"/>
  <c r="E72" i="108"/>
  <c r="F72" i="108" s="1"/>
  <c r="E73" i="108"/>
  <c r="E74" i="108"/>
  <c r="F74" i="108" s="1"/>
  <c r="E75" i="108"/>
  <c r="F75" i="108" s="1"/>
  <c r="E76" i="108"/>
  <c r="E77" i="108"/>
  <c r="F77" i="108" s="1"/>
  <c r="E78" i="108"/>
  <c r="F78" i="108" s="1"/>
  <c r="E79" i="108"/>
  <c r="E80" i="108"/>
  <c r="E81" i="108"/>
  <c r="F81" i="108" s="1"/>
  <c r="E82" i="108"/>
  <c r="F82" i="108" s="1"/>
  <c r="E83" i="108"/>
  <c r="F83" i="108" s="1"/>
  <c r="E84" i="108"/>
  <c r="E85" i="108"/>
  <c r="E86" i="108"/>
  <c r="E87" i="108"/>
  <c r="E88" i="108"/>
  <c r="E89" i="108"/>
  <c r="E90" i="108"/>
  <c r="E91" i="108"/>
  <c r="E92" i="108"/>
  <c r="E93" i="108"/>
  <c r="E94" i="108"/>
  <c r="E95" i="108"/>
  <c r="E96" i="108"/>
  <c r="E97" i="108"/>
  <c r="F97" i="108" s="1"/>
  <c r="E98" i="108"/>
  <c r="F98" i="108" s="1"/>
  <c r="E99" i="108"/>
  <c r="F99" i="108" s="1"/>
  <c r="E100" i="108"/>
  <c r="E101" i="108"/>
  <c r="E102" i="108"/>
  <c r="F102" i="108" s="1"/>
  <c r="E103" i="108"/>
  <c r="F103" i="108" s="1"/>
  <c r="E104" i="108"/>
  <c r="F104" i="108" s="1"/>
  <c r="E105" i="108"/>
  <c r="E106" i="108"/>
  <c r="F106" i="108" s="1"/>
  <c r="E107" i="108"/>
  <c r="F107" i="108" s="1"/>
  <c r="E108" i="108"/>
  <c r="E109" i="108"/>
  <c r="F109" i="108" s="1"/>
  <c r="E110" i="108"/>
  <c r="E111" i="108"/>
  <c r="F111" i="108" s="1"/>
  <c r="E112" i="108"/>
  <c r="F112" i="108" s="1"/>
  <c r="E113" i="108"/>
  <c r="F113" i="108" s="1"/>
  <c r="E114" i="108"/>
  <c r="F114" i="108" s="1"/>
  <c r="E115" i="108"/>
  <c r="F115" i="108" s="1"/>
  <c r="E116" i="108"/>
  <c r="F116" i="108" s="1"/>
  <c r="E117" i="108"/>
  <c r="F117" i="108" s="1"/>
  <c r="E118" i="108"/>
  <c r="E119" i="108"/>
  <c r="F119" i="108" s="1"/>
  <c r="E120" i="108"/>
  <c r="F120" i="108" s="1"/>
  <c r="E121" i="108"/>
  <c r="E122" i="108"/>
  <c r="F122" i="108" s="1"/>
  <c r="E123" i="108"/>
  <c r="F123" i="108" s="1"/>
  <c r="E124" i="108"/>
  <c r="E125" i="108"/>
  <c r="E126" i="108"/>
  <c r="E127" i="108"/>
  <c r="F127" i="108" s="1"/>
  <c r="E128" i="108"/>
  <c r="E129" i="108"/>
  <c r="F129" i="108" s="1"/>
  <c r="E130" i="108"/>
  <c r="F130" i="108" s="1"/>
  <c r="E131" i="108"/>
  <c r="F131" i="108" s="1"/>
  <c r="E132" i="108"/>
  <c r="E133" i="108"/>
  <c r="E134" i="108"/>
  <c r="E135" i="108"/>
  <c r="E136" i="108"/>
  <c r="F136" i="108" s="1"/>
  <c r="E137" i="108"/>
  <c r="E138" i="108"/>
  <c r="F138" i="108" s="1"/>
  <c r="E139" i="108"/>
  <c r="F139" i="108" s="1"/>
  <c r="E140" i="108"/>
  <c r="E141" i="108"/>
  <c r="E142" i="108"/>
  <c r="F142" i="108" s="1"/>
  <c r="E143" i="108"/>
  <c r="E144" i="108"/>
  <c r="F144" i="108" s="1"/>
  <c r="E145" i="108"/>
  <c r="F145" i="108" s="1"/>
  <c r="E146" i="108"/>
  <c r="F146" i="108" s="1"/>
  <c r="E147" i="108"/>
  <c r="E148" i="108"/>
  <c r="E149" i="108"/>
  <c r="E150" i="108"/>
  <c r="E151" i="108"/>
  <c r="E152" i="108"/>
  <c r="F152" i="108" s="1"/>
  <c r="E153" i="108"/>
  <c r="E154" i="108"/>
  <c r="F154" i="108" s="1"/>
  <c r="E155" i="108"/>
  <c r="F155" i="108" s="1"/>
  <c r="E156" i="108"/>
  <c r="E157" i="108"/>
  <c r="E158" i="108"/>
  <c r="F158" i="108" s="1"/>
  <c r="E159" i="108"/>
  <c r="E160" i="108"/>
  <c r="E161" i="108"/>
  <c r="F161" i="108" s="1"/>
  <c r="E162" i="108"/>
  <c r="F162" i="108" s="1"/>
  <c r="E163" i="108"/>
  <c r="F163" i="108" s="1"/>
  <c r="E164" i="108"/>
  <c r="E165" i="108"/>
  <c r="E166" i="108"/>
  <c r="E167" i="108"/>
  <c r="E168" i="108"/>
  <c r="F168" i="108" s="1"/>
  <c r="E169" i="108"/>
  <c r="E170" i="108"/>
  <c r="F170" i="108" s="1"/>
  <c r="E171" i="108"/>
  <c r="F171" i="108" s="1"/>
  <c r="E172" i="108"/>
  <c r="E173" i="108"/>
  <c r="E174" i="108"/>
  <c r="F174" i="108" s="1"/>
  <c r="E175" i="108"/>
  <c r="F175" i="108" s="1"/>
  <c r="E176" i="108"/>
  <c r="F176" i="108" s="1"/>
  <c r="E177" i="108"/>
  <c r="F177" i="108" s="1"/>
  <c r="E178" i="108"/>
  <c r="F178" i="108" s="1"/>
  <c r="E179" i="108"/>
  <c r="F179" i="108" s="1"/>
  <c r="E180" i="108"/>
  <c r="E181" i="108"/>
  <c r="E182" i="108"/>
  <c r="E183" i="108"/>
  <c r="E184" i="108"/>
  <c r="F184" i="108" s="1"/>
  <c r="E185" i="108"/>
  <c r="E186" i="108"/>
  <c r="F186" i="108" s="1"/>
  <c r="E187" i="108"/>
  <c r="F187" i="108" s="1"/>
  <c r="E188" i="108"/>
  <c r="E189" i="108"/>
  <c r="E190" i="108"/>
  <c r="F190" i="108" s="1"/>
  <c r="E191" i="108"/>
  <c r="E192" i="108"/>
  <c r="E193" i="108"/>
  <c r="F193" i="108" s="1"/>
  <c r="E194" i="108"/>
  <c r="F194" i="108" s="1"/>
  <c r="E195" i="108"/>
  <c r="F195" i="108" s="1"/>
  <c r="E196" i="108"/>
  <c r="E197" i="108"/>
  <c r="E198" i="108"/>
  <c r="E199" i="108"/>
  <c r="E200" i="108"/>
  <c r="F200" i="108" s="1"/>
  <c r="E201" i="108"/>
  <c r="E202" i="108"/>
  <c r="F202" i="108" s="1"/>
  <c r="E203" i="108"/>
  <c r="F203" i="108" s="1"/>
  <c r="E204" i="108"/>
  <c r="E205" i="108"/>
  <c r="E206" i="108"/>
  <c r="F206" i="108" s="1"/>
  <c r="E207" i="108"/>
  <c r="E208" i="108"/>
  <c r="F208" i="108" s="1"/>
  <c r="E209" i="108"/>
  <c r="F209" i="108" s="1"/>
  <c r="E210" i="108"/>
  <c r="F210" i="108" s="1"/>
  <c r="E211" i="108"/>
  <c r="F211" i="108" s="1"/>
  <c r="E212" i="108"/>
  <c r="F212" i="108" s="1"/>
  <c r="E213" i="108"/>
  <c r="E214" i="108"/>
  <c r="E215" i="108"/>
  <c r="E216" i="108"/>
  <c r="F216" i="108" s="1"/>
  <c r="E217" i="108"/>
  <c r="E218" i="108"/>
  <c r="F218" i="108" s="1"/>
  <c r="E219" i="108"/>
  <c r="F219" i="108" s="1"/>
  <c r="E220" i="108"/>
  <c r="E221" i="108"/>
  <c r="E222" i="108"/>
  <c r="F222" i="108" s="1"/>
  <c r="E223" i="108"/>
  <c r="E224" i="108"/>
  <c r="E225" i="108"/>
  <c r="F225" i="108" s="1"/>
  <c r="E226" i="108"/>
  <c r="F226" i="108" s="1"/>
  <c r="E227" i="108"/>
  <c r="F227" i="108" s="1"/>
  <c r="E228" i="108"/>
  <c r="E229" i="108"/>
  <c r="E230" i="108"/>
  <c r="E231" i="108"/>
  <c r="E232" i="108"/>
  <c r="F232" i="108" s="1"/>
  <c r="E233" i="108"/>
  <c r="E234" i="108"/>
  <c r="F234" i="108" s="1"/>
  <c r="E235" i="108"/>
  <c r="F235" i="108" s="1"/>
  <c r="E236" i="108"/>
  <c r="E237" i="108"/>
  <c r="E238" i="108"/>
  <c r="F238" i="108" s="1"/>
  <c r="E239" i="108"/>
  <c r="E240" i="108"/>
  <c r="E241" i="108"/>
  <c r="F241" i="108" s="1"/>
  <c r="E242" i="108"/>
  <c r="F242" i="108" s="1"/>
  <c r="E243" i="108"/>
  <c r="F243" i="108" s="1"/>
  <c r="E244" i="108"/>
  <c r="E245" i="108"/>
  <c r="E246" i="108"/>
  <c r="E247" i="108"/>
  <c r="E248" i="108"/>
  <c r="F248" i="108" s="1"/>
  <c r="E249" i="108"/>
  <c r="E250" i="108"/>
  <c r="F250" i="108" s="1"/>
  <c r="E251" i="108"/>
  <c r="F251" i="108" s="1"/>
  <c r="E252" i="108"/>
  <c r="E253" i="108"/>
  <c r="E254" i="108"/>
  <c r="F254" i="108" s="1"/>
  <c r="E255" i="108"/>
  <c r="E5" i="107"/>
  <c r="E6" i="107"/>
  <c r="E7" i="107"/>
  <c r="E8" i="107"/>
  <c r="E9" i="107"/>
  <c r="E10" i="107"/>
  <c r="E11" i="107"/>
  <c r="E12" i="107"/>
  <c r="E13" i="107"/>
  <c r="E14" i="107"/>
  <c r="E15" i="107"/>
  <c r="E16" i="107"/>
  <c r="E17" i="107"/>
  <c r="E18" i="107"/>
  <c r="E19" i="107"/>
  <c r="E20" i="107"/>
  <c r="E21" i="107"/>
  <c r="E22" i="107"/>
  <c r="E23" i="107"/>
  <c r="E24" i="107"/>
  <c r="E25" i="107"/>
  <c r="E26" i="107"/>
  <c r="E27" i="107"/>
  <c r="E28" i="107"/>
  <c r="E29" i="107"/>
  <c r="E30" i="107"/>
  <c r="E31" i="107"/>
  <c r="E32" i="107"/>
  <c r="E33" i="107"/>
  <c r="E34" i="107"/>
  <c r="E35" i="107"/>
  <c r="E36" i="107"/>
  <c r="E37" i="107"/>
  <c r="E38" i="107"/>
  <c r="E39" i="107"/>
  <c r="E40" i="107"/>
  <c r="E41" i="107"/>
  <c r="E42" i="107"/>
  <c r="E43" i="107"/>
  <c r="E44" i="107"/>
  <c r="E45" i="107"/>
  <c r="E46" i="107"/>
  <c r="E47" i="107"/>
  <c r="E48" i="107"/>
  <c r="E49" i="107"/>
  <c r="E50" i="107"/>
  <c r="E51" i="107"/>
  <c r="E52" i="107"/>
  <c r="E53" i="107"/>
  <c r="E54" i="107"/>
  <c r="E55" i="107"/>
  <c r="E56" i="107"/>
  <c r="E57" i="107"/>
  <c r="E58" i="107"/>
  <c r="E59" i="107"/>
  <c r="E60" i="107"/>
  <c r="E61" i="107"/>
  <c r="E62" i="107"/>
  <c r="E63" i="107"/>
  <c r="E64" i="107"/>
  <c r="E65" i="107"/>
  <c r="E66" i="107"/>
  <c r="E67" i="107"/>
  <c r="E68" i="107"/>
  <c r="E4" i="107"/>
  <c r="C5" i="107" a="1"/>
  <c r="C5" i="107" s="1"/>
  <c r="C6" i="107" a="1"/>
  <c r="C6" i="107" s="1"/>
  <c r="C7" i="107" a="1"/>
  <c r="C7" i="107" s="1"/>
  <c r="C8" i="107" a="1"/>
  <c r="C8" i="107" s="1"/>
  <c r="C9" i="107" a="1"/>
  <c r="C9" i="107" s="1"/>
  <c r="C10" i="107" a="1"/>
  <c r="C10" i="107" s="1"/>
  <c r="C11" i="107" a="1"/>
  <c r="C11" i="107" s="1"/>
  <c r="C12" i="107" a="1"/>
  <c r="C12" i="107" s="1"/>
  <c r="C13" i="107" a="1"/>
  <c r="C13" i="107" s="1"/>
  <c r="C14" i="107" a="1"/>
  <c r="C14" i="107" s="1"/>
  <c r="C15" i="107" a="1"/>
  <c r="C15" i="107" s="1"/>
  <c r="C16" i="107" a="1"/>
  <c r="C16" i="107" s="1"/>
  <c r="C17" i="107" a="1"/>
  <c r="C17" i="107" s="1"/>
  <c r="C18" i="107" a="1"/>
  <c r="C18" i="107" s="1"/>
  <c r="C19" i="107" a="1"/>
  <c r="C19" i="107" s="1"/>
  <c r="C20" i="107" a="1"/>
  <c r="C20" i="107" s="1"/>
  <c r="C21" i="107" a="1"/>
  <c r="C21" i="107" s="1"/>
  <c r="C22" i="107" a="1"/>
  <c r="C22" i="107" s="1"/>
  <c r="C23" i="107" a="1"/>
  <c r="C23" i="107" s="1"/>
  <c r="C24" i="107" a="1"/>
  <c r="C24" i="107" s="1"/>
  <c r="C25" i="107" a="1"/>
  <c r="C25" i="107" s="1"/>
  <c r="C26" i="107" a="1"/>
  <c r="C26" i="107" s="1"/>
  <c r="C27" i="107" a="1"/>
  <c r="C27" i="107" s="1"/>
  <c r="C28" i="107" a="1"/>
  <c r="C28" i="107" s="1"/>
  <c r="C29" i="107" a="1"/>
  <c r="C29" i="107" s="1"/>
  <c r="C30" i="107" a="1"/>
  <c r="C30" i="107" s="1"/>
  <c r="C31" i="107" a="1"/>
  <c r="C31" i="107" s="1"/>
  <c r="C32" i="107" a="1"/>
  <c r="C32" i="107" s="1"/>
  <c r="C33" i="107" a="1"/>
  <c r="C33" i="107" s="1"/>
  <c r="C34" i="107" a="1"/>
  <c r="C34" i="107" s="1"/>
  <c r="C35" i="107" a="1"/>
  <c r="C35" i="107" s="1"/>
  <c r="C36" i="107" a="1"/>
  <c r="C36" i="107" s="1"/>
  <c r="C37" i="107" a="1"/>
  <c r="C37" i="107" s="1"/>
  <c r="C38" i="107" a="1"/>
  <c r="C38" i="107" s="1"/>
  <c r="C39" i="107" a="1"/>
  <c r="C39" i="107" s="1"/>
  <c r="C40" i="107" a="1"/>
  <c r="C40" i="107" s="1"/>
  <c r="C41" i="107" a="1"/>
  <c r="C41" i="107" s="1"/>
  <c r="C42" i="107" a="1"/>
  <c r="C42" i="107" s="1"/>
  <c r="C43" i="107" a="1"/>
  <c r="C43" i="107" s="1"/>
  <c r="C44" i="107" a="1"/>
  <c r="C44" i="107" s="1"/>
  <c r="C45" i="107" a="1"/>
  <c r="C45" i="107" s="1"/>
  <c r="C46" i="107" a="1"/>
  <c r="C46" i="107" s="1"/>
  <c r="C47" i="107" a="1"/>
  <c r="C47" i="107" s="1"/>
  <c r="C48" i="107" a="1"/>
  <c r="C48" i="107" s="1"/>
  <c r="C49" i="107" a="1"/>
  <c r="C49" i="107" s="1"/>
  <c r="C50" i="107" a="1"/>
  <c r="C50" i="107" s="1"/>
  <c r="C51" i="107" a="1"/>
  <c r="C51" i="107" s="1"/>
  <c r="C52" i="107" a="1"/>
  <c r="C52" i="107" s="1"/>
  <c r="C53" i="107" a="1"/>
  <c r="C53" i="107" s="1"/>
  <c r="C54" i="107" a="1"/>
  <c r="C54" i="107" s="1"/>
  <c r="C55" i="107" a="1"/>
  <c r="C55" i="107" s="1"/>
  <c r="C56" i="107" a="1"/>
  <c r="C56" i="107" s="1"/>
  <c r="C57" i="107" a="1"/>
  <c r="C57" i="107" s="1"/>
  <c r="C58" i="107" a="1"/>
  <c r="C58" i="107" s="1"/>
  <c r="C59" i="107" a="1"/>
  <c r="C59" i="107" s="1"/>
  <c r="C60" i="107" a="1"/>
  <c r="C60" i="107" s="1"/>
  <c r="C61" i="107" a="1"/>
  <c r="C61" i="107" s="1"/>
  <c r="C62" i="107" a="1"/>
  <c r="C62" i="107" s="1"/>
  <c r="C63" i="107" a="1"/>
  <c r="C63" i="107" s="1"/>
  <c r="C64" i="107" a="1"/>
  <c r="C64" i="107" s="1"/>
  <c r="C65" i="107" a="1"/>
  <c r="C65" i="107" s="1"/>
  <c r="C66" i="107" a="1"/>
  <c r="C66" i="107" s="1"/>
  <c r="C67" i="107" a="1"/>
  <c r="C67" i="107" s="1"/>
  <c r="C68" i="107" a="1"/>
  <c r="C68" i="107" s="1"/>
  <c r="C4" i="107" a="1"/>
  <c r="C4" i="107" s="1"/>
  <c r="D5" i="107"/>
  <c r="D6" i="107"/>
  <c r="D7" i="107"/>
  <c r="D8" i="107"/>
  <c r="D9" i="107"/>
  <c r="D10" i="107"/>
  <c r="D11" i="107"/>
  <c r="D12" i="107"/>
  <c r="D13" i="107"/>
  <c r="D14" i="107"/>
  <c r="D15" i="107"/>
  <c r="D16" i="107"/>
  <c r="D17" i="107"/>
  <c r="D18" i="107"/>
  <c r="D19" i="107"/>
  <c r="D20" i="107"/>
  <c r="D21" i="107"/>
  <c r="D22" i="107"/>
  <c r="D23" i="107"/>
  <c r="D24" i="107"/>
  <c r="D25" i="107"/>
  <c r="D26" i="107"/>
  <c r="D27" i="107"/>
  <c r="D28" i="107"/>
  <c r="D29" i="107"/>
  <c r="D30" i="107"/>
  <c r="D31" i="107"/>
  <c r="D32" i="107"/>
  <c r="D33" i="107"/>
  <c r="D34" i="107"/>
  <c r="D35" i="107"/>
  <c r="D36" i="107"/>
  <c r="D37" i="107"/>
  <c r="D38" i="107"/>
  <c r="D39" i="107"/>
  <c r="D40" i="107"/>
  <c r="D41" i="107"/>
  <c r="D42" i="107"/>
  <c r="D43" i="107"/>
  <c r="D44" i="107"/>
  <c r="D45" i="107"/>
  <c r="D46" i="107"/>
  <c r="D47" i="107"/>
  <c r="D48" i="107"/>
  <c r="D49" i="107"/>
  <c r="D50" i="107"/>
  <c r="D51" i="107"/>
  <c r="D52" i="107"/>
  <c r="D53" i="107"/>
  <c r="D54" i="107"/>
  <c r="D55" i="107"/>
  <c r="D56" i="107"/>
  <c r="D57" i="107"/>
  <c r="D58" i="107"/>
  <c r="D59" i="107"/>
  <c r="D60" i="107"/>
  <c r="D61" i="107"/>
  <c r="D62" i="107"/>
  <c r="D63" i="107"/>
  <c r="D64" i="107"/>
  <c r="D65" i="107"/>
  <c r="D66" i="107"/>
  <c r="D67" i="107"/>
  <c r="D68" i="107"/>
  <c r="D4" i="107"/>
  <c r="P3" i="78"/>
  <c r="K3" i="78"/>
  <c r="A3" i="78"/>
  <c r="D36" i="78"/>
  <c r="S45" i="78"/>
  <c r="S44" i="78"/>
  <c r="S43" i="78"/>
  <c r="S42" i="78"/>
  <c r="S41" i="78"/>
  <c r="S40" i="78"/>
  <c r="S39" i="78"/>
  <c r="S38" i="78"/>
  <c r="S37" i="78"/>
  <c r="S36" i="78"/>
  <c r="S35" i="78"/>
  <c r="S34" i="78"/>
  <c r="S33" i="78"/>
  <c r="S32" i="78"/>
  <c r="S31" i="78"/>
  <c r="S30" i="78"/>
  <c r="S29" i="78"/>
  <c r="S28" i="78"/>
  <c r="S27" i="78"/>
  <c r="S26" i="78"/>
  <c r="S25" i="78"/>
  <c r="S24" i="78"/>
  <c r="S23" i="78"/>
  <c r="S22" i="78"/>
  <c r="S21" i="78"/>
  <c r="S20" i="78"/>
  <c r="S19" i="78"/>
  <c r="S18" i="78"/>
  <c r="S17" i="78"/>
  <c r="S16" i="78"/>
  <c r="S15" i="78"/>
  <c r="S14" i="78"/>
  <c r="S13" i="78"/>
  <c r="S12" i="78"/>
  <c r="S11" i="78"/>
  <c r="S10" i="78"/>
  <c r="S9" i="78"/>
  <c r="S8" i="78"/>
  <c r="S7" i="78"/>
  <c r="N31" i="78"/>
  <c r="N30" i="78"/>
  <c r="N29" i="78"/>
  <c r="N28" i="78"/>
  <c r="N27" i="78"/>
  <c r="N26" i="78"/>
  <c r="N25" i="78"/>
  <c r="N24" i="78"/>
  <c r="N23" i="78"/>
  <c r="N22" i="78"/>
  <c r="N21" i="78"/>
  <c r="N20" i="78"/>
  <c r="N19" i="78"/>
  <c r="N18" i="78"/>
  <c r="N17" i="78"/>
  <c r="N16" i="78"/>
  <c r="N15" i="78"/>
  <c r="N14" i="78"/>
  <c r="N13" i="78"/>
  <c r="N12" i="78"/>
  <c r="N11" i="78"/>
  <c r="N10" i="78"/>
  <c r="N9" i="78"/>
  <c r="N8" i="78"/>
  <c r="N7" i="78"/>
  <c r="I37" i="78"/>
  <c r="I38" i="78"/>
  <c r="I39" i="78"/>
  <c r="I40" i="78"/>
  <c r="I41" i="78"/>
  <c r="I42" i="78"/>
  <c r="I43" i="78"/>
  <c r="I44" i="78"/>
  <c r="I45" i="78"/>
  <c r="I46" i="78"/>
  <c r="I47" i="78"/>
  <c r="I48" i="78"/>
  <c r="I49" i="78"/>
  <c r="I50" i="78"/>
  <c r="I51" i="78"/>
  <c r="I52" i="78"/>
  <c r="I53" i="78"/>
  <c r="I54" i="78"/>
  <c r="I55" i="78"/>
  <c r="I56" i="78"/>
  <c r="I57" i="78"/>
  <c r="I58" i="78"/>
  <c r="I59" i="78"/>
  <c r="I60" i="78"/>
  <c r="I61" i="78"/>
  <c r="I62" i="78"/>
  <c r="I63" i="78"/>
  <c r="I64" i="78"/>
  <c r="I65" i="78"/>
  <c r="I66" i="78"/>
  <c r="I67" i="78"/>
  <c r="I68" i="78"/>
  <c r="I69" i="78"/>
  <c r="I70" i="78"/>
  <c r="I71" i="78"/>
  <c r="I36" i="78"/>
  <c r="I35" i="78"/>
  <c r="I34" i="78"/>
  <c r="I33" i="78"/>
  <c r="I32" i="78"/>
  <c r="I31" i="78"/>
  <c r="I30" i="78"/>
  <c r="I29" i="78"/>
  <c r="I28" i="78"/>
  <c r="I27" i="78"/>
  <c r="I26" i="78"/>
  <c r="I25" i="78"/>
  <c r="F3" i="78" s="1"/>
  <c r="I24" i="78"/>
  <c r="I23" i="78"/>
  <c r="I22" i="78"/>
  <c r="I21" i="78"/>
  <c r="I20" i="78"/>
  <c r="I19" i="78"/>
  <c r="I18" i="78"/>
  <c r="I17" i="78"/>
  <c r="I16" i="78"/>
  <c r="I15" i="78"/>
  <c r="I14" i="78"/>
  <c r="I13" i="78"/>
  <c r="I12" i="78"/>
  <c r="I11" i="78"/>
  <c r="I10" i="78"/>
  <c r="I9" i="78"/>
  <c r="I8" i="78"/>
  <c r="I7" i="78"/>
  <c r="D8" i="78"/>
  <c r="D9" i="78"/>
  <c r="D10" i="78"/>
  <c r="D11" i="78"/>
  <c r="D12" i="78"/>
  <c r="D13" i="78"/>
  <c r="D14" i="78"/>
  <c r="D15" i="78"/>
  <c r="D16" i="78"/>
  <c r="D17" i="78"/>
  <c r="D18" i="78"/>
  <c r="D19" i="78"/>
  <c r="D20" i="78"/>
  <c r="D21" i="78"/>
  <c r="D22" i="78"/>
  <c r="D23" i="78"/>
  <c r="D24" i="78"/>
  <c r="D25" i="78"/>
  <c r="D26" i="78"/>
  <c r="D27" i="78"/>
  <c r="D28" i="78"/>
  <c r="D29" i="78"/>
  <c r="D30" i="78"/>
  <c r="D31" i="78"/>
  <c r="D32" i="78"/>
  <c r="D33" i="78"/>
  <c r="D34" i="78"/>
  <c r="D35" i="78"/>
  <c r="D7" i="78"/>
  <c r="O552" i="97"/>
  <c r="N552" i="97"/>
  <c r="M552" i="97"/>
  <c r="L552" i="97"/>
  <c r="K552" i="97"/>
  <c r="J552" i="97"/>
  <c r="I552" i="97"/>
  <c r="H552" i="97"/>
  <c r="G552" i="97"/>
  <c r="F552" i="97"/>
  <c r="E552" i="97"/>
  <c r="D552" i="97"/>
  <c r="C552" i="97"/>
  <c r="B552" i="97"/>
  <c r="A552" i="97"/>
  <c r="O551" i="97"/>
  <c r="N551" i="97"/>
  <c r="M551" i="97"/>
  <c r="L551" i="97"/>
  <c r="K551" i="97"/>
  <c r="J551" i="97"/>
  <c r="I551" i="97"/>
  <c r="H551" i="97"/>
  <c r="G551" i="97"/>
  <c r="F551" i="97"/>
  <c r="E551" i="97"/>
  <c r="D551" i="97"/>
  <c r="C551" i="97"/>
  <c r="B551" i="97"/>
  <c r="A551" i="97"/>
  <c r="O550" i="97"/>
  <c r="N550" i="97"/>
  <c r="M550" i="97"/>
  <c r="L550" i="97"/>
  <c r="K550" i="97"/>
  <c r="J550" i="97"/>
  <c r="I550" i="97"/>
  <c r="H550" i="97"/>
  <c r="G550" i="97"/>
  <c r="F550" i="97"/>
  <c r="E550" i="97"/>
  <c r="D550" i="97"/>
  <c r="C550" i="97"/>
  <c r="B550" i="97"/>
  <c r="A550" i="97"/>
  <c r="O549" i="97"/>
  <c r="N549" i="97"/>
  <c r="M549" i="97"/>
  <c r="L549" i="97"/>
  <c r="K549" i="97"/>
  <c r="J549" i="97"/>
  <c r="I549" i="97"/>
  <c r="H549" i="97"/>
  <c r="G549" i="97"/>
  <c r="F549" i="97"/>
  <c r="E549" i="97"/>
  <c r="D549" i="97"/>
  <c r="C549" i="97"/>
  <c r="B549" i="97"/>
  <c r="A549" i="97"/>
  <c r="O548" i="97"/>
  <c r="N548" i="97"/>
  <c r="M548" i="97"/>
  <c r="L548" i="97"/>
  <c r="K548" i="97"/>
  <c r="J548" i="97"/>
  <c r="I548" i="97"/>
  <c r="H548" i="97"/>
  <c r="G548" i="97"/>
  <c r="F548" i="97"/>
  <c r="E548" i="97"/>
  <c r="D548" i="97"/>
  <c r="C548" i="97"/>
  <c r="B548" i="97"/>
  <c r="A548" i="97"/>
  <c r="O547" i="97"/>
  <c r="N547" i="97"/>
  <c r="M547" i="97"/>
  <c r="L547" i="97"/>
  <c r="K547" i="97"/>
  <c r="J547" i="97"/>
  <c r="I547" i="97"/>
  <c r="H547" i="97"/>
  <c r="G547" i="97"/>
  <c r="F547" i="97"/>
  <c r="E547" i="97"/>
  <c r="D547" i="97"/>
  <c r="C547" i="97"/>
  <c r="B547" i="97"/>
  <c r="A547" i="97"/>
  <c r="O546" i="97"/>
  <c r="N546" i="97"/>
  <c r="M546" i="97"/>
  <c r="L546" i="97"/>
  <c r="K546" i="97"/>
  <c r="J546" i="97"/>
  <c r="I546" i="97"/>
  <c r="H546" i="97"/>
  <c r="G546" i="97"/>
  <c r="F546" i="97"/>
  <c r="E546" i="97"/>
  <c r="D546" i="97"/>
  <c r="C546" i="97"/>
  <c r="B546" i="97"/>
  <c r="A546" i="97"/>
  <c r="O545" i="97"/>
  <c r="N545" i="97"/>
  <c r="M545" i="97"/>
  <c r="L545" i="97"/>
  <c r="K545" i="97"/>
  <c r="J545" i="97"/>
  <c r="I545" i="97"/>
  <c r="H545" i="97"/>
  <c r="G545" i="97"/>
  <c r="F545" i="97"/>
  <c r="E545" i="97"/>
  <c r="D545" i="97"/>
  <c r="C545" i="97"/>
  <c r="B545" i="97"/>
  <c r="A545" i="97"/>
  <c r="O544" i="97"/>
  <c r="N544" i="97"/>
  <c r="M544" i="97"/>
  <c r="L544" i="97"/>
  <c r="K544" i="97"/>
  <c r="J544" i="97"/>
  <c r="I544" i="97"/>
  <c r="H544" i="97"/>
  <c r="G544" i="97"/>
  <c r="F544" i="97"/>
  <c r="E544" i="97"/>
  <c r="D544" i="97"/>
  <c r="C544" i="97"/>
  <c r="B544" i="97"/>
  <c r="A544" i="97"/>
  <c r="O543" i="97"/>
  <c r="N543" i="97"/>
  <c r="M543" i="97"/>
  <c r="L543" i="97"/>
  <c r="K543" i="97"/>
  <c r="J543" i="97"/>
  <c r="I543" i="97"/>
  <c r="H543" i="97"/>
  <c r="G543" i="97"/>
  <c r="F543" i="97"/>
  <c r="E543" i="97"/>
  <c r="D543" i="97"/>
  <c r="C543" i="97"/>
  <c r="B543" i="97"/>
  <c r="A543" i="97"/>
  <c r="O542" i="97"/>
  <c r="N542" i="97"/>
  <c r="M542" i="97"/>
  <c r="L542" i="97"/>
  <c r="K542" i="97"/>
  <c r="J542" i="97"/>
  <c r="I542" i="97"/>
  <c r="H542" i="97"/>
  <c r="G542" i="97"/>
  <c r="F542" i="97"/>
  <c r="E542" i="97"/>
  <c r="D542" i="97"/>
  <c r="C542" i="97"/>
  <c r="B542" i="97"/>
  <c r="A542" i="97"/>
  <c r="O541" i="97"/>
  <c r="N541" i="97"/>
  <c r="M541" i="97"/>
  <c r="L541" i="97"/>
  <c r="K541" i="97"/>
  <c r="J541" i="97"/>
  <c r="I541" i="97"/>
  <c r="H541" i="97"/>
  <c r="G541" i="97"/>
  <c r="F541" i="97"/>
  <c r="E541" i="97"/>
  <c r="D541" i="97"/>
  <c r="C541" i="97"/>
  <c r="B541" i="97"/>
  <c r="A541" i="97"/>
  <c r="O540" i="97"/>
  <c r="N540" i="97"/>
  <c r="M540" i="97"/>
  <c r="L540" i="97"/>
  <c r="K540" i="97"/>
  <c r="J540" i="97"/>
  <c r="I540" i="97"/>
  <c r="H540" i="97"/>
  <c r="G540" i="97"/>
  <c r="F540" i="97"/>
  <c r="E540" i="97"/>
  <c r="D540" i="97"/>
  <c r="C540" i="97"/>
  <c r="B540" i="97"/>
  <c r="A540" i="97"/>
  <c r="O539" i="97"/>
  <c r="N539" i="97"/>
  <c r="M539" i="97"/>
  <c r="L539" i="97"/>
  <c r="K539" i="97"/>
  <c r="J539" i="97"/>
  <c r="I539" i="97"/>
  <c r="H539" i="97"/>
  <c r="G539" i="97"/>
  <c r="F539" i="97"/>
  <c r="E539" i="97"/>
  <c r="D539" i="97"/>
  <c r="C539" i="97"/>
  <c r="B539" i="97"/>
  <c r="A539" i="97"/>
  <c r="O538" i="97"/>
  <c r="N538" i="97"/>
  <c r="M538" i="97"/>
  <c r="L538" i="97"/>
  <c r="K538" i="97"/>
  <c r="J538" i="97"/>
  <c r="I538" i="97"/>
  <c r="H538" i="97"/>
  <c r="G538" i="97"/>
  <c r="F538" i="97"/>
  <c r="E538" i="97"/>
  <c r="D538" i="97"/>
  <c r="C538" i="97"/>
  <c r="B538" i="97"/>
  <c r="A538" i="97"/>
  <c r="O537" i="97"/>
  <c r="N537" i="97"/>
  <c r="M537" i="97"/>
  <c r="L537" i="97"/>
  <c r="K537" i="97"/>
  <c r="J537" i="97"/>
  <c r="I537" i="97"/>
  <c r="H537" i="97"/>
  <c r="G537" i="97"/>
  <c r="F537" i="97"/>
  <c r="E537" i="97"/>
  <c r="D537" i="97"/>
  <c r="C537" i="97"/>
  <c r="B537" i="97"/>
  <c r="A537" i="97"/>
  <c r="O536" i="97"/>
  <c r="N536" i="97"/>
  <c r="M536" i="97"/>
  <c r="L536" i="97"/>
  <c r="K536" i="97"/>
  <c r="J536" i="97"/>
  <c r="I536" i="97"/>
  <c r="H536" i="97"/>
  <c r="G536" i="97"/>
  <c r="F536" i="97"/>
  <c r="E536" i="97"/>
  <c r="D536" i="97"/>
  <c r="C536" i="97"/>
  <c r="B536" i="97"/>
  <c r="A536" i="97"/>
  <c r="O535" i="97"/>
  <c r="N535" i="97"/>
  <c r="M535" i="97"/>
  <c r="L535" i="97"/>
  <c r="K535" i="97"/>
  <c r="J535" i="97"/>
  <c r="I535" i="97"/>
  <c r="H535" i="97"/>
  <c r="G535" i="97"/>
  <c r="F535" i="97"/>
  <c r="E535" i="97"/>
  <c r="D535" i="97"/>
  <c r="C535" i="97"/>
  <c r="B535" i="97"/>
  <c r="A535" i="97"/>
  <c r="O534" i="97"/>
  <c r="N534" i="97"/>
  <c r="M534" i="97"/>
  <c r="L534" i="97"/>
  <c r="K534" i="97"/>
  <c r="J534" i="97"/>
  <c r="I534" i="97"/>
  <c r="H534" i="97"/>
  <c r="G534" i="97"/>
  <c r="F534" i="97"/>
  <c r="E534" i="97"/>
  <c r="D534" i="97"/>
  <c r="C534" i="97"/>
  <c r="B534" i="97"/>
  <c r="A534" i="97"/>
  <c r="O533" i="97"/>
  <c r="N533" i="97"/>
  <c r="M533" i="97"/>
  <c r="L533" i="97"/>
  <c r="K533" i="97"/>
  <c r="J533" i="97"/>
  <c r="I533" i="97"/>
  <c r="H533" i="97"/>
  <c r="G533" i="97"/>
  <c r="F533" i="97"/>
  <c r="E533" i="97"/>
  <c r="D533" i="97"/>
  <c r="C533" i="97"/>
  <c r="B533" i="97"/>
  <c r="A533" i="97"/>
  <c r="O532" i="97"/>
  <c r="N532" i="97"/>
  <c r="M532" i="97"/>
  <c r="L532" i="97"/>
  <c r="K532" i="97"/>
  <c r="J532" i="97"/>
  <c r="I532" i="97"/>
  <c r="H532" i="97"/>
  <c r="G532" i="97"/>
  <c r="F532" i="97"/>
  <c r="E532" i="97"/>
  <c r="D532" i="97"/>
  <c r="C532" i="97"/>
  <c r="B532" i="97"/>
  <c r="A532" i="97"/>
  <c r="O531" i="97"/>
  <c r="N531" i="97"/>
  <c r="M531" i="97"/>
  <c r="L531" i="97"/>
  <c r="K531" i="97"/>
  <c r="J531" i="97"/>
  <c r="I531" i="97"/>
  <c r="H531" i="97"/>
  <c r="G531" i="97"/>
  <c r="F531" i="97"/>
  <c r="E531" i="97"/>
  <c r="D531" i="97"/>
  <c r="C531" i="97"/>
  <c r="B531" i="97"/>
  <c r="A531" i="97"/>
  <c r="O530" i="97"/>
  <c r="N530" i="97"/>
  <c r="M530" i="97"/>
  <c r="L530" i="97"/>
  <c r="K530" i="97"/>
  <c r="J530" i="97"/>
  <c r="I530" i="97"/>
  <c r="H530" i="97"/>
  <c r="G530" i="97"/>
  <c r="F530" i="97"/>
  <c r="E530" i="97"/>
  <c r="D530" i="97"/>
  <c r="C530" i="97"/>
  <c r="B530" i="97"/>
  <c r="A530" i="97"/>
  <c r="O529" i="97"/>
  <c r="N529" i="97"/>
  <c r="M529" i="97"/>
  <c r="L529" i="97"/>
  <c r="K529" i="97"/>
  <c r="J529" i="97"/>
  <c r="I529" i="97"/>
  <c r="H529" i="97"/>
  <c r="G529" i="97"/>
  <c r="F529" i="97"/>
  <c r="E529" i="97"/>
  <c r="D529" i="97"/>
  <c r="C529" i="97"/>
  <c r="B529" i="97"/>
  <c r="A529" i="97"/>
  <c r="O528" i="97"/>
  <c r="N528" i="97"/>
  <c r="M528" i="97"/>
  <c r="L528" i="97"/>
  <c r="K528" i="97"/>
  <c r="J528" i="97"/>
  <c r="I528" i="97"/>
  <c r="H528" i="97"/>
  <c r="G528" i="97"/>
  <c r="F528" i="97"/>
  <c r="E528" i="97"/>
  <c r="D528" i="97"/>
  <c r="C528" i="97"/>
  <c r="B528" i="97"/>
  <c r="A528" i="97"/>
  <c r="O527" i="97"/>
  <c r="N527" i="97"/>
  <c r="M527" i="97"/>
  <c r="L527" i="97"/>
  <c r="K527" i="97"/>
  <c r="J527" i="97"/>
  <c r="I527" i="97"/>
  <c r="H527" i="97"/>
  <c r="G527" i="97"/>
  <c r="F527" i="97"/>
  <c r="E527" i="97"/>
  <c r="D527" i="97"/>
  <c r="C527" i="97"/>
  <c r="B527" i="97"/>
  <c r="A527" i="97"/>
  <c r="O526" i="97"/>
  <c r="N526" i="97"/>
  <c r="M526" i="97"/>
  <c r="L526" i="97"/>
  <c r="K526" i="97"/>
  <c r="J526" i="97"/>
  <c r="I526" i="97"/>
  <c r="H526" i="97"/>
  <c r="G526" i="97"/>
  <c r="F526" i="97"/>
  <c r="E526" i="97"/>
  <c r="D526" i="97"/>
  <c r="C526" i="97"/>
  <c r="B526" i="97"/>
  <c r="A526" i="97"/>
  <c r="O525" i="97"/>
  <c r="N525" i="97"/>
  <c r="M525" i="97"/>
  <c r="L525" i="97"/>
  <c r="K525" i="97"/>
  <c r="J525" i="97"/>
  <c r="I525" i="97"/>
  <c r="H525" i="97"/>
  <c r="G525" i="97"/>
  <c r="F525" i="97"/>
  <c r="E525" i="97"/>
  <c r="D525" i="97"/>
  <c r="C525" i="97"/>
  <c r="B525" i="97"/>
  <c r="A525" i="97"/>
  <c r="O524" i="97"/>
  <c r="N524" i="97"/>
  <c r="M524" i="97"/>
  <c r="L524" i="97"/>
  <c r="K524" i="97"/>
  <c r="J524" i="97"/>
  <c r="I524" i="97"/>
  <c r="H524" i="97"/>
  <c r="G524" i="97"/>
  <c r="F524" i="97"/>
  <c r="E524" i="97"/>
  <c r="D524" i="97"/>
  <c r="C524" i="97"/>
  <c r="B524" i="97"/>
  <c r="A524" i="97"/>
  <c r="O523" i="97"/>
  <c r="N523" i="97"/>
  <c r="M523" i="97"/>
  <c r="L523" i="97"/>
  <c r="K523" i="97"/>
  <c r="J523" i="97"/>
  <c r="I523" i="97"/>
  <c r="H523" i="97"/>
  <c r="G523" i="97"/>
  <c r="F523" i="97"/>
  <c r="E523" i="97"/>
  <c r="D523" i="97"/>
  <c r="C523" i="97"/>
  <c r="B523" i="97"/>
  <c r="A523" i="97"/>
  <c r="O522" i="97"/>
  <c r="N522" i="97"/>
  <c r="M522" i="97"/>
  <c r="L522" i="97"/>
  <c r="K522" i="97"/>
  <c r="J522" i="97"/>
  <c r="I522" i="97"/>
  <c r="H522" i="97"/>
  <c r="G522" i="97"/>
  <c r="F522" i="97"/>
  <c r="E522" i="97"/>
  <c r="D522" i="97"/>
  <c r="C522" i="97"/>
  <c r="B522" i="97"/>
  <c r="A522" i="97"/>
  <c r="O521" i="97"/>
  <c r="N521" i="97"/>
  <c r="M521" i="97"/>
  <c r="L521" i="97"/>
  <c r="K521" i="97"/>
  <c r="J521" i="97"/>
  <c r="I521" i="97"/>
  <c r="H521" i="97"/>
  <c r="G521" i="97"/>
  <c r="F521" i="97"/>
  <c r="E521" i="97"/>
  <c r="D521" i="97"/>
  <c r="C521" i="97"/>
  <c r="B521" i="97"/>
  <c r="A521" i="97"/>
  <c r="O520" i="97"/>
  <c r="N520" i="97"/>
  <c r="M520" i="97"/>
  <c r="L520" i="97"/>
  <c r="K520" i="97"/>
  <c r="J520" i="97"/>
  <c r="I520" i="97"/>
  <c r="H520" i="97"/>
  <c r="G520" i="97"/>
  <c r="F520" i="97"/>
  <c r="E520" i="97"/>
  <c r="D520" i="97"/>
  <c r="C520" i="97"/>
  <c r="B520" i="97"/>
  <c r="A520" i="97"/>
  <c r="O519" i="97"/>
  <c r="N519" i="97"/>
  <c r="M519" i="97"/>
  <c r="L519" i="97"/>
  <c r="K519" i="97"/>
  <c r="J519" i="97"/>
  <c r="I519" i="97"/>
  <c r="H519" i="97"/>
  <c r="G519" i="97"/>
  <c r="F519" i="97"/>
  <c r="E519" i="97"/>
  <c r="D519" i="97"/>
  <c r="C519" i="97"/>
  <c r="B519" i="97"/>
  <c r="A519" i="97"/>
  <c r="O518" i="97"/>
  <c r="N518" i="97"/>
  <c r="M518" i="97"/>
  <c r="L518" i="97"/>
  <c r="K518" i="97"/>
  <c r="J518" i="97"/>
  <c r="I518" i="97"/>
  <c r="H518" i="97"/>
  <c r="G518" i="97"/>
  <c r="F518" i="97"/>
  <c r="E518" i="97"/>
  <c r="D518" i="97"/>
  <c r="C518" i="97"/>
  <c r="B518" i="97"/>
  <c r="A518" i="97"/>
  <c r="O517" i="97"/>
  <c r="N517" i="97"/>
  <c r="M517" i="97"/>
  <c r="L517" i="97"/>
  <c r="K517" i="97"/>
  <c r="J517" i="97"/>
  <c r="I517" i="97"/>
  <c r="H517" i="97"/>
  <c r="G517" i="97"/>
  <c r="F517" i="97"/>
  <c r="E517" i="97"/>
  <c r="D517" i="97"/>
  <c r="C517" i="97"/>
  <c r="B517" i="97"/>
  <c r="A517" i="97"/>
  <c r="O516" i="97"/>
  <c r="N516" i="97"/>
  <c r="M516" i="97"/>
  <c r="L516" i="97"/>
  <c r="K516" i="97"/>
  <c r="J516" i="97"/>
  <c r="I516" i="97"/>
  <c r="H516" i="97"/>
  <c r="G516" i="97"/>
  <c r="F516" i="97"/>
  <c r="E516" i="97"/>
  <c r="D516" i="97"/>
  <c r="C516" i="97"/>
  <c r="B516" i="97"/>
  <c r="A516" i="97"/>
  <c r="O515" i="97"/>
  <c r="N515" i="97"/>
  <c r="M515" i="97"/>
  <c r="L515" i="97"/>
  <c r="K515" i="97"/>
  <c r="J515" i="97"/>
  <c r="I515" i="97"/>
  <c r="H515" i="97"/>
  <c r="G515" i="97"/>
  <c r="F515" i="97"/>
  <c r="E515" i="97"/>
  <c r="D515" i="97"/>
  <c r="C515" i="97"/>
  <c r="B515" i="97"/>
  <c r="A515" i="97"/>
  <c r="O514" i="97"/>
  <c r="N514" i="97"/>
  <c r="M514" i="97"/>
  <c r="L514" i="97"/>
  <c r="K514" i="97"/>
  <c r="J514" i="97"/>
  <c r="I514" i="97"/>
  <c r="H514" i="97"/>
  <c r="G514" i="97"/>
  <c r="F514" i="97"/>
  <c r="E514" i="97"/>
  <c r="D514" i="97"/>
  <c r="C514" i="97"/>
  <c r="B514" i="97"/>
  <c r="A514" i="97"/>
  <c r="O513" i="97"/>
  <c r="N513" i="97"/>
  <c r="M513" i="97"/>
  <c r="L513" i="97"/>
  <c r="K513" i="97"/>
  <c r="J513" i="97"/>
  <c r="I513" i="97"/>
  <c r="H513" i="97"/>
  <c r="G513" i="97"/>
  <c r="F513" i="97"/>
  <c r="E513" i="97"/>
  <c r="D513" i="97"/>
  <c r="C513" i="97"/>
  <c r="B513" i="97"/>
  <c r="A513" i="97"/>
  <c r="O512" i="97"/>
  <c r="N512" i="97"/>
  <c r="M512" i="97"/>
  <c r="L512" i="97"/>
  <c r="K512" i="97"/>
  <c r="J512" i="97"/>
  <c r="I512" i="97"/>
  <c r="H512" i="97"/>
  <c r="G512" i="97"/>
  <c r="F512" i="97"/>
  <c r="E512" i="97"/>
  <c r="D512" i="97"/>
  <c r="C512" i="97"/>
  <c r="B512" i="97"/>
  <c r="A512" i="97"/>
  <c r="O511" i="97"/>
  <c r="N511" i="97"/>
  <c r="M511" i="97"/>
  <c r="L511" i="97"/>
  <c r="K511" i="97"/>
  <c r="J511" i="97"/>
  <c r="I511" i="97"/>
  <c r="H511" i="97"/>
  <c r="G511" i="97"/>
  <c r="F511" i="97"/>
  <c r="E511" i="97"/>
  <c r="D511" i="97"/>
  <c r="C511" i="97"/>
  <c r="B511" i="97"/>
  <c r="A511" i="97"/>
  <c r="O510" i="97"/>
  <c r="N510" i="97"/>
  <c r="M510" i="97"/>
  <c r="L510" i="97"/>
  <c r="K510" i="97"/>
  <c r="J510" i="97"/>
  <c r="I510" i="97"/>
  <c r="H510" i="97"/>
  <c r="G510" i="97"/>
  <c r="F510" i="97"/>
  <c r="E510" i="97"/>
  <c r="D510" i="97"/>
  <c r="C510" i="97"/>
  <c r="B510" i="97"/>
  <c r="A510" i="97"/>
  <c r="O509" i="97"/>
  <c r="N509" i="97"/>
  <c r="M509" i="97"/>
  <c r="L509" i="97"/>
  <c r="K509" i="97"/>
  <c r="J509" i="97"/>
  <c r="I509" i="97"/>
  <c r="H509" i="97"/>
  <c r="G509" i="97"/>
  <c r="F509" i="97"/>
  <c r="E509" i="97"/>
  <c r="D509" i="97"/>
  <c r="C509" i="97"/>
  <c r="B509" i="97"/>
  <c r="A509" i="97"/>
  <c r="O508" i="97"/>
  <c r="N508" i="97"/>
  <c r="M508" i="97"/>
  <c r="L508" i="97"/>
  <c r="K508" i="97"/>
  <c r="J508" i="97"/>
  <c r="I508" i="97"/>
  <c r="H508" i="97"/>
  <c r="G508" i="97"/>
  <c r="F508" i="97"/>
  <c r="E508" i="97"/>
  <c r="D508" i="97"/>
  <c r="C508" i="97"/>
  <c r="B508" i="97"/>
  <c r="A508" i="97"/>
  <c r="O507" i="97"/>
  <c r="N507" i="97"/>
  <c r="M507" i="97"/>
  <c r="L507" i="97"/>
  <c r="K507" i="97"/>
  <c r="J507" i="97"/>
  <c r="I507" i="97"/>
  <c r="H507" i="97"/>
  <c r="G507" i="97"/>
  <c r="F507" i="97"/>
  <c r="E507" i="97"/>
  <c r="D507" i="97"/>
  <c r="C507" i="97"/>
  <c r="B507" i="97"/>
  <c r="A507" i="97"/>
  <c r="O506" i="97"/>
  <c r="N506" i="97"/>
  <c r="M506" i="97"/>
  <c r="L506" i="97"/>
  <c r="K506" i="97"/>
  <c r="J506" i="97"/>
  <c r="I506" i="97"/>
  <c r="H506" i="97"/>
  <c r="G506" i="97"/>
  <c r="F506" i="97"/>
  <c r="E506" i="97"/>
  <c r="D506" i="97"/>
  <c r="C506" i="97"/>
  <c r="B506" i="97"/>
  <c r="A506" i="97"/>
  <c r="O505" i="97"/>
  <c r="N505" i="97"/>
  <c r="M505" i="97"/>
  <c r="L505" i="97"/>
  <c r="K505" i="97"/>
  <c r="J505" i="97"/>
  <c r="I505" i="97"/>
  <c r="H505" i="97"/>
  <c r="G505" i="97"/>
  <c r="F505" i="97"/>
  <c r="E505" i="97"/>
  <c r="D505" i="97"/>
  <c r="C505" i="97"/>
  <c r="B505" i="97"/>
  <c r="A505" i="97"/>
  <c r="O504" i="97"/>
  <c r="N504" i="97"/>
  <c r="M504" i="97"/>
  <c r="L504" i="97"/>
  <c r="K504" i="97"/>
  <c r="J504" i="97"/>
  <c r="I504" i="97"/>
  <c r="H504" i="97"/>
  <c r="G504" i="97"/>
  <c r="F504" i="97"/>
  <c r="E504" i="97"/>
  <c r="D504" i="97"/>
  <c r="C504" i="97"/>
  <c r="B504" i="97"/>
  <c r="A504" i="97"/>
  <c r="O503" i="97"/>
  <c r="N503" i="97"/>
  <c r="M503" i="97"/>
  <c r="L503" i="97"/>
  <c r="K503" i="97"/>
  <c r="J503" i="97"/>
  <c r="I503" i="97"/>
  <c r="H503" i="97"/>
  <c r="G503" i="97"/>
  <c r="F503" i="97"/>
  <c r="E503" i="97"/>
  <c r="D503" i="97"/>
  <c r="C503" i="97"/>
  <c r="B503" i="97"/>
  <c r="A503" i="97"/>
  <c r="O502" i="97"/>
  <c r="N502" i="97"/>
  <c r="M502" i="97"/>
  <c r="L502" i="97"/>
  <c r="K502" i="97"/>
  <c r="J502" i="97"/>
  <c r="I502" i="97"/>
  <c r="H502" i="97"/>
  <c r="G502" i="97"/>
  <c r="F502" i="97"/>
  <c r="E502" i="97"/>
  <c r="D502" i="97"/>
  <c r="C502" i="97"/>
  <c r="B502" i="97"/>
  <c r="A502" i="97"/>
  <c r="O501" i="97"/>
  <c r="N501" i="97"/>
  <c r="M501" i="97"/>
  <c r="L501" i="97"/>
  <c r="K501" i="97"/>
  <c r="J501" i="97"/>
  <c r="I501" i="97"/>
  <c r="H501" i="97"/>
  <c r="G501" i="97"/>
  <c r="F501" i="97"/>
  <c r="E501" i="97"/>
  <c r="D501" i="97"/>
  <c r="C501" i="97"/>
  <c r="B501" i="97"/>
  <c r="A501" i="97"/>
  <c r="O500" i="97"/>
  <c r="N500" i="97"/>
  <c r="M500" i="97"/>
  <c r="L500" i="97"/>
  <c r="K500" i="97"/>
  <c r="J500" i="97"/>
  <c r="I500" i="97"/>
  <c r="H500" i="97"/>
  <c r="G500" i="97"/>
  <c r="F500" i="97"/>
  <c r="E500" i="97"/>
  <c r="D500" i="97"/>
  <c r="C500" i="97"/>
  <c r="B500" i="97"/>
  <c r="A500" i="97"/>
  <c r="O499" i="97"/>
  <c r="N499" i="97"/>
  <c r="M499" i="97"/>
  <c r="L499" i="97"/>
  <c r="K499" i="97"/>
  <c r="J499" i="97"/>
  <c r="I499" i="97"/>
  <c r="H499" i="97"/>
  <c r="G499" i="97"/>
  <c r="F499" i="97"/>
  <c r="E499" i="97"/>
  <c r="D499" i="97"/>
  <c r="C499" i="97"/>
  <c r="B499" i="97"/>
  <c r="A499" i="97"/>
  <c r="O498" i="97"/>
  <c r="N498" i="97"/>
  <c r="M498" i="97"/>
  <c r="L498" i="97"/>
  <c r="K498" i="97"/>
  <c r="J498" i="97"/>
  <c r="I498" i="97"/>
  <c r="H498" i="97"/>
  <c r="G498" i="97"/>
  <c r="F498" i="97"/>
  <c r="E498" i="97"/>
  <c r="D498" i="97"/>
  <c r="C498" i="97"/>
  <c r="B498" i="97"/>
  <c r="A498" i="97"/>
  <c r="O497" i="97"/>
  <c r="N497" i="97"/>
  <c r="M497" i="97"/>
  <c r="L497" i="97"/>
  <c r="K497" i="97"/>
  <c r="J497" i="97"/>
  <c r="I497" i="97"/>
  <c r="H497" i="97"/>
  <c r="G497" i="97"/>
  <c r="F497" i="97"/>
  <c r="E497" i="97"/>
  <c r="D497" i="97"/>
  <c r="C497" i="97"/>
  <c r="B497" i="97"/>
  <c r="A497" i="97"/>
  <c r="O496" i="97"/>
  <c r="N496" i="97"/>
  <c r="M496" i="97"/>
  <c r="L496" i="97"/>
  <c r="K496" i="97"/>
  <c r="J496" i="97"/>
  <c r="I496" i="97"/>
  <c r="H496" i="97"/>
  <c r="G496" i="97"/>
  <c r="F496" i="97"/>
  <c r="E496" i="97"/>
  <c r="D496" i="97"/>
  <c r="C496" i="97"/>
  <c r="B496" i="97"/>
  <c r="A496" i="97"/>
  <c r="O495" i="97"/>
  <c r="N495" i="97"/>
  <c r="M495" i="97"/>
  <c r="L495" i="97"/>
  <c r="K495" i="97"/>
  <c r="J495" i="97"/>
  <c r="I495" i="97"/>
  <c r="H495" i="97"/>
  <c r="G495" i="97"/>
  <c r="F495" i="97"/>
  <c r="E495" i="97"/>
  <c r="D495" i="97"/>
  <c r="C495" i="97"/>
  <c r="B495" i="97"/>
  <c r="A495" i="97"/>
  <c r="O494" i="97"/>
  <c r="N494" i="97"/>
  <c r="M494" i="97"/>
  <c r="L494" i="97"/>
  <c r="K494" i="97"/>
  <c r="J494" i="97"/>
  <c r="I494" i="97"/>
  <c r="H494" i="97"/>
  <c r="G494" i="97"/>
  <c r="F494" i="97"/>
  <c r="E494" i="97"/>
  <c r="D494" i="97"/>
  <c r="C494" i="97"/>
  <c r="B494" i="97"/>
  <c r="A494" i="97"/>
  <c r="O493" i="97"/>
  <c r="N493" i="97"/>
  <c r="M493" i="97"/>
  <c r="L493" i="97"/>
  <c r="K493" i="97"/>
  <c r="J493" i="97"/>
  <c r="I493" i="97"/>
  <c r="H493" i="97"/>
  <c r="G493" i="97"/>
  <c r="F493" i="97"/>
  <c r="E493" i="97"/>
  <c r="D493" i="97"/>
  <c r="C493" i="97"/>
  <c r="B493" i="97"/>
  <c r="A493" i="97"/>
  <c r="O492" i="97"/>
  <c r="N492" i="97"/>
  <c r="M492" i="97"/>
  <c r="L492" i="97"/>
  <c r="K492" i="97"/>
  <c r="J492" i="97"/>
  <c r="I492" i="97"/>
  <c r="H492" i="97"/>
  <c r="G492" i="97"/>
  <c r="F492" i="97"/>
  <c r="E492" i="97"/>
  <c r="D492" i="97"/>
  <c r="C492" i="97"/>
  <c r="B492" i="97"/>
  <c r="A492" i="97"/>
  <c r="O491" i="97"/>
  <c r="N491" i="97"/>
  <c r="M491" i="97"/>
  <c r="L491" i="97"/>
  <c r="K491" i="97"/>
  <c r="J491" i="97"/>
  <c r="I491" i="97"/>
  <c r="H491" i="97"/>
  <c r="G491" i="97"/>
  <c r="F491" i="97"/>
  <c r="E491" i="97"/>
  <c r="D491" i="97"/>
  <c r="C491" i="97"/>
  <c r="B491" i="97"/>
  <c r="A491" i="97"/>
  <c r="O490" i="97"/>
  <c r="N490" i="97"/>
  <c r="M490" i="97"/>
  <c r="L490" i="97"/>
  <c r="K490" i="97"/>
  <c r="J490" i="97"/>
  <c r="I490" i="97"/>
  <c r="H490" i="97"/>
  <c r="G490" i="97"/>
  <c r="F490" i="97"/>
  <c r="E490" i="97"/>
  <c r="D490" i="97"/>
  <c r="C490" i="97"/>
  <c r="B490" i="97"/>
  <c r="A490" i="97"/>
  <c r="O489" i="97"/>
  <c r="N489" i="97"/>
  <c r="M489" i="97"/>
  <c r="L489" i="97"/>
  <c r="K489" i="97"/>
  <c r="J489" i="97"/>
  <c r="I489" i="97"/>
  <c r="H489" i="97"/>
  <c r="G489" i="97"/>
  <c r="F489" i="97"/>
  <c r="E489" i="97"/>
  <c r="D489" i="97"/>
  <c r="C489" i="97"/>
  <c r="B489" i="97"/>
  <c r="A489" i="97"/>
  <c r="O488" i="97"/>
  <c r="N488" i="97"/>
  <c r="M488" i="97"/>
  <c r="L488" i="97"/>
  <c r="K488" i="97"/>
  <c r="J488" i="97"/>
  <c r="I488" i="97"/>
  <c r="H488" i="97"/>
  <c r="G488" i="97"/>
  <c r="F488" i="97"/>
  <c r="E488" i="97"/>
  <c r="D488" i="97"/>
  <c r="C488" i="97"/>
  <c r="B488" i="97"/>
  <c r="A488" i="97"/>
  <c r="O487" i="97"/>
  <c r="N487" i="97"/>
  <c r="M487" i="97"/>
  <c r="L487" i="97"/>
  <c r="K487" i="97"/>
  <c r="J487" i="97"/>
  <c r="I487" i="97"/>
  <c r="H487" i="97"/>
  <c r="G487" i="97"/>
  <c r="F487" i="97"/>
  <c r="E487" i="97"/>
  <c r="D487" i="97"/>
  <c r="C487" i="97"/>
  <c r="B487" i="97"/>
  <c r="A487" i="97"/>
  <c r="O486" i="97"/>
  <c r="N486" i="97"/>
  <c r="M486" i="97"/>
  <c r="L486" i="97"/>
  <c r="K486" i="97"/>
  <c r="J486" i="97"/>
  <c r="I486" i="97"/>
  <c r="H486" i="97"/>
  <c r="G486" i="97"/>
  <c r="F486" i="97"/>
  <c r="E486" i="97"/>
  <c r="D486" i="97"/>
  <c r="C486" i="97"/>
  <c r="B486" i="97"/>
  <c r="A486" i="97"/>
  <c r="O485" i="97"/>
  <c r="N485" i="97"/>
  <c r="M485" i="97"/>
  <c r="L485" i="97"/>
  <c r="K485" i="97"/>
  <c r="J485" i="97"/>
  <c r="I485" i="97"/>
  <c r="H485" i="97"/>
  <c r="G485" i="97"/>
  <c r="F485" i="97"/>
  <c r="E485" i="97"/>
  <c r="D485" i="97"/>
  <c r="C485" i="97"/>
  <c r="B485" i="97"/>
  <c r="A485" i="97"/>
  <c r="O484" i="97"/>
  <c r="N484" i="97"/>
  <c r="M484" i="97"/>
  <c r="L484" i="97"/>
  <c r="K484" i="97"/>
  <c r="J484" i="97"/>
  <c r="I484" i="97"/>
  <c r="H484" i="97"/>
  <c r="G484" i="97"/>
  <c r="F484" i="97"/>
  <c r="E484" i="97"/>
  <c r="D484" i="97"/>
  <c r="C484" i="97"/>
  <c r="B484" i="97"/>
  <c r="A484" i="97"/>
  <c r="O483" i="97"/>
  <c r="N483" i="97"/>
  <c r="M483" i="97"/>
  <c r="L483" i="97"/>
  <c r="K483" i="97"/>
  <c r="J483" i="97"/>
  <c r="I483" i="97"/>
  <c r="H483" i="97"/>
  <c r="G483" i="97"/>
  <c r="F483" i="97"/>
  <c r="E483" i="97"/>
  <c r="D483" i="97"/>
  <c r="C483" i="97"/>
  <c r="B483" i="97"/>
  <c r="A483" i="97"/>
  <c r="O482" i="97"/>
  <c r="N482" i="97"/>
  <c r="M482" i="97"/>
  <c r="L482" i="97"/>
  <c r="K482" i="97"/>
  <c r="J482" i="97"/>
  <c r="I482" i="97"/>
  <c r="H482" i="97"/>
  <c r="G482" i="97"/>
  <c r="F482" i="97"/>
  <c r="E482" i="97"/>
  <c r="D482" i="97"/>
  <c r="C482" i="97"/>
  <c r="B482" i="97"/>
  <c r="A482" i="97"/>
  <c r="O481" i="97"/>
  <c r="N481" i="97"/>
  <c r="M481" i="97"/>
  <c r="L481" i="97"/>
  <c r="K481" i="97"/>
  <c r="J481" i="97"/>
  <c r="I481" i="97"/>
  <c r="H481" i="97"/>
  <c r="G481" i="97"/>
  <c r="F481" i="97"/>
  <c r="E481" i="97"/>
  <c r="D481" i="97"/>
  <c r="C481" i="97"/>
  <c r="B481" i="97"/>
  <c r="A481" i="97"/>
  <c r="O480" i="97"/>
  <c r="N480" i="97"/>
  <c r="M480" i="97"/>
  <c r="L480" i="97"/>
  <c r="K480" i="97"/>
  <c r="J480" i="97"/>
  <c r="I480" i="97"/>
  <c r="H480" i="97"/>
  <c r="G480" i="97"/>
  <c r="F480" i="97"/>
  <c r="E480" i="97"/>
  <c r="D480" i="97"/>
  <c r="C480" i="97"/>
  <c r="B480" i="97"/>
  <c r="A480" i="97"/>
  <c r="O479" i="97"/>
  <c r="N479" i="97"/>
  <c r="M479" i="97"/>
  <c r="L479" i="97"/>
  <c r="K479" i="97"/>
  <c r="J479" i="97"/>
  <c r="I479" i="97"/>
  <c r="H479" i="97"/>
  <c r="G479" i="97"/>
  <c r="F479" i="97"/>
  <c r="E479" i="97"/>
  <c r="D479" i="97"/>
  <c r="C479" i="97"/>
  <c r="B479" i="97"/>
  <c r="A479" i="97"/>
  <c r="O478" i="97"/>
  <c r="N478" i="97"/>
  <c r="M478" i="97"/>
  <c r="L478" i="97"/>
  <c r="K478" i="97"/>
  <c r="J478" i="97"/>
  <c r="I478" i="97"/>
  <c r="H478" i="97"/>
  <c r="G478" i="97"/>
  <c r="F478" i="97"/>
  <c r="E478" i="97"/>
  <c r="D478" i="97"/>
  <c r="C478" i="97"/>
  <c r="B478" i="97"/>
  <c r="A478" i="97"/>
  <c r="O477" i="97"/>
  <c r="N477" i="97"/>
  <c r="M477" i="97"/>
  <c r="L477" i="97"/>
  <c r="K477" i="97"/>
  <c r="J477" i="97"/>
  <c r="I477" i="97"/>
  <c r="H477" i="97"/>
  <c r="G477" i="97"/>
  <c r="F477" i="97"/>
  <c r="E477" i="97"/>
  <c r="D477" i="97"/>
  <c r="C477" i="97"/>
  <c r="B477" i="97"/>
  <c r="A477" i="97"/>
  <c r="O476" i="97"/>
  <c r="N476" i="97"/>
  <c r="M476" i="97"/>
  <c r="L476" i="97"/>
  <c r="K476" i="97"/>
  <c r="J476" i="97"/>
  <c r="I476" i="97"/>
  <c r="H476" i="97"/>
  <c r="G476" i="97"/>
  <c r="F476" i="97"/>
  <c r="E476" i="97"/>
  <c r="D476" i="97"/>
  <c r="C476" i="97"/>
  <c r="B476" i="97"/>
  <c r="A476" i="97"/>
  <c r="O475" i="97"/>
  <c r="N475" i="97"/>
  <c r="M475" i="97"/>
  <c r="L475" i="97"/>
  <c r="K475" i="97"/>
  <c r="J475" i="97"/>
  <c r="I475" i="97"/>
  <c r="H475" i="97"/>
  <c r="G475" i="97"/>
  <c r="F475" i="97"/>
  <c r="E475" i="97"/>
  <c r="D475" i="97"/>
  <c r="C475" i="97"/>
  <c r="B475" i="97"/>
  <c r="A475" i="97"/>
  <c r="O474" i="97"/>
  <c r="N474" i="97"/>
  <c r="M474" i="97"/>
  <c r="L474" i="97"/>
  <c r="K474" i="97"/>
  <c r="J474" i="97"/>
  <c r="I474" i="97"/>
  <c r="H474" i="97"/>
  <c r="G474" i="97"/>
  <c r="F474" i="97"/>
  <c r="E474" i="97"/>
  <c r="D474" i="97"/>
  <c r="C474" i="97"/>
  <c r="B474" i="97"/>
  <c r="A474" i="97"/>
  <c r="O473" i="97"/>
  <c r="N473" i="97"/>
  <c r="M473" i="97"/>
  <c r="L473" i="97"/>
  <c r="K473" i="97"/>
  <c r="J473" i="97"/>
  <c r="I473" i="97"/>
  <c r="H473" i="97"/>
  <c r="G473" i="97"/>
  <c r="F473" i="97"/>
  <c r="E473" i="97"/>
  <c r="D473" i="97"/>
  <c r="C473" i="97"/>
  <c r="B473" i="97"/>
  <c r="A473" i="97"/>
  <c r="O472" i="97"/>
  <c r="N472" i="97"/>
  <c r="M472" i="97"/>
  <c r="L472" i="97"/>
  <c r="K472" i="97"/>
  <c r="J472" i="97"/>
  <c r="I472" i="97"/>
  <c r="H472" i="97"/>
  <c r="G472" i="97"/>
  <c r="F472" i="97"/>
  <c r="E472" i="97"/>
  <c r="D472" i="97"/>
  <c r="C472" i="97"/>
  <c r="B472" i="97"/>
  <c r="A472" i="97"/>
  <c r="O471" i="97"/>
  <c r="N471" i="97"/>
  <c r="M471" i="97"/>
  <c r="L471" i="97"/>
  <c r="K471" i="97"/>
  <c r="J471" i="97"/>
  <c r="I471" i="97"/>
  <c r="H471" i="97"/>
  <c r="G471" i="97"/>
  <c r="F471" i="97"/>
  <c r="E471" i="97"/>
  <c r="D471" i="97"/>
  <c r="C471" i="97"/>
  <c r="B471" i="97"/>
  <c r="A471" i="97"/>
  <c r="O470" i="97"/>
  <c r="N470" i="97"/>
  <c r="M470" i="97"/>
  <c r="L470" i="97"/>
  <c r="K470" i="97"/>
  <c r="J470" i="97"/>
  <c r="I470" i="97"/>
  <c r="H470" i="97"/>
  <c r="G470" i="97"/>
  <c r="F470" i="97"/>
  <c r="E470" i="97"/>
  <c r="D470" i="97"/>
  <c r="C470" i="97"/>
  <c r="B470" i="97"/>
  <c r="A470" i="97"/>
  <c r="O469" i="97"/>
  <c r="N469" i="97"/>
  <c r="M469" i="97"/>
  <c r="L469" i="97"/>
  <c r="K469" i="97"/>
  <c r="J469" i="97"/>
  <c r="I469" i="97"/>
  <c r="H469" i="97"/>
  <c r="G469" i="97"/>
  <c r="F469" i="97"/>
  <c r="E469" i="97"/>
  <c r="D469" i="97"/>
  <c r="C469" i="97"/>
  <c r="B469" i="97"/>
  <c r="A469" i="97"/>
  <c r="O468" i="97"/>
  <c r="N468" i="97"/>
  <c r="M468" i="97"/>
  <c r="L468" i="97"/>
  <c r="K468" i="97"/>
  <c r="J468" i="97"/>
  <c r="I468" i="97"/>
  <c r="H468" i="97"/>
  <c r="G468" i="97"/>
  <c r="F468" i="97"/>
  <c r="E468" i="97"/>
  <c r="D468" i="97"/>
  <c r="C468" i="97"/>
  <c r="B468" i="97"/>
  <c r="A468" i="97"/>
  <c r="O467" i="97"/>
  <c r="N467" i="97"/>
  <c r="M467" i="97"/>
  <c r="L467" i="97"/>
  <c r="K467" i="97"/>
  <c r="J467" i="97"/>
  <c r="I467" i="97"/>
  <c r="H467" i="97"/>
  <c r="G467" i="97"/>
  <c r="F467" i="97"/>
  <c r="E467" i="97"/>
  <c r="D467" i="97"/>
  <c r="C467" i="97"/>
  <c r="B467" i="97"/>
  <c r="A467" i="97"/>
  <c r="O466" i="97"/>
  <c r="N466" i="97"/>
  <c r="M466" i="97"/>
  <c r="L466" i="97"/>
  <c r="K466" i="97"/>
  <c r="J466" i="97"/>
  <c r="I466" i="97"/>
  <c r="H466" i="97"/>
  <c r="G466" i="97"/>
  <c r="F466" i="97"/>
  <c r="E466" i="97"/>
  <c r="D466" i="97"/>
  <c r="C466" i="97"/>
  <c r="B466" i="97"/>
  <c r="A466" i="97"/>
  <c r="O465" i="97"/>
  <c r="N465" i="97"/>
  <c r="M465" i="97"/>
  <c r="L465" i="97"/>
  <c r="K465" i="97"/>
  <c r="J465" i="97"/>
  <c r="I465" i="97"/>
  <c r="H465" i="97"/>
  <c r="G465" i="97"/>
  <c r="F465" i="97"/>
  <c r="E465" i="97"/>
  <c r="D465" i="97"/>
  <c r="C465" i="97"/>
  <c r="B465" i="97"/>
  <c r="A465" i="97"/>
  <c r="O464" i="97"/>
  <c r="N464" i="97"/>
  <c r="M464" i="97"/>
  <c r="L464" i="97"/>
  <c r="K464" i="97"/>
  <c r="J464" i="97"/>
  <c r="I464" i="97"/>
  <c r="H464" i="97"/>
  <c r="G464" i="97"/>
  <c r="F464" i="97"/>
  <c r="E464" i="97"/>
  <c r="D464" i="97"/>
  <c r="C464" i="97"/>
  <c r="B464" i="97"/>
  <c r="A464" i="97"/>
  <c r="O463" i="97"/>
  <c r="N463" i="97"/>
  <c r="M463" i="97"/>
  <c r="L463" i="97"/>
  <c r="K463" i="97"/>
  <c r="J463" i="97"/>
  <c r="I463" i="97"/>
  <c r="H463" i="97"/>
  <c r="G463" i="97"/>
  <c r="F463" i="97"/>
  <c r="E463" i="97"/>
  <c r="D463" i="97"/>
  <c r="C463" i="97"/>
  <c r="B463" i="97"/>
  <c r="A463" i="97"/>
  <c r="O462" i="97"/>
  <c r="N462" i="97"/>
  <c r="M462" i="97"/>
  <c r="L462" i="97"/>
  <c r="K462" i="97"/>
  <c r="J462" i="97"/>
  <c r="I462" i="97"/>
  <c r="H462" i="97"/>
  <c r="G462" i="97"/>
  <c r="F462" i="97"/>
  <c r="E462" i="97"/>
  <c r="D462" i="97"/>
  <c r="C462" i="97"/>
  <c r="B462" i="97"/>
  <c r="A462" i="97"/>
  <c r="O461" i="97"/>
  <c r="N461" i="97"/>
  <c r="M461" i="97"/>
  <c r="L461" i="97"/>
  <c r="K461" i="97"/>
  <c r="J461" i="97"/>
  <c r="I461" i="97"/>
  <c r="H461" i="97"/>
  <c r="G461" i="97"/>
  <c r="F461" i="97"/>
  <c r="E461" i="97"/>
  <c r="D461" i="97"/>
  <c r="C461" i="97"/>
  <c r="B461" i="97"/>
  <c r="A461" i="97"/>
  <c r="O460" i="97"/>
  <c r="N460" i="97"/>
  <c r="M460" i="97"/>
  <c r="L460" i="97"/>
  <c r="K460" i="97"/>
  <c r="J460" i="97"/>
  <c r="I460" i="97"/>
  <c r="H460" i="97"/>
  <c r="G460" i="97"/>
  <c r="F460" i="97"/>
  <c r="E460" i="97"/>
  <c r="D460" i="97"/>
  <c r="C460" i="97"/>
  <c r="B460" i="97"/>
  <c r="A460" i="97"/>
  <c r="O459" i="97"/>
  <c r="N459" i="97"/>
  <c r="M459" i="97"/>
  <c r="L459" i="97"/>
  <c r="K459" i="97"/>
  <c r="J459" i="97"/>
  <c r="I459" i="97"/>
  <c r="H459" i="97"/>
  <c r="G459" i="97"/>
  <c r="F459" i="97"/>
  <c r="E459" i="97"/>
  <c r="D459" i="97"/>
  <c r="C459" i="97"/>
  <c r="B459" i="97"/>
  <c r="A459" i="97"/>
  <c r="O458" i="97"/>
  <c r="N458" i="97"/>
  <c r="M458" i="97"/>
  <c r="L458" i="97"/>
  <c r="K458" i="97"/>
  <c r="J458" i="97"/>
  <c r="I458" i="97"/>
  <c r="H458" i="97"/>
  <c r="G458" i="97"/>
  <c r="F458" i="97"/>
  <c r="E458" i="97"/>
  <c r="D458" i="97"/>
  <c r="C458" i="97"/>
  <c r="B458" i="97"/>
  <c r="A458" i="97"/>
  <c r="O457" i="97"/>
  <c r="N457" i="97"/>
  <c r="M457" i="97"/>
  <c r="L457" i="97"/>
  <c r="K457" i="97"/>
  <c r="J457" i="97"/>
  <c r="I457" i="97"/>
  <c r="H457" i="97"/>
  <c r="G457" i="97"/>
  <c r="F457" i="97"/>
  <c r="E457" i="97"/>
  <c r="D457" i="97"/>
  <c r="C457" i="97"/>
  <c r="B457" i="97"/>
  <c r="A457" i="97"/>
  <c r="O456" i="97"/>
  <c r="N456" i="97"/>
  <c r="M456" i="97"/>
  <c r="L456" i="97"/>
  <c r="K456" i="97"/>
  <c r="J456" i="97"/>
  <c r="I456" i="97"/>
  <c r="H456" i="97"/>
  <c r="G456" i="97"/>
  <c r="F456" i="97"/>
  <c r="E456" i="97"/>
  <c r="D456" i="97"/>
  <c r="C456" i="97"/>
  <c r="B456" i="97"/>
  <c r="A456" i="97"/>
  <c r="O455" i="97"/>
  <c r="N455" i="97"/>
  <c r="M455" i="97"/>
  <c r="L455" i="97"/>
  <c r="K455" i="97"/>
  <c r="J455" i="97"/>
  <c r="I455" i="97"/>
  <c r="H455" i="97"/>
  <c r="G455" i="97"/>
  <c r="F455" i="97"/>
  <c r="E455" i="97"/>
  <c r="D455" i="97"/>
  <c r="C455" i="97"/>
  <c r="B455" i="97"/>
  <c r="A455" i="97"/>
  <c r="O454" i="97"/>
  <c r="N454" i="97"/>
  <c r="M454" i="97"/>
  <c r="L454" i="97"/>
  <c r="K454" i="97"/>
  <c r="J454" i="97"/>
  <c r="I454" i="97"/>
  <c r="H454" i="97"/>
  <c r="G454" i="97"/>
  <c r="F454" i="97"/>
  <c r="E454" i="97"/>
  <c r="D454" i="97"/>
  <c r="C454" i="97"/>
  <c r="B454" i="97"/>
  <c r="A454" i="97"/>
  <c r="O453" i="97"/>
  <c r="N453" i="97"/>
  <c r="M453" i="97"/>
  <c r="L453" i="97"/>
  <c r="K453" i="97"/>
  <c r="J453" i="97"/>
  <c r="I453" i="97"/>
  <c r="H453" i="97"/>
  <c r="G453" i="97"/>
  <c r="F453" i="97"/>
  <c r="E453" i="97"/>
  <c r="D453" i="97"/>
  <c r="C453" i="97"/>
  <c r="B453" i="97"/>
  <c r="A453" i="97"/>
  <c r="O452" i="97"/>
  <c r="N452" i="97"/>
  <c r="M452" i="97"/>
  <c r="L452" i="97"/>
  <c r="K452" i="97"/>
  <c r="J452" i="97"/>
  <c r="I452" i="97"/>
  <c r="H452" i="97"/>
  <c r="G452" i="97"/>
  <c r="F452" i="97"/>
  <c r="E452" i="97"/>
  <c r="D452" i="97"/>
  <c r="C452" i="97"/>
  <c r="B452" i="97"/>
  <c r="A452" i="97"/>
  <c r="O451" i="97"/>
  <c r="N451" i="97"/>
  <c r="M451" i="97"/>
  <c r="L451" i="97"/>
  <c r="K451" i="97"/>
  <c r="J451" i="97"/>
  <c r="I451" i="97"/>
  <c r="H451" i="97"/>
  <c r="G451" i="97"/>
  <c r="F451" i="97"/>
  <c r="E451" i="97"/>
  <c r="D451" i="97"/>
  <c r="C451" i="97"/>
  <c r="B451" i="97"/>
  <c r="A451" i="97"/>
  <c r="O450" i="97"/>
  <c r="N450" i="97"/>
  <c r="M450" i="97"/>
  <c r="L450" i="97"/>
  <c r="K450" i="97"/>
  <c r="J450" i="97"/>
  <c r="I450" i="97"/>
  <c r="H450" i="97"/>
  <c r="G450" i="97"/>
  <c r="F450" i="97"/>
  <c r="E450" i="97"/>
  <c r="D450" i="97"/>
  <c r="C450" i="97"/>
  <c r="B450" i="97"/>
  <c r="A450" i="97"/>
  <c r="O449" i="97"/>
  <c r="N449" i="97"/>
  <c r="M449" i="97"/>
  <c r="L449" i="97"/>
  <c r="K449" i="97"/>
  <c r="J449" i="97"/>
  <c r="I449" i="97"/>
  <c r="H449" i="97"/>
  <c r="G449" i="97"/>
  <c r="F449" i="97"/>
  <c r="E449" i="97"/>
  <c r="D449" i="97"/>
  <c r="C449" i="97"/>
  <c r="B449" i="97"/>
  <c r="A449" i="97"/>
  <c r="O448" i="97"/>
  <c r="N448" i="97"/>
  <c r="M448" i="97"/>
  <c r="L448" i="97"/>
  <c r="K448" i="97"/>
  <c r="J448" i="97"/>
  <c r="I448" i="97"/>
  <c r="H448" i="97"/>
  <c r="G448" i="97"/>
  <c r="F448" i="97"/>
  <c r="E448" i="97"/>
  <c r="D448" i="97"/>
  <c r="C448" i="97"/>
  <c r="B448" i="97"/>
  <c r="A448" i="97"/>
  <c r="O447" i="97"/>
  <c r="N447" i="97"/>
  <c r="M447" i="97"/>
  <c r="L447" i="97"/>
  <c r="K447" i="97"/>
  <c r="J447" i="97"/>
  <c r="I447" i="97"/>
  <c r="H447" i="97"/>
  <c r="G447" i="97"/>
  <c r="F447" i="97"/>
  <c r="E447" i="97"/>
  <c r="D447" i="97"/>
  <c r="C447" i="97"/>
  <c r="B447" i="97"/>
  <c r="A447" i="97"/>
  <c r="O446" i="97"/>
  <c r="N446" i="97"/>
  <c r="M446" i="97"/>
  <c r="L446" i="97"/>
  <c r="K446" i="97"/>
  <c r="J446" i="97"/>
  <c r="I446" i="97"/>
  <c r="H446" i="97"/>
  <c r="G446" i="97"/>
  <c r="F446" i="97"/>
  <c r="E446" i="97"/>
  <c r="D446" i="97"/>
  <c r="C446" i="97"/>
  <c r="B446" i="97"/>
  <c r="A446" i="97"/>
  <c r="O445" i="97"/>
  <c r="N445" i="97"/>
  <c r="M445" i="97"/>
  <c r="L445" i="97"/>
  <c r="K445" i="97"/>
  <c r="J445" i="97"/>
  <c r="I445" i="97"/>
  <c r="H445" i="97"/>
  <c r="G445" i="97"/>
  <c r="F445" i="97"/>
  <c r="E445" i="97"/>
  <c r="D445" i="97"/>
  <c r="C445" i="97"/>
  <c r="B445" i="97"/>
  <c r="A445" i="97"/>
  <c r="O444" i="97"/>
  <c r="N444" i="97"/>
  <c r="M444" i="97"/>
  <c r="L444" i="97"/>
  <c r="K444" i="97"/>
  <c r="J444" i="97"/>
  <c r="I444" i="97"/>
  <c r="H444" i="97"/>
  <c r="G444" i="97"/>
  <c r="F444" i="97"/>
  <c r="E444" i="97"/>
  <c r="D444" i="97"/>
  <c r="C444" i="97"/>
  <c r="B444" i="97"/>
  <c r="A444" i="97"/>
  <c r="O443" i="97"/>
  <c r="N443" i="97"/>
  <c r="M443" i="97"/>
  <c r="L443" i="97"/>
  <c r="K443" i="97"/>
  <c r="J443" i="97"/>
  <c r="I443" i="97"/>
  <c r="H443" i="97"/>
  <c r="G443" i="97"/>
  <c r="F443" i="97"/>
  <c r="E443" i="97"/>
  <c r="D443" i="97"/>
  <c r="C443" i="97"/>
  <c r="B443" i="97"/>
  <c r="A443" i="97"/>
  <c r="O442" i="97"/>
  <c r="N442" i="97"/>
  <c r="M442" i="97"/>
  <c r="L442" i="97"/>
  <c r="K442" i="97"/>
  <c r="J442" i="97"/>
  <c r="I442" i="97"/>
  <c r="H442" i="97"/>
  <c r="G442" i="97"/>
  <c r="F442" i="97"/>
  <c r="E442" i="97"/>
  <c r="D442" i="97"/>
  <c r="C442" i="97"/>
  <c r="B442" i="97"/>
  <c r="A442" i="97"/>
  <c r="O441" i="97"/>
  <c r="N441" i="97"/>
  <c r="M441" i="97"/>
  <c r="L441" i="97"/>
  <c r="K441" i="97"/>
  <c r="J441" i="97"/>
  <c r="I441" i="97"/>
  <c r="H441" i="97"/>
  <c r="G441" i="97"/>
  <c r="F441" i="97"/>
  <c r="E441" i="97"/>
  <c r="D441" i="97"/>
  <c r="C441" i="97"/>
  <c r="B441" i="97"/>
  <c r="A441" i="97"/>
  <c r="O440" i="97"/>
  <c r="N440" i="97"/>
  <c r="M440" i="97"/>
  <c r="L440" i="97"/>
  <c r="K440" i="97"/>
  <c r="J440" i="97"/>
  <c r="I440" i="97"/>
  <c r="H440" i="97"/>
  <c r="G440" i="97"/>
  <c r="F440" i="97"/>
  <c r="E440" i="97"/>
  <c r="D440" i="97"/>
  <c r="C440" i="97"/>
  <c r="B440" i="97"/>
  <c r="A440" i="97"/>
  <c r="O439" i="97"/>
  <c r="N439" i="97"/>
  <c r="M439" i="97"/>
  <c r="L439" i="97"/>
  <c r="K439" i="97"/>
  <c r="J439" i="97"/>
  <c r="I439" i="97"/>
  <c r="H439" i="97"/>
  <c r="G439" i="97"/>
  <c r="F439" i="97"/>
  <c r="E439" i="97"/>
  <c r="D439" i="97"/>
  <c r="C439" i="97"/>
  <c r="B439" i="97"/>
  <c r="A439" i="97"/>
  <c r="O438" i="97"/>
  <c r="N438" i="97"/>
  <c r="M438" i="97"/>
  <c r="L438" i="97"/>
  <c r="K438" i="97"/>
  <c r="J438" i="97"/>
  <c r="I438" i="97"/>
  <c r="H438" i="97"/>
  <c r="G438" i="97"/>
  <c r="F438" i="97"/>
  <c r="E438" i="97"/>
  <c r="D438" i="97"/>
  <c r="C438" i="97"/>
  <c r="B438" i="97"/>
  <c r="A438" i="97"/>
  <c r="O437" i="97"/>
  <c r="N437" i="97"/>
  <c r="M437" i="97"/>
  <c r="L437" i="97"/>
  <c r="K437" i="97"/>
  <c r="J437" i="97"/>
  <c r="I437" i="97"/>
  <c r="H437" i="97"/>
  <c r="G437" i="97"/>
  <c r="F437" i="97"/>
  <c r="E437" i="97"/>
  <c r="D437" i="97"/>
  <c r="C437" i="97"/>
  <c r="B437" i="97"/>
  <c r="A437" i="97"/>
  <c r="O436" i="97"/>
  <c r="N436" i="97"/>
  <c r="M436" i="97"/>
  <c r="L436" i="97"/>
  <c r="K436" i="97"/>
  <c r="J436" i="97"/>
  <c r="I436" i="97"/>
  <c r="H436" i="97"/>
  <c r="G436" i="97"/>
  <c r="F436" i="97"/>
  <c r="E436" i="97"/>
  <c r="D436" i="97"/>
  <c r="C436" i="97"/>
  <c r="B436" i="97"/>
  <c r="A436" i="97"/>
  <c r="O435" i="97"/>
  <c r="N435" i="97"/>
  <c r="M435" i="97"/>
  <c r="L435" i="97"/>
  <c r="K435" i="97"/>
  <c r="J435" i="97"/>
  <c r="I435" i="97"/>
  <c r="H435" i="97"/>
  <c r="G435" i="97"/>
  <c r="F435" i="97"/>
  <c r="E435" i="97"/>
  <c r="D435" i="97"/>
  <c r="C435" i="97"/>
  <c r="B435" i="97"/>
  <c r="A435" i="97"/>
  <c r="O434" i="97"/>
  <c r="N434" i="97"/>
  <c r="M434" i="97"/>
  <c r="L434" i="97"/>
  <c r="K434" i="97"/>
  <c r="J434" i="97"/>
  <c r="I434" i="97"/>
  <c r="H434" i="97"/>
  <c r="G434" i="97"/>
  <c r="F434" i="97"/>
  <c r="E434" i="97"/>
  <c r="D434" i="97"/>
  <c r="C434" i="97"/>
  <c r="B434" i="97"/>
  <c r="A434" i="97"/>
  <c r="O433" i="97"/>
  <c r="N433" i="97"/>
  <c r="M433" i="97"/>
  <c r="L433" i="97"/>
  <c r="K433" i="97"/>
  <c r="J433" i="97"/>
  <c r="I433" i="97"/>
  <c r="H433" i="97"/>
  <c r="G433" i="97"/>
  <c r="F433" i="97"/>
  <c r="E433" i="97"/>
  <c r="D433" i="97"/>
  <c r="C433" i="97"/>
  <c r="B433" i="97"/>
  <c r="A433" i="97"/>
  <c r="O432" i="97"/>
  <c r="N432" i="97"/>
  <c r="M432" i="97"/>
  <c r="L432" i="97"/>
  <c r="K432" i="97"/>
  <c r="J432" i="97"/>
  <c r="I432" i="97"/>
  <c r="H432" i="97"/>
  <c r="G432" i="97"/>
  <c r="F432" i="97"/>
  <c r="E432" i="97"/>
  <c r="D432" i="97"/>
  <c r="C432" i="97"/>
  <c r="B432" i="97"/>
  <c r="A432" i="97"/>
  <c r="O431" i="97"/>
  <c r="N431" i="97"/>
  <c r="M431" i="97"/>
  <c r="L431" i="97"/>
  <c r="K431" i="97"/>
  <c r="J431" i="97"/>
  <c r="I431" i="97"/>
  <c r="H431" i="97"/>
  <c r="G431" i="97"/>
  <c r="F431" i="97"/>
  <c r="E431" i="97"/>
  <c r="D431" i="97"/>
  <c r="C431" i="97"/>
  <c r="B431" i="97"/>
  <c r="A431" i="97"/>
  <c r="O430" i="97"/>
  <c r="N430" i="97"/>
  <c r="M430" i="97"/>
  <c r="L430" i="97"/>
  <c r="K430" i="97"/>
  <c r="J430" i="97"/>
  <c r="I430" i="97"/>
  <c r="H430" i="97"/>
  <c r="G430" i="97"/>
  <c r="F430" i="97"/>
  <c r="E430" i="97"/>
  <c r="D430" i="97"/>
  <c r="C430" i="97"/>
  <c r="B430" i="97"/>
  <c r="A430" i="97"/>
  <c r="O429" i="97"/>
  <c r="N429" i="97"/>
  <c r="M429" i="97"/>
  <c r="L429" i="97"/>
  <c r="K429" i="97"/>
  <c r="J429" i="97"/>
  <c r="I429" i="97"/>
  <c r="H429" i="97"/>
  <c r="G429" i="97"/>
  <c r="F429" i="97"/>
  <c r="E429" i="97"/>
  <c r="D429" i="97"/>
  <c r="C429" i="97"/>
  <c r="B429" i="97"/>
  <c r="A429" i="97"/>
  <c r="O428" i="97"/>
  <c r="N428" i="97"/>
  <c r="M428" i="97"/>
  <c r="L428" i="97"/>
  <c r="K428" i="97"/>
  <c r="J428" i="97"/>
  <c r="I428" i="97"/>
  <c r="H428" i="97"/>
  <c r="G428" i="97"/>
  <c r="F428" i="97"/>
  <c r="E428" i="97"/>
  <c r="D428" i="97"/>
  <c r="C428" i="97"/>
  <c r="B428" i="97"/>
  <c r="A428" i="97"/>
  <c r="O427" i="97"/>
  <c r="N427" i="97"/>
  <c r="M427" i="97"/>
  <c r="L427" i="97"/>
  <c r="K427" i="97"/>
  <c r="J427" i="97"/>
  <c r="I427" i="97"/>
  <c r="H427" i="97"/>
  <c r="G427" i="97"/>
  <c r="F427" i="97"/>
  <c r="E427" i="97"/>
  <c r="D427" i="97"/>
  <c r="C427" i="97"/>
  <c r="B427" i="97"/>
  <c r="A427" i="97"/>
  <c r="O426" i="97"/>
  <c r="N426" i="97"/>
  <c r="M426" i="97"/>
  <c r="L426" i="97"/>
  <c r="K426" i="97"/>
  <c r="J426" i="97"/>
  <c r="I426" i="97"/>
  <c r="H426" i="97"/>
  <c r="G426" i="97"/>
  <c r="F426" i="97"/>
  <c r="E426" i="97"/>
  <c r="D426" i="97"/>
  <c r="C426" i="97"/>
  <c r="B426" i="97"/>
  <c r="A426" i="97"/>
  <c r="O425" i="97"/>
  <c r="N425" i="97"/>
  <c r="M425" i="97"/>
  <c r="L425" i="97"/>
  <c r="K425" i="97"/>
  <c r="J425" i="97"/>
  <c r="I425" i="97"/>
  <c r="H425" i="97"/>
  <c r="G425" i="97"/>
  <c r="F425" i="97"/>
  <c r="E425" i="97"/>
  <c r="D425" i="97"/>
  <c r="C425" i="97"/>
  <c r="B425" i="97"/>
  <c r="A425" i="97"/>
  <c r="O424" i="97"/>
  <c r="N424" i="97"/>
  <c r="M424" i="97"/>
  <c r="L424" i="97"/>
  <c r="K424" i="97"/>
  <c r="J424" i="97"/>
  <c r="I424" i="97"/>
  <c r="H424" i="97"/>
  <c r="G424" i="97"/>
  <c r="F424" i="97"/>
  <c r="E424" i="97"/>
  <c r="D424" i="97"/>
  <c r="C424" i="97"/>
  <c r="B424" i="97"/>
  <c r="A424" i="97"/>
  <c r="O423" i="97"/>
  <c r="N423" i="97"/>
  <c r="M423" i="97"/>
  <c r="L423" i="97"/>
  <c r="K423" i="97"/>
  <c r="J423" i="97"/>
  <c r="I423" i="97"/>
  <c r="H423" i="97"/>
  <c r="G423" i="97"/>
  <c r="F423" i="97"/>
  <c r="E423" i="97"/>
  <c r="D423" i="97"/>
  <c r="C423" i="97"/>
  <c r="B423" i="97"/>
  <c r="A423" i="97"/>
  <c r="O422" i="97"/>
  <c r="N422" i="97"/>
  <c r="M422" i="97"/>
  <c r="L422" i="97"/>
  <c r="K422" i="97"/>
  <c r="J422" i="97"/>
  <c r="I422" i="97"/>
  <c r="H422" i="97"/>
  <c r="G422" i="97"/>
  <c r="F422" i="97"/>
  <c r="E422" i="97"/>
  <c r="D422" i="97"/>
  <c r="C422" i="97"/>
  <c r="B422" i="97"/>
  <c r="A422" i="97"/>
  <c r="O421" i="97"/>
  <c r="N421" i="97"/>
  <c r="M421" i="97"/>
  <c r="L421" i="97"/>
  <c r="K421" i="97"/>
  <c r="J421" i="97"/>
  <c r="I421" i="97"/>
  <c r="H421" i="97"/>
  <c r="G421" i="97"/>
  <c r="F421" i="97"/>
  <c r="E421" i="97"/>
  <c r="D421" i="97"/>
  <c r="C421" i="97"/>
  <c r="B421" i="97"/>
  <c r="A421" i="97"/>
  <c r="O420" i="97"/>
  <c r="N420" i="97"/>
  <c r="M420" i="97"/>
  <c r="L420" i="97"/>
  <c r="K420" i="97"/>
  <c r="J420" i="97"/>
  <c r="I420" i="97"/>
  <c r="H420" i="97"/>
  <c r="G420" i="97"/>
  <c r="F420" i="97"/>
  <c r="E420" i="97"/>
  <c r="D420" i="97"/>
  <c r="C420" i="97"/>
  <c r="B420" i="97"/>
  <c r="A420" i="97"/>
  <c r="O419" i="97"/>
  <c r="N419" i="97"/>
  <c r="M419" i="97"/>
  <c r="L419" i="97"/>
  <c r="K419" i="97"/>
  <c r="J419" i="97"/>
  <c r="I419" i="97"/>
  <c r="H419" i="97"/>
  <c r="G419" i="97"/>
  <c r="F419" i="97"/>
  <c r="E419" i="97"/>
  <c r="D419" i="97"/>
  <c r="C419" i="97"/>
  <c r="B419" i="97"/>
  <c r="A419" i="97"/>
  <c r="O418" i="97"/>
  <c r="N418" i="97"/>
  <c r="M418" i="97"/>
  <c r="L418" i="97"/>
  <c r="K418" i="97"/>
  <c r="J418" i="97"/>
  <c r="I418" i="97"/>
  <c r="H418" i="97"/>
  <c r="G418" i="97"/>
  <c r="F418" i="97"/>
  <c r="E418" i="97"/>
  <c r="D418" i="97"/>
  <c r="C418" i="97"/>
  <c r="B418" i="97"/>
  <c r="A418" i="97"/>
  <c r="O417" i="97"/>
  <c r="N417" i="97"/>
  <c r="M417" i="97"/>
  <c r="L417" i="97"/>
  <c r="K417" i="97"/>
  <c r="J417" i="97"/>
  <c r="I417" i="97"/>
  <c r="H417" i="97"/>
  <c r="G417" i="97"/>
  <c r="F417" i="97"/>
  <c r="E417" i="97"/>
  <c r="D417" i="97"/>
  <c r="C417" i="97"/>
  <c r="B417" i="97"/>
  <c r="A417" i="97"/>
  <c r="O416" i="97"/>
  <c r="N416" i="97"/>
  <c r="M416" i="97"/>
  <c r="L416" i="97"/>
  <c r="K416" i="97"/>
  <c r="J416" i="97"/>
  <c r="I416" i="97"/>
  <c r="H416" i="97"/>
  <c r="G416" i="97"/>
  <c r="F416" i="97"/>
  <c r="E416" i="97"/>
  <c r="D416" i="97"/>
  <c r="C416" i="97"/>
  <c r="B416" i="97"/>
  <c r="A416" i="97"/>
  <c r="O415" i="97"/>
  <c r="N415" i="97"/>
  <c r="M415" i="97"/>
  <c r="L415" i="97"/>
  <c r="K415" i="97"/>
  <c r="J415" i="97"/>
  <c r="I415" i="97"/>
  <c r="H415" i="97"/>
  <c r="G415" i="97"/>
  <c r="F415" i="97"/>
  <c r="E415" i="97"/>
  <c r="D415" i="97"/>
  <c r="C415" i="97"/>
  <c r="B415" i="97"/>
  <c r="A415" i="97"/>
  <c r="O414" i="97"/>
  <c r="N414" i="97"/>
  <c r="M414" i="97"/>
  <c r="L414" i="97"/>
  <c r="K414" i="97"/>
  <c r="J414" i="97"/>
  <c r="I414" i="97"/>
  <c r="H414" i="97"/>
  <c r="G414" i="97"/>
  <c r="F414" i="97"/>
  <c r="E414" i="97"/>
  <c r="D414" i="97"/>
  <c r="C414" i="97"/>
  <c r="B414" i="97"/>
  <c r="A414" i="97"/>
  <c r="O413" i="97"/>
  <c r="N413" i="97"/>
  <c r="M413" i="97"/>
  <c r="L413" i="97"/>
  <c r="K413" i="97"/>
  <c r="J413" i="97"/>
  <c r="I413" i="97"/>
  <c r="H413" i="97"/>
  <c r="G413" i="97"/>
  <c r="F413" i="97"/>
  <c r="E413" i="97"/>
  <c r="D413" i="97"/>
  <c r="C413" i="97"/>
  <c r="B413" i="97"/>
  <c r="A413" i="97"/>
  <c r="O412" i="97"/>
  <c r="N412" i="97"/>
  <c r="M412" i="97"/>
  <c r="L412" i="97"/>
  <c r="K412" i="97"/>
  <c r="J412" i="97"/>
  <c r="I412" i="97"/>
  <c r="H412" i="97"/>
  <c r="G412" i="97"/>
  <c r="F412" i="97"/>
  <c r="E412" i="97"/>
  <c r="D412" i="97"/>
  <c r="C412" i="97"/>
  <c r="B412" i="97"/>
  <c r="A412" i="97"/>
  <c r="O411" i="97"/>
  <c r="N411" i="97"/>
  <c r="M411" i="97"/>
  <c r="L411" i="97"/>
  <c r="K411" i="97"/>
  <c r="J411" i="97"/>
  <c r="I411" i="97"/>
  <c r="H411" i="97"/>
  <c r="G411" i="97"/>
  <c r="F411" i="97"/>
  <c r="E411" i="97"/>
  <c r="D411" i="97"/>
  <c r="C411" i="97"/>
  <c r="B411" i="97"/>
  <c r="A411" i="97"/>
  <c r="O410" i="97"/>
  <c r="N410" i="97"/>
  <c r="M410" i="97"/>
  <c r="L410" i="97"/>
  <c r="K410" i="97"/>
  <c r="J410" i="97"/>
  <c r="I410" i="97"/>
  <c r="H410" i="97"/>
  <c r="G410" i="97"/>
  <c r="F410" i="97"/>
  <c r="E410" i="97"/>
  <c r="D410" i="97"/>
  <c r="C410" i="97"/>
  <c r="B410" i="97"/>
  <c r="A410" i="97"/>
  <c r="O409" i="97"/>
  <c r="N409" i="97"/>
  <c r="M409" i="97"/>
  <c r="L409" i="97"/>
  <c r="K409" i="97"/>
  <c r="J409" i="97"/>
  <c r="I409" i="97"/>
  <c r="H409" i="97"/>
  <c r="G409" i="97"/>
  <c r="F409" i="97"/>
  <c r="E409" i="97"/>
  <c r="D409" i="97"/>
  <c r="C409" i="97"/>
  <c r="B409" i="97"/>
  <c r="A409" i="97"/>
  <c r="O408" i="97"/>
  <c r="N408" i="97"/>
  <c r="M408" i="97"/>
  <c r="L408" i="97"/>
  <c r="K408" i="97"/>
  <c r="J408" i="97"/>
  <c r="I408" i="97"/>
  <c r="H408" i="97"/>
  <c r="G408" i="97"/>
  <c r="F408" i="97"/>
  <c r="E408" i="97"/>
  <c r="D408" i="97"/>
  <c r="C408" i="97"/>
  <c r="B408" i="97"/>
  <c r="A408" i="97"/>
  <c r="O407" i="97"/>
  <c r="N407" i="97"/>
  <c r="M407" i="97"/>
  <c r="L407" i="97"/>
  <c r="K407" i="97"/>
  <c r="J407" i="97"/>
  <c r="I407" i="97"/>
  <c r="H407" i="97"/>
  <c r="G407" i="97"/>
  <c r="F407" i="97"/>
  <c r="E407" i="97"/>
  <c r="D407" i="97"/>
  <c r="C407" i="97"/>
  <c r="B407" i="97"/>
  <c r="A407" i="97"/>
  <c r="O406" i="97"/>
  <c r="N406" i="97"/>
  <c r="M406" i="97"/>
  <c r="L406" i="97"/>
  <c r="K406" i="97"/>
  <c r="J406" i="97"/>
  <c r="I406" i="97"/>
  <c r="H406" i="97"/>
  <c r="G406" i="97"/>
  <c r="F406" i="97"/>
  <c r="E406" i="97"/>
  <c r="D406" i="97"/>
  <c r="C406" i="97"/>
  <c r="B406" i="97"/>
  <c r="A406" i="97"/>
  <c r="O405" i="97"/>
  <c r="N405" i="97"/>
  <c r="M405" i="97"/>
  <c r="L405" i="97"/>
  <c r="K405" i="97"/>
  <c r="J405" i="97"/>
  <c r="I405" i="97"/>
  <c r="H405" i="97"/>
  <c r="G405" i="97"/>
  <c r="F405" i="97"/>
  <c r="E405" i="97"/>
  <c r="D405" i="97"/>
  <c r="C405" i="97"/>
  <c r="B405" i="97"/>
  <c r="A405" i="97"/>
  <c r="O404" i="97"/>
  <c r="N404" i="97"/>
  <c r="M404" i="97"/>
  <c r="L404" i="97"/>
  <c r="K404" i="97"/>
  <c r="J404" i="97"/>
  <c r="I404" i="97"/>
  <c r="H404" i="97"/>
  <c r="G404" i="97"/>
  <c r="F404" i="97"/>
  <c r="E404" i="97"/>
  <c r="D404" i="97"/>
  <c r="C404" i="97"/>
  <c r="B404" i="97"/>
  <c r="A404" i="97"/>
  <c r="O403" i="97"/>
  <c r="N403" i="97"/>
  <c r="M403" i="97"/>
  <c r="L403" i="97"/>
  <c r="K403" i="97"/>
  <c r="J403" i="97"/>
  <c r="I403" i="97"/>
  <c r="H403" i="97"/>
  <c r="G403" i="97"/>
  <c r="F403" i="97"/>
  <c r="E403" i="97"/>
  <c r="D403" i="97"/>
  <c r="C403" i="97"/>
  <c r="B403" i="97"/>
  <c r="A403" i="97"/>
  <c r="O402" i="97"/>
  <c r="N402" i="97"/>
  <c r="M402" i="97"/>
  <c r="L402" i="97"/>
  <c r="K402" i="97"/>
  <c r="J402" i="97"/>
  <c r="I402" i="97"/>
  <c r="H402" i="97"/>
  <c r="G402" i="97"/>
  <c r="F402" i="97"/>
  <c r="E402" i="97"/>
  <c r="D402" i="97"/>
  <c r="C402" i="97"/>
  <c r="B402" i="97"/>
  <c r="A402" i="97"/>
  <c r="O401" i="97"/>
  <c r="N401" i="97"/>
  <c r="M401" i="97"/>
  <c r="L401" i="97"/>
  <c r="K401" i="97"/>
  <c r="J401" i="97"/>
  <c r="I401" i="97"/>
  <c r="H401" i="97"/>
  <c r="G401" i="97"/>
  <c r="F401" i="97"/>
  <c r="E401" i="97"/>
  <c r="D401" i="97"/>
  <c r="C401" i="97"/>
  <c r="B401" i="97"/>
  <c r="A401" i="97"/>
  <c r="O400" i="97"/>
  <c r="N400" i="97"/>
  <c r="M400" i="97"/>
  <c r="L400" i="97"/>
  <c r="K400" i="97"/>
  <c r="J400" i="97"/>
  <c r="I400" i="97"/>
  <c r="H400" i="97"/>
  <c r="G400" i="97"/>
  <c r="F400" i="97"/>
  <c r="E400" i="97"/>
  <c r="D400" i="97"/>
  <c r="C400" i="97"/>
  <c r="B400" i="97"/>
  <c r="A400" i="97"/>
  <c r="O399" i="97"/>
  <c r="N399" i="97"/>
  <c r="M399" i="97"/>
  <c r="L399" i="97"/>
  <c r="K399" i="97"/>
  <c r="J399" i="97"/>
  <c r="I399" i="97"/>
  <c r="H399" i="97"/>
  <c r="G399" i="97"/>
  <c r="F399" i="97"/>
  <c r="E399" i="97"/>
  <c r="D399" i="97"/>
  <c r="C399" i="97"/>
  <c r="B399" i="97"/>
  <c r="A399" i="97"/>
  <c r="O398" i="97"/>
  <c r="N398" i="97"/>
  <c r="M398" i="97"/>
  <c r="L398" i="97"/>
  <c r="K398" i="97"/>
  <c r="J398" i="97"/>
  <c r="I398" i="97"/>
  <c r="H398" i="97"/>
  <c r="G398" i="97"/>
  <c r="F398" i="97"/>
  <c r="E398" i="97"/>
  <c r="D398" i="97"/>
  <c r="C398" i="97"/>
  <c r="B398" i="97"/>
  <c r="A398" i="97"/>
  <c r="O397" i="97"/>
  <c r="N397" i="97"/>
  <c r="M397" i="97"/>
  <c r="L397" i="97"/>
  <c r="K397" i="97"/>
  <c r="J397" i="97"/>
  <c r="I397" i="97"/>
  <c r="H397" i="97"/>
  <c r="G397" i="97"/>
  <c r="F397" i="97"/>
  <c r="E397" i="97"/>
  <c r="D397" i="97"/>
  <c r="C397" i="97"/>
  <c r="B397" i="97"/>
  <c r="A397" i="97"/>
  <c r="O396" i="97"/>
  <c r="N396" i="97"/>
  <c r="M396" i="97"/>
  <c r="L396" i="97"/>
  <c r="K396" i="97"/>
  <c r="J396" i="97"/>
  <c r="I396" i="97"/>
  <c r="H396" i="97"/>
  <c r="G396" i="97"/>
  <c r="F396" i="97"/>
  <c r="E396" i="97"/>
  <c r="D396" i="97"/>
  <c r="C396" i="97"/>
  <c r="B396" i="97"/>
  <c r="A396" i="97"/>
  <c r="O395" i="97"/>
  <c r="N395" i="97"/>
  <c r="M395" i="97"/>
  <c r="L395" i="97"/>
  <c r="K395" i="97"/>
  <c r="J395" i="97"/>
  <c r="I395" i="97"/>
  <c r="H395" i="97"/>
  <c r="G395" i="97"/>
  <c r="F395" i="97"/>
  <c r="E395" i="97"/>
  <c r="D395" i="97"/>
  <c r="C395" i="97"/>
  <c r="B395" i="97"/>
  <c r="A395" i="97"/>
  <c r="O394" i="97"/>
  <c r="N394" i="97"/>
  <c r="M394" i="97"/>
  <c r="L394" i="97"/>
  <c r="K394" i="97"/>
  <c r="J394" i="97"/>
  <c r="I394" i="97"/>
  <c r="H394" i="97"/>
  <c r="G394" i="97"/>
  <c r="F394" i="97"/>
  <c r="E394" i="97"/>
  <c r="D394" i="97"/>
  <c r="C394" i="97"/>
  <c r="B394" i="97"/>
  <c r="A394" i="97"/>
  <c r="O393" i="97"/>
  <c r="N393" i="97"/>
  <c r="M393" i="97"/>
  <c r="L393" i="97"/>
  <c r="K393" i="97"/>
  <c r="J393" i="97"/>
  <c r="I393" i="97"/>
  <c r="H393" i="97"/>
  <c r="G393" i="97"/>
  <c r="F393" i="97"/>
  <c r="E393" i="97"/>
  <c r="D393" i="97"/>
  <c r="C393" i="97"/>
  <c r="B393" i="97"/>
  <c r="A393" i="97"/>
  <c r="O392" i="97"/>
  <c r="N392" i="97"/>
  <c r="M392" i="97"/>
  <c r="L392" i="97"/>
  <c r="K392" i="97"/>
  <c r="J392" i="97"/>
  <c r="I392" i="97"/>
  <c r="H392" i="97"/>
  <c r="G392" i="97"/>
  <c r="F392" i="97"/>
  <c r="E392" i="97"/>
  <c r="D392" i="97"/>
  <c r="C392" i="97"/>
  <c r="B392" i="97"/>
  <c r="A392" i="97"/>
  <c r="O391" i="97"/>
  <c r="N391" i="97"/>
  <c r="M391" i="97"/>
  <c r="L391" i="97"/>
  <c r="K391" i="97"/>
  <c r="J391" i="97"/>
  <c r="I391" i="97"/>
  <c r="H391" i="97"/>
  <c r="G391" i="97"/>
  <c r="F391" i="97"/>
  <c r="E391" i="97"/>
  <c r="D391" i="97"/>
  <c r="C391" i="97"/>
  <c r="B391" i="97"/>
  <c r="A391" i="97"/>
  <c r="O390" i="97"/>
  <c r="N390" i="97"/>
  <c r="M390" i="97"/>
  <c r="L390" i="97"/>
  <c r="K390" i="97"/>
  <c r="J390" i="97"/>
  <c r="I390" i="97"/>
  <c r="H390" i="97"/>
  <c r="G390" i="97"/>
  <c r="F390" i="97"/>
  <c r="E390" i="97"/>
  <c r="D390" i="97"/>
  <c r="C390" i="97"/>
  <c r="B390" i="97"/>
  <c r="A390" i="97"/>
  <c r="O389" i="97"/>
  <c r="N389" i="97"/>
  <c r="M389" i="97"/>
  <c r="L389" i="97"/>
  <c r="K389" i="97"/>
  <c r="J389" i="97"/>
  <c r="I389" i="97"/>
  <c r="H389" i="97"/>
  <c r="G389" i="97"/>
  <c r="F389" i="97"/>
  <c r="E389" i="97"/>
  <c r="D389" i="97"/>
  <c r="C389" i="97"/>
  <c r="B389" i="97"/>
  <c r="A389" i="97"/>
  <c r="O388" i="97"/>
  <c r="N388" i="97"/>
  <c r="M388" i="97"/>
  <c r="L388" i="97"/>
  <c r="K388" i="97"/>
  <c r="J388" i="97"/>
  <c r="I388" i="97"/>
  <c r="H388" i="97"/>
  <c r="G388" i="97"/>
  <c r="F388" i="97"/>
  <c r="E388" i="97"/>
  <c r="D388" i="97"/>
  <c r="C388" i="97"/>
  <c r="B388" i="97"/>
  <c r="A388" i="97"/>
  <c r="O387" i="97"/>
  <c r="N387" i="97"/>
  <c r="M387" i="97"/>
  <c r="L387" i="97"/>
  <c r="K387" i="97"/>
  <c r="J387" i="97"/>
  <c r="I387" i="97"/>
  <c r="H387" i="97"/>
  <c r="G387" i="97"/>
  <c r="F387" i="97"/>
  <c r="E387" i="97"/>
  <c r="D387" i="97"/>
  <c r="C387" i="97"/>
  <c r="B387" i="97"/>
  <c r="A387" i="97"/>
  <c r="O386" i="97"/>
  <c r="N386" i="97"/>
  <c r="M386" i="97"/>
  <c r="L386" i="97"/>
  <c r="K386" i="97"/>
  <c r="J386" i="97"/>
  <c r="I386" i="97"/>
  <c r="H386" i="97"/>
  <c r="G386" i="97"/>
  <c r="F386" i="97"/>
  <c r="E386" i="97"/>
  <c r="D386" i="97"/>
  <c r="C386" i="97"/>
  <c r="B386" i="97"/>
  <c r="A386" i="97"/>
  <c r="O385" i="97"/>
  <c r="N385" i="97"/>
  <c r="M385" i="97"/>
  <c r="L385" i="97"/>
  <c r="K385" i="97"/>
  <c r="J385" i="97"/>
  <c r="I385" i="97"/>
  <c r="H385" i="97"/>
  <c r="G385" i="97"/>
  <c r="F385" i="97"/>
  <c r="E385" i="97"/>
  <c r="D385" i="97"/>
  <c r="C385" i="97"/>
  <c r="B385" i="97"/>
  <c r="A385" i="97"/>
  <c r="O384" i="97"/>
  <c r="N384" i="97"/>
  <c r="M384" i="97"/>
  <c r="L384" i="97"/>
  <c r="K384" i="97"/>
  <c r="J384" i="97"/>
  <c r="I384" i="97"/>
  <c r="H384" i="97"/>
  <c r="G384" i="97"/>
  <c r="F384" i="97"/>
  <c r="E384" i="97"/>
  <c r="D384" i="97"/>
  <c r="C384" i="97"/>
  <c r="B384" i="97"/>
  <c r="A384" i="97"/>
  <c r="O383" i="97"/>
  <c r="N383" i="97"/>
  <c r="M383" i="97"/>
  <c r="L383" i="97"/>
  <c r="K383" i="97"/>
  <c r="J383" i="97"/>
  <c r="I383" i="97"/>
  <c r="H383" i="97"/>
  <c r="G383" i="97"/>
  <c r="F383" i="97"/>
  <c r="E383" i="97"/>
  <c r="D383" i="97"/>
  <c r="C383" i="97"/>
  <c r="B383" i="97"/>
  <c r="A383" i="97"/>
  <c r="O382" i="97"/>
  <c r="N382" i="97"/>
  <c r="M382" i="97"/>
  <c r="L382" i="97"/>
  <c r="K382" i="97"/>
  <c r="J382" i="97"/>
  <c r="I382" i="97"/>
  <c r="H382" i="97"/>
  <c r="G382" i="97"/>
  <c r="F382" i="97"/>
  <c r="E382" i="97"/>
  <c r="D382" i="97"/>
  <c r="C382" i="97"/>
  <c r="B382" i="97"/>
  <c r="A382" i="97"/>
  <c r="O381" i="97"/>
  <c r="N381" i="97"/>
  <c r="M381" i="97"/>
  <c r="L381" i="97"/>
  <c r="K381" i="97"/>
  <c r="J381" i="97"/>
  <c r="I381" i="97"/>
  <c r="H381" i="97"/>
  <c r="G381" i="97"/>
  <c r="F381" i="97"/>
  <c r="E381" i="97"/>
  <c r="D381" i="97"/>
  <c r="C381" i="97"/>
  <c r="B381" i="97"/>
  <c r="A381" i="97"/>
  <c r="O380" i="97"/>
  <c r="N380" i="97"/>
  <c r="M380" i="97"/>
  <c r="L380" i="97"/>
  <c r="K380" i="97"/>
  <c r="J380" i="97"/>
  <c r="I380" i="97"/>
  <c r="H380" i="97"/>
  <c r="G380" i="97"/>
  <c r="F380" i="97"/>
  <c r="E380" i="97"/>
  <c r="D380" i="97"/>
  <c r="C380" i="97"/>
  <c r="B380" i="97"/>
  <c r="A380" i="97"/>
  <c r="O379" i="97"/>
  <c r="N379" i="97"/>
  <c r="M379" i="97"/>
  <c r="L379" i="97"/>
  <c r="K379" i="97"/>
  <c r="J379" i="97"/>
  <c r="I379" i="97"/>
  <c r="H379" i="97"/>
  <c r="G379" i="97"/>
  <c r="F379" i="97"/>
  <c r="E379" i="97"/>
  <c r="D379" i="97"/>
  <c r="C379" i="97"/>
  <c r="B379" i="97"/>
  <c r="A379" i="97"/>
  <c r="O378" i="97"/>
  <c r="N378" i="97"/>
  <c r="M378" i="97"/>
  <c r="L378" i="97"/>
  <c r="K378" i="97"/>
  <c r="J378" i="97"/>
  <c r="I378" i="97"/>
  <c r="H378" i="97"/>
  <c r="G378" i="97"/>
  <c r="F378" i="97"/>
  <c r="E378" i="97"/>
  <c r="D378" i="97"/>
  <c r="C378" i="97"/>
  <c r="B378" i="97"/>
  <c r="A378" i="97"/>
  <c r="O377" i="97"/>
  <c r="N377" i="97"/>
  <c r="M377" i="97"/>
  <c r="L377" i="97"/>
  <c r="K377" i="97"/>
  <c r="J377" i="97"/>
  <c r="I377" i="97"/>
  <c r="H377" i="97"/>
  <c r="G377" i="97"/>
  <c r="F377" i="97"/>
  <c r="E377" i="97"/>
  <c r="D377" i="97"/>
  <c r="C377" i="97"/>
  <c r="B377" i="97"/>
  <c r="A377" i="97"/>
  <c r="O376" i="97"/>
  <c r="N376" i="97"/>
  <c r="M376" i="97"/>
  <c r="L376" i="97"/>
  <c r="K376" i="97"/>
  <c r="J376" i="97"/>
  <c r="I376" i="97"/>
  <c r="H376" i="97"/>
  <c r="G376" i="97"/>
  <c r="F376" i="97"/>
  <c r="E376" i="97"/>
  <c r="D376" i="97"/>
  <c r="C376" i="97"/>
  <c r="B376" i="97"/>
  <c r="A376" i="97"/>
  <c r="O375" i="97"/>
  <c r="N375" i="97"/>
  <c r="M375" i="97"/>
  <c r="L375" i="97"/>
  <c r="K375" i="97"/>
  <c r="J375" i="97"/>
  <c r="I375" i="97"/>
  <c r="H375" i="97"/>
  <c r="G375" i="97"/>
  <c r="F375" i="97"/>
  <c r="E375" i="97"/>
  <c r="D375" i="97"/>
  <c r="C375" i="97"/>
  <c r="B375" i="97"/>
  <c r="A375" i="97"/>
  <c r="O374" i="97"/>
  <c r="N374" i="97"/>
  <c r="M374" i="97"/>
  <c r="L374" i="97"/>
  <c r="K374" i="97"/>
  <c r="J374" i="97"/>
  <c r="I374" i="97"/>
  <c r="H374" i="97"/>
  <c r="G374" i="97"/>
  <c r="F374" i="97"/>
  <c r="E374" i="97"/>
  <c r="D374" i="97"/>
  <c r="C374" i="97"/>
  <c r="B374" i="97"/>
  <c r="A374" i="97"/>
  <c r="O373" i="97"/>
  <c r="N373" i="97"/>
  <c r="M373" i="97"/>
  <c r="L373" i="97"/>
  <c r="K373" i="97"/>
  <c r="J373" i="97"/>
  <c r="I373" i="97"/>
  <c r="H373" i="97"/>
  <c r="G373" i="97"/>
  <c r="F373" i="97"/>
  <c r="E373" i="97"/>
  <c r="D373" i="97"/>
  <c r="C373" i="97"/>
  <c r="B373" i="97"/>
  <c r="A373" i="97"/>
  <c r="O372" i="97"/>
  <c r="N372" i="97"/>
  <c r="M372" i="97"/>
  <c r="L372" i="97"/>
  <c r="K372" i="97"/>
  <c r="J372" i="97"/>
  <c r="I372" i="97"/>
  <c r="H372" i="97"/>
  <c r="G372" i="97"/>
  <c r="F372" i="97"/>
  <c r="E372" i="97"/>
  <c r="D372" i="97"/>
  <c r="C372" i="97"/>
  <c r="B372" i="97"/>
  <c r="A372" i="97"/>
  <c r="O371" i="97"/>
  <c r="N371" i="97"/>
  <c r="M371" i="97"/>
  <c r="L371" i="97"/>
  <c r="K371" i="97"/>
  <c r="J371" i="97"/>
  <c r="I371" i="97"/>
  <c r="H371" i="97"/>
  <c r="G371" i="97"/>
  <c r="F371" i="97"/>
  <c r="E371" i="97"/>
  <c r="D371" i="97"/>
  <c r="C371" i="97"/>
  <c r="B371" i="97"/>
  <c r="A371" i="97"/>
  <c r="O370" i="97"/>
  <c r="N370" i="97"/>
  <c r="M370" i="97"/>
  <c r="L370" i="97"/>
  <c r="K370" i="97"/>
  <c r="J370" i="97"/>
  <c r="I370" i="97"/>
  <c r="H370" i="97"/>
  <c r="G370" i="97"/>
  <c r="F370" i="97"/>
  <c r="E370" i="97"/>
  <c r="D370" i="97"/>
  <c r="C370" i="97"/>
  <c r="B370" i="97"/>
  <c r="A370" i="97"/>
  <c r="O369" i="97"/>
  <c r="N369" i="97"/>
  <c r="M369" i="97"/>
  <c r="L369" i="97"/>
  <c r="K369" i="97"/>
  <c r="J369" i="97"/>
  <c r="I369" i="97"/>
  <c r="H369" i="97"/>
  <c r="G369" i="97"/>
  <c r="F369" i="97"/>
  <c r="E369" i="97"/>
  <c r="D369" i="97"/>
  <c r="C369" i="97"/>
  <c r="B369" i="97"/>
  <c r="A369" i="97"/>
  <c r="O368" i="97"/>
  <c r="N368" i="97"/>
  <c r="M368" i="97"/>
  <c r="L368" i="97"/>
  <c r="K368" i="97"/>
  <c r="J368" i="97"/>
  <c r="I368" i="97"/>
  <c r="H368" i="97"/>
  <c r="G368" i="97"/>
  <c r="F368" i="97"/>
  <c r="E368" i="97"/>
  <c r="D368" i="97"/>
  <c r="C368" i="97"/>
  <c r="B368" i="97"/>
  <c r="A368" i="97"/>
  <c r="O367" i="97"/>
  <c r="N367" i="97"/>
  <c r="M367" i="97"/>
  <c r="L367" i="97"/>
  <c r="K367" i="97"/>
  <c r="J367" i="97"/>
  <c r="I367" i="97"/>
  <c r="H367" i="97"/>
  <c r="G367" i="97"/>
  <c r="F367" i="97"/>
  <c r="E367" i="97"/>
  <c r="D367" i="97"/>
  <c r="C367" i="97"/>
  <c r="B367" i="97"/>
  <c r="A367" i="97"/>
  <c r="O366" i="97"/>
  <c r="N366" i="97"/>
  <c r="M366" i="97"/>
  <c r="L366" i="97"/>
  <c r="K366" i="97"/>
  <c r="J366" i="97"/>
  <c r="I366" i="97"/>
  <c r="H366" i="97"/>
  <c r="G366" i="97"/>
  <c r="F366" i="97"/>
  <c r="E366" i="97"/>
  <c r="D366" i="97"/>
  <c r="C366" i="97"/>
  <c r="B366" i="97"/>
  <c r="A366" i="97"/>
  <c r="O365" i="97"/>
  <c r="N365" i="97"/>
  <c r="M365" i="97"/>
  <c r="L365" i="97"/>
  <c r="K365" i="97"/>
  <c r="J365" i="97"/>
  <c r="I365" i="97"/>
  <c r="H365" i="97"/>
  <c r="G365" i="97"/>
  <c r="F365" i="97"/>
  <c r="E365" i="97"/>
  <c r="D365" i="97"/>
  <c r="C365" i="97"/>
  <c r="B365" i="97"/>
  <c r="A365" i="97"/>
  <c r="O364" i="97"/>
  <c r="N364" i="97"/>
  <c r="M364" i="97"/>
  <c r="L364" i="97"/>
  <c r="K364" i="97"/>
  <c r="J364" i="97"/>
  <c r="I364" i="97"/>
  <c r="H364" i="97"/>
  <c r="G364" i="97"/>
  <c r="F364" i="97"/>
  <c r="E364" i="97"/>
  <c r="D364" i="97"/>
  <c r="C364" i="97"/>
  <c r="B364" i="97"/>
  <c r="A364" i="97"/>
  <c r="O363" i="97"/>
  <c r="N363" i="97"/>
  <c r="M363" i="97"/>
  <c r="L363" i="97"/>
  <c r="K363" i="97"/>
  <c r="J363" i="97"/>
  <c r="I363" i="97"/>
  <c r="H363" i="97"/>
  <c r="G363" i="97"/>
  <c r="F363" i="97"/>
  <c r="E363" i="97"/>
  <c r="D363" i="97"/>
  <c r="C363" i="97"/>
  <c r="B363" i="97"/>
  <c r="A363" i="97"/>
  <c r="O362" i="97"/>
  <c r="N362" i="97"/>
  <c r="M362" i="97"/>
  <c r="L362" i="97"/>
  <c r="K362" i="97"/>
  <c r="J362" i="97"/>
  <c r="I362" i="97"/>
  <c r="H362" i="97"/>
  <c r="G362" i="97"/>
  <c r="F362" i="97"/>
  <c r="E362" i="97"/>
  <c r="D362" i="97"/>
  <c r="C362" i="97"/>
  <c r="B362" i="97"/>
  <c r="A362" i="97"/>
  <c r="O361" i="97"/>
  <c r="N361" i="97"/>
  <c r="M361" i="97"/>
  <c r="L361" i="97"/>
  <c r="K361" i="97"/>
  <c r="J361" i="97"/>
  <c r="I361" i="97"/>
  <c r="H361" i="97"/>
  <c r="G361" i="97"/>
  <c r="F361" i="97"/>
  <c r="E361" i="97"/>
  <c r="D361" i="97"/>
  <c r="C361" i="97"/>
  <c r="B361" i="97"/>
  <c r="A361" i="97"/>
  <c r="O360" i="97"/>
  <c r="N360" i="97"/>
  <c r="M360" i="97"/>
  <c r="L360" i="97"/>
  <c r="K360" i="97"/>
  <c r="J360" i="97"/>
  <c r="I360" i="97"/>
  <c r="H360" i="97"/>
  <c r="G360" i="97"/>
  <c r="F360" i="97"/>
  <c r="E360" i="97"/>
  <c r="D360" i="97"/>
  <c r="C360" i="97"/>
  <c r="B360" i="97"/>
  <c r="A360" i="97"/>
  <c r="O359" i="97"/>
  <c r="N359" i="97"/>
  <c r="M359" i="97"/>
  <c r="L359" i="97"/>
  <c r="K359" i="97"/>
  <c r="J359" i="97"/>
  <c r="I359" i="97"/>
  <c r="H359" i="97"/>
  <c r="G359" i="97"/>
  <c r="F359" i="97"/>
  <c r="E359" i="97"/>
  <c r="D359" i="97"/>
  <c r="C359" i="97"/>
  <c r="B359" i="97"/>
  <c r="A359" i="97"/>
  <c r="O358" i="97"/>
  <c r="N358" i="97"/>
  <c r="M358" i="97"/>
  <c r="L358" i="97"/>
  <c r="K358" i="97"/>
  <c r="J358" i="97"/>
  <c r="I358" i="97"/>
  <c r="H358" i="97"/>
  <c r="G358" i="97"/>
  <c r="F358" i="97"/>
  <c r="E358" i="97"/>
  <c r="D358" i="97"/>
  <c r="C358" i="97"/>
  <c r="B358" i="97"/>
  <c r="A358" i="97"/>
  <c r="O357" i="97"/>
  <c r="N357" i="97"/>
  <c r="M357" i="97"/>
  <c r="L357" i="97"/>
  <c r="K357" i="97"/>
  <c r="J357" i="97"/>
  <c r="I357" i="97"/>
  <c r="H357" i="97"/>
  <c r="G357" i="97"/>
  <c r="F357" i="97"/>
  <c r="E357" i="97"/>
  <c r="D357" i="97"/>
  <c r="C357" i="97"/>
  <c r="B357" i="97"/>
  <c r="A357" i="97"/>
  <c r="O356" i="97"/>
  <c r="N356" i="97"/>
  <c r="M356" i="97"/>
  <c r="L356" i="97"/>
  <c r="K356" i="97"/>
  <c r="J356" i="97"/>
  <c r="I356" i="97"/>
  <c r="H356" i="97"/>
  <c r="G356" i="97"/>
  <c r="F356" i="97"/>
  <c r="E356" i="97"/>
  <c r="D356" i="97"/>
  <c r="C356" i="97"/>
  <c r="B356" i="97"/>
  <c r="A356" i="97"/>
  <c r="O355" i="97"/>
  <c r="N355" i="97"/>
  <c r="M355" i="97"/>
  <c r="L355" i="97"/>
  <c r="K355" i="97"/>
  <c r="J355" i="97"/>
  <c r="I355" i="97"/>
  <c r="H355" i="97"/>
  <c r="G355" i="97"/>
  <c r="F355" i="97"/>
  <c r="E355" i="97"/>
  <c r="D355" i="97"/>
  <c r="C355" i="97"/>
  <c r="B355" i="97"/>
  <c r="A355" i="97"/>
  <c r="O354" i="97"/>
  <c r="N354" i="97"/>
  <c r="M354" i="97"/>
  <c r="L354" i="97"/>
  <c r="K354" i="97"/>
  <c r="J354" i="97"/>
  <c r="I354" i="97"/>
  <c r="H354" i="97"/>
  <c r="G354" i="97"/>
  <c r="F354" i="97"/>
  <c r="E354" i="97"/>
  <c r="D354" i="97"/>
  <c r="C354" i="97"/>
  <c r="B354" i="97"/>
  <c r="A354" i="97"/>
  <c r="O353" i="97"/>
  <c r="N353" i="97"/>
  <c r="M353" i="97"/>
  <c r="L353" i="97"/>
  <c r="K353" i="97"/>
  <c r="J353" i="97"/>
  <c r="I353" i="97"/>
  <c r="H353" i="97"/>
  <c r="G353" i="97"/>
  <c r="F353" i="97"/>
  <c r="E353" i="97"/>
  <c r="D353" i="97"/>
  <c r="C353" i="97"/>
  <c r="B353" i="97"/>
  <c r="A353" i="97"/>
  <c r="O352" i="97"/>
  <c r="N352" i="97"/>
  <c r="M352" i="97"/>
  <c r="L352" i="97"/>
  <c r="K352" i="97"/>
  <c r="J352" i="97"/>
  <c r="I352" i="97"/>
  <c r="H352" i="97"/>
  <c r="G352" i="97"/>
  <c r="F352" i="97"/>
  <c r="E352" i="97"/>
  <c r="D352" i="97"/>
  <c r="C352" i="97"/>
  <c r="B352" i="97"/>
  <c r="A352" i="97"/>
  <c r="O351" i="97"/>
  <c r="N351" i="97"/>
  <c r="M351" i="97"/>
  <c r="L351" i="97"/>
  <c r="K351" i="97"/>
  <c r="J351" i="97"/>
  <c r="I351" i="97"/>
  <c r="H351" i="97"/>
  <c r="G351" i="97"/>
  <c r="F351" i="97"/>
  <c r="E351" i="97"/>
  <c r="D351" i="97"/>
  <c r="C351" i="97"/>
  <c r="B351" i="97"/>
  <c r="A351" i="97"/>
  <c r="O350" i="97"/>
  <c r="N350" i="97"/>
  <c r="M350" i="97"/>
  <c r="L350" i="97"/>
  <c r="K350" i="97"/>
  <c r="J350" i="97"/>
  <c r="I350" i="97"/>
  <c r="H350" i="97"/>
  <c r="G350" i="97"/>
  <c r="F350" i="97"/>
  <c r="E350" i="97"/>
  <c r="D350" i="97"/>
  <c r="C350" i="97"/>
  <c r="B350" i="97"/>
  <c r="A350" i="97"/>
  <c r="O349" i="97"/>
  <c r="N349" i="97"/>
  <c r="M349" i="97"/>
  <c r="L349" i="97"/>
  <c r="K349" i="97"/>
  <c r="J349" i="97"/>
  <c r="I349" i="97"/>
  <c r="H349" i="97"/>
  <c r="G349" i="97"/>
  <c r="F349" i="97"/>
  <c r="E349" i="97"/>
  <c r="D349" i="97"/>
  <c r="C349" i="97"/>
  <c r="B349" i="97"/>
  <c r="A349" i="97"/>
  <c r="O348" i="97"/>
  <c r="N348" i="97"/>
  <c r="M348" i="97"/>
  <c r="L348" i="97"/>
  <c r="K348" i="97"/>
  <c r="J348" i="97"/>
  <c r="I348" i="97"/>
  <c r="H348" i="97"/>
  <c r="G348" i="97"/>
  <c r="F348" i="97"/>
  <c r="E348" i="97"/>
  <c r="D348" i="97"/>
  <c r="C348" i="97"/>
  <c r="B348" i="97"/>
  <c r="A348" i="97"/>
  <c r="O347" i="97"/>
  <c r="N347" i="97"/>
  <c r="M347" i="97"/>
  <c r="L347" i="97"/>
  <c r="K347" i="97"/>
  <c r="J347" i="97"/>
  <c r="I347" i="97"/>
  <c r="H347" i="97"/>
  <c r="G347" i="97"/>
  <c r="F347" i="97"/>
  <c r="E347" i="97"/>
  <c r="D347" i="97"/>
  <c r="C347" i="97"/>
  <c r="B347" i="97"/>
  <c r="A347" i="97"/>
  <c r="O346" i="97"/>
  <c r="N346" i="97"/>
  <c r="M346" i="97"/>
  <c r="L346" i="97"/>
  <c r="K346" i="97"/>
  <c r="J346" i="97"/>
  <c r="I346" i="97"/>
  <c r="H346" i="97"/>
  <c r="G346" i="97"/>
  <c r="F346" i="97"/>
  <c r="E346" i="97"/>
  <c r="D346" i="97"/>
  <c r="C346" i="97"/>
  <c r="B346" i="97"/>
  <c r="A346" i="97"/>
  <c r="O345" i="97"/>
  <c r="N345" i="97"/>
  <c r="M345" i="97"/>
  <c r="L345" i="97"/>
  <c r="K345" i="97"/>
  <c r="J345" i="97"/>
  <c r="I345" i="97"/>
  <c r="H345" i="97"/>
  <c r="G345" i="97"/>
  <c r="F345" i="97"/>
  <c r="E345" i="97"/>
  <c r="D345" i="97"/>
  <c r="C345" i="97"/>
  <c r="B345" i="97"/>
  <c r="A345" i="97"/>
  <c r="O344" i="97"/>
  <c r="N344" i="97"/>
  <c r="M344" i="97"/>
  <c r="L344" i="97"/>
  <c r="K344" i="97"/>
  <c r="J344" i="97"/>
  <c r="I344" i="97"/>
  <c r="H344" i="97"/>
  <c r="G344" i="97"/>
  <c r="F344" i="97"/>
  <c r="E344" i="97"/>
  <c r="D344" i="97"/>
  <c r="C344" i="97"/>
  <c r="B344" i="97"/>
  <c r="A344" i="97"/>
  <c r="O343" i="97"/>
  <c r="N343" i="97"/>
  <c r="M343" i="97"/>
  <c r="L343" i="97"/>
  <c r="K343" i="97"/>
  <c r="J343" i="97"/>
  <c r="I343" i="97"/>
  <c r="H343" i="97"/>
  <c r="G343" i="97"/>
  <c r="F343" i="97"/>
  <c r="E343" i="97"/>
  <c r="D343" i="97"/>
  <c r="C343" i="97"/>
  <c r="B343" i="97"/>
  <c r="A343" i="97"/>
  <c r="O342" i="97"/>
  <c r="N342" i="97"/>
  <c r="M342" i="97"/>
  <c r="L342" i="97"/>
  <c r="K342" i="97"/>
  <c r="J342" i="97"/>
  <c r="I342" i="97"/>
  <c r="H342" i="97"/>
  <c r="G342" i="97"/>
  <c r="F342" i="97"/>
  <c r="E342" i="97"/>
  <c r="D342" i="97"/>
  <c r="C342" i="97"/>
  <c r="B342" i="97"/>
  <c r="A342" i="97"/>
  <c r="O341" i="97"/>
  <c r="N341" i="97"/>
  <c r="M341" i="97"/>
  <c r="L341" i="97"/>
  <c r="K341" i="97"/>
  <c r="J341" i="97"/>
  <c r="I341" i="97"/>
  <c r="H341" i="97"/>
  <c r="G341" i="97"/>
  <c r="F341" i="97"/>
  <c r="E341" i="97"/>
  <c r="D341" i="97"/>
  <c r="C341" i="97"/>
  <c r="B341" i="97"/>
  <c r="A341" i="97"/>
  <c r="O340" i="97"/>
  <c r="N340" i="97"/>
  <c r="M340" i="97"/>
  <c r="L340" i="97"/>
  <c r="K340" i="97"/>
  <c r="J340" i="97"/>
  <c r="I340" i="97"/>
  <c r="H340" i="97"/>
  <c r="G340" i="97"/>
  <c r="F340" i="97"/>
  <c r="E340" i="97"/>
  <c r="D340" i="97"/>
  <c r="C340" i="97"/>
  <c r="B340" i="97"/>
  <c r="A340" i="97"/>
  <c r="O339" i="97"/>
  <c r="N339" i="97"/>
  <c r="M339" i="97"/>
  <c r="L339" i="97"/>
  <c r="K339" i="97"/>
  <c r="J339" i="97"/>
  <c r="I339" i="97"/>
  <c r="H339" i="97"/>
  <c r="G339" i="97"/>
  <c r="F339" i="97"/>
  <c r="E339" i="97"/>
  <c r="D339" i="97"/>
  <c r="C339" i="97"/>
  <c r="B339" i="97"/>
  <c r="A339" i="97"/>
  <c r="O338" i="97"/>
  <c r="N338" i="97"/>
  <c r="M338" i="97"/>
  <c r="L338" i="97"/>
  <c r="K338" i="97"/>
  <c r="J338" i="97"/>
  <c r="I338" i="97"/>
  <c r="H338" i="97"/>
  <c r="G338" i="97"/>
  <c r="F338" i="97"/>
  <c r="E338" i="97"/>
  <c r="D338" i="97"/>
  <c r="C338" i="97"/>
  <c r="B338" i="97"/>
  <c r="A338" i="97"/>
  <c r="O337" i="97"/>
  <c r="N337" i="97"/>
  <c r="M337" i="97"/>
  <c r="L337" i="97"/>
  <c r="K337" i="97"/>
  <c r="J337" i="97"/>
  <c r="I337" i="97"/>
  <c r="H337" i="97"/>
  <c r="G337" i="97"/>
  <c r="F337" i="97"/>
  <c r="E337" i="97"/>
  <c r="D337" i="97"/>
  <c r="C337" i="97"/>
  <c r="B337" i="97"/>
  <c r="A337" i="97"/>
  <c r="O336" i="97"/>
  <c r="N336" i="97"/>
  <c r="M336" i="97"/>
  <c r="L336" i="97"/>
  <c r="K336" i="97"/>
  <c r="J336" i="97"/>
  <c r="I336" i="97"/>
  <c r="H336" i="97"/>
  <c r="G336" i="97"/>
  <c r="F336" i="97"/>
  <c r="E336" i="97"/>
  <c r="D336" i="97"/>
  <c r="C336" i="97"/>
  <c r="B336" i="97"/>
  <c r="A336" i="97"/>
  <c r="O335" i="97"/>
  <c r="N335" i="97"/>
  <c r="M335" i="97"/>
  <c r="L335" i="97"/>
  <c r="K335" i="97"/>
  <c r="J335" i="97"/>
  <c r="I335" i="97"/>
  <c r="H335" i="97"/>
  <c r="G335" i="97"/>
  <c r="F335" i="97"/>
  <c r="E335" i="97"/>
  <c r="D335" i="97"/>
  <c r="C335" i="97"/>
  <c r="B335" i="97"/>
  <c r="A335" i="97"/>
  <c r="O334" i="97"/>
  <c r="N334" i="97"/>
  <c r="M334" i="97"/>
  <c r="L334" i="97"/>
  <c r="K334" i="97"/>
  <c r="J334" i="97"/>
  <c r="I334" i="97"/>
  <c r="H334" i="97"/>
  <c r="G334" i="97"/>
  <c r="F334" i="97"/>
  <c r="E334" i="97"/>
  <c r="D334" i="97"/>
  <c r="C334" i="97"/>
  <c r="B334" i="97"/>
  <c r="A334" i="97"/>
  <c r="O333" i="97"/>
  <c r="N333" i="97"/>
  <c r="M333" i="97"/>
  <c r="L333" i="97"/>
  <c r="K333" i="97"/>
  <c r="J333" i="97"/>
  <c r="I333" i="97"/>
  <c r="H333" i="97"/>
  <c r="G333" i="97"/>
  <c r="F333" i="97"/>
  <c r="E333" i="97"/>
  <c r="D333" i="97"/>
  <c r="C333" i="97"/>
  <c r="B333" i="97"/>
  <c r="A333" i="97"/>
  <c r="O332" i="97"/>
  <c r="N332" i="97"/>
  <c r="M332" i="97"/>
  <c r="L332" i="97"/>
  <c r="K332" i="97"/>
  <c r="J332" i="97"/>
  <c r="I332" i="97"/>
  <c r="H332" i="97"/>
  <c r="G332" i="97"/>
  <c r="F332" i="97"/>
  <c r="E332" i="97"/>
  <c r="D332" i="97"/>
  <c r="C332" i="97"/>
  <c r="B332" i="97"/>
  <c r="A332" i="97"/>
  <c r="O331" i="97"/>
  <c r="N331" i="97"/>
  <c r="M331" i="97"/>
  <c r="L331" i="97"/>
  <c r="K331" i="97"/>
  <c r="J331" i="97"/>
  <c r="I331" i="97"/>
  <c r="H331" i="97"/>
  <c r="G331" i="97"/>
  <c r="F331" i="97"/>
  <c r="E331" i="97"/>
  <c r="D331" i="97"/>
  <c r="C331" i="97"/>
  <c r="B331" i="97"/>
  <c r="A331" i="97"/>
  <c r="O330" i="97"/>
  <c r="N330" i="97"/>
  <c r="M330" i="97"/>
  <c r="L330" i="97"/>
  <c r="K330" i="97"/>
  <c r="J330" i="97"/>
  <c r="I330" i="97"/>
  <c r="H330" i="97"/>
  <c r="G330" i="97"/>
  <c r="F330" i="97"/>
  <c r="E330" i="97"/>
  <c r="D330" i="97"/>
  <c r="C330" i="97"/>
  <c r="B330" i="97"/>
  <c r="A330" i="97"/>
  <c r="O329" i="97"/>
  <c r="N329" i="97"/>
  <c r="M329" i="97"/>
  <c r="L329" i="97"/>
  <c r="K329" i="97"/>
  <c r="J329" i="97"/>
  <c r="I329" i="97"/>
  <c r="H329" i="97"/>
  <c r="G329" i="97"/>
  <c r="F329" i="97"/>
  <c r="E329" i="97"/>
  <c r="D329" i="97"/>
  <c r="C329" i="97"/>
  <c r="B329" i="97"/>
  <c r="A329" i="97"/>
  <c r="O328" i="97"/>
  <c r="N328" i="97"/>
  <c r="M328" i="97"/>
  <c r="L328" i="97"/>
  <c r="K328" i="97"/>
  <c r="J328" i="97"/>
  <c r="I328" i="97"/>
  <c r="H328" i="97"/>
  <c r="G328" i="97"/>
  <c r="F328" i="97"/>
  <c r="E328" i="97"/>
  <c r="D328" i="97"/>
  <c r="C328" i="97"/>
  <c r="B328" i="97"/>
  <c r="A328" i="97"/>
  <c r="O327" i="97"/>
  <c r="N327" i="97"/>
  <c r="M327" i="97"/>
  <c r="L327" i="97"/>
  <c r="K327" i="97"/>
  <c r="J327" i="97"/>
  <c r="I327" i="97"/>
  <c r="H327" i="97"/>
  <c r="G327" i="97"/>
  <c r="F327" i="97"/>
  <c r="E327" i="97"/>
  <c r="D327" i="97"/>
  <c r="C327" i="97"/>
  <c r="B327" i="97"/>
  <c r="A327" i="97"/>
  <c r="O326" i="97"/>
  <c r="N326" i="97"/>
  <c r="M326" i="97"/>
  <c r="L326" i="97"/>
  <c r="K326" i="97"/>
  <c r="J326" i="97"/>
  <c r="I326" i="97"/>
  <c r="H326" i="97"/>
  <c r="G326" i="97"/>
  <c r="F326" i="97"/>
  <c r="E326" i="97"/>
  <c r="D326" i="97"/>
  <c r="C326" i="97"/>
  <c r="B326" i="97"/>
  <c r="A326" i="97"/>
  <c r="O325" i="97"/>
  <c r="N325" i="97"/>
  <c r="M325" i="97"/>
  <c r="L325" i="97"/>
  <c r="K325" i="97"/>
  <c r="J325" i="97"/>
  <c r="I325" i="97"/>
  <c r="H325" i="97"/>
  <c r="G325" i="97"/>
  <c r="F325" i="97"/>
  <c r="E325" i="97"/>
  <c r="D325" i="97"/>
  <c r="C325" i="97"/>
  <c r="B325" i="97"/>
  <c r="A325" i="97"/>
  <c r="O324" i="97"/>
  <c r="N324" i="97"/>
  <c r="M324" i="97"/>
  <c r="L324" i="97"/>
  <c r="K324" i="97"/>
  <c r="J324" i="97"/>
  <c r="I324" i="97"/>
  <c r="H324" i="97"/>
  <c r="G324" i="97"/>
  <c r="F324" i="97"/>
  <c r="E324" i="97"/>
  <c r="D324" i="97"/>
  <c r="C324" i="97"/>
  <c r="B324" i="97"/>
  <c r="A324" i="97"/>
  <c r="O323" i="97"/>
  <c r="N323" i="97"/>
  <c r="M323" i="97"/>
  <c r="L323" i="97"/>
  <c r="K323" i="97"/>
  <c r="J323" i="97"/>
  <c r="I323" i="97"/>
  <c r="H323" i="97"/>
  <c r="G323" i="97"/>
  <c r="F323" i="97"/>
  <c r="E323" i="97"/>
  <c r="D323" i="97"/>
  <c r="C323" i="97"/>
  <c r="B323" i="97"/>
  <c r="A323" i="97"/>
  <c r="O322" i="97"/>
  <c r="N322" i="97"/>
  <c r="M322" i="97"/>
  <c r="L322" i="97"/>
  <c r="K322" i="97"/>
  <c r="J322" i="97"/>
  <c r="I322" i="97"/>
  <c r="H322" i="97"/>
  <c r="G322" i="97"/>
  <c r="F322" i="97"/>
  <c r="E322" i="97"/>
  <c r="D322" i="97"/>
  <c r="C322" i="97"/>
  <c r="B322" i="97"/>
  <c r="A322" i="97"/>
  <c r="O321" i="97"/>
  <c r="N321" i="97"/>
  <c r="M321" i="97"/>
  <c r="L321" i="97"/>
  <c r="K321" i="97"/>
  <c r="J321" i="97"/>
  <c r="I321" i="97"/>
  <c r="H321" i="97"/>
  <c r="G321" i="97"/>
  <c r="F321" i="97"/>
  <c r="E321" i="97"/>
  <c r="D321" i="97"/>
  <c r="C321" i="97"/>
  <c r="B321" i="97"/>
  <c r="A321" i="97"/>
  <c r="O320" i="97"/>
  <c r="N320" i="97"/>
  <c r="M320" i="97"/>
  <c r="L320" i="97"/>
  <c r="K320" i="97"/>
  <c r="J320" i="97"/>
  <c r="I320" i="97"/>
  <c r="H320" i="97"/>
  <c r="G320" i="97"/>
  <c r="F320" i="97"/>
  <c r="E320" i="97"/>
  <c r="D320" i="97"/>
  <c r="C320" i="97"/>
  <c r="B320" i="97"/>
  <c r="A320" i="97"/>
  <c r="O319" i="97"/>
  <c r="N319" i="97"/>
  <c r="M319" i="97"/>
  <c r="L319" i="97"/>
  <c r="K319" i="97"/>
  <c r="J319" i="97"/>
  <c r="I319" i="97"/>
  <c r="H319" i="97"/>
  <c r="G319" i="97"/>
  <c r="F319" i="97"/>
  <c r="E319" i="97"/>
  <c r="D319" i="97"/>
  <c r="C319" i="97"/>
  <c r="B319" i="97"/>
  <c r="A319" i="97"/>
  <c r="O318" i="97"/>
  <c r="N318" i="97"/>
  <c r="M318" i="97"/>
  <c r="L318" i="97"/>
  <c r="K318" i="97"/>
  <c r="J318" i="97"/>
  <c r="I318" i="97"/>
  <c r="H318" i="97"/>
  <c r="G318" i="97"/>
  <c r="F318" i="97"/>
  <c r="E318" i="97"/>
  <c r="D318" i="97"/>
  <c r="C318" i="97"/>
  <c r="B318" i="97"/>
  <c r="A318" i="97"/>
  <c r="O317" i="97"/>
  <c r="N317" i="97"/>
  <c r="M317" i="97"/>
  <c r="L317" i="97"/>
  <c r="K317" i="97"/>
  <c r="J317" i="97"/>
  <c r="I317" i="97"/>
  <c r="H317" i="97"/>
  <c r="G317" i="97"/>
  <c r="F317" i="97"/>
  <c r="E317" i="97"/>
  <c r="D317" i="97"/>
  <c r="C317" i="97"/>
  <c r="B317" i="97"/>
  <c r="A317" i="97"/>
  <c r="O316" i="97"/>
  <c r="N316" i="97"/>
  <c r="M316" i="97"/>
  <c r="L316" i="97"/>
  <c r="K316" i="97"/>
  <c r="J316" i="97"/>
  <c r="I316" i="97"/>
  <c r="H316" i="97"/>
  <c r="G316" i="97"/>
  <c r="F316" i="97"/>
  <c r="E316" i="97"/>
  <c r="D316" i="97"/>
  <c r="C316" i="97"/>
  <c r="B316" i="97"/>
  <c r="A316" i="97"/>
  <c r="O315" i="97"/>
  <c r="N315" i="97"/>
  <c r="M315" i="97"/>
  <c r="L315" i="97"/>
  <c r="K315" i="97"/>
  <c r="J315" i="97"/>
  <c r="I315" i="97"/>
  <c r="H315" i="97"/>
  <c r="G315" i="97"/>
  <c r="F315" i="97"/>
  <c r="E315" i="97"/>
  <c r="D315" i="97"/>
  <c r="C315" i="97"/>
  <c r="B315" i="97"/>
  <c r="A315" i="97"/>
  <c r="O314" i="97"/>
  <c r="N314" i="97"/>
  <c r="M314" i="97"/>
  <c r="L314" i="97"/>
  <c r="K314" i="97"/>
  <c r="J314" i="97"/>
  <c r="I314" i="97"/>
  <c r="H314" i="97"/>
  <c r="G314" i="97"/>
  <c r="F314" i="97"/>
  <c r="E314" i="97"/>
  <c r="D314" i="97"/>
  <c r="C314" i="97"/>
  <c r="B314" i="97"/>
  <c r="A314" i="97"/>
  <c r="O313" i="97"/>
  <c r="N313" i="97"/>
  <c r="M313" i="97"/>
  <c r="L313" i="97"/>
  <c r="K313" i="97"/>
  <c r="J313" i="97"/>
  <c r="I313" i="97"/>
  <c r="H313" i="97"/>
  <c r="G313" i="97"/>
  <c r="F313" i="97"/>
  <c r="E313" i="97"/>
  <c r="D313" i="97"/>
  <c r="C313" i="97"/>
  <c r="B313" i="97"/>
  <c r="A313" i="97"/>
  <c r="O312" i="97"/>
  <c r="N312" i="97"/>
  <c r="M312" i="97"/>
  <c r="L312" i="97"/>
  <c r="K312" i="97"/>
  <c r="J312" i="97"/>
  <c r="I312" i="97"/>
  <c r="H312" i="97"/>
  <c r="G312" i="97"/>
  <c r="F312" i="97"/>
  <c r="E312" i="97"/>
  <c r="D312" i="97"/>
  <c r="C312" i="97"/>
  <c r="B312" i="97"/>
  <c r="A312" i="97"/>
  <c r="O311" i="97"/>
  <c r="N311" i="97"/>
  <c r="M311" i="97"/>
  <c r="L311" i="97"/>
  <c r="K311" i="97"/>
  <c r="J311" i="97"/>
  <c r="I311" i="97"/>
  <c r="H311" i="97"/>
  <c r="G311" i="97"/>
  <c r="F311" i="97"/>
  <c r="E311" i="97"/>
  <c r="D311" i="97"/>
  <c r="C311" i="97"/>
  <c r="B311" i="97"/>
  <c r="A311" i="97"/>
  <c r="O310" i="97"/>
  <c r="N310" i="97"/>
  <c r="M310" i="97"/>
  <c r="L310" i="97"/>
  <c r="K310" i="97"/>
  <c r="J310" i="97"/>
  <c r="I310" i="97"/>
  <c r="H310" i="97"/>
  <c r="G310" i="97"/>
  <c r="F310" i="97"/>
  <c r="E310" i="97"/>
  <c r="D310" i="97"/>
  <c r="C310" i="97"/>
  <c r="B310" i="97"/>
  <c r="A310" i="97"/>
  <c r="O309" i="97"/>
  <c r="N309" i="97"/>
  <c r="M309" i="97"/>
  <c r="L309" i="97"/>
  <c r="K309" i="97"/>
  <c r="J309" i="97"/>
  <c r="I309" i="97"/>
  <c r="H309" i="97"/>
  <c r="G309" i="97"/>
  <c r="F309" i="97"/>
  <c r="E309" i="97"/>
  <c r="D309" i="97"/>
  <c r="C309" i="97"/>
  <c r="B309" i="97"/>
  <c r="A309" i="97"/>
  <c r="O308" i="97"/>
  <c r="N308" i="97"/>
  <c r="M308" i="97"/>
  <c r="L308" i="97"/>
  <c r="K308" i="97"/>
  <c r="J308" i="97"/>
  <c r="I308" i="97"/>
  <c r="H308" i="97"/>
  <c r="G308" i="97"/>
  <c r="F308" i="97"/>
  <c r="E308" i="97"/>
  <c r="D308" i="97"/>
  <c r="C308" i="97"/>
  <c r="B308" i="97"/>
  <c r="A308" i="97"/>
  <c r="O307" i="97"/>
  <c r="N307" i="97"/>
  <c r="M307" i="97"/>
  <c r="L307" i="97"/>
  <c r="K307" i="97"/>
  <c r="J307" i="97"/>
  <c r="I307" i="97"/>
  <c r="H307" i="97"/>
  <c r="G307" i="97"/>
  <c r="F307" i="97"/>
  <c r="E307" i="97"/>
  <c r="D307" i="97"/>
  <c r="C307" i="97"/>
  <c r="B307" i="97"/>
  <c r="A307" i="97"/>
  <c r="O306" i="97"/>
  <c r="N306" i="97"/>
  <c r="M306" i="97"/>
  <c r="L306" i="97"/>
  <c r="K306" i="97"/>
  <c r="J306" i="97"/>
  <c r="I306" i="97"/>
  <c r="H306" i="97"/>
  <c r="G306" i="97"/>
  <c r="F306" i="97"/>
  <c r="E306" i="97"/>
  <c r="D306" i="97"/>
  <c r="C306" i="97"/>
  <c r="B306" i="97"/>
  <c r="A306" i="97"/>
  <c r="O305" i="97"/>
  <c r="N305" i="97"/>
  <c r="M305" i="97"/>
  <c r="L305" i="97"/>
  <c r="K305" i="97"/>
  <c r="J305" i="97"/>
  <c r="I305" i="97"/>
  <c r="H305" i="97"/>
  <c r="G305" i="97"/>
  <c r="F305" i="97"/>
  <c r="E305" i="97"/>
  <c r="D305" i="97"/>
  <c r="C305" i="97"/>
  <c r="B305" i="97"/>
  <c r="A305" i="97"/>
  <c r="O304" i="97"/>
  <c r="N304" i="97"/>
  <c r="M304" i="97"/>
  <c r="L304" i="97"/>
  <c r="K304" i="97"/>
  <c r="J304" i="97"/>
  <c r="I304" i="97"/>
  <c r="H304" i="97"/>
  <c r="G304" i="97"/>
  <c r="F304" i="97"/>
  <c r="E304" i="97"/>
  <c r="D304" i="97"/>
  <c r="C304" i="97"/>
  <c r="B304" i="97"/>
  <c r="A304" i="97"/>
  <c r="O303" i="97"/>
  <c r="N303" i="97"/>
  <c r="M303" i="97"/>
  <c r="L303" i="97"/>
  <c r="K303" i="97"/>
  <c r="J303" i="97"/>
  <c r="I303" i="97"/>
  <c r="H303" i="97"/>
  <c r="G303" i="97"/>
  <c r="F303" i="97"/>
  <c r="E303" i="97"/>
  <c r="D303" i="97"/>
  <c r="C303" i="97"/>
  <c r="B303" i="97"/>
  <c r="A303" i="97"/>
  <c r="O302" i="97"/>
  <c r="N302" i="97"/>
  <c r="M302" i="97"/>
  <c r="L302" i="97"/>
  <c r="K302" i="97"/>
  <c r="J302" i="97"/>
  <c r="I302" i="97"/>
  <c r="H302" i="97"/>
  <c r="G302" i="97"/>
  <c r="F302" i="97"/>
  <c r="E302" i="97"/>
  <c r="D302" i="97"/>
  <c r="C302" i="97"/>
  <c r="B302" i="97"/>
  <c r="A302" i="97"/>
  <c r="O301" i="97"/>
  <c r="N301" i="97"/>
  <c r="M301" i="97"/>
  <c r="L301" i="97"/>
  <c r="K301" i="97"/>
  <c r="J301" i="97"/>
  <c r="I301" i="97"/>
  <c r="H301" i="97"/>
  <c r="G301" i="97"/>
  <c r="F301" i="97"/>
  <c r="E301" i="97"/>
  <c r="D301" i="97"/>
  <c r="C301" i="97"/>
  <c r="B301" i="97"/>
  <c r="A301" i="97"/>
  <c r="O300" i="97"/>
  <c r="N300" i="97"/>
  <c r="M300" i="97"/>
  <c r="L300" i="97"/>
  <c r="K300" i="97"/>
  <c r="J300" i="97"/>
  <c r="I300" i="97"/>
  <c r="H300" i="97"/>
  <c r="G300" i="97"/>
  <c r="F300" i="97"/>
  <c r="E300" i="97"/>
  <c r="D300" i="97"/>
  <c r="C300" i="97"/>
  <c r="B300" i="97"/>
  <c r="A300" i="97"/>
  <c r="O299" i="97"/>
  <c r="N299" i="97"/>
  <c r="M299" i="97"/>
  <c r="L299" i="97"/>
  <c r="K299" i="97"/>
  <c r="J299" i="97"/>
  <c r="I299" i="97"/>
  <c r="H299" i="97"/>
  <c r="G299" i="97"/>
  <c r="F299" i="97"/>
  <c r="E299" i="97"/>
  <c r="D299" i="97"/>
  <c r="C299" i="97"/>
  <c r="B299" i="97"/>
  <c r="A299" i="97"/>
  <c r="O298" i="97"/>
  <c r="N298" i="97"/>
  <c r="M298" i="97"/>
  <c r="L298" i="97"/>
  <c r="K298" i="97"/>
  <c r="J298" i="97"/>
  <c r="I298" i="97"/>
  <c r="H298" i="97"/>
  <c r="G298" i="97"/>
  <c r="F298" i="97"/>
  <c r="E298" i="97"/>
  <c r="D298" i="97"/>
  <c r="C298" i="97"/>
  <c r="B298" i="97"/>
  <c r="A298" i="97"/>
  <c r="O297" i="97"/>
  <c r="N297" i="97"/>
  <c r="M297" i="97"/>
  <c r="L297" i="97"/>
  <c r="K297" i="97"/>
  <c r="J297" i="97"/>
  <c r="I297" i="97"/>
  <c r="H297" i="97"/>
  <c r="G297" i="97"/>
  <c r="F297" i="97"/>
  <c r="E297" i="97"/>
  <c r="D297" i="97"/>
  <c r="C297" i="97"/>
  <c r="B297" i="97"/>
  <c r="A297" i="97"/>
  <c r="O296" i="97"/>
  <c r="N296" i="97"/>
  <c r="M296" i="97"/>
  <c r="L296" i="97"/>
  <c r="K296" i="97"/>
  <c r="J296" i="97"/>
  <c r="I296" i="97"/>
  <c r="H296" i="97"/>
  <c r="G296" i="97"/>
  <c r="F296" i="97"/>
  <c r="E296" i="97"/>
  <c r="D296" i="97"/>
  <c r="C296" i="97"/>
  <c r="B296" i="97"/>
  <c r="A296" i="97"/>
  <c r="O295" i="97"/>
  <c r="N295" i="97"/>
  <c r="M295" i="97"/>
  <c r="L295" i="97"/>
  <c r="K295" i="97"/>
  <c r="J295" i="97"/>
  <c r="I295" i="97"/>
  <c r="H295" i="97"/>
  <c r="G295" i="97"/>
  <c r="F295" i="97"/>
  <c r="E295" i="97"/>
  <c r="D295" i="97"/>
  <c r="C295" i="97"/>
  <c r="B295" i="97"/>
  <c r="A295" i="97"/>
  <c r="O294" i="97"/>
  <c r="N294" i="97"/>
  <c r="M294" i="97"/>
  <c r="L294" i="97"/>
  <c r="K294" i="97"/>
  <c r="J294" i="97"/>
  <c r="I294" i="97"/>
  <c r="H294" i="97"/>
  <c r="G294" i="97"/>
  <c r="F294" i="97"/>
  <c r="E294" i="97"/>
  <c r="D294" i="97"/>
  <c r="C294" i="97"/>
  <c r="B294" i="97"/>
  <c r="A294" i="97"/>
  <c r="O293" i="97"/>
  <c r="N293" i="97"/>
  <c r="M293" i="97"/>
  <c r="L293" i="97"/>
  <c r="K293" i="97"/>
  <c r="J293" i="97"/>
  <c r="I293" i="97"/>
  <c r="H293" i="97"/>
  <c r="G293" i="97"/>
  <c r="F293" i="97"/>
  <c r="E293" i="97"/>
  <c r="D293" i="97"/>
  <c r="C293" i="97"/>
  <c r="B293" i="97"/>
  <c r="A293" i="97"/>
  <c r="O292" i="97"/>
  <c r="N292" i="97"/>
  <c r="M292" i="97"/>
  <c r="L292" i="97"/>
  <c r="K292" i="97"/>
  <c r="J292" i="97"/>
  <c r="I292" i="97"/>
  <c r="H292" i="97"/>
  <c r="G292" i="97"/>
  <c r="F292" i="97"/>
  <c r="E292" i="97"/>
  <c r="D292" i="97"/>
  <c r="C292" i="97"/>
  <c r="B292" i="97"/>
  <c r="A292" i="97"/>
  <c r="O291" i="97"/>
  <c r="N291" i="97"/>
  <c r="M291" i="97"/>
  <c r="L291" i="97"/>
  <c r="K291" i="97"/>
  <c r="J291" i="97"/>
  <c r="I291" i="97"/>
  <c r="H291" i="97"/>
  <c r="G291" i="97"/>
  <c r="F291" i="97"/>
  <c r="E291" i="97"/>
  <c r="D291" i="97"/>
  <c r="C291" i="97"/>
  <c r="B291" i="97"/>
  <c r="A291" i="97"/>
  <c r="O290" i="97"/>
  <c r="N290" i="97"/>
  <c r="M290" i="97"/>
  <c r="L290" i="97"/>
  <c r="K290" i="97"/>
  <c r="J290" i="97"/>
  <c r="I290" i="97"/>
  <c r="H290" i="97"/>
  <c r="G290" i="97"/>
  <c r="F290" i="97"/>
  <c r="E290" i="97"/>
  <c r="D290" i="97"/>
  <c r="C290" i="97"/>
  <c r="B290" i="97"/>
  <c r="A290" i="97"/>
  <c r="O289" i="97"/>
  <c r="N289" i="97"/>
  <c r="M289" i="97"/>
  <c r="L289" i="97"/>
  <c r="K289" i="97"/>
  <c r="J289" i="97"/>
  <c r="I289" i="97"/>
  <c r="H289" i="97"/>
  <c r="G289" i="97"/>
  <c r="F289" i="97"/>
  <c r="E289" i="97"/>
  <c r="D289" i="97"/>
  <c r="C289" i="97"/>
  <c r="B289" i="97"/>
  <c r="A289" i="97"/>
  <c r="O288" i="97"/>
  <c r="N288" i="97"/>
  <c r="M288" i="97"/>
  <c r="L288" i="97"/>
  <c r="K288" i="97"/>
  <c r="J288" i="97"/>
  <c r="I288" i="97"/>
  <c r="H288" i="97"/>
  <c r="G288" i="97"/>
  <c r="F288" i="97"/>
  <c r="E288" i="97"/>
  <c r="D288" i="97"/>
  <c r="C288" i="97"/>
  <c r="B288" i="97"/>
  <c r="A288" i="97"/>
  <c r="O287" i="97"/>
  <c r="N287" i="97"/>
  <c r="M287" i="97"/>
  <c r="L287" i="97"/>
  <c r="K287" i="97"/>
  <c r="J287" i="97"/>
  <c r="I287" i="97"/>
  <c r="H287" i="97"/>
  <c r="G287" i="97"/>
  <c r="F287" i="97"/>
  <c r="E287" i="97"/>
  <c r="D287" i="97"/>
  <c r="C287" i="97"/>
  <c r="B287" i="97"/>
  <c r="A287" i="97"/>
  <c r="O286" i="97"/>
  <c r="N286" i="97"/>
  <c r="M286" i="97"/>
  <c r="L286" i="97"/>
  <c r="K286" i="97"/>
  <c r="J286" i="97"/>
  <c r="I286" i="97"/>
  <c r="H286" i="97"/>
  <c r="G286" i="97"/>
  <c r="F286" i="97"/>
  <c r="E286" i="97"/>
  <c r="D286" i="97"/>
  <c r="C286" i="97"/>
  <c r="B286" i="97"/>
  <c r="A286" i="97"/>
  <c r="O285" i="97"/>
  <c r="N285" i="97"/>
  <c r="M285" i="97"/>
  <c r="L285" i="97"/>
  <c r="K285" i="97"/>
  <c r="J285" i="97"/>
  <c r="I285" i="97"/>
  <c r="H285" i="97"/>
  <c r="G285" i="97"/>
  <c r="F285" i="97"/>
  <c r="E285" i="97"/>
  <c r="D285" i="97"/>
  <c r="C285" i="97"/>
  <c r="B285" i="97"/>
  <c r="A285" i="97"/>
  <c r="O284" i="97"/>
  <c r="N284" i="97"/>
  <c r="M284" i="97"/>
  <c r="L284" i="97"/>
  <c r="K284" i="97"/>
  <c r="J284" i="97"/>
  <c r="I284" i="97"/>
  <c r="H284" i="97"/>
  <c r="G284" i="97"/>
  <c r="F284" i="97"/>
  <c r="E284" i="97"/>
  <c r="D284" i="97"/>
  <c r="C284" i="97"/>
  <c r="B284" i="97"/>
  <c r="A284" i="97"/>
  <c r="O283" i="97"/>
  <c r="N283" i="97"/>
  <c r="M283" i="97"/>
  <c r="L283" i="97"/>
  <c r="K283" i="97"/>
  <c r="J283" i="97"/>
  <c r="I283" i="97"/>
  <c r="H283" i="97"/>
  <c r="G283" i="97"/>
  <c r="F283" i="97"/>
  <c r="E283" i="97"/>
  <c r="D283" i="97"/>
  <c r="C283" i="97"/>
  <c r="B283" i="97"/>
  <c r="A283" i="97"/>
  <c r="O282" i="97"/>
  <c r="N282" i="97"/>
  <c r="M282" i="97"/>
  <c r="L282" i="97"/>
  <c r="K282" i="97"/>
  <c r="J282" i="97"/>
  <c r="I282" i="97"/>
  <c r="H282" i="97"/>
  <c r="G282" i="97"/>
  <c r="F282" i="97"/>
  <c r="E282" i="97"/>
  <c r="D282" i="97"/>
  <c r="C282" i="97"/>
  <c r="B282" i="97"/>
  <c r="A282" i="97"/>
  <c r="O281" i="97"/>
  <c r="N281" i="97"/>
  <c r="M281" i="97"/>
  <c r="L281" i="97"/>
  <c r="K281" i="97"/>
  <c r="J281" i="97"/>
  <c r="I281" i="97"/>
  <c r="H281" i="97"/>
  <c r="G281" i="97"/>
  <c r="F281" i="97"/>
  <c r="E281" i="97"/>
  <c r="D281" i="97"/>
  <c r="C281" i="97"/>
  <c r="B281" i="97"/>
  <c r="A281" i="97"/>
  <c r="O280" i="97"/>
  <c r="N280" i="97"/>
  <c r="M280" i="97"/>
  <c r="L280" i="97"/>
  <c r="K280" i="97"/>
  <c r="J280" i="97"/>
  <c r="I280" i="97"/>
  <c r="H280" i="97"/>
  <c r="G280" i="97"/>
  <c r="F280" i="97"/>
  <c r="E280" i="97"/>
  <c r="D280" i="97"/>
  <c r="C280" i="97"/>
  <c r="B280" i="97"/>
  <c r="A280" i="97"/>
  <c r="O279" i="97"/>
  <c r="N279" i="97"/>
  <c r="M279" i="97"/>
  <c r="L279" i="97"/>
  <c r="K279" i="97"/>
  <c r="J279" i="97"/>
  <c r="I279" i="97"/>
  <c r="H279" i="97"/>
  <c r="G279" i="97"/>
  <c r="F279" i="97"/>
  <c r="E279" i="97"/>
  <c r="D279" i="97"/>
  <c r="C279" i="97"/>
  <c r="B279" i="97"/>
  <c r="A279" i="97"/>
  <c r="O278" i="97"/>
  <c r="N278" i="97"/>
  <c r="M278" i="97"/>
  <c r="L278" i="97"/>
  <c r="K278" i="97"/>
  <c r="J278" i="97"/>
  <c r="I278" i="97"/>
  <c r="H278" i="97"/>
  <c r="G278" i="97"/>
  <c r="F278" i="97"/>
  <c r="E278" i="97"/>
  <c r="D278" i="97"/>
  <c r="C278" i="97"/>
  <c r="B278" i="97"/>
  <c r="A278" i="97"/>
  <c r="O277" i="97"/>
  <c r="N277" i="97"/>
  <c r="M277" i="97"/>
  <c r="L277" i="97"/>
  <c r="K277" i="97"/>
  <c r="J277" i="97"/>
  <c r="I277" i="97"/>
  <c r="H277" i="97"/>
  <c r="G277" i="97"/>
  <c r="F277" i="97"/>
  <c r="E277" i="97"/>
  <c r="D277" i="97"/>
  <c r="C277" i="97"/>
  <c r="B277" i="97"/>
  <c r="A277" i="97"/>
  <c r="O276" i="97"/>
  <c r="N276" i="97"/>
  <c r="M276" i="97"/>
  <c r="L276" i="97"/>
  <c r="K276" i="97"/>
  <c r="J276" i="97"/>
  <c r="I276" i="97"/>
  <c r="H276" i="97"/>
  <c r="G276" i="97"/>
  <c r="F276" i="97"/>
  <c r="E276" i="97"/>
  <c r="D276" i="97"/>
  <c r="C276" i="97"/>
  <c r="B276" i="97"/>
  <c r="A276" i="97"/>
  <c r="O275" i="97"/>
  <c r="N275" i="97"/>
  <c r="M275" i="97"/>
  <c r="L275" i="97"/>
  <c r="K275" i="97"/>
  <c r="J275" i="97"/>
  <c r="I275" i="97"/>
  <c r="H275" i="97"/>
  <c r="G275" i="97"/>
  <c r="F275" i="97"/>
  <c r="E275" i="97"/>
  <c r="D275" i="97"/>
  <c r="C275" i="97"/>
  <c r="B275" i="97"/>
  <c r="A275" i="97"/>
  <c r="O274" i="97"/>
  <c r="N274" i="97"/>
  <c r="M274" i="97"/>
  <c r="L274" i="97"/>
  <c r="K274" i="97"/>
  <c r="J274" i="97"/>
  <c r="I274" i="97"/>
  <c r="H274" i="97"/>
  <c r="G274" i="97"/>
  <c r="F274" i="97"/>
  <c r="E274" i="97"/>
  <c r="D274" i="97"/>
  <c r="C274" i="97"/>
  <c r="B274" i="97"/>
  <c r="A274" i="97"/>
  <c r="O273" i="97"/>
  <c r="N273" i="97"/>
  <c r="M273" i="97"/>
  <c r="L273" i="97"/>
  <c r="K273" i="97"/>
  <c r="J273" i="97"/>
  <c r="I273" i="97"/>
  <c r="H273" i="97"/>
  <c r="G273" i="97"/>
  <c r="F273" i="97"/>
  <c r="E273" i="97"/>
  <c r="D273" i="97"/>
  <c r="C273" i="97"/>
  <c r="B273" i="97"/>
  <c r="A273" i="97"/>
  <c r="O272" i="97"/>
  <c r="N272" i="97"/>
  <c r="M272" i="97"/>
  <c r="L272" i="97"/>
  <c r="K272" i="97"/>
  <c r="J272" i="97"/>
  <c r="I272" i="97"/>
  <c r="H272" i="97"/>
  <c r="G272" i="97"/>
  <c r="F272" i="97"/>
  <c r="E272" i="97"/>
  <c r="D272" i="97"/>
  <c r="C272" i="97"/>
  <c r="B272" i="97"/>
  <c r="A272" i="97"/>
  <c r="O271" i="97"/>
  <c r="N271" i="97"/>
  <c r="M271" i="97"/>
  <c r="L271" i="97"/>
  <c r="K271" i="97"/>
  <c r="J271" i="97"/>
  <c r="I271" i="97"/>
  <c r="H271" i="97"/>
  <c r="G271" i="97"/>
  <c r="F271" i="97"/>
  <c r="E271" i="97"/>
  <c r="D271" i="97"/>
  <c r="C271" i="97"/>
  <c r="B271" i="97"/>
  <c r="A271" i="97"/>
  <c r="O270" i="97"/>
  <c r="N270" i="97"/>
  <c r="M270" i="97"/>
  <c r="L270" i="97"/>
  <c r="K270" i="97"/>
  <c r="J270" i="97"/>
  <c r="I270" i="97"/>
  <c r="H270" i="97"/>
  <c r="G270" i="97"/>
  <c r="F270" i="97"/>
  <c r="E270" i="97"/>
  <c r="D270" i="97"/>
  <c r="C270" i="97"/>
  <c r="B270" i="97"/>
  <c r="A270" i="97"/>
  <c r="O269" i="97"/>
  <c r="N269" i="97"/>
  <c r="M269" i="97"/>
  <c r="L269" i="97"/>
  <c r="K269" i="97"/>
  <c r="J269" i="97"/>
  <c r="I269" i="97"/>
  <c r="H269" i="97"/>
  <c r="G269" i="97"/>
  <c r="F269" i="97"/>
  <c r="E269" i="97"/>
  <c r="D269" i="97"/>
  <c r="C269" i="97"/>
  <c r="B269" i="97"/>
  <c r="A269" i="97"/>
  <c r="O268" i="97"/>
  <c r="N268" i="97"/>
  <c r="M268" i="97"/>
  <c r="L268" i="97"/>
  <c r="K268" i="97"/>
  <c r="J268" i="97"/>
  <c r="I268" i="97"/>
  <c r="H268" i="97"/>
  <c r="G268" i="97"/>
  <c r="F268" i="97"/>
  <c r="E268" i="97"/>
  <c r="D268" i="97"/>
  <c r="C268" i="97"/>
  <c r="B268" i="97"/>
  <c r="A268" i="97"/>
  <c r="O267" i="97"/>
  <c r="N267" i="97"/>
  <c r="M267" i="97"/>
  <c r="L267" i="97"/>
  <c r="K267" i="97"/>
  <c r="J267" i="97"/>
  <c r="I267" i="97"/>
  <c r="H267" i="97"/>
  <c r="G267" i="97"/>
  <c r="F267" i="97"/>
  <c r="E267" i="97"/>
  <c r="D267" i="97"/>
  <c r="C267" i="97"/>
  <c r="B267" i="97"/>
  <c r="A267" i="97"/>
  <c r="O266" i="97"/>
  <c r="N266" i="97"/>
  <c r="M266" i="97"/>
  <c r="L266" i="97"/>
  <c r="K266" i="97"/>
  <c r="J266" i="97"/>
  <c r="I266" i="97"/>
  <c r="H266" i="97"/>
  <c r="G266" i="97"/>
  <c r="F266" i="97"/>
  <c r="E266" i="97"/>
  <c r="D266" i="97"/>
  <c r="C266" i="97"/>
  <c r="B266" i="97"/>
  <c r="A266" i="97"/>
  <c r="O265" i="97"/>
  <c r="N265" i="97"/>
  <c r="M265" i="97"/>
  <c r="L265" i="97"/>
  <c r="K265" i="97"/>
  <c r="J265" i="97"/>
  <c r="I265" i="97"/>
  <c r="H265" i="97"/>
  <c r="G265" i="97"/>
  <c r="F265" i="97"/>
  <c r="E265" i="97"/>
  <c r="D265" i="97"/>
  <c r="C265" i="97"/>
  <c r="B265" i="97"/>
  <c r="A265" i="97"/>
  <c r="O264" i="97"/>
  <c r="N264" i="97"/>
  <c r="M264" i="97"/>
  <c r="L264" i="97"/>
  <c r="K264" i="97"/>
  <c r="J264" i="97"/>
  <c r="I264" i="97"/>
  <c r="H264" i="97"/>
  <c r="G264" i="97"/>
  <c r="F264" i="97"/>
  <c r="E264" i="97"/>
  <c r="D264" i="97"/>
  <c r="C264" i="97"/>
  <c r="B264" i="97"/>
  <c r="A264" i="97"/>
  <c r="O263" i="97"/>
  <c r="N263" i="97"/>
  <c r="M263" i="97"/>
  <c r="L263" i="97"/>
  <c r="K263" i="97"/>
  <c r="J263" i="97"/>
  <c r="I263" i="97"/>
  <c r="H263" i="97"/>
  <c r="G263" i="97"/>
  <c r="F263" i="97"/>
  <c r="E263" i="97"/>
  <c r="D263" i="97"/>
  <c r="C263" i="97"/>
  <c r="B263" i="97"/>
  <c r="A263" i="97"/>
  <c r="O262" i="97"/>
  <c r="N262" i="97"/>
  <c r="M262" i="97"/>
  <c r="L262" i="97"/>
  <c r="K262" i="97"/>
  <c r="J262" i="97"/>
  <c r="I262" i="97"/>
  <c r="H262" i="97"/>
  <c r="G262" i="97"/>
  <c r="F262" i="97"/>
  <c r="E262" i="97"/>
  <c r="D262" i="97"/>
  <c r="C262" i="97"/>
  <c r="B262" i="97"/>
  <c r="A262" i="97"/>
  <c r="O261" i="97"/>
  <c r="N261" i="97"/>
  <c r="M261" i="97"/>
  <c r="L261" i="97"/>
  <c r="K261" i="97"/>
  <c r="J261" i="97"/>
  <c r="I261" i="97"/>
  <c r="H261" i="97"/>
  <c r="G261" i="97"/>
  <c r="F261" i="97"/>
  <c r="E261" i="97"/>
  <c r="D261" i="97"/>
  <c r="C261" i="97"/>
  <c r="B261" i="97"/>
  <c r="A261" i="97"/>
  <c r="O260" i="97"/>
  <c r="N260" i="97"/>
  <c r="M260" i="97"/>
  <c r="L260" i="97"/>
  <c r="K260" i="97"/>
  <c r="J260" i="97"/>
  <c r="I260" i="97"/>
  <c r="H260" i="97"/>
  <c r="G260" i="97"/>
  <c r="F260" i="97"/>
  <c r="E260" i="97"/>
  <c r="D260" i="97"/>
  <c r="C260" i="97"/>
  <c r="B260" i="97"/>
  <c r="A260" i="97"/>
  <c r="O259" i="97"/>
  <c r="N259" i="97"/>
  <c r="M259" i="97"/>
  <c r="L259" i="97"/>
  <c r="K259" i="97"/>
  <c r="J259" i="97"/>
  <c r="I259" i="97"/>
  <c r="H259" i="97"/>
  <c r="G259" i="97"/>
  <c r="F259" i="97"/>
  <c r="E259" i="97"/>
  <c r="D259" i="97"/>
  <c r="C259" i="97"/>
  <c r="B259" i="97"/>
  <c r="A259" i="97"/>
  <c r="O258" i="97"/>
  <c r="N258" i="97"/>
  <c r="M258" i="97"/>
  <c r="L258" i="97"/>
  <c r="K258" i="97"/>
  <c r="J258" i="97"/>
  <c r="I258" i="97"/>
  <c r="H258" i="97"/>
  <c r="G258" i="97"/>
  <c r="F258" i="97"/>
  <c r="E258" i="97"/>
  <c r="D258" i="97"/>
  <c r="C258" i="97"/>
  <c r="B258" i="97"/>
  <c r="A258" i="97"/>
  <c r="O257" i="97"/>
  <c r="N257" i="97"/>
  <c r="M257" i="97"/>
  <c r="L257" i="97"/>
  <c r="K257" i="97"/>
  <c r="J257" i="97"/>
  <c r="I257" i="97"/>
  <c r="H257" i="97"/>
  <c r="G257" i="97"/>
  <c r="F257" i="97"/>
  <c r="E257" i="97"/>
  <c r="D257" i="97"/>
  <c r="C257" i="97"/>
  <c r="B257" i="97"/>
  <c r="A257" i="97"/>
  <c r="O256" i="97"/>
  <c r="N256" i="97"/>
  <c r="M256" i="97"/>
  <c r="L256" i="97"/>
  <c r="K256" i="97"/>
  <c r="J256" i="97"/>
  <c r="I256" i="97"/>
  <c r="H256" i="97"/>
  <c r="G256" i="97"/>
  <c r="F256" i="97"/>
  <c r="E256" i="97"/>
  <c r="D256" i="97"/>
  <c r="C256" i="97"/>
  <c r="B256" i="97"/>
  <c r="A256" i="97"/>
  <c r="O255" i="97"/>
  <c r="N255" i="97"/>
  <c r="M255" i="97"/>
  <c r="L255" i="97"/>
  <c r="K255" i="97"/>
  <c r="J255" i="97"/>
  <c r="I255" i="97"/>
  <c r="H255" i="97"/>
  <c r="G255" i="97"/>
  <c r="F255" i="97"/>
  <c r="E255" i="97"/>
  <c r="D255" i="97"/>
  <c r="C255" i="97"/>
  <c r="B255" i="97"/>
  <c r="A255" i="97"/>
  <c r="O254" i="97"/>
  <c r="N254" i="97"/>
  <c r="M254" i="97"/>
  <c r="L254" i="97"/>
  <c r="K254" i="97"/>
  <c r="J254" i="97"/>
  <c r="I254" i="97"/>
  <c r="H254" i="97"/>
  <c r="G254" i="97"/>
  <c r="F254" i="97"/>
  <c r="E254" i="97"/>
  <c r="D254" i="97"/>
  <c r="C254" i="97"/>
  <c r="B254" i="97"/>
  <c r="A254" i="97"/>
  <c r="O253" i="97"/>
  <c r="N253" i="97"/>
  <c r="M253" i="97"/>
  <c r="L253" i="97"/>
  <c r="K253" i="97"/>
  <c r="J253" i="97"/>
  <c r="I253" i="97"/>
  <c r="H253" i="97"/>
  <c r="G253" i="97"/>
  <c r="F253" i="97"/>
  <c r="E253" i="97"/>
  <c r="D253" i="97"/>
  <c r="C253" i="97"/>
  <c r="B253" i="97"/>
  <c r="A253" i="97"/>
  <c r="O252" i="97"/>
  <c r="N252" i="97"/>
  <c r="M252" i="97"/>
  <c r="L252" i="97"/>
  <c r="K252" i="97"/>
  <c r="J252" i="97"/>
  <c r="I252" i="97"/>
  <c r="H252" i="97"/>
  <c r="G252" i="97"/>
  <c r="F252" i="97"/>
  <c r="E252" i="97"/>
  <c r="D252" i="97"/>
  <c r="C252" i="97"/>
  <c r="B252" i="97"/>
  <c r="A252" i="97"/>
  <c r="O251" i="97"/>
  <c r="N251" i="97"/>
  <c r="M251" i="97"/>
  <c r="L251" i="97"/>
  <c r="K251" i="97"/>
  <c r="J251" i="97"/>
  <c r="I251" i="97"/>
  <c r="H251" i="97"/>
  <c r="G251" i="97"/>
  <c r="F251" i="97"/>
  <c r="E251" i="97"/>
  <c r="D251" i="97"/>
  <c r="C251" i="97"/>
  <c r="B251" i="97"/>
  <c r="A251" i="97"/>
  <c r="O250" i="97"/>
  <c r="N250" i="97"/>
  <c r="M250" i="97"/>
  <c r="L250" i="97"/>
  <c r="K250" i="97"/>
  <c r="J250" i="97"/>
  <c r="I250" i="97"/>
  <c r="H250" i="97"/>
  <c r="G250" i="97"/>
  <c r="F250" i="97"/>
  <c r="E250" i="97"/>
  <c r="D250" i="97"/>
  <c r="C250" i="97"/>
  <c r="B250" i="97"/>
  <c r="A250" i="97"/>
  <c r="O249" i="97"/>
  <c r="N249" i="97"/>
  <c r="M249" i="97"/>
  <c r="L249" i="97"/>
  <c r="K249" i="97"/>
  <c r="J249" i="97"/>
  <c r="I249" i="97"/>
  <c r="H249" i="97"/>
  <c r="G249" i="97"/>
  <c r="F249" i="97"/>
  <c r="E249" i="97"/>
  <c r="D249" i="97"/>
  <c r="C249" i="97"/>
  <c r="B249" i="97"/>
  <c r="A249" i="97"/>
  <c r="O248" i="97"/>
  <c r="N248" i="97"/>
  <c r="M248" i="97"/>
  <c r="L248" i="97"/>
  <c r="K248" i="97"/>
  <c r="J248" i="97"/>
  <c r="I248" i="97"/>
  <c r="H248" i="97"/>
  <c r="G248" i="97"/>
  <c r="F248" i="97"/>
  <c r="E248" i="97"/>
  <c r="D248" i="97"/>
  <c r="C248" i="97"/>
  <c r="B248" i="97"/>
  <c r="A248" i="97"/>
  <c r="O247" i="97"/>
  <c r="N247" i="97"/>
  <c r="M247" i="97"/>
  <c r="L247" i="97"/>
  <c r="K247" i="97"/>
  <c r="J247" i="97"/>
  <c r="I247" i="97"/>
  <c r="H247" i="97"/>
  <c r="G247" i="97"/>
  <c r="F247" i="97"/>
  <c r="E247" i="97"/>
  <c r="D247" i="97"/>
  <c r="C247" i="97"/>
  <c r="B247" i="97"/>
  <c r="A247" i="97"/>
  <c r="O246" i="97"/>
  <c r="N246" i="97"/>
  <c r="M246" i="97"/>
  <c r="L246" i="97"/>
  <c r="K246" i="97"/>
  <c r="J246" i="97"/>
  <c r="I246" i="97"/>
  <c r="H246" i="97"/>
  <c r="G246" i="97"/>
  <c r="F246" i="97"/>
  <c r="E246" i="97"/>
  <c r="D246" i="97"/>
  <c r="C246" i="97"/>
  <c r="B246" i="97"/>
  <c r="A246" i="97"/>
  <c r="O245" i="97"/>
  <c r="N245" i="97"/>
  <c r="M245" i="97"/>
  <c r="L245" i="97"/>
  <c r="K245" i="97"/>
  <c r="J245" i="97"/>
  <c r="I245" i="97"/>
  <c r="H245" i="97"/>
  <c r="G245" i="97"/>
  <c r="F245" i="97"/>
  <c r="E245" i="97"/>
  <c r="D245" i="97"/>
  <c r="C245" i="97"/>
  <c r="B245" i="97"/>
  <c r="A245" i="97"/>
  <c r="O244" i="97"/>
  <c r="N244" i="97"/>
  <c r="M244" i="97"/>
  <c r="L244" i="97"/>
  <c r="K244" i="97"/>
  <c r="J244" i="97"/>
  <c r="I244" i="97"/>
  <c r="H244" i="97"/>
  <c r="G244" i="97"/>
  <c r="F244" i="97"/>
  <c r="E244" i="97"/>
  <c r="D244" i="97"/>
  <c r="C244" i="97"/>
  <c r="B244" i="97"/>
  <c r="A244" i="97"/>
  <c r="O243" i="97"/>
  <c r="N243" i="97"/>
  <c r="M243" i="97"/>
  <c r="L243" i="97"/>
  <c r="K243" i="97"/>
  <c r="J243" i="97"/>
  <c r="I243" i="97"/>
  <c r="H243" i="97"/>
  <c r="G243" i="97"/>
  <c r="F243" i="97"/>
  <c r="E243" i="97"/>
  <c r="D243" i="97"/>
  <c r="C243" i="97"/>
  <c r="B243" i="97"/>
  <c r="A243" i="97"/>
  <c r="O242" i="97"/>
  <c r="N242" i="97"/>
  <c r="M242" i="97"/>
  <c r="L242" i="97"/>
  <c r="K242" i="97"/>
  <c r="J242" i="97"/>
  <c r="I242" i="97"/>
  <c r="H242" i="97"/>
  <c r="G242" i="97"/>
  <c r="F242" i="97"/>
  <c r="E242" i="97"/>
  <c r="D242" i="97"/>
  <c r="C242" i="97"/>
  <c r="B242" i="97"/>
  <c r="A242" i="97"/>
  <c r="O241" i="97"/>
  <c r="N241" i="97"/>
  <c r="M241" i="97"/>
  <c r="L241" i="97"/>
  <c r="K241" i="97"/>
  <c r="J241" i="97"/>
  <c r="I241" i="97"/>
  <c r="H241" i="97"/>
  <c r="G241" i="97"/>
  <c r="F241" i="97"/>
  <c r="E241" i="97"/>
  <c r="D241" i="97"/>
  <c r="C241" i="97"/>
  <c r="B241" i="97"/>
  <c r="A241" i="97"/>
  <c r="O240" i="97"/>
  <c r="N240" i="97"/>
  <c r="M240" i="97"/>
  <c r="L240" i="97"/>
  <c r="K240" i="97"/>
  <c r="J240" i="97"/>
  <c r="I240" i="97"/>
  <c r="H240" i="97"/>
  <c r="G240" i="97"/>
  <c r="F240" i="97"/>
  <c r="E240" i="97"/>
  <c r="D240" i="97"/>
  <c r="C240" i="97"/>
  <c r="B240" i="97"/>
  <c r="A240" i="97"/>
  <c r="O239" i="97"/>
  <c r="N239" i="97"/>
  <c r="M239" i="97"/>
  <c r="L239" i="97"/>
  <c r="K239" i="97"/>
  <c r="J239" i="97"/>
  <c r="I239" i="97"/>
  <c r="H239" i="97"/>
  <c r="G239" i="97"/>
  <c r="F239" i="97"/>
  <c r="E239" i="97"/>
  <c r="D239" i="97"/>
  <c r="C239" i="97"/>
  <c r="B239" i="97"/>
  <c r="A239" i="97"/>
  <c r="O238" i="97"/>
  <c r="N238" i="97"/>
  <c r="M238" i="97"/>
  <c r="L238" i="97"/>
  <c r="K238" i="97"/>
  <c r="J238" i="97"/>
  <c r="I238" i="97"/>
  <c r="H238" i="97"/>
  <c r="G238" i="97"/>
  <c r="F238" i="97"/>
  <c r="E238" i="97"/>
  <c r="D238" i="97"/>
  <c r="C238" i="97"/>
  <c r="B238" i="97"/>
  <c r="A238" i="97"/>
  <c r="O237" i="97"/>
  <c r="N237" i="97"/>
  <c r="M237" i="97"/>
  <c r="L237" i="97"/>
  <c r="K237" i="97"/>
  <c r="J237" i="97"/>
  <c r="I237" i="97"/>
  <c r="H237" i="97"/>
  <c r="G237" i="97"/>
  <c r="F237" i="97"/>
  <c r="E237" i="97"/>
  <c r="D237" i="97"/>
  <c r="C237" i="97"/>
  <c r="B237" i="97"/>
  <c r="A237" i="97"/>
  <c r="O236" i="97"/>
  <c r="N236" i="97"/>
  <c r="M236" i="97"/>
  <c r="L236" i="97"/>
  <c r="K236" i="97"/>
  <c r="J236" i="97"/>
  <c r="I236" i="97"/>
  <c r="H236" i="97"/>
  <c r="G236" i="97"/>
  <c r="F236" i="97"/>
  <c r="E236" i="97"/>
  <c r="D236" i="97"/>
  <c r="C236" i="97"/>
  <c r="B236" i="97"/>
  <c r="A236" i="97"/>
  <c r="O235" i="97"/>
  <c r="N235" i="97"/>
  <c r="M235" i="97"/>
  <c r="L235" i="97"/>
  <c r="K235" i="97"/>
  <c r="J235" i="97"/>
  <c r="I235" i="97"/>
  <c r="H235" i="97"/>
  <c r="G235" i="97"/>
  <c r="F235" i="97"/>
  <c r="E235" i="97"/>
  <c r="D235" i="97"/>
  <c r="C235" i="97"/>
  <c r="B235" i="97"/>
  <c r="A235" i="97"/>
  <c r="O234" i="97"/>
  <c r="N234" i="97"/>
  <c r="M234" i="97"/>
  <c r="L234" i="97"/>
  <c r="K234" i="97"/>
  <c r="J234" i="97"/>
  <c r="I234" i="97"/>
  <c r="H234" i="97"/>
  <c r="G234" i="97"/>
  <c r="F234" i="97"/>
  <c r="E234" i="97"/>
  <c r="D234" i="97"/>
  <c r="C234" i="97"/>
  <c r="B234" i="97"/>
  <c r="A234" i="97"/>
  <c r="O233" i="97"/>
  <c r="N233" i="97"/>
  <c r="M233" i="97"/>
  <c r="L233" i="97"/>
  <c r="K233" i="97"/>
  <c r="J233" i="97"/>
  <c r="I233" i="97"/>
  <c r="H233" i="97"/>
  <c r="G233" i="97"/>
  <c r="F233" i="97"/>
  <c r="E233" i="97"/>
  <c r="D233" i="97"/>
  <c r="C233" i="97"/>
  <c r="B233" i="97"/>
  <c r="A233" i="97"/>
  <c r="O232" i="97"/>
  <c r="N232" i="97"/>
  <c r="M232" i="97"/>
  <c r="L232" i="97"/>
  <c r="K232" i="97"/>
  <c r="J232" i="97"/>
  <c r="I232" i="97"/>
  <c r="H232" i="97"/>
  <c r="G232" i="97"/>
  <c r="F232" i="97"/>
  <c r="E232" i="97"/>
  <c r="D232" i="97"/>
  <c r="C232" i="97"/>
  <c r="B232" i="97"/>
  <c r="A232" i="97"/>
  <c r="O231" i="97"/>
  <c r="N231" i="97"/>
  <c r="M231" i="97"/>
  <c r="L231" i="97"/>
  <c r="K231" i="97"/>
  <c r="J231" i="97"/>
  <c r="I231" i="97"/>
  <c r="H231" i="97"/>
  <c r="G231" i="97"/>
  <c r="F231" i="97"/>
  <c r="E231" i="97"/>
  <c r="D231" i="97"/>
  <c r="C231" i="97"/>
  <c r="B231" i="97"/>
  <c r="A231" i="97"/>
  <c r="O230" i="97"/>
  <c r="N230" i="97"/>
  <c r="M230" i="97"/>
  <c r="L230" i="97"/>
  <c r="K230" i="97"/>
  <c r="J230" i="97"/>
  <c r="I230" i="97"/>
  <c r="H230" i="97"/>
  <c r="G230" i="97"/>
  <c r="F230" i="97"/>
  <c r="E230" i="97"/>
  <c r="D230" i="97"/>
  <c r="C230" i="97"/>
  <c r="B230" i="97"/>
  <c r="A230" i="97"/>
  <c r="O229" i="97"/>
  <c r="N229" i="97"/>
  <c r="M229" i="97"/>
  <c r="L229" i="97"/>
  <c r="K229" i="97"/>
  <c r="J229" i="97"/>
  <c r="I229" i="97"/>
  <c r="H229" i="97"/>
  <c r="G229" i="97"/>
  <c r="F229" i="97"/>
  <c r="E229" i="97"/>
  <c r="D229" i="97"/>
  <c r="C229" i="97"/>
  <c r="B229" i="97"/>
  <c r="A229" i="97"/>
  <c r="O228" i="97"/>
  <c r="N228" i="97"/>
  <c r="M228" i="97"/>
  <c r="L228" i="97"/>
  <c r="K228" i="97"/>
  <c r="J228" i="97"/>
  <c r="I228" i="97"/>
  <c r="H228" i="97"/>
  <c r="G228" i="97"/>
  <c r="F228" i="97"/>
  <c r="E228" i="97"/>
  <c r="D228" i="97"/>
  <c r="C228" i="97"/>
  <c r="B228" i="97"/>
  <c r="A228" i="97"/>
  <c r="O227" i="97"/>
  <c r="N227" i="97"/>
  <c r="M227" i="97"/>
  <c r="L227" i="97"/>
  <c r="K227" i="97"/>
  <c r="J227" i="97"/>
  <c r="I227" i="97"/>
  <c r="H227" i="97"/>
  <c r="G227" i="97"/>
  <c r="F227" i="97"/>
  <c r="E227" i="97"/>
  <c r="D227" i="97"/>
  <c r="C227" i="97"/>
  <c r="B227" i="97"/>
  <c r="A227" i="97"/>
  <c r="O226" i="97"/>
  <c r="N226" i="97"/>
  <c r="M226" i="97"/>
  <c r="L226" i="97"/>
  <c r="K226" i="97"/>
  <c r="J226" i="97"/>
  <c r="I226" i="97"/>
  <c r="H226" i="97"/>
  <c r="G226" i="97"/>
  <c r="F226" i="97"/>
  <c r="E226" i="97"/>
  <c r="D226" i="97"/>
  <c r="C226" i="97"/>
  <c r="B226" i="97"/>
  <c r="A226" i="97"/>
  <c r="O225" i="97"/>
  <c r="N225" i="97"/>
  <c r="M225" i="97"/>
  <c r="L225" i="97"/>
  <c r="K225" i="97"/>
  <c r="J225" i="97"/>
  <c r="I225" i="97"/>
  <c r="H225" i="97"/>
  <c r="G225" i="97"/>
  <c r="F225" i="97"/>
  <c r="E225" i="97"/>
  <c r="D225" i="97"/>
  <c r="C225" i="97"/>
  <c r="B225" i="97"/>
  <c r="A225" i="97"/>
  <c r="O224" i="97"/>
  <c r="N224" i="97"/>
  <c r="M224" i="97"/>
  <c r="L224" i="97"/>
  <c r="K224" i="97"/>
  <c r="J224" i="97"/>
  <c r="I224" i="97"/>
  <c r="H224" i="97"/>
  <c r="G224" i="97"/>
  <c r="F224" i="97"/>
  <c r="E224" i="97"/>
  <c r="D224" i="97"/>
  <c r="C224" i="97"/>
  <c r="B224" i="97"/>
  <c r="A224" i="97"/>
  <c r="O223" i="97"/>
  <c r="N223" i="97"/>
  <c r="M223" i="97"/>
  <c r="L223" i="97"/>
  <c r="K223" i="97"/>
  <c r="J223" i="97"/>
  <c r="I223" i="97"/>
  <c r="H223" i="97"/>
  <c r="G223" i="97"/>
  <c r="F223" i="97"/>
  <c r="E223" i="97"/>
  <c r="D223" i="97"/>
  <c r="C223" i="97"/>
  <c r="B223" i="97"/>
  <c r="A223" i="97"/>
  <c r="O222" i="97"/>
  <c r="N222" i="97"/>
  <c r="M222" i="97"/>
  <c r="L222" i="97"/>
  <c r="K222" i="97"/>
  <c r="J222" i="97"/>
  <c r="I222" i="97"/>
  <c r="H222" i="97"/>
  <c r="G222" i="97"/>
  <c r="F222" i="97"/>
  <c r="E222" i="97"/>
  <c r="D222" i="97"/>
  <c r="C222" i="97"/>
  <c r="B222" i="97"/>
  <c r="A222" i="97"/>
  <c r="O221" i="97"/>
  <c r="N221" i="97"/>
  <c r="M221" i="97"/>
  <c r="L221" i="97"/>
  <c r="K221" i="97"/>
  <c r="J221" i="97"/>
  <c r="I221" i="97"/>
  <c r="H221" i="97"/>
  <c r="G221" i="97"/>
  <c r="F221" i="97"/>
  <c r="E221" i="97"/>
  <c r="D221" i="97"/>
  <c r="C221" i="97"/>
  <c r="B221" i="97"/>
  <c r="A221" i="97"/>
  <c r="O220" i="97"/>
  <c r="N220" i="97"/>
  <c r="M220" i="97"/>
  <c r="L220" i="97"/>
  <c r="K220" i="97"/>
  <c r="J220" i="97"/>
  <c r="I220" i="97"/>
  <c r="H220" i="97"/>
  <c r="G220" i="97"/>
  <c r="F220" i="97"/>
  <c r="E220" i="97"/>
  <c r="D220" i="97"/>
  <c r="C220" i="97"/>
  <c r="B220" i="97"/>
  <c r="A220" i="97"/>
  <c r="O219" i="97"/>
  <c r="N219" i="97"/>
  <c r="M219" i="97"/>
  <c r="L219" i="97"/>
  <c r="K219" i="97"/>
  <c r="J219" i="97"/>
  <c r="I219" i="97"/>
  <c r="H219" i="97"/>
  <c r="G219" i="97"/>
  <c r="F219" i="97"/>
  <c r="E219" i="97"/>
  <c r="D219" i="97"/>
  <c r="C219" i="97"/>
  <c r="B219" i="97"/>
  <c r="A219" i="97"/>
  <c r="O218" i="97"/>
  <c r="N218" i="97"/>
  <c r="M218" i="97"/>
  <c r="L218" i="97"/>
  <c r="K218" i="97"/>
  <c r="J218" i="97"/>
  <c r="I218" i="97"/>
  <c r="H218" i="97"/>
  <c r="G218" i="97"/>
  <c r="F218" i="97"/>
  <c r="E218" i="97"/>
  <c r="D218" i="97"/>
  <c r="C218" i="97"/>
  <c r="B218" i="97"/>
  <c r="A218" i="97"/>
  <c r="O217" i="97"/>
  <c r="N217" i="97"/>
  <c r="M217" i="97"/>
  <c r="L217" i="97"/>
  <c r="K217" i="97"/>
  <c r="J217" i="97"/>
  <c r="I217" i="97"/>
  <c r="H217" i="97"/>
  <c r="G217" i="97"/>
  <c r="F217" i="97"/>
  <c r="E217" i="97"/>
  <c r="D217" i="97"/>
  <c r="C217" i="97"/>
  <c r="B217" i="97"/>
  <c r="A217" i="97"/>
  <c r="O216" i="97"/>
  <c r="N216" i="97"/>
  <c r="M216" i="97"/>
  <c r="L216" i="97"/>
  <c r="K216" i="97"/>
  <c r="J216" i="97"/>
  <c r="I216" i="97"/>
  <c r="H216" i="97"/>
  <c r="G216" i="97"/>
  <c r="F216" i="97"/>
  <c r="E216" i="97"/>
  <c r="D216" i="97"/>
  <c r="C216" i="97"/>
  <c r="B216" i="97"/>
  <c r="A216" i="97"/>
  <c r="O215" i="97"/>
  <c r="N215" i="97"/>
  <c r="M215" i="97"/>
  <c r="L215" i="97"/>
  <c r="K215" i="97"/>
  <c r="J215" i="97"/>
  <c r="I215" i="97"/>
  <c r="H215" i="97"/>
  <c r="G215" i="97"/>
  <c r="F215" i="97"/>
  <c r="E215" i="97"/>
  <c r="D215" i="97"/>
  <c r="C215" i="97"/>
  <c r="B215" i="97"/>
  <c r="A215" i="97"/>
  <c r="O214" i="97"/>
  <c r="N214" i="97"/>
  <c r="M214" i="97"/>
  <c r="L214" i="97"/>
  <c r="K214" i="97"/>
  <c r="J214" i="97"/>
  <c r="I214" i="97"/>
  <c r="H214" i="97"/>
  <c r="G214" i="97"/>
  <c r="F214" i="97"/>
  <c r="E214" i="97"/>
  <c r="D214" i="97"/>
  <c r="C214" i="97"/>
  <c r="B214" i="97"/>
  <c r="A214" i="97"/>
  <c r="O213" i="97"/>
  <c r="N213" i="97"/>
  <c r="M213" i="97"/>
  <c r="L213" i="97"/>
  <c r="K213" i="97"/>
  <c r="J213" i="97"/>
  <c r="I213" i="97"/>
  <c r="H213" i="97"/>
  <c r="G213" i="97"/>
  <c r="F213" i="97"/>
  <c r="E213" i="97"/>
  <c r="D213" i="97"/>
  <c r="C213" i="97"/>
  <c r="B213" i="97"/>
  <c r="A213" i="97"/>
  <c r="O212" i="97"/>
  <c r="N212" i="97"/>
  <c r="M212" i="97"/>
  <c r="L212" i="97"/>
  <c r="K212" i="97"/>
  <c r="J212" i="97"/>
  <c r="I212" i="97"/>
  <c r="H212" i="97"/>
  <c r="G212" i="97"/>
  <c r="F212" i="97"/>
  <c r="E212" i="97"/>
  <c r="D212" i="97"/>
  <c r="C212" i="97"/>
  <c r="B212" i="97"/>
  <c r="A212" i="97"/>
  <c r="O211" i="97"/>
  <c r="N211" i="97"/>
  <c r="M211" i="97"/>
  <c r="L211" i="97"/>
  <c r="K211" i="97"/>
  <c r="J211" i="97"/>
  <c r="I211" i="97"/>
  <c r="H211" i="97"/>
  <c r="G211" i="97"/>
  <c r="F211" i="97"/>
  <c r="E211" i="97"/>
  <c r="D211" i="97"/>
  <c r="C211" i="97"/>
  <c r="B211" i="97"/>
  <c r="A211" i="97"/>
  <c r="O210" i="97"/>
  <c r="N210" i="97"/>
  <c r="M210" i="97"/>
  <c r="L210" i="97"/>
  <c r="K210" i="97"/>
  <c r="J210" i="97"/>
  <c r="I210" i="97"/>
  <c r="H210" i="97"/>
  <c r="G210" i="97"/>
  <c r="F210" i="97"/>
  <c r="E210" i="97"/>
  <c r="D210" i="97"/>
  <c r="C210" i="97"/>
  <c r="B210" i="97"/>
  <c r="A210" i="97"/>
  <c r="O209" i="97"/>
  <c r="N209" i="97"/>
  <c r="M209" i="97"/>
  <c r="L209" i="97"/>
  <c r="K209" i="97"/>
  <c r="J209" i="97"/>
  <c r="I209" i="97"/>
  <c r="H209" i="97"/>
  <c r="G209" i="97"/>
  <c r="F209" i="97"/>
  <c r="E209" i="97"/>
  <c r="D209" i="97"/>
  <c r="C209" i="97"/>
  <c r="B209" i="97"/>
  <c r="A209" i="97"/>
  <c r="O208" i="97"/>
  <c r="N208" i="97"/>
  <c r="M208" i="97"/>
  <c r="L208" i="97"/>
  <c r="K208" i="97"/>
  <c r="J208" i="97"/>
  <c r="I208" i="97"/>
  <c r="H208" i="97"/>
  <c r="G208" i="97"/>
  <c r="F208" i="97"/>
  <c r="E208" i="97"/>
  <c r="D208" i="97"/>
  <c r="C208" i="97"/>
  <c r="B208" i="97"/>
  <c r="A208" i="97"/>
  <c r="O207" i="97"/>
  <c r="N207" i="97"/>
  <c r="M207" i="97"/>
  <c r="L207" i="97"/>
  <c r="K207" i="97"/>
  <c r="J207" i="97"/>
  <c r="I207" i="97"/>
  <c r="H207" i="97"/>
  <c r="G207" i="97"/>
  <c r="F207" i="97"/>
  <c r="E207" i="97"/>
  <c r="D207" i="97"/>
  <c r="C207" i="97"/>
  <c r="B207" i="97"/>
  <c r="A207" i="97"/>
  <c r="O206" i="97"/>
  <c r="N206" i="97"/>
  <c r="M206" i="97"/>
  <c r="L206" i="97"/>
  <c r="K206" i="97"/>
  <c r="J206" i="97"/>
  <c r="I206" i="97"/>
  <c r="H206" i="97"/>
  <c r="G206" i="97"/>
  <c r="F206" i="97"/>
  <c r="E206" i="97"/>
  <c r="D206" i="97"/>
  <c r="C206" i="97"/>
  <c r="B206" i="97"/>
  <c r="A206" i="97"/>
  <c r="O205" i="97"/>
  <c r="N205" i="97"/>
  <c r="M205" i="97"/>
  <c r="L205" i="97"/>
  <c r="K205" i="97"/>
  <c r="J205" i="97"/>
  <c r="I205" i="97"/>
  <c r="H205" i="97"/>
  <c r="G205" i="97"/>
  <c r="F205" i="97"/>
  <c r="E205" i="97"/>
  <c r="D205" i="97"/>
  <c r="C205" i="97"/>
  <c r="B205" i="97"/>
  <c r="A205" i="97"/>
  <c r="O204" i="97"/>
  <c r="N204" i="97"/>
  <c r="M204" i="97"/>
  <c r="L204" i="97"/>
  <c r="K204" i="97"/>
  <c r="J204" i="97"/>
  <c r="I204" i="97"/>
  <c r="H204" i="97"/>
  <c r="G204" i="97"/>
  <c r="F204" i="97"/>
  <c r="E204" i="97"/>
  <c r="D204" i="97"/>
  <c r="C204" i="97"/>
  <c r="B204" i="97"/>
  <c r="A204" i="97"/>
  <c r="O203" i="97"/>
  <c r="N203" i="97"/>
  <c r="M203" i="97"/>
  <c r="L203" i="97"/>
  <c r="K203" i="97"/>
  <c r="J203" i="97"/>
  <c r="I203" i="97"/>
  <c r="H203" i="97"/>
  <c r="G203" i="97"/>
  <c r="F203" i="97"/>
  <c r="E203" i="97"/>
  <c r="D203" i="97"/>
  <c r="C203" i="97"/>
  <c r="B203" i="97"/>
  <c r="A203" i="97"/>
  <c r="O202" i="97"/>
  <c r="N202" i="97"/>
  <c r="M202" i="97"/>
  <c r="L202" i="97"/>
  <c r="K202" i="97"/>
  <c r="J202" i="97"/>
  <c r="I202" i="97"/>
  <c r="H202" i="97"/>
  <c r="G202" i="97"/>
  <c r="F202" i="97"/>
  <c r="E202" i="97"/>
  <c r="D202" i="97"/>
  <c r="C202" i="97"/>
  <c r="B202" i="97"/>
  <c r="A202" i="97"/>
  <c r="O201" i="97"/>
  <c r="N201" i="97"/>
  <c r="M201" i="97"/>
  <c r="L201" i="97"/>
  <c r="K201" i="97"/>
  <c r="J201" i="97"/>
  <c r="I201" i="97"/>
  <c r="H201" i="97"/>
  <c r="G201" i="97"/>
  <c r="F201" i="97"/>
  <c r="E201" i="97"/>
  <c r="D201" i="97"/>
  <c r="C201" i="97"/>
  <c r="B201" i="97"/>
  <c r="A201" i="97"/>
  <c r="O200" i="97"/>
  <c r="N200" i="97"/>
  <c r="M200" i="97"/>
  <c r="L200" i="97"/>
  <c r="K200" i="97"/>
  <c r="J200" i="97"/>
  <c r="I200" i="97"/>
  <c r="H200" i="97"/>
  <c r="G200" i="97"/>
  <c r="F200" i="97"/>
  <c r="E200" i="97"/>
  <c r="D200" i="97"/>
  <c r="C200" i="97"/>
  <c r="B200" i="97"/>
  <c r="A200" i="97"/>
  <c r="O199" i="97"/>
  <c r="N199" i="97"/>
  <c r="M199" i="97"/>
  <c r="L199" i="97"/>
  <c r="K199" i="97"/>
  <c r="J199" i="97"/>
  <c r="I199" i="97"/>
  <c r="H199" i="97"/>
  <c r="G199" i="97"/>
  <c r="F199" i="97"/>
  <c r="E199" i="97"/>
  <c r="D199" i="97"/>
  <c r="C199" i="97"/>
  <c r="B199" i="97"/>
  <c r="A199" i="97"/>
  <c r="O198" i="97"/>
  <c r="N198" i="97"/>
  <c r="M198" i="97"/>
  <c r="L198" i="97"/>
  <c r="K198" i="97"/>
  <c r="J198" i="97"/>
  <c r="I198" i="97"/>
  <c r="H198" i="97"/>
  <c r="G198" i="97"/>
  <c r="F198" i="97"/>
  <c r="E198" i="97"/>
  <c r="D198" i="97"/>
  <c r="C198" i="97"/>
  <c r="B198" i="97"/>
  <c r="A198" i="97"/>
  <c r="O197" i="97"/>
  <c r="N197" i="97"/>
  <c r="M197" i="97"/>
  <c r="L197" i="97"/>
  <c r="K197" i="97"/>
  <c r="J197" i="97"/>
  <c r="I197" i="97"/>
  <c r="H197" i="97"/>
  <c r="G197" i="97"/>
  <c r="F197" i="97"/>
  <c r="E197" i="97"/>
  <c r="D197" i="97"/>
  <c r="C197" i="97"/>
  <c r="B197" i="97"/>
  <c r="A197" i="97"/>
  <c r="O196" i="97"/>
  <c r="N196" i="97"/>
  <c r="M196" i="97"/>
  <c r="L196" i="97"/>
  <c r="K196" i="97"/>
  <c r="J196" i="97"/>
  <c r="I196" i="97"/>
  <c r="H196" i="97"/>
  <c r="G196" i="97"/>
  <c r="F196" i="97"/>
  <c r="E196" i="97"/>
  <c r="D196" i="97"/>
  <c r="C196" i="97"/>
  <c r="B196" i="97"/>
  <c r="A196" i="97"/>
  <c r="O195" i="97"/>
  <c r="N195" i="97"/>
  <c r="M195" i="97"/>
  <c r="L195" i="97"/>
  <c r="K195" i="97"/>
  <c r="J195" i="97"/>
  <c r="I195" i="97"/>
  <c r="H195" i="97"/>
  <c r="G195" i="97"/>
  <c r="F195" i="97"/>
  <c r="E195" i="97"/>
  <c r="D195" i="97"/>
  <c r="C195" i="97"/>
  <c r="B195" i="97"/>
  <c r="A195" i="97"/>
  <c r="O194" i="97"/>
  <c r="N194" i="97"/>
  <c r="M194" i="97"/>
  <c r="L194" i="97"/>
  <c r="K194" i="97"/>
  <c r="J194" i="97"/>
  <c r="I194" i="97"/>
  <c r="H194" i="97"/>
  <c r="G194" i="97"/>
  <c r="F194" i="97"/>
  <c r="E194" i="97"/>
  <c r="D194" i="97"/>
  <c r="C194" i="97"/>
  <c r="B194" i="97"/>
  <c r="A194" i="97"/>
  <c r="O193" i="97"/>
  <c r="N193" i="97"/>
  <c r="M193" i="97"/>
  <c r="L193" i="97"/>
  <c r="K193" i="97"/>
  <c r="J193" i="97"/>
  <c r="I193" i="97"/>
  <c r="H193" i="97"/>
  <c r="G193" i="97"/>
  <c r="F193" i="97"/>
  <c r="E193" i="97"/>
  <c r="D193" i="97"/>
  <c r="C193" i="97"/>
  <c r="B193" i="97"/>
  <c r="A193" i="97"/>
  <c r="O192" i="97"/>
  <c r="N192" i="97"/>
  <c r="M192" i="97"/>
  <c r="L192" i="97"/>
  <c r="K192" i="97"/>
  <c r="J192" i="97"/>
  <c r="I192" i="97"/>
  <c r="H192" i="97"/>
  <c r="G192" i="97"/>
  <c r="F192" i="97"/>
  <c r="E192" i="97"/>
  <c r="D192" i="97"/>
  <c r="C192" i="97"/>
  <c r="B192" i="97"/>
  <c r="A192" i="97"/>
  <c r="O191" i="97"/>
  <c r="N191" i="97"/>
  <c r="M191" i="97"/>
  <c r="L191" i="97"/>
  <c r="K191" i="97"/>
  <c r="J191" i="97"/>
  <c r="I191" i="97"/>
  <c r="H191" i="97"/>
  <c r="G191" i="97"/>
  <c r="F191" i="97"/>
  <c r="E191" i="97"/>
  <c r="D191" i="97"/>
  <c r="C191" i="97"/>
  <c r="B191" i="97"/>
  <c r="A191" i="97"/>
  <c r="O190" i="97"/>
  <c r="N190" i="97"/>
  <c r="M190" i="97"/>
  <c r="L190" i="97"/>
  <c r="K190" i="97"/>
  <c r="J190" i="97"/>
  <c r="I190" i="97"/>
  <c r="H190" i="97"/>
  <c r="G190" i="97"/>
  <c r="F190" i="97"/>
  <c r="E190" i="97"/>
  <c r="D190" i="97"/>
  <c r="C190" i="97"/>
  <c r="B190" i="97"/>
  <c r="A190" i="97"/>
  <c r="O189" i="97"/>
  <c r="N189" i="97"/>
  <c r="M189" i="97"/>
  <c r="L189" i="97"/>
  <c r="K189" i="97"/>
  <c r="J189" i="97"/>
  <c r="I189" i="97"/>
  <c r="H189" i="97"/>
  <c r="G189" i="97"/>
  <c r="F189" i="97"/>
  <c r="E189" i="97"/>
  <c r="D189" i="97"/>
  <c r="C189" i="97"/>
  <c r="B189" i="97"/>
  <c r="A189" i="97"/>
  <c r="O188" i="97"/>
  <c r="N188" i="97"/>
  <c r="M188" i="97"/>
  <c r="L188" i="97"/>
  <c r="K188" i="97"/>
  <c r="J188" i="97"/>
  <c r="I188" i="97"/>
  <c r="H188" i="97"/>
  <c r="G188" i="97"/>
  <c r="F188" i="97"/>
  <c r="E188" i="97"/>
  <c r="D188" i="97"/>
  <c r="C188" i="97"/>
  <c r="B188" i="97"/>
  <c r="A188" i="97"/>
  <c r="O187" i="97"/>
  <c r="N187" i="97"/>
  <c r="M187" i="97"/>
  <c r="L187" i="97"/>
  <c r="K187" i="97"/>
  <c r="J187" i="97"/>
  <c r="I187" i="97"/>
  <c r="H187" i="97"/>
  <c r="G187" i="97"/>
  <c r="F187" i="97"/>
  <c r="E187" i="97"/>
  <c r="D187" i="97"/>
  <c r="C187" i="97"/>
  <c r="B187" i="97"/>
  <c r="A187" i="97"/>
  <c r="O186" i="97"/>
  <c r="N186" i="97"/>
  <c r="M186" i="97"/>
  <c r="L186" i="97"/>
  <c r="K186" i="97"/>
  <c r="J186" i="97"/>
  <c r="I186" i="97"/>
  <c r="H186" i="97"/>
  <c r="G186" i="97"/>
  <c r="F186" i="97"/>
  <c r="E186" i="97"/>
  <c r="D186" i="97"/>
  <c r="C186" i="97"/>
  <c r="B186" i="97"/>
  <c r="A186" i="97"/>
  <c r="O185" i="97"/>
  <c r="N185" i="97"/>
  <c r="M185" i="97"/>
  <c r="L185" i="97"/>
  <c r="K185" i="97"/>
  <c r="J185" i="97"/>
  <c r="I185" i="97"/>
  <c r="H185" i="97"/>
  <c r="G185" i="97"/>
  <c r="F185" i="97"/>
  <c r="E185" i="97"/>
  <c r="D185" i="97"/>
  <c r="C185" i="97"/>
  <c r="B185" i="97"/>
  <c r="A185" i="97"/>
  <c r="O184" i="97"/>
  <c r="N184" i="97"/>
  <c r="M184" i="97"/>
  <c r="L184" i="97"/>
  <c r="K184" i="97"/>
  <c r="J184" i="97"/>
  <c r="I184" i="97"/>
  <c r="H184" i="97"/>
  <c r="G184" i="97"/>
  <c r="F184" i="97"/>
  <c r="E184" i="97"/>
  <c r="D184" i="97"/>
  <c r="C184" i="97"/>
  <c r="B184" i="97"/>
  <c r="A184" i="97"/>
  <c r="O183" i="97"/>
  <c r="N183" i="97"/>
  <c r="M183" i="97"/>
  <c r="L183" i="97"/>
  <c r="K183" i="97"/>
  <c r="J183" i="97"/>
  <c r="I183" i="97"/>
  <c r="H183" i="97"/>
  <c r="G183" i="97"/>
  <c r="F183" i="97"/>
  <c r="E183" i="97"/>
  <c r="D183" i="97"/>
  <c r="C183" i="97"/>
  <c r="B183" i="97"/>
  <c r="A183" i="97"/>
  <c r="O182" i="97"/>
  <c r="N182" i="97"/>
  <c r="M182" i="97"/>
  <c r="L182" i="97"/>
  <c r="K182" i="97"/>
  <c r="J182" i="97"/>
  <c r="I182" i="97"/>
  <c r="H182" i="97"/>
  <c r="G182" i="97"/>
  <c r="F182" i="97"/>
  <c r="E182" i="97"/>
  <c r="D182" i="97"/>
  <c r="C182" i="97"/>
  <c r="B182" i="97"/>
  <c r="A182" i="97"/>
  <c r="O181" i="97"/>
  <c r="N181" i="97"/>
  <c r="M181" i="97"/>
  <c r="L181" i="97"/>
  <c r="K181" i="97"/>
  <c r="J181" i="97"/>
  <c r="I181" i="97"/>
  <c r="H181" i="97"/>
  <c r="G181" i="97"/>
  <c r="F181" i="97"/>
  <c r="E181" i="97"/>
  <c r="D181" i="97"/>
  <c r="C181" i="97"/>
  <c r="B181" i="97"/>
  <c r="A181" i="97"/>
  <c r="O180" i="97"/>
  <c r="N180" i="97"/>
  <c r="M180" i="97"/>
  <c r="L180" i="97"/>
  <c r="K180" i="97"/>
  <c r="J180" i="97"/>
  <c r="I180" i="97"/>
  <c r="H180" i="97"/>
  <c r="G180" i="97"/>
  <c r="F180" i="97"/>
  <c r="E180" i="97"/>
  <c r="D180" i="97"/>
  <c r="C180" i="97"/>
  <c r="B180" i="97"/>
  <c r="A180" i="97"/>
  <c r="O179" i="97"/>
  <c r="N179" i="97"/>
  <c r="M179" i="97"/>
  <c r="L179" i="97"/>
  <c r="K179" i="97"/>
  <c r="J179" i="97"/>
  <c r="I179" i="97"/>
  <c r="H179" i="97"/>
  <c r="G179" i="97"/>
  <c r="F179" i="97"/>
  <c r="E179" i="97"/>
  <c r="D179" i="97"/>
  <c r="C179" i="97"/>
  <c r="B179" i="97"/>
  <c r="A179" i="97"/>
  <c r="O178" i="97"/>
  <c r="N178" i="97"/>
  <c r="M178" i="97"/>
  <c r="L178" i="97"/>
  <c r="K178" i="97"/>
  <c r="J178" i="97"/>
  <c r="I178" i="97"/>
  <c r="H178" i="97"/>
  <c r="G178" i="97"/>
  <c r="F178" i="97"/>
  <c r="E178" i="97"/>
  <c r="D178" i="97"/>
  <c r="C178" i="97"/>
  <c r="B178" i="97"/>
  <c r="A178" i="97"/>
  <c r="O177" i="97"/>
  <c r="N177" i="97"/>
  <c r="M177" i="97"/>
  <c r="L177" i="97"/>
  <c r="K177" i="97"/>
  <c r="J177" i="97"/>
  <c r="I177" i="97"/>
  <c r="H177" i="97"/>
  <c r="G177" i="97"/>
  <c r="F177" i="97"/>
  <c r="E177" i="97"/>
  <c r="D177" i="97"/>
  <c r="C177" i="97"/>
  <c r="B177" i="97"/>
  <c r="A177" i="97"/>
  <c r="O176" i="97"/>
  <c r="N176" i="97"/>
  <c r="M176" i="97"/>
  <c r="L176" i="97"/>
  <c r="K176" i="97"/>
  <c r="J176" i="97"/>
  <c r="I176" i="97"/>
  <c r="H176" i="97"/>
  <c r="G176" i="97"/>
  <c r="F176" i="97"/>
  <c r="E176" i="97"/>
  <c r="D176" i="97"/>
  <c r="C176" i="97"/>
  <c r="B176" i="97"/>
  <c r="A176" i="97"/>
  <c r="O175" i="97"/>
  <c r="N175" i="97"/>
  <c r="M175" i="97"/>
  <c r="L175" i="97"/>
  <c r="K175" i="97"/>
  <c r="J175" i="97"/>
  <c r="I175" i="97"/>
  <c r="H175" i="97"/>
  <c r="G175" i="97"/>
  <c r="F175" i="97"/>
  <c r="E175" i="97"/>
  <c r="D175" i="97"/>
  <c r="C175" i="97"/>
  <c r="B175" i="97"/>
  <c r="A175" i="97"/>
  <c r="O174" i="97"/>
  <c r="N174" i="97"/>
  <c r="M174" i="97"/>
  <c r="L174" i="97"/>
  <c r="K174" i="97"/>
  <c r="J174" i="97"/>
  <c r="I174" i="97"/>
  <c r="H174" i="97"/>
  <c r="G174" i="97"/>
  <c r="F174" i="97"/>
  <c r="E174" i="97"/>
  <c r="D174" i="97"/>
  <c r="C174" i="97"/>
  <c r="B174" i="97"/>
  <c r="A174" i="97"/>
  <c r="O173" i="97"/>
  <c r="N173" i="97"/>
  <c r="M173" i="97"/>
  <c r="L173" i="97"/>
  <c r="K173" i="97"/>
  <c r="J173" i="97"/>
  <c r="I173" i="97"/>
  <c r="H173" i="97"/>
  <c r="G173" i="97"/>
  <c r="F173" i="97"/>
  <c r="E173" i="97"/>
  <c r="D173" i="97"/>
  <c r="C173" i="97"/>
  <c r="B173" i="97"/>
  <c r="A173" i="97"/>
  <c r="O172" i="97"/>
  <c r="N172" i="97"/>
  <c r="M172" i="97"/>
  <c r="L172" i="97"/>
  <c r="K172" i="97"/>
  <c r="J172" i="97"/>
  <c r="I172" i="97"/>
  <c r="H172" i="97"/>
  <c r="G172" i="97"/>
  <c r="F172" i="97"/>
  <c r="E172" i="97"/>
  <c r="D172" i="97"/>
  <c r="C172" i="97"/>
  <c r="B172" i="97"/>
  <c r="A172" i="97"/>
  <c r="O171" i="97"/>
  <c r="N171" i="97"/>
  <c r="M171" i="97"/>
  <c r="L171" i="97"/>
  <c r="K171" i="97"/>
  <c r="J171" i="97"/>
  <c r="I171" i="97"/>
  <c r="H171" i="97"/>
  <c r="G171" i="97"/>
  <c r="F171" i="97"/>
  <c r="E171" i="97"/>
  <c r="D171" i="97"/>
  <c r="C171" i="97"/>
  <c r="B171" i="97"/>
  <c r="A171" i="97"/>
  <c r="O170" i="97"/>
  <c r="N170" i="97"/>
  <c r="M170" i="97"/>
  <c r="L170" i="97"/>
  <c r="K170" i="97"/>
  <c r="J170" i="97"/>
  <c r="I170" i="97"/>
  <c r="H170" i="97"/>
  <c r="G170" i="97"/>
  <c r="F170" i="97"/>
  <c r="E170" i="97"/>
  <c r="D170" i="97"/>
  <c r="C170" i="97"/>
  <c r="B170" i="97"/>
  <c r="A170" i="97"/>
  <c r="O169" i="97"/>
  <c r="N169" i="97"/>
  <c r="M169" i="97"/>
  <c r="L169" i="97"/>
  <c r="K169" i="97"/>
  <c r="J169" i="97"/>
  <c r="I169" i="97"/>
  <c r="H169" i="97"/>
  <c r="G169" i="97"/>
  <c r="F169" i="97"/>
  <c r="E169" i="97"/>
  <c r="D169" i="97"/>
  <c r="C169" i="97"/>
  <c r="B169" i="97"/>
  <c r="A169" i="97"/>
  <c r="O168" i="97"/>
  <c r="N168" i="97"/>
  <c r="M168" i="97"/>
  <c r="L168" i="97"/>
  <c r="K168" i="97"/>
  <c r="J168" i="97"/>
  <c r="I168" i="97"/>
  <c r="H168" i="97"/>
  <c r="G168" i="97"/>
  <c r="F168" i="97"/>
  <c r="E168" i="97"/>
  <c r="D168" i="97"/>
  <c r="C168" i="97"/>
  <c r="B168" i="97"/>
  <c r="A168" i="97"/>
  <c r="O167" i="97"/>
  <c r="N167" i="97"/>
  <c r="M167" i="97"/>
  <c r="L167" i="97"/>
  <c r="K167" i="97"/>
  <c r="J167" i="97"/>
  <c r="I167" i="97"/>
  <c r="H167" i="97"/>
  <c r="G167" i="97"/>
  <c r="F167" i="97"/>
  <c r="E167" i="97"/>
  <c r="D167" i="97"/>
  <c r="C167" i="97"/>
  <c r="B167" i="97"/>
  <c r="A167" i="97"/>
  <c r="O166" i="97"/>
  <c r="N166" i="97"/>
  <c r="M166" i="97"/>
  <c r="L166" i="97"/>
  <c r="K166" i="97"/>
  <c r="J166" i="97"/>
  <c r="I166" i="97"/>
  <c r="H166" i="97"/>
  <c r="G166" i="97"/>
  <c r="F166" i="97"/>
  <c r="E166" i="97"/>
  <c r="D166" i="97"/>
  <c r="C166" i="97"/>
  <c r="B166" i="97"/>
  <c r="A166" i="97"/>
  <c r="O165" i="97"/>
  <c r="N165" i="97"/>
  <c r="M165" i="97"/>
  <c r="L165" i="97"/>
  <c r="K165" i="97"/>
  <c r="J165" i="97"/>
  <c r="I165" i="97"/>
  <c r="H165" i="97"/>
  <c r="G165" i="97"/>
  <c r="F165" i="97"/>
  <c r="E165" i="97"/>
  <c r="D165" i="97"/>
  <c r="C165" i="97"/>
  <c r="B165" i="97"/>
  <c r="A165" i="97"/>
  <c r="O164" i="97"/>
  <c r="N164" i="97"/>
  <c r="M164" i="97"/>
  <c r="L164" i="97"/>
  <c r="K164" i="97"/>
  <c r="J164" i="97"/>
  <c r="I164" i="97"/>
  <c r="H164" i="97"/>
  <c r="G164" i="97"/>
  <c r="F164" i="97"/>
  <c r="E164" i="97"/>
  <c r="D164" i="97"/>
  <c r="C164" i="97"/>
  <c r="B164" i="97"/>
  <c r="A164" i="97"/>
  <c r="O163" i="97"/>
  <c r="N163" i="97"/>
  <c r="M163" i="97"/>
  <c r="L163" i="97"/>
  <c r="K163" i="97"/>
  <c r="J163" i="97"/>
  <c r="I163" i="97"/>
  <c r="H163" i="97"/>
  <c r="G163" i="97"/>
  <c r="F163" i="97"/>
  <c r="E163" i="97"/>
  <c r="D163" i="97"/>
  <c r="C163" i="97"/>
  <c r="B163" i="97"/>
  <c r="A163" i="97"/>
  <c r="O162" i="97"/>
  <c r="N162" i="97"/>
  <c r="M162" i="97"/>
  <c r="L162" i="97"/>
  <c r="K162" i="97"/>
  <c r="J162" i="97"/>
  <c r="I162" i="97"/>
  <c r="H162" i="97"/>
  <c r="G162" i="97"/>
  <c r="F162" i="97"/>
  <c r="E162" i="97"/>
  <c r="D162" i="97"/>
  <c r="C162" i="97"/>
  <c r="B162" i="97"/>
  <c r="A162" i="97"/>
  <c r="O161" i="97"/>
  <c r="N161" i="97"/>
  <c r="M161" i="97"/>
  <c r="L161" i="97"/>
  <c r="K161" i="97"/>
  <c r="J161" i="97"/>
  <c r="I161" i="97"/>
  <c r="H161" i="97"/>
  <c r="G161" i="97"/>
  <c r="F161" i="97"/>
  <c r="E161" i="97"/>
  <c r="D161" i="97"/>
  <c r="C161" i="97"/>
  <c r="B161" i="97"/>
  <c r="A161" i="97"/>
  <c r="O160" i="97"/>
  <c r="N160" i="97"/>
  <c r="M160" i="97"/>
  <c r="L160" i="97"/>
  <c r="K160" i="97"/>
  <c r="J160" i="97"/>
  <c r="I160" i="97"/>
  <c r="H160" i="97"/>
  <c r="G160" i="97"/>
  <c r="F160" i="97"/>
  <c r="E160" i="97"/>
  <c r="D160" i="97"/>
  <c r="C160" i="97"/>
  <c r="B160" i="97"/>
  <c r="A160" i="97"/>
  <c r="O159" i="97"/>
  <c r="N159" i="97"/>
  <c r="M159" i="97"/>
  <c r="L159" i="97"/>
  <c r="K159" i="97"/>
  <c r="J159" i="97"/>
  <c r="I159" i="97"/>
  <c r="H159" i="97"/>
  <c r="G159" i="97"/>
  <c r="F159" i="97"/>
  <c r="E159" i="97"/>
  <c r="D159" i="97"/>
  <c r="C159" i="97"/>
  <c r="B159" i="97"/>
  <c r="A159" i="97"/>
  <c r="O158" i="97"/>
  <c r="N158" i="97"/>
  <c r="M158" i="97"/>
  <c r="L158" i="97"/>
  <c r="K158" i="97"/>
  <c r="J158" i="97"/>
  <c r="I158" i="97"/>
  <c r="H158" i="97"/>
  <c r="G158" i="97"/>
  <c r="F158" i="97"/>
  <c r="E158" i="97"/>
  <c r="D158" i="97"/>
  <c r="C158" i="97"/>
  <c r="B158" i="97"/>
  <c r="A158" i="97"/>
  <c r="O157" i="97"/>
  <c r="N157" i="97"/>
  <c r="M157" i="97"/>
  <c r="L157" i="97"/>
  <c r="K157" i="97"/>
  <c r="J157" i="97"/>
  <c r="I157" i="97"/>
  <c r="H157" i="97"/>
  <c r="G157" i="97"/>
  <c r="F157" i="97"/>
  <c r="E157" i="97"/>
  <c r="D157" i="97"/>
  <c r="C157" i="97"/>
  <c r="B157" i="97"/>
  <c r="A157" i="97"/>
  <c r="O156" i="97"/>
  <c r="N156" i="97"/>
  <c r="M156" i="97"/>
  <c r="L156" i="97"/>
  <c r="K156" i="97"/>
  <c r="J156" i="97"/>
  <c r="I156" i="97"/>
  <c r="H156" i="97"/>
  <c r="G156" i="97"/>
  <c r="F156" i="97"/>
  <c r="E156" i="97"/>
  <c r="D156" i="97"/>
  <c r="C156" i="97"/>
  <c r="B156" i="97"/>
  <c r="A156" i="97"/>
  <c r="O155" i="97"/>
  <c r="N155" i="97"/>
  <c r="M155" i="97"/>
  <c r="L155" i="97"/>
  <c r="K155" i="97"/>
  <c r="J155" i="97"/>
  <c r="I155" i="97"/>
  <c r="H155" i="97"/>
  <c r="G155" i="97"/>
  <c r="F155" i="97"/>
  <c r="E155" i="97"/>
  <c r="D155" i="97"/>
  <c r="C155" i="97"/>
  <c r="B155" i="97"/>
  <c r="A155" i="97"/>
  <c r="O154" i="97"/>
  <c r="N154" i="97"/>
  <c r="M154" i="97"/>
  <c r="L154" i="97"/>
  <c r="K154" i="97"/>
  <c r="J154" i="97"/>
  <c r="I154" i="97"/>
  <c r="H154" i="97"/>
  <c r="G154" i="97"/>
  <c r="F154" i="97"/>
  <c r="E154" i="97"/>
  <c r="D154" i="97"/>
  <c r="C154" i="97"/>
  <c r="B154" i="97"/>
  <c r="A154" i="97"/>
  <c r="O153" i="97"/>
  <c r="N153" i="97"/>
  <c r="M153" i="97"/>
  <c r="L153" i="97"/>
  <c r="K153" i="97"/>
  <c r="J153" i="97"/>
  <c r="I153" i="97"/>
  <c r="H153" i="97"/>
  <c r="G153" i="97"/>
  <c r="F153" i="97"/>
  <c r="E153" i="97"/>
  <c r="D153" i="97"/>
  <c r="C153" i="97"/>
  <c r="B153" i="97"/>
  <c r="A153" i="97"/>
  <c r="O152" i="97"/>
  <c r="N152" i="97"/>
  <c r="M152" i="97"/>
  <c r="L152" i="97"/>
  <c r="K152" i="97"/>
  <c r="J152" i="97"/>
  <c r="I152" i="97"/>
  <c r="H152" i="97"/>
  <c r="G152" i="97"/>
  <c r="F152" i="97"/>
  <c r="E152" i="97"/>
  <c r="D152" i="97"/>
  <c r="C152" i="97"/>
  <c r="B152" i="97"/>
  <c r="A152" i="97"/>
  <c r="O151" i="97"/>
  <c r="N151" i="97"/>
  <c r="M151" i="97"/>
  <c r="L151" i="97"/>
  <c r="K151" i="97"/>
  <c r="J151" i="97"/>
  <c r="I151" i="97"/>
  <c r="H151" i="97"/>
  <c r="G151" i="97"/>
  <c r="F151" i="97"/>
  <c r="E151" i="97"/>
  <c r="D151" i="97"/>
  <c r="C151" i="97"/>
  <c r="B151" i="97"/>
  <c r="A151" i="97"/>
  <c r="O150" i="97"/>
  <c r="N150" i="97"/>
  <c r="M150" i="97"/>
  <c r="L150" i="97"/>
  <c r="K150" i="97"/>
  <c r="J150" i="97"/>
  <c r="I150" i="97"/>
  <c r="H150" i="97"/>
  <c r="G150" i="97"/>
  <c r="F150" i="97"/>
  <c r="E150" i="97"/>
  <c r="D150" i="97"/>
  <c r="C150" i="97"/>
  <c r="B150" i="97"/>
  <c r="A150" i="97"/>
  <c r="O149" i="97"/>
  <c r="N149" i="97"/>
  <c r="M149" i="97"/>
  <c r="L149" i="97"/>
  <c r="K149" i="97"/>
  <c r="J149" i="97"/>
  <c r="I149" i="97"/>
  <c r="H149" i="97"/>
  <c r="G149" i="97"/>
  <c r="F149" i="97"/>
  <c r="E149" i="97"/>
  <c r="D149" i="97"/>
  <c r="C149" i="97"/>
  <c r="B149" i="97"/>
  <c r="A149" i="97"/>
  <c r="O148" i="97"/>
  <c r="N148" i="97"/>
  <c r="M148" i="97"/>
  <c r="L148" i="97"/>
  <c r="K148" i="97"/>
  <c r="J148" i="97"/>
  <c r="I148" i="97"/>
  <c r="H148" i="97"/>
  <c r="G148" i="97"/>
  <c r="F148" i="97"/>
  <c r="E148" i="97"/>
  <c r="D148" i="97"/>
  <c r="C148" i="97"/>
  <c r="B148" i="97"/>
  <c r="A148" i="97"/>
  <c r="O147" i="97"/>
  <c r="N147" i="97"/>
  <c r="M147" i="97"/>
  <c r="L147" i="97"/>
  <c r="K147" i="97"/>
  <c r="J147" i="97"/>
  <c r="I147" i="97"/>
  <c r="H147" i="97"/>
  <c r="G147" i="97"/>
  <c r="F147" i="97"/>
  <c r="E147" i="97"/>
  <c r="D147" i="97"/>
  <c r="C147" i="97"/>
  <c r="B147" i="97"/>
  <c r="A147" i="97"/>
  <c r="O146" i="97"/>
  <c r="N146" i="97"/>
  <c r="M146" i="97"/>
  <c r="L146" i="97"/>
  <c r="K146" i="97"/>
  <c r="J146" i="97"/>
  <c r="I146" i="97"/>
  <c r="H146" i="97"/>
  <c r="G146" i="97"/>
  <c r="F146" i="97"/>
  <c r="E146" i="97"/>
  <c r="D146" i="97"/>
  <c r="C146" i="97"/>
  <c r="B146" i="97"/>
  <c r="A146" i="97"/>
  <c r="O145" i="97"/>
  <c r="N145" i="97"/>
  <c r="M145" i="97"/>
  <c r="L145" i="97"/>
  <c r="K145" i="97"/>
  <c r="J145" i="97"/>
  <c r="I145" i="97"/>
  <c r="H145" i="97"/>
  <c r="G145" i="97"/>
  <c r="F145" i="97"/>
  <c r="E145" i="97"/>
  <c r="D145" i="97"/>
  <c r="C145" i="97"/>
  <c r="B145" i="97"/>
  <c r="A145" i="97"/>
  <c r="O144" i="97"/>
  <c r="N144" i="97"/>
  <c r="M144" i="97"/>
  <c r="L144" i="97"/>
  <c r="K144" i="97"/>
  <c r="J144" i="97"/>
  <c r="I144" i="97"/>
  <c r="H144" i="97"/>
  <c r="G144" i="97"/>
  <c r="F144" i="97"/>
  <c r="E144" i="97"/>
  <c r="D144" i="97"/>
  <c r="C144" i="97"/>
  <c r="B144" i="97"/>
  <c r="A144" i="97"/>
  <c r="O143" i="97"/>
  <c r="N143" i="97"/>
  <c r="M143" i="97"/>
  <c r="L143" i="97"/>
  <c r="K143" i="97"/>
  <c r="J143" i="97"/>
  <c r="I143" i="97"/>
  <c r="H143" i="97"/>
  <c r="G143" i="97"/>
  <c r="F143" i="97"/>
  <c r="E143" i="97"/>
  <c r="D143" i="97"/>
  <c r="C143" i="97"/>
  <c r="B143" i="97"/>
  <c r="A143" i="97"/>
  <c r="O142" i="97"/>
  <c r="N142" i="97"/>
  <c r="M142" i="97"/>
  <c r="L142" i="97"/>
  <c r="K142" i="97"/>
  <c r="J142" i="97"/>
  <c r="I142" i="97"/>
  <c r="H142" i="97"/>
  <c r="G142" i="97"/>
  <c r="F142" i="97"/>
  <c r="E142" i="97"/>
  <c r="D142" i="97"/>
  <c r="C142" i="97"/>
  <c r="B142" i="97"/>
  <c r="A142" i="97"/>
  <c r="O141" i="97"/>
  <c r="N141" i="97"/>
  <c r="M141" i="97"/>
  <c r="L141" i="97"/>
  <c r="K141" i="97"/>
  <c r="J141" i="97"/>
  <c r="I141" i="97"/>
  <c r="H141" i="97"/>
  <c r="G141" i="97"/>
  <c r="F141" i="97"/>
  <c r="E141" i="97"/>
  <c r="D141" i="97"/>
  <c r="C141" i="97"/>
  <c r="B141" i="97"/>
  <c r="A141" i="97"/>
  <c r="O140" i="97"/>
  <c r="N140" i="97"/>
  <c r="M140" i="97"/>
  <c r="L140" i="97"/>
  <c r="K140" i="97"/>
  <c r="J140" i="97"/>
  <c r="I140" i="97"/>
  <c r="H140" i="97"/>
  <c r="G140" i="97"/>
  <c r="F140" i="97"/>
  <c r="E140" i="97"/>
  <c r="D140" i="97"/>
  <c r="C140" i="97"/>
  <c r="B140" i="97"/>
  <c r="A140" i="97"/>
  <c r="O139" i="97"/>
  <c r="N139" i="97"/>
  <c r="M139" i="97"/>
  <c r="L139" i="97"/>
  <c r="K139" i="97"/>
  <c r="J139" i="97"/>
  <c r="I139" i="97"/>
  <c r="H139" i="97"/>
  <c r="G139" i="97"/>
  <c r="F139" i="97"/>
  <c r="E139" i="97"/>
  <c r="D139" i="97"/>
  <c r="C139" i="97"/>
  <c r="B139" i="97"/>
  <c r="A139" i="97"/>
  <c r="O138" i="97"/>
  <c r="N138" i="97"/>
  <c r="M138" i="97"/>
  <c r="L138" i="97"/>
  <c r="K138" i="97"/>
  <c r="J138" i="97"/>
  <c r="I138" i="97"/>
  <c r="H138" i="97"/>
  <c r="G138" i="97"/>
  <c r="F138" i="97"/>
  <c r="E138" i="97"/>
  <c r="D138" i="97"/>
  <c r="C138" i="97"/>
  <c r="B138" i="97"/>
  <c r="A138" i="97"/>
  <c r="O137" i="97"/>
  <c r="N137" i="97"/>
  <c r="M137" i="97"/>
  <c r="L137" i="97"/>
  <c r="K137" i="97"/>
  <c r="J137" i="97"/>
  <c r="I137" i="97"/>
  <c r="H137" i="97"/>
  <c r="G137" i="97"/>
  <c r="F137" i="97"/>
  <c r="E137" i="97"/>
  <c r="D137" i="97"/>
  <c r="C137" i="97"/>
  <c r="B137" i="97"/>
  <c r="A137" i="97"/>
  <c r="O136" i="97"/>
  <c r="N136" i="97"/>
  <c r="M136" i="97"/>
  <c r="L136" i="97"/>
  <c r="K136" i="97"/>
  <c r="J136" i="97"/>
  <c r="I136" i="97"/>
  <c r="H136" i="97"/>
  <c r="G136" i="97"/>
  <c r="F136" i="97"/>
  <c r="E136" i="97"/>
  <c r="D136" i="97"/>
  <c r="C136" i="97"/>
  <c r="B136" i="97"/>
  <c r="A136" i="97"/>
  <c r="O135" i="97"/>
  <c r="N135" i="97"/>
  <c r="M135" i="97"/>
  <c r="L135" i="97"/>
  <c r="K135" i="97"/>
  <c r="J135" i="97"/>
  <c r="I135" i="97"/>
  <c r="H135" i="97"/>
  <c r="G135" i="97"/>
  <c r="F135" i="97"/>
  <c r="E135" i="97"/>
  <c r="D135" i="97"/>
  <c r="C135" i="97"/>
  <c r="B135" i="97"/>
  <c r="A135" i="97"/>
  <c r="O134" i="97"/>
  <c r="N134" i="97"/>
  <c r="M134" i="97"/>
  <c r="L134" i="97"/>
  <c r="K134" i="97"/>
  <c r="J134" i="97"/>
  <c r="I134" i="97"/>
  <c r="H134" i="97"/>
  <c r="G134" i="97"/>
  <c r="F134" i="97"/>
  <c r="E134" i="97"/>
  <c r="D134" i="97"/>
  <c r="C134" i="97"/>
  <c r="B134" i="97"/>
  <c r="A134" i="97"/>
  <c r="O133" i="97"/>
  <c r="N133" i="97"/>
  <c r="M133" i="97"/>
  <c r="L133" i="97"/>
  <c r="K133" i="97"/>
  <c r="J133" i="97"/>
  <c r="I133" i="97"/>
  <c r="H133" i="97"/>
  <c r="G133" i="97"/>
  <c r="F133" i="97"/>
  <c r="E133" i="97"/>
  <c r="D133" i="97"/>
  <c r="C133" i="97"/>
  <c r="B133" i="97"/>
  <c r="A133" i="97"/>
  <c r="O132" i="97"/>
  <c r="N132" i="97"/>
  <c r="M132" i="97"/>
  <c r="L132" i="97"/>
  <c r="K132" i="97"/>
  <c r="J132" i="97"/>
  <c r="I132" i="97"/>
  <c r="H132" i="97"/>
  <c r="G132" i="97"/>
  <c r="F132" i="97"/>
  <c r="E132" i="97"/>
  <c r="D132" i="97"/>
  <c r="C132" i="97"/>
  <c r="B132" i="97"/>
  <c r="A132" i="97"/>
  <c r="O131" i="97"/>
  <c r="N131" i="97"/>
  <c r="M131" i="97"/>
  <c r="L131" i="97"/>
  <c r="K131" i="97"/>
  <c r="J131" i="97"/>
  <c r="I131" i="97"/>
  <c r="H131" i="97"/>
  <c r="G131" i="97"/>
  <c r="F131" i="97"/>
  <c r="E131" i="97"/>
  <c r="D131" i="97"/>
  <c r="C131" i="97"/>
  <c r="B131" i="97"/>
  <c r="A131" i="97"/>
  <c r="O130" i="97"/>
  <c r="N130" i="97"/>
  <c r="M130" i="97"/>
  <c r="L130" i="97"/>
  <c r="K130" i="97"/>
  <c r="J130" i="97"/>
  <c r="I130" i="97"/>
  <c r="H130" i="97"/>
  <c r="G130" i="97"/>
  <c r="F130" i="97"/>
  <c r="E130" i="97"/>
  <c r="D130" i="97"/>
  <c r="C130" i="97"/>
  <c r="B130" i="97"/>
  <c r="A130" i="97"/>
  <c r="O129" i="97"/>
  <c r="N129" i="97"/>
  <c r="M129" i="97"/>
  <c r="L129" i="97"/>
  <c r="K129" i="97"/>
  <c r="J129" i="97"/>
  <c r="I129" i="97"/>
  <c r="H129" i="97"/>
  <c r="G129" i="97"/>
  <c r="F129" i="97"/>
  <c r="E129" i="97"/>
  <c r="D129" i="97"/>
  <c r="C129" i="97"/>
  <c r="B129" i="97"/>
  <c r="A129" i="97"/>
  <c r="O128" i="97"/>
  <c r="N128" i="97"/>
  <c r="M128" i="97"/>
  <c r="L128" i="97"/>
  <c r="K128" i="97"/>
  <c r="J128" i="97"/>
  <c r="I128" i="97"/>
  <c r="H128" i="97"/>
  <c r="G128" i="97"/>
  <c r="F128" i="97"/>
  <c r="E128" i="97"/>
  <c r="D128" i="97"/>
  <c r="C128" i="97"/>
  <c r="B128" i="97"/>
  <c r="A128" i="97"/>
  <c r="O127" i="97"/>
  <c r="N127" i="97"/>
  <c r="M127" i="97"/>
  <c r="L127" i="97"/>
  <c r="K127" i="97"/>
  <c r="J127" i="97"/>
  <c r="I127" i="97"/>
  <c r="H127" i="97"/>
  <c r="G127" i="97"/>
  <c r="F127" i="97"/>
  <c r="E127" i="97"/>
  <c r="D127" i="97"/>
  <c r="C127" i="97"/>
  <c r="B127" i="97"/>
  <c r="A127" i="97"/>
  <c r="O126" i="97"/>
  <c r="N126" i="97"/>
  <c r="M126" i="97"/>
  <c r="L126" i="97"/>
  <c r="K126" i="97"/>
  <c r="J126" i="97"/>
  <c r="I126" i="97"/>
  <c r="H126" i="97"/>
  <c r="G126" i="97"/>
  <c r="F126" i="97"/>
  <c r="E126" i="97"/>
  <c r="D126" i="97"/>
  <c r="C126" i="97"/>
  <c r="B126" i="97"/>
  <c r="A126" i="97"/>
  <c r="O125" i="97"/>
  <c r="N125" i="97"/>
  <c r="M125" i="97"/>
  <c r="L125" i="97"/>
  <c r="K125" i="97"/>
  <c r="J125" i="97"/>
  <c r="I125" i="97"/>
  <c r="H125" i="97"/>
  <c r="G125" i="97"/>
  <c r="F125" i="97"/>
  <c r="E125" i="97"/>
  <c r="D125" i="97"/>
  <c r="C125" i="97"/>
  <c r="B125" i="97"/>
  <c r="A125" i="97"/>
  <c r="O124" i="97"/>
  <c r="N124" i="97"/>
  <c r="M124" i="97"/>
  <c r="L124" i="97"/>
  <c r="K124" i="97"/>
  <c r="J124" i="97"/>
  <c r="I124" i="97"/>
  <c r="H124" i="97"/>
  <c r="G124" i="97"/>
  <c r="F124" i="97"/>
  <c r="E124" i="97"/>
  <c r="D124" i="97"/>
  <c r="C124" i="97"/>
  <c r="B124" i="97"/>
  <c r="A124" i="97"/>
  <c r="O123" i="97"/>
  <c r="N123" i="97"/>
  <c r="M123" i="97"/>
  <c r="L123" i="97"/>
  <c r="K123" i="97"/>
  <c r="J123" i="97"/>
  <c r="I123" i="97"/>
  <c r="H123" i="97"/>
  <c r="G123" i="97"/>
  <c r="F123" i="97"/>
  <c r="E123" i="97"/>
  <c r="D123" i="97"/>
  <c r="C123" i="97"/>
  <c r="B123" i="97"/>
  <c r="A123" i="97"/>
  <c r="O122" i="97"/>
  <c r="N122" i="97"/>
  <c r="M122" i="97"/>
  <c r="L122" i="97"/>
  <c r="K122" i="97"/>
  <c r="J122" i="97"/>
  <c r="I122" i="97"/>
  <c r="H122" i="97"/>
  <c r="G122" i="97"/>
  <c r="F122" i="97"/>
  <c r="E122" i="97"/>
  <c r="D122" i="97"/>
  <c r="C122" i="97"/>
  <c r="B122" i="97"/>
  <c r="A122" i="97"/>
  <c r="O121" i="97"/>
  <c r="N121" i="97"/>
  <c r="M121" i="97"/>
  <c r="L121" i="97"/>
  <c r="K121" i="97"/>
  <c r="J121" i="97"/>
  <c r="I121" i="97"/>
  <c r="H121" i="97"/>
  <c r="G121" i="97"/>
  <c r="F121" i="97"/>
  <c r="E121" i="97"/>
  <c r="D121" i="97"/>
  <c r="C121" i="97"/>
  <c r="B121" i="97"/>
  <c r="A121" i="97"/>
  <c r="O120" i="97"/>
  <c r="N120" i="97"/>
  <c r="M120" i="97"/>
  <c r="L120" i="97"/>
  <c r="K120" i="97"/>
  <c r="J120" i="97"/>
  <c r="I120" i="97"/>
  <c r="H120" i="97"/>
  <c r="G120" i="97"/>
  <c r="F120" i="97"/>
  <c r="E120" i="97"/>
  <c r="D120" i="97"/>
  <c r="C120" i="97"/>
  <c r="B120" i="97"/>
  <c r="A120" i="97"/>
  <c r="O119" i="97"/>
  <c r="N119" i="97"/>
  <c r="M119" i="97"/>
  <c r="L119" i="97"/>
  <c r="K119" i="97"/>
  <c r="J119" i="97"/>
  <c r="I119" i="97"/>
  <c r="H119" i="97"/>
  <c r="G119" i="97"/>
  <c r="F119" i="97"/>
  <c r="E119" i="97"/>
  <c r="D119" i="97"/>
  <c r="C119" i="97"/>
  <c r="B119" i="97"/>
  <c r="A119" i="97"/>
  <c r="O118" i="97"/>
  <c r="N118" i="97"/>
  <c r="M118" i="97"/>
  <c r="L118" i="97"/>
  <c r="K118" i="97"/>
  <c r="J118" i="97"/>
  <c r="I118" i="97"/>
  <c r="H118" i="97"/>
  <c r="G118" i="97"/>
  <c r="F118" i="97"/>
  <c r="E118" i="97"/>
  <c r="D118" i="97"/>
  <c r="C118" i="97"/>
  <c r="B118" i="97"/>
  <c r="A118" i="97"/>
  <c r="O117" i="97"/>
  <c r="N117" i="97"/>
  <c r="M117" i="97"/>
  <c r="L117" i="97"/>
  <c r="K117" i="97"/>
  <c r="J117" i="97"/>
  <c r="I117" i="97"/>
  <c r="H117" i="97"/>
  <c r="G117" i="97"/>
  <c r="F117" i="97"/>
  <c r="E117" i="97"/>
  <c r="D117" i="97"/>
  <c r="C117" i="97"/>
  <c r="B117" i="97"/>
  <c r="A117" i="97"/>
  <c r="O116" i="97"/>
  <c r="N116" i="97"/>
  <c r="M116" i="97"/>
  <c r="L116" i="97"/>
  <c r="K116" i="97"/>
  <c r="J116" i="97"/>
  <c r="I116" i="97"/>
  <c r="H116" i="97"/>
  <c r="G116" i="97"/>
  <c r="F116" i="97"/>
  <c r="E116" i="97"/>
  <c r="D116" i="97"/>
  <c r="C116" i="97"/>
  <c r="B116" i="97"/>
  <c r="A116" i="97"/>
  <c r="O115" i="97"/>
  <c r="N115" i="97"/>
  <c r="M115" i="97"/>
  <c r="L115" i="97"/>
  <c r="K115" i="97"/>
  <c r="J115" i="97"/>
  <c r="I115" i="97"/>
  <c r="H115" i="97"/>
  <c r="G115" i="97"/>
  <c r="F115" i="97"/>
  <c r="E115" i="97"/>
  <c r="D115" i="97"/>
  <c r="C115" i="97"/>
  <c r="B115" i="97"/>
  <c r="A115" i="97"/>
  <c r="O114" i="97"/>
  <c r="N114" i="97"/>
  <c r="M114" i="97"/>
  <c r="L114" i="97"/>
  <c r="K114" i="97"/>
  <c r="J114" i="97"/>
  <c r="I114" i="97"/>
  <c r="H114" i="97"/>
  <c r="G114" i="97"/>
  <c r="F114" i="97"/>
  <c r="E114" i="97"/>
  <c r="D114" i="97"/>
  <c r="C114" i="97"/>
  <c r="B114" i="97"/>
  <c r="A114" i="97"/>
  <c r="O113" i="97"/>
  <c r="N113" i="97"/>
  <c r="M113" i="97"/>
  <c r="L113" i="97"/>
  <c r="K113" i="97"/>
  <c r="J113" i="97"/>
  <c r="I113" i="97"/>
  <c r="H113" i="97"/>
  <c r="G113" i="97"/>
  <c r="F113" i="97"/>
  <c r="E113" i="97"/>
  <c r="D113" i="97"/>
  <c r="C113" i="97"/>
  <c r="B113" i="97"/>
  <c r="A113" i="97"/>
  <c r="O112" i="97"/>
  <c r="N112" i="97"/>
  <c r="M112" i="97"/>
  <c r="L112" i="97"/>
  <c r="K112" i="97"/>
  <c r="J112" i="97"/>
  <c r="I112" i="97"/>
  <c r="H112" i="97"/>
  <c r="G112" i="97"/>
  <c r="F112" i="97"/>
  <c r="E112" i="97"/>
  <c r="D112" i="97"/>
  <c r="C112" i="97"/>
  <c r="B112" i="97"/>
  <c r="A112" i="97"/>
  <c r="O111" i="97"/>
  <c r="N111" i="97"/>
  <c r="M111" i="97"/>
  <c r="L111" i="97"/>
  <c r="K111" i="97"/>
  <c r="J111" i="97"/>
  <c r="I111" i="97"/>
  <c r="H111" i="97"/>
  <c r="G111" i="97"/>
  <c r="F111" i="97"/>
  <c r="E111" i="97"/>
  <c r="D111" i="97"/>
  <c r="C111" i="97"/>
  <c r="B111" i="97"/>
  <c r="A111" i="97"/>
  <c r="O110" i="97"/>
  <c r="N110" i="97"/>
  <c r="M110" i="97"/>
  <c r="L110" i="97"/>
  <c r="K110" i="97"/>
  <c r="J110" i="97"/>
  <c r="I110" i="97"/>
  <c r="H110" i="97"/>
  <c r="G110" i="97"/>
  <c r="F110" i="97"/>
  <c r="E110" i="97"/>
  <c r="D110" i="97"/>
  <c r="C110" i="97"/>
  <c r="B110" i="97"/>
  <c r="A110" i="97"/>
  <c r="O109" i="97"/>
  <c r="N109" i="97"/>
  <c r="M109" i="97"/>
  <c r="L109" i="97"/>
  <c r="K109" i="97"/>
  <c r="J109" i="97"/>
  <c r="I109" i="97"/>
  <c r="H109" i="97"/>
  <c r="G109" i="97"/>
  <c r="F109" i="97"/>
  <c r="E109" i="97"/>
  <c r="D109" i="97"/>
  <c r="C109" i="97"/>
  <c r="B109" i="97"/>
  <c r="A109" i="97"/>
  <c r="O108" i="97"/>
  <c r="N108" i="97"/>
  <c r="M108" i="97"/>
  <c r="L108" i="97"/>
  <c r="K108" i="97"/>
  <c r="J108" i="97"/>
  <c r="I108" i="97"/>
  <c r="H108" i="97"/>
  <c r="G108" i="97"/>
  <c r="F108" i="97"/>
  <c r="E108" i="97"/>
  <c r="D108" i="97"/>
  <c r="C108" i="97"/>
  <c r="B108" i="97"/>
  <c r="A108" i="97"/>
  <c r="O107" i="97"/>
  <c r="N107" i="97"/>
  <c r="M107" i="97"/>
  <c r="L107" i="97"/>
  <c r="K107" i="97"/>
  <c r="J107" i="97"/>
  <c r="I107" i="97"/>
  <c r="H107" i="97"/>
  <c r="G107" i="97"/>
  <c r="F107" i="97"/>
  <c r="E107" i="97"/>
  <c r="D107" i="97"/>
  <c r="C107" i="97"/>
  <c r="B107" i="97"/>
  <c r="A107" i="97"/>
  <c r="O106" i="97"/>
  <c r="N106" i="97"/>
  <c r="M106" i="97"/>
  <c r="L106" i="97"/>
  <c r="K106" i="97"/>
  <c r="J106" i="97"/>
  <c r="I106" i="97"/>
  <c r="H106" i="97"/>
  <c r="G106" i="97"/>
  <c r="F106" i="97"/>
  <c r="E106" i="97"/>
  <c r="D106" i="97"/>
  <c r="C106" i="97"/>
  <c r="B106" i="97"/>
  <c r="A106" i="97"/>
  <c r="O105" i="97"/>
  <c r="N105" i="97"/>
  <c r="M105" i="97"/>
  <c r="L105" i="97"/>
  <c r="K105" i="97"/>
  <c r="J105" i="97"/>
  <c r="I105" i="97"/>
  <c r="H105" i="97"/>
  <c r="G105" i="97"/>
  <c r="F105" i="97"/>
  <c r="E105" i="97"/>
  <c r="D105" i="97"/>
  <c r="C105" i="97"/>
  <c r="B105" i="97"/>
  <c r="A105" i="97"/>
  <c r="O104" i="97"/>
  <c r="N104" i="97"/>
  <c r="M104" i="97"/>
  <c r="L104" i="97"/>
  <c r="K104" i="97"/>
  <c r="J104" i="97"/>
  <c r="I104" i="97"/>
  <c r="H104" i="97"/>
  <c r="G104" i="97"/>
  <c r="F104" i="97"/>
  <c r="E104" i="97"/>
  <c r="D104" i="97"/>
  <c r="C104" i="97"/>
  <c r="B104" i="97"/>
  <c r="A104" i="97"/>
  <c r="O103" i="97"/>
  <c r="N103" i="97"/>
  <c r="M103" i="97"/>
  <c r="L103" i="97"/>
  <c r="K103" i="97"/>
  <c r="J103" i="97"/>
  <c r="I103" i="97"/>
  <c r="H103" i="97"/>
  <c r="G103" i="97"/>
  <c r="F103" i="97"/>
  <c r="E103" i="97"/>
  <c r="D103" i="97"/>
  <c r="C103" i="97"/>
  <c r="B103" i="97"/>
  <c r="A103" i="97"/>
  <c r="O102" i="97"/>
  <c r="N102" i="97"/>
  <c r="M102" i="97"/>
  <c r="L102" i="97"/>
  <c r="K102" i="97"/>
  <c r="J102" i="97"/>
  <c r="I102" i="97"/>
  <c r="H102" i="97"/>
  <c r="G102" i="97"/>
  <c r="F102" i="97"/>
  <c r="E102" i="97"/>
  <c r="D102" i="97"/>
  <c r="C102" i="97"/>
  <c r="B102" i="97"/>
  <c r="A102" i="97"/>
  <c r="O101" i="97"/>
  <c r="N101" i="97"/>
  <c r="M101" i="97"/>
  <c r="L101" i="97"/>
  <c r="K101" i="97"/>
  <c r="J101" i="97"/>
  <c r="I101" i="97"/>
  <c r="H101" i="97"/>
  <c r="G101" i="97"/>
  <c r="F101" i="97"/>
  <c r="E101" i="97"/>
  <c r="D101" i="97"/>
  <c r="C101" i="97"/>
  <c r="B101" i="97"/>
  <c r="A101" i="97"/>
  <c r="O100" i="97"/>
  <c r="N100" i="97"/>
  <c r="M100" i="97"/>
  <c r="L100" i="97"/>
  <c r="K100" i="97"/>
  <c r="J100" i="97"/>
  <c r="I100" i="97"/>
  <c r="H100" i="97"/>
  <c r="G100" i="97"/>
  <c r="F100" i="97"/>
  <c r="E100" i="97"/>
  <c r="D100" i="97"/>
  <c r="C100" i="97"/>
  <c r="B100" i="97"/>
  <c r="A100" i="97"/>
  <c r="O99" i="97"/>
  <c r="N99" i="97"/>
  <c r="M99" i="97"/>
  <c r="L99" i="97"/>
  <c r="K99" i="97"/>
  <c r="J99" i="97"/>
  <c r="I99" i="97"/>
  <c r="H99" i="97"/>
  <c r="G99" i="97"/>
  <c r="F99" i="97"/>
  <c r="E99" i="97"/>
  <c r="D99" i="97"/>
  <c r="C99" i="97"/>
  <c r="B99" i="97"/>
  <c r="A99" i="97"/>
  <c r="O98" i="97"/>
  <c r="N98" i="97"/>
  <c r="M98" i="97"/>
  <c r="L98" i="97"/>
  <c r="K98" i="97"/>
  <c r="J98" i="97"/>
  <c r="I98" i="97"/>
  <c r="H98" i="97"/>
  <c r="G98" i="97"/>
  <c r="F98" i="97"/>
  <c r="E98" i="97"/>
  <c r="D98" i="97"/>
  <c r="C98" i="97"/>
  <c r="B98" i="97"/>
  <c r="A98" i="97"/>
  <c r="O97" i="97"/>
  <c r="N97" i="97"/>
  <c r="M97" i="97"/>
  <c r="L97" i="97"/>
  <c r="K97" i="97"/>
  <c r="J97" i="97"/>
  <c r="I97" i="97"/>
  <c r="H97" i="97"/>
  <c r="G97" i="97"/>
  <c r="F97" i="97"/>
  <c r="E97" i="97"/>
  <c r="D97" i="97"/>
  <c r="C97" i="97"/>
  <c r="B97" i="97"/>
  <c r="A97" i="97"/>
  <c r="O96" i="97"/>
  <c r="N96" i="97"/>
  <c r="M96" i="97"/>
  <c r="L96" i="97"/>
  <c r="K96" i="97"/>
  <c r="J96" i="97"/>
  <c r="I96" i="97"/>
  <c r="H96" i="97"/>
  <c r="G96" i="97"/>
  <c r="F96" i="97"/>
  <c r="E96" i="97"/>
  <c r="D96" i="97"/>
  <c r="C96" i="97"/>
  <c r="B96" i="97"/>
  <c r="A96" i="97"/>
  <c r="O95" i="97"/>
  <c r="N95" i="97"/>
  <c r="M95" i="97"/>
  <c r="L95" i="97"/>
  <c r="K95" i="97"/>
  <c r="J95" i="97"/>
  <c r="I95" i="97"/>
  <c r="H95" i="97"/>
  <c r="G95" i="97"/>
  <c r="F95" i="97"/>
  <c r="E95" i="97"/>
  <c r="D95" i="97"/>
  <c r="C95" i="97"/>
  <c r="B95" i="97"/>
  <c r="A95" i="97"/>
  <c r="O94" i="97"/>
  <c r="N94" i="97"/>
  <c r="M94" i="97"/>
  <c r="L94" i="97"/>
  <c r="K94" i="97"/>
  <c r="J94" i="97"/>
  <c r="I94" i="97"/>
  <c r="H94" i="97"/>
  <c r="G94" i="97"/>
  <c r="F94" i="97"/>
  <c r="E94" i="97"/>
  <c r="D94" i="97"/>
  <c r="C94" i="97"/>
  <c r="B94" i="97"/>
  <c r="A94" i="97"/>
  <c r="O93" i="97"/>
  <c r="N93" i="97"/>
  <c r="M93" i="97"/>
  <c r="L93" i="97"/>
  <c r="K93" i="97"/>
  <c r="J93" i="97"/>
  <c r="I93" i="97"/>
  <c r="H93" i="97"/>
  <c r="G93" i="97"/>
  <c r="F93" i="97"/>
  <c r="E93" i="97"/>
  <c r="D93" i="97"/>
  <c r="C93" i="97"/>
  <c r="B93" i="97"/>
  <c r="A93" i="97"/>
  <c r="O92" i="97"/>
  <c r="N92" i="97"/>
  <c r="M92" i="97"/>
  <c r="L92" i="97"/>
  <c r="K92" i="97"/>
  <c r="J92" i="97"/>
  <c r="I92" i="97"/>
  <c r="H92" i="97"/>
  <c r="G92" i="97"/>
  <c r="F92" i="97"/>
  <c r="E92" i="97"/>
  <c r="D92" i="97"/>
  <c r="C92" i="97"/>
  <c r="B92" i="97"/>
  <c r="A92" i="97"/>
  <c r="O91" i="97"/>
  <c r="N91" i="97"/>
  <c r="M91" i="97"/>
  <c r="L91" i="97"/>
  <c r="K91" i="97"/>
  <c r="J91" i="97"/>
  <c r="I91" i="97"/>
  <c r="H91" i="97"/>
  <c r="G91" i="97"/>
  <c r="F91" i="97"/>
  <c r="E91" i="97"/>
  <c r="D91" i="97"/>
  <c r="C91" i="97"/>
  <c r="B91" i="97"/>
  <c r="A91" i="97"/>
  <c r="O90" i="97"/>
  <c r="N90" i="97"/>
  <c r="M90" i="97"/>
  <c r="L90" i="97"/>
  <c r="K90" i="97"/>
  <c r="J90" i="97"/>
  <c r="I90" i="97"/>
  <c r="H90" i="97"/>
  <c r="G90" i="97"/>
  <c r="F90" i="97"/>
  <c r="E90" i="97"/>
  <c r="D90" i="97"/>
  <c r="C90" i="97"/>
  <c r="B90" i="97"/>
  <c r="A90" i="97"/>
  <c r="O89" i="97"/>
  <c r="N89" i="97"/>
  <c r="M89" i="97"/>
  <c r="L89" i="97"/>
  <c r="K89" i="97"/>
  <c r="J89" i="97"/>
  <c r="I89" i="97"/>
  <c r="H89" i="97"/>
  <c r="G89" i="97"/>
  <c r="F89" i="97"/>
  <c r="E89" i="97"/>
  <c r="D89" i="97"/>
  <c r="C89" i="97"/>
  <c r="B89" i="97"/>
  <c r="A89" i="97"/>
  <c r="O88" i="97"/>
  <c r="N88" i="97"/>
  <c r="M88" i="97"/>
  <c r="L88" i="97"/>
  <c r="K88" i="97"/>
  <c r="J88" i="97"/>
  <c r="I88" i="97"/>
  <c r="H88" i="97"/>
  <c r="G88" i="97"/>
  <c r="F88" i="97"/>
  <c r="E88" i="97"/>
  <c r="D88" i="97"/>
  <c r="C88" i="97"/>
  <c r="B88" i="97"/>
  <c r="A88" i="97"/>
  <c r="O87" i="97"/>
  <c r="N87" i="97"/>
  <c r="M87" i="97"/>
  <c r="L87" i="97"/>
  <c r="K87" i="97"/>
  <c r="J87" i="97"/>
  <c r="I87" i="97"/>
  <c r="H87" i="97"/>
  <c r="G87" i="97"/>
  <c r="F87" i="97"/>
  <c r="E87" i="97"/>
  <c r="D87" i="97"/>
  <c r="C87" i="97"/>
  <c r="B87" i="97"/>
  <c r="A87" i="97"/>
  <c r="O86" i="97"/>
  <c r="N86" i="97"/>
  <c r="M86" i="97"/>
  <c r="L86" i="97"/>
  <c r="K86" i="97"/>
  <c r="J86" i="97"/>
  <c r="I86" i="97"/>
  <c r="H86" i="97"/>
  <c r="G86" i="97"/>
  <c r="F86" i="97"/>
  <c r="E86" i="97"/>
  <c r="D86" i="97"/>
  <c r="C86" i="97"/>
  <c r="B86" i="97"/>
  <c r="A86" i="97"/>
  <c r="O85" i="97"/>
  <c r="N85" i="97"/>
  <c r="M85" i="97"/>
  <c r="L85" i="97"/>
  <c r="K85" i="97"/>
  <c r="J85" i="97"/>
  <c r="I85" i="97"/>
  <c r="H85" i="97"/>
  <c r="G85" i="97"/>
  <c r="F85" i="97"/>
  <c r="E85" i="97"/>
  <c r="D85" i="97"/>
  <c r="C85" i="97"/>
  <c r="B85" i="97"/>
  <c r="A85" i="97"/>
  <c r="O84" i="97"/>
  <c r="N84" i="97"/>
  <c r="M84" i="97"/>
  <c r="L84" i="97"/>
  <c r="K84" i="97"/>
  <c r="J84" i="97"/>
  <c r="I84" i="97"/>
  <c r="H84" i="97"/>
  <c r="G84" i="97"/>
  <c r="F84" i="97"/>
  <c r="E84" i="97"/>
  <c r="D84" i="97"/>
  <c r="C84" i="97"/>
  <c r="B84" i="97"/>
  <c r="A84" i="97"/>
  <c r="O83" i="97"/>
  <c r="N83" i="97"/>
  <c r="M83" i="97"/>
  <c r="L83" i="97"/>
  <c r="K83" i="97"/>
  <c r="J83" i="97"/>
  <c r="I83" i="97"/>
  <c r="H83" i="97"/>
  <c r="G83" i="97"/>
  <c r="F83" i="97"/>
  <c r="E83" i="97"/>
  <c r="D83" i="97"/>
  <c r="C83" i="97"/>
  <c r="B83" i="97"/>
  <c r="A83" i="97"/>
  <c r="O82" i="97"/>
  <c r="N82" i="97"/>
  <c r="M82" i="97"/>
  <c r="L82" i="97"/>
  <c r="K82" i="97"/>
  <c r="J82" i="97"/>
  <c r="I82" i="97"/>
  <c r="H82" i="97"/>
  <c r="G82" i="97"/>
  <c r="F82" i="97"/>
  <c r="E82" i="97"/>
  <c r="D82" i="97"/>
  <c r="C82" i="97"/>
  <c r="B82" i="97"/>
  <c r="A82" i="97"/>
  <c r="O81" i="97"/>
  <c r="N81" i="97"/>
  <c r="M81" i="97"/>
  <c r="L81" i="97"/>
  <c r="K81" i="97"/>
  <c r="J81" i="97"/>
  <c r="I81" i="97"/>
  <c r="H81" i="97"/>
  <c r="G81" i="97"/>
  <c r="F81" i="97"/>
  <c r="E81" i="97"/>
  <c r="D81" i="97"/>
  <c r="C81" i="97"/>
  <c r="B81" i="97"/>
  <c r="A81" i="97"/>
  <c r="O80" i="97"/>
  <c r="N80" i="97"/>
  <c r="M80" i="97"/>
  <c r="L80" i="97"/>
  <c r="K80" i="97"/>
  <c r="J80" i="97"/>
  <c r="I80" i="97"/>
  <c r="H80" i="97"/>
  <c r="G80" i="97"/>
  <c r="F80" i="97"/>
  <c r="E80" i="97"/>
  <c r="D80" i="97"/>
  <c r="C80" i="97"/>
  <c r="B80" i="97"/>
  <c r="A80" i="97"/>
  <c r="O79" i="97"/>
  <c r="N79" i="97"/>
  <c r="M79" i="97"/>
  <c r="L79" i="97"/>
  <c r="K79" i="97"/>
  <c r="J79" i="97"/>
  <c r="I79" i="97"/>
  <c r="H79" i="97"/>
  <c r="G79" i="97"/>
  <c r="F79" i="97"/>
  <c r="E79" i="97"/>
  <c r="D79" i="97"/>
  <c r="C79" i="97"/>
  <c r="B79" i="97"/>
  <c r="A79" i="97"/>
  <c r="O78" i="97"/>
  <c r="N78" i="97"/>
  <c r="M78" i="97"/>
  <c r="L78" i="97"/>
  <c r="K78" i="97"/>
  <c r="J78" i="97"/>
  <c r="I78" i="97"/>
  <c r="H78" i="97"/>
  <c r="G78" i="97"/>
  <c r="F78" i="97"/>
  <c r="E78" i="97"/>
  <c r="D78" i="97"/>
  <c r="C78" i="97"/>
  <c r="B78" i="97"/>
  <c r="A78" i="97"/>
  <c r="O77" i="97"/>
  <c r="N77" i="97"/>
  <c r="M77" i="97"/>
  <c r="L77" i="97"/>
  <c r="K77" i="97"/>
  <c r="J77" i="97"/>
  <c r="I77" i="97"/>
  <c r="H77" i="97"/>
  <c r="G77" i="97"/>
  <c r="F77" i="97"/>
  <c r="E77" i="97"/>
  <c r="D77" i="97"/>
  <c r="C77" i="97"/>
  <c r="B77" i="97"/>
  <c r="A77" i="97"/>
  <c r="O76" i="97"/>
  <c r="N76" i="97"/>
  <c r="M76" i="97"/>
  <c r="L76" i="97"/>
  <c r="K76" i="97"/>
  <c r="J76" i="97"/>
  <c r="I76" i="97"/>
  <c r="H76" i="97"/>
  <c r="G76" i="97"/>
  <c r="F76" i="97"/>
  <c r="E76" i="97"/>
  <c r="D76" i="97"/>
  <c r="C76" i="97"/>
  <c r="B76" i="97"/>
  <c r="A76" i="97"/>
  <c r="O75" i="97"/>
  <c r="N75" i="97"/>
  <c r="M75" i="97"/>
  <c r="L75" i="97"/>
  <c r="K75" i="97"/>
  <c r="J75" i="97"/>
  <c r="I75" i="97"/>
  <c r="H75" i="97"/>
  <c r="G75" i="97"/>
  <c r="F75" i="97"/>
  <c r="E75" i="97"/>
  <c r="D75" i="97"/>
  <c r="C75" i="97"/>
  <c r="B75" i="97"/>
  <c r="A75" i="97"/>
  <c r="O74" i="97"/>
  <c r="N74" i="97"/>
  <c r="M74" i="97"/>
  <c r="L74" i="97"/>
  <c r="K74" i="97"/>
  <c r="J74" i="97"/>
  <c r="I74" i="97"/>
  <c r="H74" i="97"/>
  <c r="G74" i="97"/>
  <c r="F74" i="97"/>
  <c r="E74" i="97"/>
  <c r="D74" i="97"/>
  <c r="C74" i="97"/>
  <c r="B74" i="97"/>
  <c r="A74" i="97"/>
  <c r="O73" i="97"/>
  <c r="N73" i="97"/>
  <c r="M73" i="97"/>
  <c r="L73" i="97"/>
  <c r="K73" i="97"/>
  <c r="J73" i="97"/>
  <c r="I73" i="97"/>
  <c r="H73" i="97"/>
  <c r="G73" i="97"/>
  <c r="F73" i="97"/>
  <c r="E73" i="97"/>
  <c r="D73" i="97"/>
  <c r="C73" i="97"/>
  <c r="B73" i="97"/>
  <c r="A73" i="97"/>
  <c r="O72" i="97"/>
  <c r="N72" i="97"/>
  <c r="M72" i="97"/>
  <c r="L72" i="97"/>
  <c r="K72" i="97"/>
  <c r="J72" i="97"/>
  <c r="I72" i="97"/>
  <c r="H72" i="97"/>
  <c r="G72" i="97"/>
  <c r="F72" i="97"/>
  <c r="E72" i="97"/>
  <c r="D72" i="97"/>
  <c r="C72" i="97"/>
  <c r="B72" i="97"/>
  <c r="A72" i="97"/>
  <c r="O71" i="97"/>
  <c r="N71" i="97"/>
  <c r="M71" i="97"/>
  <c r="L71" i="97"/>
  <c r="K71" i="97"/>
  <c r="J71" i="97"/>
  <c r="I71" i="97"/>
  <c r="H71" i="97"/>
  <c r="G71" i="97"/>
  <c r="F71" i="97"/>
  <c r="E71" i="97"/>
  <c r="D71" i="97"/>
  <c r="C71" i="97"/>
  <c r="B71" i="97"/>
  <c r="A71" i="97"/>
  <c r="O70" i="97"/>
  <c r="N70" i="97"/>
  <c r="M70" i="97"/>
  <c r="L70" i="97"/>
  <c r="K70" i="97"/>
  <c r="J70" i="97"/>
  <c r="I70" i="97"/>
  <c r="H70" i="97"/>
  <c r="G70" i="97"/>
  <c r="F70" i="97"/>
  <c r="E70" i="97"/>
  <c r="D70" i="97"/>
  <c r="C70" i="97"/>
  <c r="B70" i="97"/>
  <c r="A70" i="97"/>
  <c r="O69" i="97"/>
  <c r="N69" i="97"/>
  <c r="M69" i="97"/>
  <c r="L69" i="97"/>
  <c r="K69" i="97"/>
  <c r="J69" i="97"/>
  <c r="I69" i="97"/>
  <c r="H69" i="97"/>
  <c r="G69" i="97"/>
  <c r="F69" i="97"/>
  <c r="E69" i="97"/>
  <c r="D69" i="97"/>
  <c r="C69" i="97"/>
  <c r="B69" i="97"/>
  <c r="A69" i="97"/>
  <c r="O68" i="97"/>
  <c r="N68" i="97"/>
  <c r="M68" i="97"/>
  <c r="L68" i="97"/>
  <c r="K68" i="97"/>
  <c r="J68" i="97"/>
  <c r="I68" i="97"/>
  <c r="H68" i="97"/>
  <c r="G68" i="97"/>
  <c r="F68" i="97"/>
  <c r="E68" i="97"/>
  <c r="D68" i="97"/>
  <c r="C68" i="97"/>
  <c r="B68" i="97"/>
  <c r="A68" i="97"/>
  <c r="O67" i="97"/>
  <c r="N67" i="97"/>
  <c r="M67" i="97"/>
  <c r="L67" i="97"/>
  <c r="K67" i="97"/>
  <c r="J67" i="97"/>
  <c r="I67" i="97"/>
  <c r="H67" i="97"/>
  <c r="G67" i="97"/>
  <c r="F67" i="97"/>
  <c r="E67" i="97"/>
  <c r="D67" i="97"/>
  <c r="C67" i="97"/>
  <c r="B67" i="97"/>
  <c r="A67" i="97"/>
  <c r="O66" i="97"/>
  <c r="N66" i="97"/>
  <c r="M66" i="97"/>
  <c r="L66" i="97"/>
  <c r="K66" i="97"/>
  <c r="J66" i="97"/>
  <c r="I66" i="97"/>
  <c r="H66" i="97"/>
  <c r="G66" i="97"/>
  <c r="F66" i="97"/>
  <c r="E66" i="97"/>
  <c r="D66" i="97"/>
  <c r="C66" i="97"/>
  <c r="B66" i="97"/>
  <c r="A66" i="97"/>
  <c r="O65" i="97"/>
  <c r="N65" i="97"/>
  <c r="M65" i="97"/>
  <c r="L65" i="97"/>
  <c r="K65" i="97"/>
  <c r="J65" i="97"/>
  <c r="I65" i="97"/>
  <c r="H65" i="97"/>
  <c r="G65" i="97"/>
  <c r="F65" i="97"/>
  <c r="E65" i="97"/>
  <c r="D65" i="97"/>
  <c r="C65" i="97"/>
  <c r="B65" i="97"/>
  <c r="A65" i="97"/>
  <c r="O64" i="97"/>
  <c r="N64" i="97"/>
  <c r="M64" i="97"/>
  <c r="L64" i="97"/>
  <c r="K64" i="97"/>
  <c r="J64" i="97"/>
  <c r="I64" i="97"/>
  <c r="H64" i="97"/>
  <c r="G64" i="97"/>
  <c r="F64" i="97"/>
  <c r="E64" i="97"/>
  <c r="D64" i="97"/>
  <c r="C64" i="97"/>
  <c r="B64" i="97"/>
  <c r="A64" i="97"/>
  <c r="O63" i="97"/>
  <c r="N63" i="97"/>
  <c r="M63" i="97"/>
  <c r="L63" i="97"/>
  <c r="K63" i="97"/>
  <c r="J63" i="97"/>
  <c r="I63" i="97"/>
  <c r="H63" i="97"/>
  <c r="G63" i="97"/>
  <c r="F63" i="97"/>
  <c r="E63" i="97"/>
  <c r="D63" i="97"/>
  <c r="C63" i="97"/>
  <c r="B63" i="97"/>
  <c r="A63" i="97"/>
  <c r="O62" i="97"/>
  <c r="N62" i="97"/>
  <c r="M62" i="97"/>
  <c r="L62" i="97"/>
  <c r="K62" i="97"/>
  <c r="J62" i="97"/>
  <c r="I62" i="97"/>
  <c r="H62" i="97"/>
  <c r="G62" i="97"/>
  <c r="F62" i="97"/>
  <c r="E62" i="97"/>
  <c r="D62" i="97"/>
  <c r="C62" i="97"/>
  <c r="B62" i="97"/>
  <c r="A62" i="97"/>
  <c r="O61" i="97"/>
  <c r="N61" i="97"/>
  <c r="M61" i="97"/>
  <c r="L61" i="97"/>
  <c r="K61" i="97"/>
  <c r="J61" i="97"/>
  <c r="I61" i="97"/>
  <c r="H61" i="97"/>
  <c r="G61" i="97"/>
  <c r="F61" i="97"/>
  <c r="E61" i="97"/>
  <c r="D61" i="97"/>
  <c r="C61" i="97"/>
  <c r="B61" i="97"/>
  <c r="A61" i="97"/>
  <c r="O60" i="97"/>
  <c r="N60" i="97"/>
  <c r="M60" i="97"/>
  <c r="L60" i="97"/>
  <c r="K60" i="97"/>
  <c r="J60" i="97"/>
  <c r="I60" i="97"/>
  <c r="H60" i="97"/>
  <c r="G60" i="97"/>
  <c r="F60" i="97"/>
  <c r="E60" i="97"/>
  <c r="D60" i="97"/>
  <c r="C60" i="97"/>
  <c r="B60" i="97"/>
  <c r="A60" i="97"/>
  <c r="O59" i="97"/>
  <c r="N59" i="97"/>
  <c r="M59" i="97"/>
  <c r="L59" i="97"/>
  <c r="K59" i="97"/>
  <c r="J59" i="97"/>
  <c r="I59" i="97"/>
  <c r="H59" i="97"/>
  <c r="G59" i="97"/>
  <c r="F59" i="97"/>
  <c r="E59" i="97"/>
  <c r="D59" i="97"/>
  <c r="C59" i="97"/>
  <c r="B59" i="97"/>
  <c r="A59" i="97"/>
  <c r="O58" i="97"/>
  <c r="N58" i="97"/>
  <c r="M58" i="97"/>
  <c r="L58" i="97"/>
  <c r="K58" i="97"/>
  <c r="J58" i="97"/>
  <c r="I58" i="97"/>
  <c r="H58" i="97"/>
  <c r="G58" i="97"/>
  <c r="F58" i="97"/>
  <c r="E58" i="97"/>
  <c r="D58" i="97"/>
  <c r="C58" i="97"/>
  <c r="B58" i="97"/>
  <c r="A58" i="97"/>
  <c r="O57" i="97"/>
  <c r="N57" i="97"/>
  <c r="M57" i="97"/>
  <c r="L57" i="97"/>
  <c r="K57" i="97"/>
  <c r="J57" i="97"/>
  <c r="I57" i="97"/>
  <c r="H57" i="97"/>
  <c r="G57" i="97"/>
  <c r="F57" i="97"/>
  <c r="E57" i="97"/>
  <c r="D57" i="97"/>
  <c r="C57" i="97"/>
  <c r="B57" i="97"/>
  <c r="A57" i="97"/>
  <c r="O56" i="97"/>
  <c r="N56" i="97"/>
  <c r="M56" i="97"/>
  <c r="L56" i="97"/>
  <c r="K56" i="97"/>
  <c r="J56" i="97"/>
  <c r="I56" i="97"/>
  <c r="H56" i="97"/>
  <c r="G56" i="97"/>
  <c r="F56" i="97"/>
  <c r="E56" i="97"/>
  <c r="D56" i="97"/>
  <c r="C56" i="97"/>
  <c r="B56" i="97"/>
  <c r="A56" i="97"/>
  <c r="O55" i="97"/>
  <c r="N55" i="97"/>
  <c r="M55" i="97"/>
  <c r="L55" i="97"/>
  <c r="K55" i="97"/>
  <c r="J55" i="97"/>
  <c r="I55" i="97"/>
  <c r="H55" i="97"/>
  <c r="G55" i="97"/>
  <c r="F55" i="97"/>
  <c r="E55" i="97"/>
  <c r="D55" i="97"/>
  <c r="C55" i="97"/>
  <c r="B55" i="97"/>
  <c r="A55" i="97"/>
  <c r="O54" i="97"/>
  <c r="N54" i="97"/>
  <c r="M54" i="97"/>
  <c r="L54" i="97"/>
  <c r="K54" i="97"/>
  <c r="J54" i="97"/>
  <c r="I54" i="97"/>
  <c r="H54" i="97"/>
  <c r="G54" i="97"/>
  <c r="F54" i="97"/>
  <c r="E54" i="97"/>
  <c r="D54" i="97"/>
  <c r="C54" i="97"/>
  <c r="B54" i="97"/>
  <c r="A54" i="97"/>
  <c r="O53" i="97"/>
  <c r="N53" i="97"/>
  <c r="M53" i="97"/>
  <c r="L53" i="97"/>
  <c r="K53" i="97"/>
  <c r="J53" i="97"/>
  <c r="I53" i="97"/>
  <c r="H53" i="97"/>
  <c r="G53" i="97"/>
  <c r="F53" i="97"/>
  <c r="E53" i="97"/>
  <c r="D53" i="97"/>
  <c r="C53" i="97"/>
  <c r="B53" i="97"/>
  <c r="A53" i="97"/>
  <c r="O52" i="97"/>
  <c r="N52" i="97"/>
  <c r="M52" i="97"/>
  <c r="L52" i="97"/>
  <c r="K52" i="97"/>
  <c r="J52" i="97"/>
  <c r="I52" i="97"/>
  <c r="H52" i="97"/>
  <c r="G52" i="97"/>
  <c r="F52" i="97"/>
  <c r="E52" i="97"/>
  <c r="D52" i="97"/>
  <c r="C52" i="97"/>
  <c r="B52" i="97"/>
  <c r="A52" i="97"/>
  <c r="O51" i="97"/>
  <c r="N51" i="97"/>
  <c r="M51" i="97"/>
  <c r="L51" i="97"/>
  <c r="K51" i="97"/>
  <c r="J51" i="97"/>
  <c r="I51" i="97"/>
  <c r="H51" i="97"/>
  <c r="G51" i="97"/>
  <c r="F51" i="97"/>
  <c r="E51" i="97"/>
  <c r="D51" i="97"/>
  <c r="C51" i="97"/>
  <c r="B51" i="97"/>
  <c r="A51" i="97"/>
  <c r="O50" i="97"/>
  <c r="N50" i="97"/>
  <c r="M50" i="97"/>
  <c r="L50" i="97"/>
  <c r="K50" i="97"/>
  <c r="J50" i="97"/>
  <c r="I50" i="97"/>
  <c r="H50" i="97"/>
  <c r="G50" i="97"/>
  <c r="F50" i="97"/>
  <c r="E50" i="97"/>
  <c r="D50" i="97"/>
  <c r="C50" i="97"/>
  <c r="B50" i="97"/>
  <c r="A50" i="97"/>
  <c r="O49" i="97"/>
  <c r="N49" i="97"/>
  <c r="M49" i="97"/>
  <c r="L49" i="97"/>
  <c r="K49" i="97"/>
  <c r="J49" i="97"/>
  <c r="I49" i="97"/>
  <c r="H49" i="97"/>
  <c r="G49" i="97"/>
  <c r="F49" i="97"/>
  <c r="E49" i="97"/>
  <c r="D49" i="97"/>
  <c r="C49" i="97"/>
  <c r="B49" i="97"/>
  <c r="A49" i="97"/>
  <c r="O48" i="97"/>
  <c r="N48" i="97"/>
  <c r="M48" i="97"/>
  <c r="L48" i="97"/>
  <c r="K48" i="97"/>
  <c r="J48" i="97"/>
  <c r="I48" i="97"/>
  <c r="H48" i="97"/>
  <c r="G48" i="97"/>
  <c r="F48" i="97"/>
  <c r="E48" i="97"/>
  <c r="D48" i="97"/>
  <c r="C48" i="97"/>
  <c r="B48" i="97"/>
  <c r="A48" i="97"/>
  <c r="O47" i="97"/>
  <c r="N47" i="97"/>
  <c r="M47" i="97"/>
  <c r="L47" i="97"/>
  <c r="K47" i="97"/>
  <c r="J47" i="97"/>
  <c r="I47" i="97"/>
  <c r="H47" i="97"/>
  <c r="G47" i="97"/>
  <c r="F47" i="97"/>
  <c r="E47" i="97"/>
  <c r="D47" i="97"/>
  <c r="C47" i="97"/>
  <c r="B47" i="97"/>
  <c r="A47" i="97"/>
  <c r="O46" i="97"/>
  <c r="N46" i="97"/>
  <c r="M46" i="97"/>
  <c r="L46" i="97"/>
  <c r="K46" i="97"/>
  <c r="J46" i="97"/>
  <c r="I46" i="97"/>
  <c r="H46" i="97"/>
  <c r="G46" i="97"/>
  <c r="F46" i="97"/>
  <c r="E46" i="97"/>
  <c r="D46" i="97"/>
  <c r="C46" i="97"/>
  <c r="B46" i="97"/>
  <c r="A46" i="97"/>
  <c r="O45" i="97"/>
  <c r="N45" i="97"/>
  <c r="M45" i="97"/>
  <c r="L45" i="97"/>
  <c r="K45" i="97"/>
  <c r="J45" i="97"/>
  <c r="I45" i="97"/>
  <c r="H45" i="97"/>
  <c r="G45" i="97"/>
  <c r="F45" i="97"/>
  <c r="E45" i="97"/>
  <c r="D45" i="97"/>
  <c r="C45" i="97"/>
  <c r="B45" i="97"/>
  <c r="A45" i="97"/>
  <c r="O44" i="97"/>
  <c r="N44" i="97"/>
  <c r="M44" i="97"/>
  <c r="L44" i="97"/>
  <c r="K44" i="97"/>
  <c r="J44" i="97"/>
  <c r="I44" i="97"/>
  <c r="H44" i="97"/>
  <c r="G44" i="97"/>
  <c r="F44" i="97"/>
  <c r="E44" i="97"/>
  <c r="D44" i="97"/>
  <c r="C44" i="97"/>
  <c r="B44" i="97"/>
  <c r="A44" i="97"/>
  <c r="O43" i="97"/>
  <c r="N43" i="97"/>
  <c r="M43" i="97"/>
  <c r="L43" i="97"/>
  <c r="K43" i="97"/>
  <c r="J43" i="97"/>
  <c r="I43" i="97"/>
  <c r="H43" i="97"/>
  <c r="G43" i="97"/>
  <c r="F43" i="97"/>
  <c r="E43" i="97"/>
  <c r="D43" i="97"/>
  <c r="C43" i="97"/>
  <c r="B43" i="97"/>
  <c r="A43" i="97"/>
  <c r="O42" i="97"/>
  <c r="N42" i="97"/>
  <c r="M42" i="97"/>
  <c r="L42" i="97"/>
  <c r="K42" i="97"/>
  <c r="J42" i="97"/>
  <c r="I42" i="97"/>
  <c r="H42" i="97"/>
  <c r="G42" i="97"/>
  <c r="F42" i="97"/>
  <c r="E42" i="97"/>
  <c r="D42" i="97"/>
  <c r="C42" i="97"/>
  <c r="B42" i="97"/>
  <c r="A42" i="97"/>
  <c r="O41" i="97"/>
  <c r="N41" i="97"/>
  <c r="M41" i="97"/>
  <c r="L41" i="97"/>
  <c r="K41" i="97"/>
  <c r="J41" i="97"/>
  <c r="I41" i="97"/>
  <c r="H41" i="97"/>
  <c r="G41" i="97"/>
  <c r="F41" i="97"/>
  <c r="E41" i="97"/>
  <c r="D41" i="97"/>
  <c r="C41" i="97"/>
  <c r="B41" i="97"/>
  <c r="A41" i="97"/>
  <c r="O40" i="97"/>
  <c r="N40" i="97"/>
  <c r="M40" i="97"/>
  <c r="L40" i="97"/>
  <c r="K40" i="97"/>
  <c r="J40" i="97"/>
  <c r="I40" i="97"/>
  <c r="H40" i="97"/>
  <c r="G40" i="97"/>
  <c r="F40" i="97"/>
  <c r="E40" i="97"/>
  <c r="D40" i="97"/>
  <c r="C40" i="97"/>
  <c r="B40" i="97"/>
  <c r="A40" i="97"/>
  <c r="O39" i="97"/>
  <c r="N39" i="97"/>
  <c r="M39" i="97"/>
  <c r="L39" i="97"/>
  <c r="K39" i="97"/>
  <c r="J39" i="97"/>
  <c r="I39" i="97"/>
  <c r="H39" i="97"/>
  <c r="G39" i="97"/>
  <c r="F39" i="97"/>
  <c r="E39" i="97"/>
  <c r="D39" i="97"/>
  <c r="C39" i="97"/>
  <c r="B39" i="97"/>
  <c r="A39" i="97"/>
  <c r="O38" i="97"/>
  <c r="N38" i="97"/>
  <c r="M38" i="97"/>
  <c r="L38" i="97"/>
  <c r="K38" i="97"/>
  <c r="J38" i="97"/>
  <c r="I38" i="97"/>
  <c r="H38" i="97"/>
  <c r="G38" i="97"/>
  <c r="F38" i="97"/>
  <c r="E38" i="97"/>
  <c r="D38" i="97"/>
  <c r="C38" i="97"/>
  <c r="B38" i="97"/>
  <c r="A38" i="97"/>
  <c r="O37" i="97"/>
  <c r="N37" i="97"/>
  <c r="M37" i="97"/>
  <c r="L37" i="97"/>
  <c r="K37" i="97"/>
  <c r="J37" i="97"/>
  <c r="I37" i="97"/>
  <c r="H37" i="97"/>
  <c r="G37" i="97"/>
  <c r="F37" i="97"/>
  <c r="E37" i="97"/>
  <c r="D37" i="97"/>
  <c r="C37" i="97"/>
  <c r="B37" i="97"/>
  <c r="A37" i="97"/>
  <c r="O36" i="97"/>
  <c r="N36" i="97"/>
  <c r="M36" i="97"/>
  <c r="L36" i="97"/>
  <c r="K36" i="97"/>
  <c r="J36" i="97"/>
  <c r="I36" i="97"/>
  <c r="H36" i="97"/>
  <c r="G36" i="97"/>
  <c r="F36" i="97"/>
  <c r="E36" i="97"/>
  <c r="D36" i="97"/>
  <c r="C36" i="97"/>
  <c r="B36" i="97"/>
  <c r="A36" i="97"/>
  <c r="O35" i="97"/>
  <c r="N35" i="97"/>
  <c r="M35" i="97"/>
  <c r="L35" i="97"/>
  <c r="K35" i="97"/>
  <c r="J35" i="97"/>
  <c r="I35" i="97"/>
  <c r="H35" i="97"/>
  <c r="G35" i="97"/>
  <c r="F35" i="97"/>
  <c r="E35" i="97"/>
  <c r="D35" i="97"/>
  <c r="C35" i="97"/>
  <c r="B35" i="97"/>
  <c r="A35" i="97"/>
  <c r="O34" i="97"/>
  <c r="N34" i="97"/>
  <c r="M34" i="97"/>
  <c r="L34" i="97"/>
  <c r="K34" i="97"/>
  <c r="J34" i="97"/>
  <c r="I34" i="97"/>
  <c r="H34" i="97"/>
  <c r="G34" i="97"/>
  <c r="F34" i="97"/>
  <c r="E34" i="97"/>
  <c r="D34" i="97"/>
  <c r="C34" i="97"/>
  <c r="B34" i="97"/>
  <c r="A34" i="97"/>
  <c r="O33" i="97"/>
  <c r="N33" i="97"/>
  <c r="M33" i="97"/>
  <c r="L33" i="97"/>
  <c r="K33" i="97"/>
  <c r="J33" i="97"/>
  <c r="I33" i="97"/>
  <c r="H33" i="97"/>
  <c r="G33" i="97"/>
  <c r="F33" i="97"/>
  <c r="E33" i="97"/>
  <c r="D33" i="97"/>
  <c r="C33" i="97"/>
  <c r="B33" i="97"/>
  <c r="A33" i="97"/>
  <c r="O32" i="97"/>
  <c r="N32" i="97"/>
  <c r="M32" i="97"/>
  <c r="L32" i="97"/>
  <c r="K32" i="97"/>
  <c r="J32" i="97"/>
  <c r="I32" i="97"/>
  <c r="H32" i="97"/>
  <c r="G32" i="97"/>
  <c r="F32" i="97"/>
  <c r="E32" i="97"/>
  <c r="D32" i="97"/>
  <c r="C32" i="97"/>
  <c r="B32" i="97"/>
  <c r="A32" i="97"/>
  <c r="O31" i="97"/>
  <c r="N31" i="97"/>
  <c r="M31" i="97"/>
  <c r="L31" i="97"/>
  <c r="K31" i="97"/>
  <c r="J31" i="97"/>
  <c r="I31" i="97"/>
  <c r="H31" i="97"/>
  <c r="G31" i="97"/>
  <c r="F31" i="97"/>
  <c r="E31" i="97"/>
  <c r="D31" i="97"/>
  <c r="C31" i="97"/>
  <c r="B31" i="97"/>
  <c r="A31" i="97"/>
  <c r="O30" i="97"/>
  <c r="N30" i="97"/>
  <c r="M30" i="97"/>
  <c r="L30" i="97"/>
  <c r="K30" i="97"/>
  <c r="J30" i="97"/>
  <c r="I30" i="97"/>
  <c r="H30" i="97"/>
  <c r="G30" i="97"/>
  <c r="F30" i="97"/>
  <c r="E30" i="97"/>
  <c r="D30" i="97"/>
  <c r="C30" i="97"/>
  <c r="B30" i="97"/>
  <c r="A30" i="97"/>
  <c r="O29" i="97"/>
  <c r="N29" i="97"/>
  <c r="M29" i="97"/>
  <c r="L29" i="97"/>
  <c r="K29" i="97"/>
  <c r="J29" i="97"/>
  <c r="I29" i="97"/>
  <c r="H29" i="97"/>
  <c r="G29" i="97"/>
  <c r="F29" i="97"/>
  <c r="E29" i="97"/>
  <c r="D29" i="97"/>
  <c r="C29" i="97"/>
  <c r="B29" i="97"/>
  <c r="A29" i="97"/>
  <c r="O28" i="97"/>
  <c r="N28" i="97"/>
  <c r="M28" i="97"/>
  <c r="L28" i="97"/>
  <c r="K28" i="97"/>
  <c r="J28" i="97"/>
  <c r="I28" i="97"/>
  <c r="H28" i="97"/>
  <c r="G28" i="97"/>
  <c r="F28" i="97"/>
  <c r="E28" i="97"/>
  <c r="D28" i="97"/>
  <c r="C28" i="97"/>
  <c r="B28" i="97"/>
  <c r="A28" i="97"/>
  <c r="O27" i="97"/>
  <c r="N27" i="97"/>
  <c r="M27" i="97"/>
  <c r="L27" i="97"/>
  <c r="K27" i="97"/>
  <c r="J27" i="97"/>
  <c r="I27" i="97"/>
  <c r="H27" i="97"/>
  <c r="G27" i="97"/>
  <c r="F27" i="97"/>
  <c r="E27" i="97"/>
  <c r="D27" i="97"/>
  <c r="C27" i="97"/>
  <c r="B27" i="97"/>
  <c r="A27" i="97"/>
  <c r="O26" i="97"/>
  <c r="N26" i="97"/>
  <c r="M26" i="97"/>
  <c r="L26" i="97"/>
  <c r="K26" i="97"/>
  <c r="J26" i="97"/>
  <c r="I26" i="97"/>
  <c r="H26" i="97"/>
  <c r="G26" i="97"/>
  <c r="F26" i="97"/>
  <c r="E26" i="97"/>
  <c r="D26" i="97"/>
  <c r="C26" i="97"/>
  <c r="B26" i="97"/>
  <c r="A26" i="97"/>
  <c r="O25" i="97"/>
  <c r="N25" i="97"/>
  <c r="M25" i="97"/>
  <c r="L25" i="97"/>
  <c r="K25" i="97"/>
  <c r="J25" i="97"/>
  <c r="I25" i="97"/>
  <c r="H25" i="97"/>
  <c r="G25" i="97"/>
  <c r="F25" i="97"/>
  <c r="E25" i="97"/>
  <c r="D25" i="97"/>
  <c r="C25" i="97"/>
  <c r="B25" i="97"/>
  <c r="A25" i="97"/>
  <c r="O24" i="97"/>
  <c r="N24" i="97"/>
  <c r="M24" i="97"/>
  <c r="L24" i="97"/>
  <c r="K24" i="97"/>
  <c r="J24" i="97"/>
  <c r="I24" i="97"/>
  <c r="H24" i="97"/>
  <c r="G24" i="97"/>
  <c r="F24" i="97"/>
  <c r="E24" i="97"/>
  <c r="D24" i="97"/>
  <c r="C24" i="97"/>
  <c r="B24" i="97"/>
  <c r="A24" i="97"/>
  <c r="O23" i="97"/>
  <c r="N23" i="97"/>
  <c r="M23" i="97"/>
  <c r="L23" i="97"/>
  <c r="K23" i="97"/>
  <c r="J23" i="97"/>
  <c r="I23" i="97"/>
  <c r="H23" i="97"/>
  <c r="G23" i="97"/>
  <c r="F23" i="97"/>
  <c r="E23" i="97"/>
  <c r="D23" i="97"/>
  <c r="C23" i="97"/>
  <c r="B23" i="97"/>
  <c r="A23" i="97"/>
  <c r="O22" i="97"/>
  <c r="N22" i="97"/>
  <c r="M22" i="97"/>
  <c r="L22" i="97"/>
  <c r="K22" i="97"/>
  <c r="J22" i="97"/>
  <c r="I22" i="97"/>
  <c r="H22" i="97"/>
  <c r="G22" i="97"/>
  <c r="F22" i="97"/>
  <c r="E22" i="97"/>
  <c r="D22" i="97"/>
  <c r="C22" i="97"/>
  <c r="B22" i="97"/>
  <c r="A22" i="97"/>
  <c r="O21" i="97"/>
  <c r="N21" i="97"/>
  <c r="M21" i="97"/>
  <c r="L21" i="97"/>
  <c r="K21" i="97"/>
  <c r="J21" i="97"/>
  <c r="I21" i="97"/>
  <c r="H21" i="97"/>
  <c r="G21" i="97"/>
  <c r="F21" i="97"/>
  <c r="E21" i="97"/>
  <c r="D21" i="97"/>
  <c r="C21" i="97"/>
  <c r="B21" i="97"/>
  <c r="A21" i="97"/>
  <c r="O20" i="97"/>
  <c r="N20" i="97"/>
  <c r="M20" i="97"/>
  <c r="L20" i="97"/>
  <c r="K20" i="97"/>
  <c r="J20" i="97"/>
  <c r="I20" i="97"/>
  <c r="H20" i="97"/>
  <c r="G20" i="97"/>
  <c r="F20" i="97"/>
  <c r="E20" i="97"/>
  <c r="D20" i="97"/>
  <c r="C20" i="97"/>
  <c r="B20" i="97"/>
  <c r="A20" i="97"/>
  <c r="O19" i="97"/>
  <c r="N19" i="97"/>
  <c r="M19" i="97"/>
  <c r="L19" i="97"/>
  <c r="K19" i="97"/>
  <c r="J19" i="97"/>
  <c r="I19" i="97"/>
  <c r="H19" i="97"/>
  <c r="G19" i="97"/>
  <c r="F19" i="97"/>
  <c r="E19" i="97"/>
  <c r="D19" i="97"/>
  <c r="C19" i="97"/>
  <c r="B19" i="97"/>
  <c r="A19" i="97"/>
  <c r="O18" i="97"/>
  <c r="N18" i="97"/>
  <c r="M18" i="97"/>
  <c r="L18" i="97"/>
  <c r="K18" i="97"/>
  <c r="J18" i="97"/>
  <c r="I18" i="97"/>
  <c r="H18" i="97"/>
  <c r="G18" i="97"/>
  <c r="F18" i="97"/>
  <c r="E18" i="97"/>
  <c r="D18" i="97"/>
  <c r="C18" i="97"/>
  <c r="B18" i="97"/>
  <c r="A18" i="97"/>
  <c r="O17" i="97"/>
  <c r="N17" i="97"/>
  <c r="M17" i="97"/>
  <c r="L17" i="97"/>
  <c r="K17" i="97"/>
  <c r="J17" i="97"/>
  <c r="I17" i="97"/>
  <c r="H17" i="97"/>
  <c r="G17" i="97"/>
  <c r="F17" i="97"/>
  <c r="E17" i="97"/>
  <c r="D17" i="97"/>
  <c r="C17" i="97"/>
  <c r="B17" i="97"/>
  <c r="A17" i="97"/>
  <c r="O16" i="97"/>
  <c r="N16" i="97"/>
  <c r="M16" i="97"/>
  <c r="L16" i="97"/>
  <c r="K16" i="97"/>
  <c r="J16" i="97"/>
  <c r="I16" i="97"/>
  <c r="H16" i="97"/>
  <c r="G16" i="97"/>
  <c r="F16" i="97"/>
  <c r="E16" i="97"/>
  <c r="D16" i="97"/>
  <c r="C16" i="97"/>
  <c r="B16" i="97"/>
  <c r="A16" i="97"/>
  <c r="O15" i="97"/>
  <c r="N15" i="97"/>
  <c r="M15" i="97"/>
  <c r="L15" i="97"/>
  <c r="K15" i="97"/>
  <c r="J15" i="97"/>
  <c r="I15" i="97"/>
  <c r="H15" i="97"/>
  <c r="G15" i="97"/>
  <c r="F15" i="97"/>
  <c r="E15" i="97"/>
  <c r="D15" i="97"/>
  <c r="C15" i="97"/>
  <c r="B15" i="97"/>
  <c r="A15" i="97"/>
  <c r="O14" i="97"/>
  <c r="N14" i="97"/>
  <c r="M14" i="97"/>
  <c r="L14" i="97"/>
  <c r="K14" i="97"/>
  <c r="J14" i="97"/>
  <c r="I14" i="97"/>
  <c r="H14" i="97"/>
  <c r="G14" i="97"/>
  <c r="F14" i="97"/>
  <c r="E14" i="97"/>
  <c r="D14" i="97"/>
  <c r="C14" i="97"/>
  <c r="B14" i="97"/>
  <c r="A14" i="97"/>
  <c r="O13" i="97"/>
  <c r="N13" i="97"/>
  <c r="M13" i="97"/>
  <c r="L13" i="97"/>
  <c r="K13" i="97"/>
  <c r="J13" i="97"/>
  <c r="I13" i="97"/>
  <c r="H13" i="97"/>
  <c r="G13" i="97"/>
  <c r="F13" i="97"/>
  <c r="E13" i="97"/>
  <c r="D13" i="97"/>
  <c r="C13" i="97"/>
  <c r="B13" i="97"/>
  <c r="A13" i="97"/>
  <c r="O12" i="97"/>
  <c r="N12" i="97"/>
  <c r="M12" i="97"/>
  <c r="L12" i="97"/>
  <c r="K12" i="97"/>
  <c r="J12" i="97"/>
  <c r="I12" i="97"/>
  <c r="H12" i="97"/>
  <c r="G12" i="97"/>
  <c r="F12" i="97"/>
  <c r="E12" i="97"/>
  <c r="D12" i="97"/>
  <c r="C12" i="97"/>
  <c r="B12" i="97"/>
  <c r="A12" i="97"/>
  <c r="O11" i="97"/>
  <c r="N11" i="97"/>
  <c r="M11" i="97"/>
  <c r="L11" i="97"/>
  <c r="K11" i="97"/>
  <c r="J11" i="97"/>
  <c r="I11" i="97"/>
  <c r="H11" i="97"/>
  <c r="G11" i="97"/>
  <c r="F11" i="97"/>
  <c r="E11" i="97"/>
  <c r="D11" i="97"/>
  <c r="C11" i="97"/>
  <c r="B11" i="97"/>
  <c r="A11" i="97"/>
  <c r="O10" i="97"/>
  <c r="N10" i="97"/>
  <c r="M10" i="97"/>
  <c r="L10" i="97"/>
  <c r="K10" i="97"/>
  <c r="J10" i="97"/>
  <c r="I10" i="97"/>
  <c r="H10" i="97"/>
  <c r="G10" i="97"/>
  <c r="F10" i="97"/>
  <c r="E10" i="97"/>
  <c r="D10" i="97"/>
  <c r="C10" i="97"/>
  <c r="B10" i="97"/>
  <c r="A10" i="97"/>
  <c r="O9" i="97"/>
  <c r="N9" i="97"/>
  <c r="M9" i="97"/>
  <c r="L9" i="97"/>
  <c r="K9" i="97"/>
  <c r="J9" i="97"/>
  <c r="I9" i="97"/>
  <c r="H9" i="97"/>
  <c r="G9" i="97"/>
  <c r="F9" i="97"/>
  <c r="E9" i="97"/>
  <c r="D9" i="97"/>
  <c r="C9" i="97"/>
  <c r="B9" i="97"/>
  <c r="A9" i="97"/>
  <c r="O8" i="97"/>
  <c r="N8" i="97"/>
  <c r="M8" i="97"/>
  <c r="L8" i="97"/>
  <c r="K8" i="97"/>
  <c r="J8" i="97"/>
  <c r="I8" i="97"/>
  <c r="H8" i="97"/>
  <c r="G8" i="97"/>
  <c r="F8" i="97"/>
  <c r="E8" i="97"/>
  <c r="D8" i="97"/>
  <c r="C8" i="97"/>
  <c r="B8" i="97"/>
  <c r="A8" i="97"/>
  <c r="O7" i="97"/>
  <c r="N7" i="97"/>
  <c r="M7" i="97"/>
  <c r="L7" i="97"/>
  <c r="K7" i="97"/>
  <c r="J7" i="97"/>
  <c r="I7" i="97"/>
  <c r="H7" i="97"/>
  <c r="G7" i="97"/>
  <c r="F7" i="97"/>
  <c r="E7" i="97"/>
  <c r="D7" i="97"/>
  <c r="C7" i="97"/>
  <c r="B7" i="97"/>
  <c r="A7" i="97"/>
  <c r="O6" i="97"/>
  <c r="N6" i="97"/>
  <c r="M6" i="97"/>
  <c r="L6" i="97"/>
  <c r="K6" i="97"/>
  <c r="J6" i="97"/>
  <c r="I6" i="97"/>
  <c r="H6" i="97"/>
  <c r="G6" i="97"/>
  <c r="F6" i="97"/>
  <c r="E6" i="97"/>
  <c r="D6" i="97"/>
  <c r="C6" i="97"/>
  <c r="B6" i="97"/>
  <c r="A6" i="97"/>
  <c r="O5" i="97"/>
  <c r="N5" i="97"/>
  <c r="M5" i="97"/>
  <c r="L5" i="97"/>
  <c r="K5" i="97"/>
  <c r="J5" i="97"/>
  <c r="I5" i="97"/>
  <c r="H5" i="97"/>
  <c r="G5" i="97"/>
  <c r="F5" i="97"/>
  <c r="E5" i="97"/>
  <c r="D5" i="97"/>
  <c r="C5" i="97"/>
  <c r="B5" i="97"/>
  <c r="A5" i="97"/>
  <c r="O4" i="97"/>
  <c r="N4" i="97"/>
  <c r="M4" i="97"/>
  <c r="L4" i="97"/>
  <c r="K4" i="97"/>
  <c r="J4" i="97"/>
  <c r="I4" i="97"/>
  <c r="H4" i="97"/>
  <c r="G4" i="97"/>
  <c r="F4" i="97"/>
  <c r="E4" i="97"/>
  <c r="D4" i="97"/>
  <c r="C4" i="97"/>
  <c r="B4" i="97"/>
  <c r="A4" i="97"/>
  <c r="O3" i="97"/>
  <c r="N3" i="97"/>
  <c r="M3" i="97"/>
  <c r="L3" i="97"/>
  <c r="K3" i="97"/>
  <c r="J3" i="97"/>
  <c r="I3" i="97"/>
  <c r="H3" i="97"/>
  <c r="G3" i="97"/>
  <c r="F3" i="97"/>
  <c r="E3" i="97"/>
  <c r="D3" i="97"/>
  <c r="C3" i="97"/>
  <c r="B3" i="97"/>
  <c r="A3" i="97"/>
  <c r="O2" i="97"/>
  <c r="N2" i="97"/>
  <c r="M2" i="97"/>
  <c r="L2" i="97"/>
  <c r="K2" i="97"/>
  <c r="J2" i="97"/>
  <c r="I2" i="97"/>
  <c r="H2" i="97"/>
  <c r="G2" i="97"/>
  <c r="F2" i="97"/>
  <c r="E2" i="97"/>
  <c r="D2" i="97"/>
  <c r="C2" i="97"/>
  <c r="B2" i="97"/>
  <c r="A2" i="97"/>
  <c r="F240" i="108" l="1"/>
  <c r="F224" i="108"/>
  <c r="F192" i="108"/>
  <c r="F160" i="108"/>
  <c r="F128" i="108"/>
  <c r="F96" i="108"/>
  <c r="F80" i="108"/>
  <c r="F64" i="108"/>
  <c r="F48" i="108"/>
  <c r="F32" i="108"/>
  <c r="F255" i="108"/>
  <c r="F239" i="108"/>
  <c r="F223" i="108"/>
  <c r="F207" i="108"/>
  <c r="F191" i="108"/>
  <c r="F159" i="108"/>
  <c r="F143" i="108"/>
  <c r="F79" i="108"/>
  <c r="F63" i="108"/>
  <c r="F47" i="108"/>
  <c r="F31" i="108"/>
  <c r="F15" i="108"/>
  <c r="F237" i="108"/>
  <c r="F205" i="108"/>
  <c r="F173" i="108"/>
  <c r="F141" i="108"/>
  <c r="F61" i="108"/>
  <c r="F29" i="108"/>
  <c r="F13" i="108"/>
  <c r="F252" i="108"/>
  <c r="F236" i="108"/>
  <c r="F220" i="108"/>
  <c r="F204" i="108"/>
  <c r="F156" i="108"/>
  <c r="F140" i="108"/>
  <c r="F124" i="108"/>
  <c r="F108" i="108"/>
  <c r="F76" i="108"/>
  <c r="F60" i="108"/>
  <c r="F44" i="108"/>
  <c r="F28" i="108"/>
  <c r="F12" i="108"/>
  <c r="F253" i="108"/>
  <c r="F189" i="108"/>
  <c r="F157" i="108"/>
  <c r="F125" i="108"/>
  <c r="F45" i="108"/>
  <c r="F9" i="108"/>
  <c r="F55" i="108"/>
  <c r="F198" i="108"/>
  <c r="F150" i="108"/>
  <c r="F70" i="108"/>
  <c r="F245" i="108"/>
  <c r="F229" i="108"/>
  <c r="F213" i="108"/>
  <c r="F197" i="108"/>
  <c r="F181" i="108"/>
  <c r="F165" i="108"/>
  <c r="F149" i="108"/>
  <c r="F133" i="108"/>
  <c r="F101" i="108"/>
  <c r="F69" i="108"/>
  <c r="F5" i="108"/>
  <c r="F214" i="108"/>
  <c r="F166" i="108"/>
  <c r="F54" i="108"/>
  <c r="F244" i="108"/>
  <c r="F228" i="108"/>
  <c r="F196" i="108"/>
  <c r="F180" i="108"/>
  <c r="F164" i="108"/>
  <c r="F148" i="108"/>
  <c r="F132" i="108"/>
  <c r="F100" i="108"/>
  <c r="F84" i="108"/>
  <c r="F68" i="108"/>
  <c r="F52" i="108"/>
  <c r="F246" i="108"/>
  <c r="F118" i="108"/>
  <c r="F6" i="108"/>
  <c r="F230" i="108"/>
  <c r="F182" i="108"/>
  <c r="F134" i="108"/>
  <c r="F2" i="108"/>
  <c r="F40" i="108"/>
  <c r="F247" i="108"/>
  <c r="F231" i="108"/>
  <c r="F215" i="108"/>
  <c r="F199" i="108"/>
  <c r="F183" i="108"/>
  <c r="F167" i="108"/>
  <c r="F151" i="108"/>
  <c r="F135" i="108"/>
  <c r="F71" i="108"/>
  <c r="F39" i="108"/>
  <c r="F43" i="108"/>
  <c r="F27" i="108"/>
  <c r="F249" i="108"/>
  <c r="F233" i="108"/>
  <c r="F217" i="108"/>
  <c r="F201" i="108"/>
  <c r="F185" i="108"/>
  <c r="F169" i="108"/>
  <c r="F153" i="108"/>
  <c r="F137" i="108"/>
  <c r="F121" i="108"/>
  <c r="F105" i="108"/>
  <c r="F73" i="108"/>
  <c r="F57" i="108"/>
  <c r="F41" i="108"/>
  <c r="L36" i="78" l="1" a="1"/>
  <c r="L36" i="78" s="1"/>
  <c r="F74" i="78" s="1" a="1"/>
  <c r="F74" i="7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<sst xmlns="http://schemas.openxmlformats.org/spreadsheetml/2006/main" count="11092" uniqueCount="5276">
  <si>
    <t>Description</t>
  </si>
  <si>
    <t>code</t>
  </si>
  <si>
    <t>Australia</t>
  </si>
  <si>
    <t>Austria</t>
  </si>
  <si>
    <t>Belgium</t>
  </si>
  <si>
    <t>Canada</t>
  </si>
  <si>
    <t>Denmark</t>
  </si>
  <si>
    <t>EC</t>
  </si>
  <si>
    <t>CE</t>
  </si>
  <si>
    <t>EDF</t>
  </si>
  <si>
    <t>Finland</t>
  </si>
  <si>
    <t>France</t>
  </si>
  <si>
    <t>Germany</t>
  </si>
  <si>
    <t>Greece</t>
  </si>
  <si>
    <t>Ireland</t>
  </si>
  <si>
    <t>Italy</t>
  </si>
  <si>
    <t>Japan</t>
  </si>
  <si>
    <t>Luxembourg</t>
  </si>
  <si>
    <t>Netherlands</t>
  </si>
  <si>
    <t>New Zealand</t>
  </si>
  <si>
    <t>Norway</t>
  </si>
  <si>
    <t>Portugal</t>
  </si>
  <si>
    <t>Spain</t>
  </si>
  <si>
    <t>Sweden</t>
  </si>
  <si>
    <t>Switzerland</t>
  </si>
  <si>
    <t>United Kingdom</t>
  </si>
  <si>
    <t>United States</t>
  </si>
  <si>
    <t>BAfD</t>
  </si>
  <si>
    <t>AsDB</t>
  </si>
  <si>
    <t>BAsD</t>
  </si>
  <si>
    <t>AsDF</t>
  </si>
  <si>
    <t>IBRD</t>
  </si>
  <si>
    <t>BIRD</t>
  </si>
  <si>
    <t>IDA</t>
  </si>
  <si>
    <t>IDB</t>
  </si>
  <si>
    <t>BID</t>
  </si>
  <si>
    <t>IFAD</t>
  </si>
  <si>
    <t>FIDA</t>
  </si>
  <si>
    <t>UNAIDS</t>
  </si>
  <si>
    <t>ONUSIDA</t>
  </si>
  <si>
    <t>UNDP</t>
  </si>
  <si>
    <t>PNUD</t>
  </si>
  <si>
    <t>UNFPA</t>
  </si>
  <si>
    <t>UNICEF</t>
  </si>
  <si>
    <t>BMF</t>
  </si>
  <si>
    <t>MIN</t>
  </si>
  <si>
    <t>BReg</t>
  </si>
  <si>
    <t>OeKB</t>
  </si>
  <si>
    <t>Reg</t>
  </si>
  <si>
    <t>ADA</t>
  </si>
  <si>
    <t>BMI</t>
  </si>
  <si>
    <t>MISC</t>
  </si>
  <si>
    <t>DGCD</t>
  </si>
  <si>
    <t>SPAE</t>
  </si>
  <si>
    <t>SPFF</t>
  </si>
  <si>
    <t>OND</t>
  </si>
  <si>
    <t>ASPF</t>
  </si>
  <si>
    <t>MPRF</t>
  </si>
  <si>
    <t>MPRW</t>
  </si>
  <si>
    <t>MPRB</t>
  </si>
  <si>
    <t>MPRG</t>
  </si>
  <si>
    <t>MFA</t>
  </si>
  <si>
    <t>DANIDA</t>
  </si>
  <si>
    <t>EKR</t>
  </si>
  <si>
    <t>AFD</t>
  </si>
  <si>
    <t>MAE</t>
  </si>
  <si>
    <t>MINEFI</t>
  </si>
  <si>
    <t>BMZ</t>
  </si>
  <si>
    <t>KFW</t>
  </si>
  <si>
    <t>DEG</t>
  </si>
  <si>
    <t>F O</t>
  </si>
  <si>
    <t>L G</t>
  </si>
  <si>
    <t>Found</t>
  </si>
  <si>
    <t>AGEA</t>
  </si>
  <si>
    <t>MC</t>
  </si>
  <si>
    <t>CA</t>
  </si>
  <si>
    <t>LA</t>
  </si>
  <si>
    <t>SACE</t>
  </si>
  <si>
    <t>NORAD</t>
  </si>
  <si>
    <t>NORFUND</t>
  </si>
  <si>
    <t>GIEK</t>
  </si>
  <si>
    <t>GP</t>
  </si>
  <si>
    <t>COSEC</t>
  </si>
  <si>
    <t>Sida</t>
  </si>
  <si>
    <t>EKN</t>
  </si>
  <si>
    <t>FA</t>
  </si>
  <si>
    <t>SDC</t>
  </si>
  <si>
    <t>DFA</t>
  </si>
  <si>
    <t>DDPS</t>
  </si>
  <si>
    <t>MUNIC</t>
  </si>
  <si>
    <t>DFID</t>
  </si>
  <si>
    <t>CDC</t>
  </si>
  <si>
    <t>ECGD</t>
  </si>
  <si>
    <t>FG</t>
  </si>
  <si>
    <t>FF</t>
  </si>
  <si>
    <t>LuxDev</t>
  </si>
  <si>
    <t>ODL</t>
  </si>
  <si>
    <t>ICO</t>
  </si>
  <si>
    <t>CESCE</t>
  </si>
  <si>
    <t>AGR</t>
  </si>
  <si>
    <t>ECON</t>
  </si>
  <si>
    <t>EDUC</t>
  </si>
  <si>
    <t>MPW</t>
  </si>
  <si>
    <t>MIE</t>
  </si>
  <si>
    <t>MOH</t>
  </si>
  <si>
    <t>EMP</t>
  </si>
  <si>
    <t>INT</t>
  </si>
  <si>
    <t>AG</t>
  </si>
  <si>
    <t>MST</t>
  </si>
  <si>
    <t>DEF</t>
  </si>
  <si>
    <t>AID</t>
  </si>
  <si>
    <t>DTRE</t>
  </si>
  <si>
    <t>DOD</t>
  </si>
  <si>
    <t>PEACE</t>
  </si>
  <si>
    <t>STATE</t>
  </si>
  <si>
    <t>TDA</t>
  </si>
  <si>
    <t>ADF</t>
  </si>
  <si>
    <t>LABOR</t>
  </si>
  <si>
    <t>EXIM</t>
  </si>
  <si>
    <t>MAFF</t>
  </si>
  <si>
    <t>MOFA</t>
  </si>
  <si>
    <t>OFCF</t>
  </si>
  <si>
    <t>JICA</t>
  </si>
  <si>
    <t>JODC</t>
  </si>
  <si>
    <t>JBIC</t>
  </si>
  <si>
    <t>PC</t>
  </si>
  <si>
    <t>PRF</t>
  </si>
  <si>
    <t>ODC</t>
  </si>
  <si>
    <t>NEXI</t>
  </si>
  <si>
    <t>EFIC</t>
  </si>
  <si>
    <t>NZG</t>
  </si>
  <si>
    <t>NZAid</t>
  </si>
  <si>
    <t>EIB</t>
  </si>
  <si>
    <t>ECHO</t>
  </si>
  <si>
    <t>name</t>
  </si>
  <si>
    <t>Afghanistan</t>
  </si>
  <si>
    <t>Africa, regional</t>
  </si>
  <si>
    <t>Afrique, régional</t>
  </si>
  <si>
    <t>Albania</t>
  </si>
  <si>
    <t>Albanie</t>
  </si>
  <si>
    <t>Algeria</t>
  </si>
  <si>
    <t>Algérie</t>
  </si>
  <si>
    <t>America, regional</t>
  </si>
  <si>
    <t>Amérique, régional</t>
  </si>
  <si>
    <t>Angola</t>
  </si>
  <si>
    <t>Antigua and Barbuda</t>
  </si>
  <si>
    <t>Argentina</t>
  </si>
  <si>
    <t>Argentine</t>
  </si>
  <si>
    <t>Armenia</t>
  </si>
  <si>
    <t>Arménie</t>
  </si>
  <si>
    <t>Asia, regional</t>
  </si>
  <si>
    <t>Asie, régional</t>
  </si>
  <si>
    <t>Azerbaijan</t>
  </si>
  <si>
    <t>Azerbaïdjan</t>
  </si>
  <si>
    <t>Bangladesh</t>
  </si>
  <si>
    <t>Belarus</t>
  </si>
  <si>
    <t>Bélarus</t>
  </si>
  <si>
    <t>Belize</t>
  </si>
  <si>
    <t>Benin</t>
  </si>
  <si>
    <t>Bénin</t>
  </si>
  <si>
    <t>Bhutan</t>
  </si>
  <si>
    <t>Bhoutan</t>
  </si>
  <si>
    <t>Bolivia</t>
  </si>
  <si>
    <t>Bolivie</t>
  </si>
  <si>
    <t>Botswana</t>
  </si>
  <si>
    <t>Brazil</t>
  </si>
  <si>
    <t>Brésil</t>
  </si>
  <si>
    <t>Burkina Faso</t>
  </si>
  <si>
    <t>Burundi</t>
  </si>
  <si>
    <t>Cambodia</t>
  </si>
  <si>
    <t>Cambodge</t>
  </si>
  <si>
    <t>Cameroon</t>
  </si>
  <si>
    <t>Cameroun</t>
  </si>
  <si>
    <t>CAF</t>
  </si>
  <si>
    <t>Central Asia, regional</t>
  </si>
  <si>
    <t>Chad</t>
  </si>
  <si>
    <t>Tchad</t>
  </si>
  <si>
    <t>Colombia</t>
  </si>
  <si>
    <t>Colombie</t>
  </si>
  <si>
    <t>Comoros</t>
  </si>
  <si>
    <t>Comores</t>
  </si>
  <si>
    <t>Costa Rica</t>
  </si>
  <si>
    <t>Côte d'Ivoire</t>
  </si>
  <si>
    <t>Cuba</t>
  </si>
  <si>
    <t>Djibouti</t>
  </si>
  <si>
    <t>Dominica</t>
  </si>
  <si>
    <t>Dominique</t>
  </si>
  <si>
    <t>Dominican Republic</t>
  </si>
  <si>
    <t>Ecuador</t>
  </si>
  <si>
    <t>Equateur</t>
  </si>
  <si>
    <t>Egypt</t>
  </si>
  <si>
    <t>Egypte</t>
  </si>
  <si>
    <t>El Salvador</t>
  </si>
  <si>
    <t>Equatorial Guinea</t>
  </si>
  <si>
    <t>Guinée équatoriale</t>
  </si>
  <si>
    <t>Eritrea</t>
  </si>
  <si>
    <t>Erythrée</t>
  </si>
  <si>
    <t>Ethiopia</t>
  </si>
  <si>
    <t>Ethiopie</t>
  </si>
  <si>
    <t>Europe, regional</t>
  </si>
  <si>
    <t>Europe, régional</t>
  </si>
  <si>
    <t>Far East Asia, regional</t>
  </si>
  <si>
    <t>Extrême-Orient, régional</t>
  </si>
  <si>
    <t>Fiji</t>
  </si>
  <si>
    <t>Fidji</t>
  </si>
  <si>
    <t>Gabon</t>
  </si>
  <si>
    <t>Gambia</t>
  </si>
  <si>
    <t>Gambie</t>
  </si>
  <si>
    <t>Georgia</t>
  </si>
  <si>
    <t>Géorgie</t>
  </si>
  <si>
    <t>Ghana</t>
  </si>
  <si>
    <t>Grenada</t>
  </si>
  <si>
    <t>Grenade</t>
  </si>
  <si>
    <t>Guatemala</t>
  </si>
  <si>
    <t>Guinea</t>
  </si>
  <si>
    <t>Guinée</t>
  </si>
  <si>
    <t>Guinea-Bissau</t>
  </si>
  <si>
    <t>Guinée-Bissau</t>
  </si>
  <si>
    <t>Guyana</t>
  </si>
  <si>
    <t>Haiti</t>
  </si>
  <si>
    <t>Haïti</t>
  </si>
  <si>
    <t>Honduras</t>
  </si>
  <si>
    <t>India</t>
  </si>
  <si>
    <t>Inde</t>
  </si>
  <si>
    <t>Indonesia</t>
  </si>
  <si>
    <t>Indonésie</t>
  </si>
  <si>
    <t>Iran</t>
  </si>
  <si>
    <t>Iraq</t>
  </si>
  <si>
    <t>Irak</t>
  </si>
  <si>
    <t>Jamaica</t>
  </si>
  <si>
    <t>Jamaïque</t>
  </si>
  <si>
    <t>Jordan</t>
  </si>
  <si>
    <t>Jordanie</t>
  </si>
  <si>
    <t>Kazakhstan</t>
  </si>
  <si>
    <t>Kenya</t>
  </si>
  <si>
    <t>Kiribati</t>
  </si>
  <si>
    <t>Lebanon</t>
  </si>
  <si>
    <t>Liban</t>
  </si>
  <si>
    <t>Lesotho</t>
  </si>
  <si>
    <t>Liberia</t>
  </si>
  <si>
    <t>Libya</t>
  </si>
  <si>
    <t>Libye</t>
  </si>
  <si>
    <t>Madagascar</t>
  </si>
  <si>
    <t>Malawi</t>
  </si>
  <si>
    <t>Malaysia</t>
  </si>
  <si>
    <t>Malaisie</t>
  </si>
  <si>
    <t>Maldives</t>
  </si>
  <si>
    <t>Mali</t>
  </si>
  <si>
    <t>Marshall Islands</t>
  </si>
  <si>
    <t>Mauritania</t>
  </si>
  <si>
    <t>Mauritanie</t>
  </si>
  <si>
    <t>Mauritius</t>
  </si>
  <si>
    <t>Maurice</t>
  </si>
  <si>
    <t>Mexico</t>
  </si>
  <si>
    <t>Mexique</t>
  </si>
  <si>
    <t>Middle East, regional</t>
  </si>
  <si>
    <t>Moyen-Orient, régional</t>
  </si>
  <si>
    <t>Moldova</t>
  </si>
  <si>
    <t>Mongolia</t>
  </si>
  <si>
    <t>Mongolie</t>
  </si>
  <si>
    <t>Montenegro</t>
  </si>
  <si>
    <t>Monténégro</t>
  </si>
  <si>
    <t>Montserrat</t>
  </si>
  <si>
    <t>Morocco</t>
  </si>
  <si>
    <t>Maroc</t>
  </si>
  <si>
    <t>Mozambique</t>
  </si>
  <si>
    <t>Myanmar</t>
  </si>
  <si>
    <t>Namibia</t>
  </si>
  <si>
    <t>Namibie</t>
  </si>
  <si>
    <t>Nauru</t>
  </si>
  <si>
    <t>Nepal</t>
  </si>
  <si>
    <t>Népal</t>
  </si>
  <si>
    <t>Nicaragua</t>
  </si>
  <si>
    <t>Niger</t>
  </si>
  <si>
    <t>Nigeria</t>
  </si>
  <si>
    <t>Niue</t>
  </si>
  <si>
    <t>North of Sahara, regional</t>
  </si>
  <si>
    <t>Nord du Sahara, régional</t>
  </si>
  <si>
    <t>Oceania, regional</t>
  </si>
  <si>
    <t>Océanie, régional</t>
  </si>
  <si>
    <t>Pakistan</t>
  </si>
  <si>
    <t>Palau</t>
  </si>
  <si>
    <t>Panama</t>
  </si>
  <si>
    <t>Papua New Guinea</t>
  </si>
  <si>
    <t>Paraguay</t>
  </si>
  <si>
    <t>Peru</t>
  </si>
  <si>
    <t>Pérou</t>
  </si>
  <si>
    <t>Philippines</t>
  </si>
  <si>
    <t>Rwanda</t>
  </si>
  <si>
    <t>Samoa</t>
  </si>
  <si>
    <t>Senegal</t>
  </si>
  <si>
    <t>Sénégal</t>
  </si>
  <si>
    <t>Serbia</t>
  </si>
  <si>
    <t>Serbie</t>
  </si>
  <si>
    <t>Sierra Leone</t>
  </si>
  <si>
    <t>Solomon Islands</t>
  </si>
  <si>
    <t>Somalia</t>
  </si>
  <si>
    <t>Somalie</t>
  </si>
  <si>
    <t>South &amp; Central Asia, regional</t>
  </si>
  <si>
    <t>Asie du Sud &amp; C., régional</t>
  </si>
  <si>
    <t>South Africa</t>
  </si>
  <si>
    <t>Afrique du Sud</t>
  </si>
  <si>
    <t>South America, regional</t>
  </si>
  <si>
    <t>Amérique du Sud, régional</t>
  </si>
  <si>
    <t>South Asia, regional</t>
  </si>
  <si>
    <t>South of Sahara, regional</t>
  </si>
  <si>
    <t>Sud du Sahara, régional</t>
  </si>
  <si>
    <t>Sri Lanka</t>
  </si>
  <si>
    <t>Sudan</t>
  </si>
  <si>
    <t>Soudan</t>
  </si>
  <si>
    <t>Suriname</t>
  </si>
  <si>
    <t>Tajikistan</t>
  </si>
  <si>
    <t>Tadjikistan</t>
  </si>
  <si>
    <t>Tanzania</t>
  </si>
  <si>
    <t>Tanzanie</t>
  </si>
  <si>
    <t>Thailand</t>
  </si>
  <si>
    <t>Thaïlande</t>
  </si>
  <si>
    <t>Timor-Leste</t>
  </si>
  <si>
    <t>Togo</t>
  </si>
  <si>
    <t>Tokelau</t>
  </si>
  <si>
    <t>Tonga</t>
  </si>
  <si>
    <t>Tunisia</t>
  </si>
  <si>
    <t>Tunisie</t>
  </si>
  <si>
    <t>Turkey</t>
  </si>
  <si>
    <t>Turquie</t>
  </si>
  <si>
    <t>Turkmenistan</t>
  </si>
  <si>
    <t>Turkménistan</t>
  </si>
  <si>
    <t>Tuvalu</t>
  </si>
  <si>
    <t>Uganda</t>
  </si>
  <si>
    <t>Ouganda</t>
  </si>
  <si>
    <t>Ukraine</t>
  </si>
  <si>
    <t>Uzbekistan</t>
  </si>
  <si>
    <t>Ouzbékistan</t>
  </si>
  <si>
    <t>Vanuatu</t>
  </si>
  <si>
    <t>Venezuela</t>
  </si>
  <si>
    <t>Yemen</t>
  </si>
  <si>
    <t>Yémen</t>
  </si>
  <si>
    <t>Zambia</t>
  </si>
  <si>
    <t>Zambie</t>
  </si>
  <si>
    <t>Zimbabwe</t>
  </si>
  <si>
    <t>OECD Development Cooperation Directorate (DCD-DAC)</t>
  </si>
  <si>
    <t>Acronym (ENG)</t>
  </si>
  <si>
    <t>Full Name (English)</t>
  </si>
  <si>
    <t>Acronym (FR)</t>
  </si>
  <si>
    <t>Full Name (French)</t>
  </si>
  <si>
    <t>DAC 2a/3a Row</t>
  </si>
  <si>
    <t xml:space="preserve">NON-GOVERNMENTAL ORGANISATIONS (NGOs) AND CIVIL SOCIETY </t>
  </si>
  <si>
    <t>ICRA</t>
  </si>
  <si>
    <t>ICRC</t>
  </si>
  <si>
    <t xml:space="preserve">International Committee of the Red Cross </t>
  </si>
  <si>
    <t>CICR</t>
  </si>
  <si>
    <t xml:space="preserve">Comité international de la Croix-Rouge </t>
  </si>
  <si>
    <t>ICTSD</t>
  </si>
  <si>
    <t xml:space="preserve">International Centre for Trade and Sustainable Development </t>
  </si>
  <si>
    <t xml:space="preserve">Centre international de commerce et de développement durable </t>
  </si>
  <si>
    <t>IFRCRCS</t>
  </si>
  <si>
    <t xml:space="preserve">International Federation of Red Cross and Red Crescent Societies </t>
  </si>
  <si>
    <t>FISCRCR</t>
  </si>
  <si>
    <t xml:space="preserve">Fédération internationale des Sociétés de la Croix-Rouge et du Croissant-Rouge </t>
  </si>
  <si>
    <t xml:space="preserve">International HIV/AIDS Alliance </t>
  </si>
  <si>
    <t>International HIV/AIDS Alliance</t>
  </si>
  <si>
    <t>IPPF</t>
  </si>
  <si>
    <t xml:space="preserve">International Planned Parenthood Federation </t>
  </si>
  <si>
    <t>Fédération internationale pour le planning familial</t>
  </si>
  <si>
    <t>MSF</t>
  </si>
  <si>
    <t>Doctors Without Borders</t>
  </si>
  <si>
    <t>PSI</t>
  </si>
  <si>
    <t xml:space="preserve">Population Services International </t>
  </si>
  <si>
    <t>Organisation internationale pour les services en matière de population</t>
  </si>
  <si>
    <t>UNION</t>
  </si>
  <si>
    <t xml:space="preserve">International Union Against Tuberculosis and Lung Disease </t>
  </si>
  <si>
    <t xml:space="preserve">Union Internationale Contre la Tuberculose et les Maladies Respiratoires </t>
  </si>
  <si>
    <t>AWEPA</t>
  </si>
  <si>
    <t>European Parliamentarians for Africa</t>
  </si>
  <si>
    <t>Association des parlementaires d’Europe pour l’Afrique</t>
  </si>
  <si>
    <t>AMREF</t>
  </si>
  <si>
    <t xml:space="preserve">African Medical and Research Foundation </t>
  </si>
  <si>
    <t>Fondation africaine pour la médecine et la recherche</t>
  </si>
  <si>
    <t>REEEP</t>
  </si>
  <si>
    <t>Renewable Energy and Energy Efficiency Partnership</t>
  </si>
  <si>
    <t>GAIN</t>
  </si>
  <si>
    <t xml:space="preserve">Global Alliance for Improved Nutrition </t>
  </si>
  <si>
    <t xml:space="preserve">Alliance mondiale pour une meilleure nutrition </t>
  </si>
  <si>
    <t>GeSCI</t>
  </si>
  <si>
    <t xml:space="preserve">Global e-Schools and Communities Initiative </t>
  </si>
  <si>
    <t xml:space="preserve">Initiative mondiale en faveur de l’informatique dans les écoles et dans les communautés </t>
  </si>
  <si>
    <t>GWP</t>
  </si>
  <si>
    <t xml:space="preserve">Global Water Partnership </t>
  </si>
  <si>
    <t>Partenariat mondial pour l'eau</t>
  </si>
  <si>
    <t>IAVI</t>
  </si>
  <si>
    <t xml:space="preserve">International AIDS Vaccine Initiative </t>
  </si>
  <si>
    <t>Initiative internationale pour un vaccin contre le SIDA</t>
  </si>
  <si>
    <t>IPM</t>
  </si>
  <si>
    <t xml:space="preserve">International Partnership on Microbicides </t>
  </si>
  <si>
    <t xml:space="preserve">Partenariat international pour des microbicides </t>
  </si>
  <si>
    <t>GAID</t>
  </si>
  <si>
    <t>Global Alliance for ICT and Development</t>
  </si>
  <si>
    <t>Alliance mondiale pour les TIC et le développement</t>
  </si>
  <si>
    <t>Cities Alliance</t>
  </si>
  <si>
    <t>Alliance pour les villes</t>
  </si>
  <si>
    <t>SAS</t>
  </si>
  <si>
    <t>Small Arms Survey</t>
  </si>
  <si>
    <t>UNITAID</t>
  </si>
  <si>
    <t>IUCN</t>
  </si>
  <si>
    <t>International Union for the Conservation of Nature</t>
  </si>
  <si>
    <t>UICN</t>
  </si>
  <si>
    <t>Union internationale pour la conservation de la nature</t>
  </si>
  <si>
    <t>GDN</t>
  </si>
  <si>
    <t>Global Development Network</t>
  </si>
  <si>
    <t>Réseau de développement mondial</t>
  </si>
  <si>
    <t>GKP</t>
  </si>
  <si>
    <t>Global Knowledge Partnership</t>
  </si>
  <si>
    <t xml:space="preserve">Alliance mondiale pour le savoir </t>
  </si>
  <si>
    <t>UNCCD</t>
  </si>
  <si>
    <t xml:space="preserve">Convention to Combat Desertification </t>
  </si>
  <si>
    <t xml:space="preserve">CCD </t>
  </si>
  <si>
    <t xml:space="preserve">Convention sur la lutte contre la désertification </t>
  </si>
  <si>
    <t>DLCO-EA</t>
  </si>
  <si>
    <t xml:space="preserve">Desert Locust Control Organisation for Eastern Africa </t>
  </si>
  <si>
    <t>OLCP-EA</t>
  </si>
  <si>
    <t>Organisation de lutte contre le criquet pèlerin dans l'Est Africain</t>
  </si>
  <si>
    <t>ECA</t>
  </si>
  <si>
    <t xml:space="preserve">Economic Commission for Africa </t>
  </si>
  <si>
    <t>CEA</t>
  </si>
  <si>
    <t>ECLAC</t>
  </si>
  <si>
    <t>Economic Commission for Latin America and the Caribbean</t>
  </si>
  <si>
    <t>CEPALC</t>
  </si>
  <si>
    <t>Commission économique pour l'Amérique latine et les Caraïbes</t>
  </si>
  <si>
    <t>ESCWA</t>
  </si>
  <si>
    <t>Economic and Social Commission for Western Asia</t>
  </si>
  <si>
    <t>CESAO</t>
  </si>
  <si>
    <t>ESCAP</t>
  </si>
  <si>
    <t xml:space="preserve">Economic and Social Commission for Asia and the Pacific </t>
  </si>
  <si>
    <t>CESAP</t>
  </si>
  <si>
    <t>International Atomic Energy Agency (Contributions to Technical Cooperation Fund Only)</t>
  </si>
  <si>
    <t>Agence internationale de l'énergie atomique (Contributions au Fonds de Coopération Technique uniquement)</t>
  </si>
  <si>
    <t xml:space="preserve">International Fund for Agricultural Development </t>
  </si>
  <si>
    <t>Fonds international de développement agricole</t>
  </si>
  <si>
    <t xml:space="preserve">Joint United Nations Programme on HIV/AIDS </t>
  </si>
  <si>
    <t>Programme commun des Nations Unies sur le VIH/SIDA</t>
  </si>
  <si>
    <t>UNCDF</t>
  </si>
  <si>
    <t xml:space="preserve">United Nations Capital Development Fund </t>
  </si>
  <si>
    <t>FENU</t>
  </si>
  <si>
    <t>UNCTAD</t>
  </si>
  <si>
    <t xml:space="preserve">United Nations Conference on Trade and Development </t>
  </si>
  <si>
    <t>CNUCED</t>
  </si>
  <si>
    <t>Conférence des Nations Unies sur le commerce et le développement</t>
  </si>
  <si>
    <t xml:space="preserve">United Nations Development Programme </t>
  </si>
  <si>
    <t>Programme des Nations Unies pour le développement</t>
  </si>
  <si>
    <t>UNEP</t>
  </si>
  <si>
    <t xml:space="preserve">United Nations Environment Programme </t>
  </si>
  <si>
    <t>PNUE</t>
  </si>
  <si>
    <t>Programme des Nations Unies pour l'environnement</t>
  </si>
  <si>
    <t>UNFCCC</t>
  </si>
  <si>
    <t xml:space="preserve">United Nations Framework Convention on Climate Change </t>
  </si>
  <si>
    <t>CCNUCC</t>
  </si>
  <si>
    <t xml:space="preserve">United Nations Population Fund </t>
  </si>
  <si>
    <t>UN Habitat</t>
  </si>
  <si>
    <t xml:space="preserve">United Nations Human Settlement Programme </t>
  </si>
  <si>
    <t>UNHCR</t>
  </si>
  <si>
    <t xml:space="preserve">United Nations Office of the United Nations High Commissioner for Refugees </t>
  </si>
  <si>
    <t>HCR</t>
  </si>
  <si>
    <t xml:space="preserve">United Nations Children’s Fund </t>
  </si>
  <si>
    <t>Fonds des Nations Unies pour l'enfance</t>
  </si>
  <si>
    <t>UNIDO</t>
  </si>
  <si>
    <t xml:space="preserve">United Nations Industrial Development Organisation </t>
  </si>
  <si>
    <t>ONUDI</t>
  </si>
  <si>
    <t>UNITAR</t>
  </si>
  <si>
    <t xml:space="preserve">United Nations Institute for Training and Research </t>
  </si>
  <si>
    <t xml:space="preserve">Institut des Nations Unies pour la formation et la recherche </t>
  </si>
  <si>
    <t>UNMAS</t>
  </si>
  <si>
    <t xml:space="preserve">United Nations Mine Action Service </t>
  </si>
  <si>
    <t>Service de l'action antimines des Nations Unies</t>
  </si>
  <si>
    <t>UNOCHA</t>
  </si>
  <si>
    <t xml:space="preserve">United Nations Office of Co-ordination of Humanitarian Affairs </t>
  </si>
  <si>
    <t>OCHA</t>
  </si>
  <si>
    <t>UNODC</t>
  </si>
  <si>
    <t xml:space="preserve">United Nations Office on Drugs and Crime </t>
  </si>
  <si>
    <t>Office des Nations Unies contre la drogue et le crime</t>
  </si>
  <si>
    <t>UNRISD</t>
  </si>
  <si>
    <t xml:space="preserve">United Nations Research Institute for Social Development </t>
  </si>
  <si>
    <t xml:space="preserve">Institut de recherche des Nations Unies pour le développement social </t>
  </si>
  <si>
    <t>UNRWA</t>
  </si>
  <si>
    <t>United Nations Relief and Works Agency for Palestine Refugees in the Near East</t>
  </si>
  <si>
    <t>UNSSC</t>
  </si>
  <si>
    <t xml:space="preserve">United Nations System Staff College </t>
  </si>
  <si>
    <t>Ecole des cadres du système des Nations Unies</t>
  </si>
  <si>
    <t>UNSCN</t>
  </si>
  <si>
    <t xml:space="preserve">United Nations System Standing Committee on Nutrition </t>
  </si>
  <si>
    <t>Comité permanent de la nutrition du système des Nations Unies</t>
  </si>
  <si>
    <t>UNSIA</t>
  </si>
  <si>
    <t xml:space="preserve">United Nations Special Initiative on Africa </t>
  </si>
  <si>
    <t>Initiative spéciale des Nations Unies pour l'Afrique</t>
  </si>
  <si>
    <t>UNU</t>
  </si>
  <si>
    <t xml:space="preserve">United Nations University (including Endowment Fund) </t>
  </si>
  <si>
    <t>UNV</t>
  </si>
  <si>
    <t xml:space="preserve">United Nations Volunteers </t>
  </si>
  <si>
    <t>UNVFD</t>
  </si>
  <si>
    <t xml:space="preserve">United Nations Voluntary Fund on Disability </t>
  </si>
  <si>
    <t>Fonds de contributions voluntaires des Nations Unies pour les handicapés</t>
  </si>
  <si>
    <t>UNVFTC</t>
  </si>
  <si>
    <t>United Nations Voluntary Fund for Technical Co-operation in the Field of Human Rights</t>
  </si>
  <si>
    <t>Fonds de contributions volontaires des Nations Unies pour la coopération technique dans le domaine des droits de l'homme</t>
  </si>
  <si>
    <t>UNVFVT</t>
  </si>
  <si>
    <t xml:space="preserve">United Nations Voluntary Fund for Victims of Torture </t>
  </si>
  <si>
    <t xml:space="preserve">Fonds de contributions volontaires des Nations Unies pour les victimes de la torture </t>
  </si>
  <si>
    <t>WFP</t>
  </si>
  <si>
    <t xml:space="preserve">World Food Programme </t>
  </si>
  <si>
    <t>PAM</t>
  </si>
  <si>
    <t>Programme alimentaire mondial</t>
  </si>
  <si>
    <t>UNDEF</t>
  </si>
  <si>
    <t>United Nations Democracy Fund</t>
  </si>
  <si>
    <t>FNUD</t>
  </si>
  <si>
    <t>Fonds des Nations Unies pour la démocratie</t>
  </si>
  <si>
    <t>UN</t>
  </si>
  <si>
    <t>United Nations</t>
  </si>
  <si>
    <t>ONU</t>
  </si>
  <si>
    <t>Organisation des Nations Unies</t>
  </si>
  <si>
    <t>UNESCO</t>
  </si>
  <si>
    <t>United Nations Educational, Scientific and Cultural Organisation</t>
  </si>
  <si>
    <t xml:space="preserve">Organisation des Nations Unies pour l’éducation, la science et la culture </t>
  </si>
  <si>
    <t>FAO</t>
  </si>
  <si>
    <t>Food and Agricultural Organisation</t>
  </si>
  <si>
    <t>Organisation des Nations Unies pour l'alimentation et l'agriculture</t>
  </si>
  <si>
    <t>WMO</t>
  </si>
  <si>
    <t xml:space="preserve">World Meteorological Organisation </t>
  </si>
  <si>
    <t>OMM</t>
  </si>
  <si>
    <t>Organisation météorologique mondiale</t>
  </si>
  <si>
    <t>WIPO</t>
  </si>
  <si>
    <t xml:space="preserve">World Intellectual Property Organisation </t>
  </si>
  <si>
    <t>OMPI</t>
  </si>
  <si>
    <t xml:space="preserve">Organisation mondiale de la propriété intellectuelle </t>
  </si>
  <si>
    <t>ITU</t>
  </si>
  <si>
    <t>International Telecommunications Union</t>
  </si>
  <si>
    <t>UIT</t>
  </si>
  <si>
    <t>Union internationale des télécommunications</t>
  </si>
  <si>
    <t>UPU</t>
  </si>
  <si>
    <t xml:space="preserve">Universal Postal Union </t>
  </si>
  <si>
    <t>Union postale universelle</t>
  </si>
  <si>
    <t>European Commission - Development Share of Budget</t>
  </si>
  <si>
    <t>Commission européenne - partie du budget affectée au développement</t>
  </si>
  <si>
    <t>European Commission - European Development Fund</t>
  </si>
  <si>
    <t>FED</t>
  </si>
  <si>
    <t>Commission européenne - Fonds européen de développement</t>
  </si>
  <si>
    <t>BEI</t>
  </si>
  <si>
    <t>ENDA</t>
  </si>
  <si>
    <t xml:space="preserve">International Bank for Reconstruction and Development </t>
  </si>
  <si>
    <t>Banque internationale pour la reconstruction et le développement</t>
  </si>
  <si>
    <t>Association internationale de développement</t>
  </si>
  <si>
    <t>IDA-HIPC</t>
  </si>
  <si>
    <t xml:space="preserve">International Development Association - Heavily Indebted Poor Countries Debt Initiative Trust Fund </t>
  </si>
  <si>
    <t>IDA-PPTE</t>
  </si>
  <si>
    <t>Association internationale de développement - Fonds fiduciaire de l'IDA en faveur des pays pauvres très endettés</t>
  </si>
  <si>
    <t>IFC</t>
  </si>
  <si>
    <t xml:space="preserve">International Finance Corporation </t>
  </si>
  <si>
    <t>SFI</t>
  </si>
  <si>
    <t xml:space="preserve">Société financière internationale </t>
  </si>
  <si>
    <t>MIGA</t>
  </si>
  <si>
    <t xml:space="preserve">Multilateral Investment Guarantee Agency </t>
  </si>
  <si>
    <t>AMGI</t>
  </si>
  <si>
    <t>Agence multilatérale de garantie des investissements</t>
  </si>
  <si>
    <t>AMCs</t>
  </si>
  <si>
    <t>Advance Market Commitments</t>
  </si>
  <si>
    <t>AMC</t>
  </si>
  <si>
    <t>Garanties de marché</t>
  </si>
  <si>
    <t>IDA-MDRI</t>
  </si>
  <si>
    <t>International Development Association - Multilateral Debt Relief Initiative</t>
  </si>
  <si>
    <t>IDA-IADM</t>
  </si>
  <si>
    <t>Association internationale de développement - Initiative d’allégement de la dette multilatérale</t>
  </si>
  <si>
    <t>WTO-ITC</t>
  </si>
  <si>
    <t xml:space="preserve">World Trade Organisation - International Trade Centre </t>
  </si>
  <si>
    <t>OMC-CCI</t>
  </si>
  <si>
    <t>Centre du commerce international de l'Organisation mondiale du commerce</t>
  </si>
  <si>
    <t>WTO-ACWL</t>
  </si>
  <si>
    <t>World Trade Organisation - Advisory Centre on WTO Law</t>
  </si>
  <si>
    <t>OMC-CCLO</t>
  </si>
  <si>
    <t>WTO-DDAGTF</t>
  </si>
  <si>
    <t xml:space="preserve">World Trade Organisation - Doha Development Agenda Global Trust Fund </t>
  </si>
  <si>
    <t>Organisation mondiale du commerce - Fonds global d'affectation spéciale pour le Programme de Doha pour le développement</t>
  </si>
  <si>
    <t>Afr.DB</t>
  </si>
  <si>
    <t>Afr.DF</t>
  </si>
  <si>
    <t xml:space="preserve">African Development Fund </t>
  </si>
  <si>
    <t>FAD</t>
  </si>
  <si>
    <t xml:space="preserve">Asian Development Fund </t>
  </si>
  <si>
    <t>CABEI</t>
  </si>
  <si>
    <t xml:space="preserve">Central American Bank for Economic Integration </t>
  </si>
  <si>
    <t>BCAIE</t>
  </si>
  <si>
    <t>Banque centroaméricaine d'intégration économique</t>
  </si>
  <si>
    <t>CDB</t>
  </si>
  <si>
    <t xml:space="preserve">Caribbean Development Bank </t>
  </si>
  <si>
    <t>BDC</t>
  </si>
  <si>
    <t>ASEAN</t>
  </si>
  <si>
    <t xml:space="preserve">Association of South East Asian Nations: Economic Co-operation </t>
  </si>
  <si>
    <t>ANASE</t>
  </si>
  <si>
    <t>Association des nations de l'Asie du Sud-Est - coopération économique</t>
  </si>
  <si>
    <t>AU</t>
  </si>
  <si>
    <t xml:space="preserve">African Union (excluding peacekeeping facilities) </t>
  </si>
  <si>
    <t>UA</t>
  </si>
  <si>
    <t>Union Africaine (à l'exclusion de la Facilité de soutien à la paix)</t>
  </si>
  <si>
    <t>AVRDC</t>
  </si>
  <si>
    <t>World Vegetable Centre</t>
  </si>
  <si>
    <t>Centre international de cultures maraîchères</t>
  </si>
  <si>
    <t>CAPAM</t>
  </si>
  <si>
    <t xml:space="preserve">Commonwealth Agency for Public Administration and Management </t>
  </si>
  <si>
    <t>Agence du Commonwealth pour l'administration et la gestion publiques</t>
  </si>
  <si>
    <t>CARICOM</t>
  </si>
  <si>
    <t xml:space="preserve">Caribbean Community Secretariat </t>
  </si>
  <si>
    <t xml:space="preserve">Secrétariat de la Communauté des Caraïbes </t>
  </si>
  <si>
    <t>CGIAR</t>
  </si>
  <si>
    <t>CIAT</t>
  </si>
  <si>
    <t xml:space="preserve">International Centre for Tropical Agriculture </t>
  </si>
  <si>
    <t>Centre international d'agriculture tropicale</t>
  </si>
  <si>
    <t>CIFOR</t>
  </si>
  <si>
    <t xml:space="preserve">Centre for International Forestry Research </t>
  </si>
  <si>
    <t xml:space="preserve">Centre de recherche forestière internationale </t>
  </si>
  <si>
    <t>CIMMYT</t>
  </si>
  <si>
    <t xml:space="preserve">International Maize and Wheat Improvement Centre </t>
  </si>
  <si>
    <t xml:space="preserve">Centre international d’amélioration du maïs et du blé </t>
  </si>
  <si>
    <t>CIP</t>
  </si>
  <si>
    <t xml:space="preserve">International Potato Centre </t>
  </si>
  <si>
    <t>Centre international de la pomme de terre</t>
  </si>
  <si>
    <t>CPTM</t>
  </si>
  <si>
    <t xml:space="preserve">Commonwealth Partnership for Technical Management </t>
  </si>
  <si>
    <t>Partenariat pour la gestion technique (Commonwealth)</t>
  </si>
  <si>
    <t>ECOWAS</t>
  </si>
  <si>
    <t xml:space="preserve">Economic Community of West African States </t>
  </si>
  <si>
    <t>CEDEAO</t>
  </si>
  <si>
    <t>Communauté économique des Etats de l’Afrique de l’Ouest</t>
  </si>
  <si>
    <t xml:space="preserve">Environmental Development Action in the Third World </t>
  </si>
  <si>
    <t>Environnement et développement du Tiers-monde</t>
  </si>
  <si>
    <t>FFTC</t>
  </si>
  <si>
    <t xml:space="preserve">Food and Fertilizer Technology Centre </t>
  </si>
  <si>
    <t>Centre des techniques de l'alimentation et des engrais</t>
  </si>
  <si>
    <t xml:space="preserve">Global Crop Diversity Trust </t>
  </si>
  <si>
    <t>Global Crop Diversity Trust</t>
  </si>
  <si>
    <t>GEF</t>
  </si>
  <si>
    <t>FEM</t>
  </si>
  <si>
    <t>Global Fund</t>
  </si>
  <si>
    <t xml:space="preserve">Global Fund to Fight AIDS, Tuberculosis and Malaria </t>
  </si>
  <si>
    <t>Fonds mondial</t>
  </si>
  <si>
    <t>Fonds mondial de lutte contre le SIDA, la tuberculose et la paludisme</t>
  </si>
  <si>
    <t>OIF</t>
  </si>
  <si>
    <t xml:space="preserve">Organisation internationale de la Francophonie </t>
  </si>
  <si>
    <t>IAI</t>
  </si>
  <si>
    <t xml:space="preserve">International African Institute </t>
  </si>
  <si>
    <t>Institut international africain</t>
  </si>
  <si>
    <t>ICARDA</t>
  </si>
  <si>
    <t xml:space="preserve">International Centre for Agricultural Research in Dry Areas </t>
  </si>
  <si>
    <t>Centre international de recherche agricole dans les zones arides</t>
  </si>
  <si>
    <t>ICDDR,B</t>
  </si>
  <si>
    <t>ICIPE</t>
  </si>
  <si>
    <t xml:space="preserve">International Centre of Insect Physiology and Ecology </t>
  </si>
  <si>
    <t>Centre international sur la physiologie et l’écologie des insectes</t>
  </si>
  <si>
    <t xml:space="preserve">International Centre for Development Oriented Research in Agriculture </t>
  </si>
  <si>
    <t>Centre International pour la Recherche Agricole orientée vers le développement</t>
  </si>
  <si>
    <t>ICRAF</t>
  </si>
  <si>
    <t>World AgroForestry Centre</t>
  </si>
  <si>
    <t>Centre mondial de l’agroforesterie</t>
  </si>
  <si>
    <t>ICRISAT</t>
  </si>
  <si>
    <t xml:space="preserve">International Crop Research for Semi-Arid Tropics </t>
  </si>
  <si>
    <t>Institut international de recherche sur les cultures des zones tropicales semi-arides</t>
  </si>
  <si>
    <t>IITA</t>
  </si>
  <si>
    <t xml:space="preserve">International Institute of Tropical Agriculture </t>
  </si>
  <si>
    <t>Institut international d’agriculture tropicale</t>
  </si>
  <si>
    <t>ILRI</t>
  </si>
  <si>
    <t xml:space="preserve">International Livestock Research Institute </t>
  </si>
  <si>
    <t>International Livestock Research Institute</t>
  </si>
  <si>
    <t>IOM</t>
  </si>
  <si>
    <t xml:space="preserve">International Organisation for Migration </t>
  </si>
  <si>
    <t>OIM</t>
  </si>
  <si>
    <t xml:space="preserve">Organisation internationale des migrations </t>
  </si>
  <si>
    <t>IRRI</t>
  </si>
  <si>
    <t xml:space="preserve">International Rice Research Institute </t>
  </si>
  <si>
    <t>IIRR</t>
  </si>
  <si>
    <t>Institut international de recherche sur le riz</t>
  </si>
  <si>
    <t>ISTA</t>
  </si>
  <si>
    <t xml:space="preserve">International Seed Testing Association </t>
  </si>
  <si>
    <t>Association internationale d’essais de semences</t>
  </si>
  <si>
    <t>IWMI</t>
  </si>
  <si>
    <t xml:space="preserve">International Water Management Institute </t>
  </si>
  <si>
    <t>Institut international de gestion des ressources en eau</t>
  </si>
  <si>
    <t>Protocol de Montréal</t>
  </si>
  <si>
    <t>Montreal Protocol</t>
  </si>
  <si>
    <t xml:space="preserve">Multilateral Fund for the Implementation of the Montreal Protocol </t>
  </si>
  <si>
    <t xml:space="preserve">Fonds multilatéral pour l’application du Protocole de Montréal </t>
  </si>
  <si>
    <t>OAS</t>
  </si>
  <si>
    <t xml:space="preserve">Organisation of American States </t>
  </si>
  <si>
    <t>OEA</t>
  </si>
  <si>
    <t>Organisation des États américains</t>
  </si>
  <si>
    <t>PAHO</t>
  </si>
  <si>
    <t xml:space="preserve">Pan-American Health Organisation </t>
  </si>
  <si>
    <t>OPS</t>
  </si>
  <si>
    <t>Organisation panaméricaine de la santé</t>
  </si>
  <si>
    <t>SADC</t>
  </si>
  <si>
    <t xml:space="preserve">Southern African Development Community </t>
  </si>
  <si>
    <t>Communauté pour le développement de l’Afrique australe</t>
  </si>
  <si>
    <t>SPC</t>
  </si>
  <si>
    <t xml:space="preserve">Secretariat of the Pacific Community </t>
  </si>
  <si>
    <t>CPS</t>
  </si>
  <si>
    <t>Secrétariat Général de la Communauté du Pacifique</t>
  </si>
  <si>
    <t>USP</t>
  </si>
  <si>
    <t xml:space="preserve">University of the South Pacific </t>
  </si>
  <si>
    <t>Université du Pacifique Sud</t>
  </si>
  <si>
    <t>WARDA</t>
  </si>
  <si>
    <t>Africa Rice Centre</t>
  </si>
  <si>
    <t>ADRAO</t>
  </si>
  <si>
    <t>Centre du riz pour l’Afrique</t>
  </si>
  <si>
    <t>WMU</t>
  </si>
  <si>
    <t xml:space="preserve">World Maritime University </t>
  </si>
  <si>
    <t>UMM</t>
  </si>
  <si>
    <t>Université maritime mondiale</t>
  </si>
  <si>
    <t>WorldFish Centre</t>
  </si>
  <si>
    <t>Centre international pour l’aménagement des ressources bioaquatiques</t>
  </si>
  <si>
    <t>IFFIm</t>
  </si>
  <si>
    <t>International Finance Facility for Immunisation</t>
  </si>
  <si>
    <t>Facilité internationale de financement pour la vaccination</t>
  </si>
  <si>
    <t>GEEREF</t>
  </si>
  <si>
    <t>Global Energy Efficiency and Renewable Energy Fund</t>
  </si>
  <si>
    <t>GAVI</t>
  </si>
  <si>
    <t xml:space="preserve">Global Alliance for Vaccines and Immunization </t>
  </si>
  <si>
    <t>Alliance mondiale pour la vaccination et l’immunisation</t>
  </si>
  <si>
    <t>BSTDB</t>
  </si>
  <si>
    <t>Black Sea Trade and Development Bank</t>
  </si>
  <si>
    <t>BERD-ETC</t>
  </si>
  <si>
    <t>Banque européenne de reconstruction et de développement - Initiative en faveur des pays en transition précoce</t>
  </si>
  <si>
    <t>Banque européenne de reconstruction et de développement - Fonds spécial pour les Balkans occidentaux</t>
  </si>
  <si>
    <t>Bilateral</t>
  </si>
  <si>
    <t>Multilateral outflows</t>
  </si>
  <si>
    <t xml:space="preserve">List of types of finance </t>
  </si>
  <si>
    <t>Code</t>
  </si>
  <si>
    <t>Heading</t>
  </si>
  <si>
    <t>Subcode</t>
  </si>
  <si>
    <t>Name</t>
  </si>
  <si>
    <t>NON FLOW ITEMS</t>
  </si>
  <si>
    <t>Non resource flow items requested on DAC table 1</t>
  </si>
  <si>
    <t>GNI: Gross National Income</t>
  </si>
  <si>
    <t>ODA % GNI</t>
  </si>
  <si>
    <t>Population</t>
  </si>
  <si>
    <t>DEBT RELIEF</t>
  </si>
  <si>
    <t>Debt forgiveness: OOF claims (DSR)</t>
  </si>
  <si>
    <t>Debt forgiveness: Other</t>
  </si>
  <si>
    <t>Debt rescheduling: ODA claims (P)</t>
  </si>
  <si>
    <t>Debt rescheduling: ODA claims (I)</t>
  </si>
  <si>
    <t>Debt rescheduling: OOF claims (P)</t>
  </si>
  <si>
    <t>Debt rescheduling: OOF claims (I)</t>
  </si>
  <si>
    <t>Debt rescheduling: OOF claims (DSR)</t>
  </si>
  <si>
    <t xml:space="preserve">Debt rescheduling: OOF claim (DSR – original loan principal) </t>
  </si>
  <si>
    <t>Debt rescheduling: OOF claim (DSR – original loan interest)</t>
  </si>
  <si>
    <t>Debt rescheduling: Private claim (DSR – original loan principal)</t>
  </si>
  <si>
    <t>DESCRIPTION</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</si>
  <si>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</si>
  <si>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</si>
  <si>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</si>
  <si>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</si>
  <si>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</si>
  <si>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</si>
  <si>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</si>
  <si>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</si>
  <si>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</si>
  <si>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Primary education</t>
  </si>
  <si>
    <t>Formal and non-formal primary education for children; all elementary and first cycle systematic instruction; provision of learning materials.</t>
  </si>
  <si>
    <t>Early childhood education</t>
  </si>
  <si>
    <t>Formal and non-formal pre-school education.</t>
  </si>
  <si>
    <t>Vocational training</t>
  </si>
  <si>
    <t>Elementary vocational training and secondary level technical education; on-the job training; apprenticeships; including informal vocational training.</t>
  </si>
  <si>
    <t>Higher education</t>
  </si>
  <si>
    <t>Degree and diploma programmes at universities, colleges and polytechnics; scholarships.</t>
  </si>
  <si>
    <t>Advanced technical and managerial training</t>
  </si>
  <si>
    <t>Professional-level vocational training programmes and in-service training.</t>
  </si>
  <si>
    <t>Health policy and administrative management</t>
  </si>
  <si>
    <t>Medical education/training</t>
  </si>
  <si>
    <t>Medical education and training for tertiary level services.</t>
  </si>
  <si>
    <t>Medical research</t>
  </si>
  <si>
    <t>Medical services</t>
  </si>
  <si>
    <t>Basic health care</t>
  </si>
  <si>
    <t>Basic health infrastructure</t>
  </si>
  <si>
    <t>District-level hospitals, clinics and dispensaries and related medical equipment; excluding specialised hospitals and clinics (12191).</t>
  </si>
  <si>
    <t>Basic nutrition</t>
  </si>
  <si>
    <t>Infectious disease control</t>
  </si>
  <si>
    <t>Health education</t>
  </si>
  <si>
    <t>Malaria control</t>
  </si>
  <si>
    <t>Prevention and control of malaria.</t>
  </si>
  <si>
    <t>Tuberculosis control</t>
  </si>
  <si>
    <t>Immunisation, prevention and control of tuberculosis.</t>
  </si>
  <si>
    <t>Health personnel development</t>
  </si>
  <si>
    <t>Training of health staff for basic health care services.</t>
  </si>
  <si>
    <t>Population policy and administrative management</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</si>
  <si>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</si>
  <si>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</si>
  <si>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</si>
  <si>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</si>
  <si>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</si>
  <si>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</si>
  <si>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</si>
  <si>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</si>
  <si>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and sanitation - large systems</t>
  </si>
  <si>
    <t>Basic drinking water supply and basic sanitation</t>
  </si>
  <si>
    <t>Municipal and industrial solid waste management, including hazardous and toxic waste; collection, disposal and treatment; landfill areas; composting and reuse.</t>
  </si>
  <si>
    <t>Legal and judicial development</t>
  </si>
  <si>
    <t>Elections</t>
  </si>
  <si>
    <t>Human rights</t>
  </si>
  <si>
    <t>Security system management and reform</t>
  </si>
  <si>
    <t>Civilian peace-building, conflict prevention and resolution</t>
  </si>
  <si>
    <t>Reintegration and SALW control</t>
  </si>
  <si>
    <t>Technical co-operation provided to government – and assistance to civil society organisations – to support and apply legislation designed to prevent the recruitment of child soldiers, and to demobilise, disarm, reintegrate, repatriate and resettle (DDR) child soldiers.</t>
  </si>
  <si>
    <t>Housing policy and administrative management</t>
  </si>
  <si>
    <t>Low-cost housing</t>
  </si>
  <si>
    <t>Including slum clearance.</t>
  </si>
  <si>
    <t>Basic social services are defined to include basic education, basic health, basic nutrition, population/reproductive health and basic drinking water supply and basic sanitation.</t>
  </si>
  <si>
    <t>Culture and recreation</t>
  </si>
  <si>
    <t>Including libraries and museums.</t>
  </si>
  <si>
    <t>Statistical capacity building</t>
  </si>
  <si>
    <t>Narcotics control</t>
  </si>
  <si>
    <t>Social mitigation of HIV/AIDS</t>
  </si>
  <si>
    <t>Transport policy and administrative management</t>
  </si>
  <si>
    <t>Road transport</t>
  </si>
  <si>
    <t>Road infrastructure, road vehicles; passenger road transport, motor passenger cars.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</si>
  <si>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</si>
  <si>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</si>
  <si>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</si>
  <si>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</si>
  <si>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</si>
  <si>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</si>
  <si>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</si>
  <si>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Education and training in transport and storage</t>
  </si>
  <si>
    <t>Communications policy and administrative management</t>
  </si>
  <si>
    <t>Communications sector policy, planning and programmes; institution capacity building and advice; including postal services development; unspecified communications activities.</t>
  </si>
  <si>
    <t>Telecommunications</t>
  </si>
  <si>
    <t>Telephone networks, telecommunication satellites, earth stations.</t>
  </si>
  <si>
    <t>Radio/television/print media</t>
  </si>
  <si>
    <t>Radio and TV links, equipment; newspapers; printing and publishing.</t>
  </si>
  <si>
    <t>Information and communication technology (ICT)</t>
  </si>
  <si>
    <t>Energy policy and administrative management</t>
  </si>
  <si>
    <t>Hydro-electric power plants</t>
  </si>
  <si>
    <t>Geothermal energy</t>
  </si>
  <si>
    <t>Wind energy for water lifting and electric power generation.</t>
  </si>
  <si>
    <t>Including ocean thermal energy conversion, tidal and wave power.</t>
  </si>
  <si>
    <t>Energy education/training</t>
  </si>
  <si>
    <t>Energy research</t>
  </si>
  <si>
    <t>Including general inventories, surveys.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</si>
  <si>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</si>
  <si>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</si>
  <si>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</si>
  <si>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</si>
  <si>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</si>
  <si>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</si>
  <si>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</si>
  <si>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</si>
  <si>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Education/training in banking and financial services</t>
  </si>
  <si>
    <t>Privatisation</t>
  </si>
  <si>
    <t>Agricultural policy and administrative management</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</si>
  <si>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</si>
  <si>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</si>
  <si>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</si>
  <si>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</si>
  <si>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</si>
  <si>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</si>
  <si>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</si>
  <si>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</si>
  <si>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</si>
  <si>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</si>
  <si>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</si>
  <si>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</si>
  <si>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</si>
  <si>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</si>
  <si>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</si>
  <si>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</si>
  <si>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</si>
  <si>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</si>
  <si>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</si>
  <si>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</si>
  <si>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</si>
  <si>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</si>
  <si>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</si>
  <si>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</si>
  <si>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</si>
  <si>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</si>
  <si>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</si>
  <si>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</si>
  <si>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</si>
  <si>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Livestock/veterinary services</t>
  </si>
  <si>
    <t>Animal health and management, genetic resources, feed resources.</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</si>
  <si>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</si>
  <si>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</si>
  <si>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</si>
  <si>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</si>
  <si>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</si>
  <si>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Forestry education/training</t>
  </si>
  <si>
    <t>Forestry research</t>
  </si>
  <si>
    <t>Including artificial regeneration, genetic improvement, production methods, fertilizer, harvesting.</t>
  </si>
  <si>
    <t>Forestry services</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</si>
  <si>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</si>
  <si>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</si>
  <si>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</si>
  <si>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</si>
  <si>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</si>
  <si>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</si>
  <si>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</si>
  <si>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</si>
  <si>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</si>
  <si>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</si>
  <si>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</si>
  <si>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</si>
  <si>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</si>
  <si>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</si>
  <si>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</si>
  <si>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</si>
  <si>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</si>
  <si>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</si>
  <si>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</si>
  <si>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Industrial and non-industrial production facilities; includes pesticides production.</t>
  </si>
  <si>
    <t>Fertilizer plants</t>
  </si>
  <si>
    <t>Cement/lime/plaster</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</si>
  <si>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</si>
  <si>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</si>
  <si>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</si>
  <si>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</si>
  <si>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</si>
  <si>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</si>
  <si>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</si>
  <si>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</si>
  <si>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</si>
  <si>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Technological research and development</t>
  </si>
  <si>
    <t>Mineral/mining policy and administrative management</t>
  </si>
  <si>
    <t>Mineral prospection and exploration</t>
  </si>
  <si>
    <t>Coal</t>
  </si>
  <si>
    <t>Including lignite and peat.</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</si>
  <si>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</si>
  <si>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</si>
  <si>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</si>
  <si>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</si>
  <si>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</si>
  <si>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</si>
  <si>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</si>
  <si>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</si>
  <si>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</si>
  <si>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</si>
  <si>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</si>
  <si>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</si>
  <si>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 policy and administrative management</t>
  </si>
  <si>
    <t>Construction sector policy and planning; excluding construction activities within specific sectors (e.g., hospital or school construction).</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</si>
  <si>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</si>
  <si>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</si>
  <si>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</si>
  <si>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</si>
  <si>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</si>
  <si>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Trade-related adjustment</t>
  </si>
  <si>
    <t>Trade education/training</t>
  </si>
  <si>
    <t>Tourism policy and administrative management</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</si>
  <si>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</si>
  <si>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</si>
  <si>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</si>
  <si>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</si>
  <si>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</si>
  <si>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</si>
  <si>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</si>
  <si>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research</t>
  </si>
  <si>
    <t>Including establishment of databases, inventories/accounts of physical and natural resources; environmental profiles and impact studies if not sector specific.</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</si>
  <si>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</si>
  <si>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</si>
  <si>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</si>
  <si>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Rural development</t>
  </si>
  <si>
    <t>Non-agricultural alternative development</t>
  </si>
  <si>
    <t>Projects to reduce illicit drug cultivation through, for example, non-agricultural income opportunities, social and physical infrastructure (see code 31165 for agricultural alternative development).</t>
  </si>
  <si>
    <t>Multisector education/training</t>
  </si>
  <si>
    <t>Including scholarships.</t>
  </si>
  <si>
    <t>Research/scientific institutions</t>
  </si>
  <si>
    <t>When sector cannot be identified.</t>
  </si>
  <si>
    <t>General budget support</t>
  </si>
  <si>
    <t>Unearmarked contributions to the government budget; support for the implementation of macroeconomic reforms (structural adjustment programmes, poverty reduction strategies); general programme assistance (when not allocable by sector).</t>
  </si>
  <si>
    <t>Import support (capital goods)</t>
  </si>
  <si>
    <t>Capital goods and services; lines of credit.</t>
  </si>
  <si>
    <t>Import support (commodities)</t>
  </si>
  <si>
    <t>Commodities, general goods and services, oil imports.</t>
  </si>
  <si>
    <t>Action relating to debt</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</si>
  <si>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</si>
  <si>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</si>
  <si>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</si>
  <si>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</si>
  <si>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</si>
  <si>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</si>
  <si>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</si>
  <si>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</si>
  <si>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</si>
  <si>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</si>
  <si>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Contributions to general development of the recipient should be included under programme assistance (51010).</t>
  </si>
  <si>
    <t>Spending in donor country for heightened awareness/interest in development co-operation (brochures, lectures, special research projects, etc.).</t>
  </si>
  <si>
    <t>EBRD</t>
  </si>
  <si>
    <t>BERD</t>
  </si>
  <si>
    <t>Commission économique et sociale pour l'Asie et le Pacifique</t>
  </si>
  <si>
    <t>Commission économique et sociale pour l'Asie occidentale</t>
  </si>
  <si>
    <t>UNECE</t>
  </si>
  <si>
    <t>CEE-ONU</t>
  </si>
  <si>
    <t>Information, education and training of the population for improving health knowledge and practices; public health and awareness campaigns; promotion of improved personal hygiene practices, including use of sanitation facilities and handwashing with soap.</t>
  </si>
  <si>
    <t>Water sector policy and administrative management</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</si>
  <si>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</si>
  <si>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</si>
  <si>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</si>
  <si>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</si>
  <si>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</si>
  <si>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</si>
  <si>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</si>
  <si>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</si>
  <si>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</si>
  <si>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Education and training in water supply and sanitation</t>
  </si>
  <si>
    <t>Education and training for sector professionals and service providers.</t>
  </si>
  <si>
    <t>Public sector policy and administrative management</t>
  </si>
  <si>
    <t>Decentralisation and support to subnational government</t>
  </si>
  <si>
    <t>Democratic participation and civil society</t>
  </si>
  <si>
    <t>Legislatures and political parties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</si>
  <si>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</si>
  <si>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</si>
  <si>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Médecins Sans Frontières</t>
  </si>
  <si>
    <t>Partenariat pour les énergies renouvelables et l'efficience énergétique</t>
  </si>
  <si>
    <t>International drug purchase facility</t>
  </si>
  <si>
    <t>Facilité internationale d'achat de médicaments</t>
  </si>
  <si>
    <t>GCPF</t>
  </si>
  <si>
    <t>Global Climate Partnership Fund</t>
  </si>
  <si>
    <t>MEF</t>
  </si>
  <si>
    <t>Microfinance Enhancement Facility</t>
  </si>
  <si>
    <t>Mécanisme de soutien au microfinancement</t>
  </si>
  <si>
    <t>REGMIFA</t>
  </si>
  <si>
    <t>Regional Micro, Small and Medium Enterprise Investment Fund for Sub-Saharan Africa</t>
  </si>
  <si>
    <t>Fonds régional d’investissement pour les très petites, petites et moyennes entreprises d’Afrique subsaharienne</t>
  </si>
  <si>
    <t>Fonds mondial pour la promotion de l'efficacité énergétique et des énergies renouvelables</t>
  </si>
  <si>
    <t>ILC</t>
  </si>
  <si>
    <t>International Land Coalition</t>
  </si>
  <si>
    <t xml:space="preserve">Coalition internationale pour l'accès à la terre </t>
  </si>
  <si>
    <t>EITI</t>
  </si>
  <si>
    <t>Extractive Industries Transparency Initiative International Secretariat</t>
  </si>
  <si>
    <t>ITIE</t>
  </si>
  <si>
    <t>Secrétariat de l'Initiative pour la transparence dans les industries extractives</t>
  </si>
  <si>
    <t>Commission économique pour l'Afrique</t>
  </si>
  <si>
    <t>IAEA-TCF</t>
  </si>
  <si>
    <t>AIEA-FTC</t>
  </si>
  <si>
    <t xml:space="preserve">Fonds d’équipement des Nations Unies </t>
  </si>
  <si>
    <t>Fonds des Nations Unies pour la population</t>
  </si>
  <si>
    <t>Programme des Nations Unies pour les établissements humains</t>
  </si>
  <si>
    <t>Haut Commissariat des Nations Unies pour les réfugiés</t>
  </si>
  <si>
    <t>Organisation des Nations Unies pour le développement industriel</t>
  </si>
  <si>
    <t>Bureau des Nations Unies pour la coordination de l'assistance humanitaire</t>
  </si>
  <si>
    <t>Office de secours et de travaux des Nations Unies pour les réfugiés de Palestine dans le Proche-Orient</t>
  </si>
  <si>
    <t>Université des Nations Unies (y compris le Fonds de dotation)</t>
  </si>
  <si>
    <t xml:space="preserve">Programme des volontaires des Nations Unies </t>
  </si>
  <si>
    <t>WHO-CVCA</t>
  </si>
  <si>
    <t>World Health Organisation - core voluntary contributions account</t>
  </si>
  <si>
    <t>OMS-CVSOD</t>
  </si>
  <si>
    <t>Organisation mondiale de la santé - compte de contributions volontaires sans objet désigné</t>
  </si>
  <si>
    <t>ILO-RBSA</t>
  </si>
  <si>
    <t>International Labour Organisation - Regular Budget Supplementary Account</t>
  </si>
  <si>
    <t>OIT-CSBO</t>
  </si>
  <si>
    <t>Organisation internationale du Travail - Compte supplémentaire du budget ordinaire</t>
  </si>
  <si>
    <t>ILO-Assessed</t>
  </si>
  <si>
    <t>International Labour Organisation - Assessed Contributions</t>
  </si>
  <si>
    <t>OIT-Obligatoires</t>
  </si>
  <si>
    <t>Organisation internationale du travail - contributions obligatoires</t>
  </si>
  <si>
    <t>WHO-Assessed</t>
  </si>
  <si>
    <t>World Health Organisation - assessed contributions</t>
  </si>
  <si>
    <t>OMS-obligatoires</t>
  </si>
  <si>
    <t>Organisation mondiale de la santé - contributions obligatoires</t>
  </si>
  <si>
    <t>IAEA-Assessed</t>
  </si>
  <si>
    <t>International Atomic Energy Agency - assessed contributions</t>
  </si>
  <si>
    <t>AIEA-obligatoires</t>
  </si>
  <si>
    <t>Agence internationale de l'énergie atomique - contributions obligatoires</t>
  </si>
  <si>
    <t>OHCHR</t>
  </si>
  <si>
    <t>United Nations High Commissioner for Human Rights (extrabudgetary contributions only)</t>
  </si>
  <si>
    <t>HCDH</t>
  </si>
  <si>
    <t>Haut-Commissariat des Nations unies aux droits de l'homme (contributions extrabudgétaires uniquement)</t>
  </si>
  <si>
    <t>United Nations Economic Commission for Europe (extrabudgetary contributions only)</t>
  </si>
  <si>
    <t>Commission économique des Nations unies pour l'Europe (contributions extrabudgétaires uniquement)</t>
  </si>
  <si>
    <t>Convention-cadre des Nations unies sur les changements climatiques</t>
  </si>
  <si>
    <t>IMF-PRGT</t>
  </si>
  <si>
    <t xml:space="preserve">International Monetary Fund - Poverty Reduction and Growth Trust </t>
  </si>
  <si>
    <t>FMI-FRPC</t>
  </si>
  <si>
    <t>Fonds monétaire international – Facilité pour la réduction de la pauvreté et pour la croissance</t>
  </si>
  <si>
    <t>IMF-PRG-HIPC</t>
  </si>
  <si>
    <t xml:space="preserve">International Monetary Fund - Poverty Reduction and Growth - Heavily Indebted Poor Countries Debt Relief Initiative Trust Fund [includes HIPC, Extended Credit Facility (ECF), and ECF-HIPC sub-accounts] </t>
  </si>
  <si>
    <t>FMI-FRPC-PPTE</t>
  </si>
  <si>
    <t>Fonds monétaire international – Réduction de la pauvreté et croissance – Initiative d’allègement de la dette en faveur des pays pauvres très endettés [y compris Initiative PPTE, Facilité élargie de crédit (FEC) et sous-comptes (FEC-PPTE)]</t>
  </si>
  <si>
    <t>IMF-EPCA-ENDA</t>
  </si>
  <si>
    <t>International Monetary Fund - Subsidization of Emergency Post Conflict Assistance/Emergency Assistance for Natural Disasters for PRGT-eligible members</t>
  </si>
  <si>
    <t>FMI-EPCA-ENDA</t>
  </si>
  <si>
    <t>Fonds monétaire international – Aide d’urgence après un conflit (EPCA) et aide d’urgence à la suite de catastrophes naturelles (ENDA) pour les membres pouvant bénéficier de la FRPC</t>
  </si>
  <si>
    <t>IMF-PRG-MDRI</t>
  </si>
  <si>
    <t>International Monetary Fund - Poverty Reduction and Growth - Multilateral Debt Relief Initiative Trust</t>
  </si>
  <si>
    <t>FMI-FRPC-IADM</t>
  </si>
  <si>
    <t>Fonds monétaire international – Facilité pour la réduction de la pauvreté et pour la croissance – Initiative d’allègement de la dette multilatérale</t>
  </si>
  <si>
    <t>Centre consultatif sur la législation de l'Organisation mondiale du commerce</t>
  </si>
  <si>
    <t>African Development Bank</t>
  </si>
  <si>
    <t>Banque africaine de développement</t>
  </si>
  <si>
    <t>Asian Development Bank</t>
  </si>
  <si>
    <t>Banque asiatique de développement</t>
  </si>
  <si>
    <t>Banque de développement des Caraïbes</t>
  </si>
  <si>
    <t xml:space="preserve">Inter-American Development Bank, Inter-American Investment Corporation and Multilateral Investment Fund </t>
  </si>
  <si>
    <t>Banque interaméricaine de développement, Société interaméricaine d'investissements, Fonds multilatéral d'investissements</t>
  </si>
  <si>
    <t>European Bank for Reconstruction and Development</t>
  </si>
  <si>
    <t>Banque européenne pour la reconstruction et le développement</t>
  </si>
  <si>
    <t>EBRD TFs - ODA Countries Only</t>
  </si>
  <si>
    <t>European Bank for Reconstruction and Development – technical co-operation and special funds (ODA-eligible countries only)</t>
  </si>
  <si>
    <t>Banque européenne pour la reconstruction et le développement - coopération technique et fonds spéciaux (pays éligibles à l'APD)</t>
  </si>
  <si>
    <t>EBRD TFs - All Countries</t>
  </si>
  <si>
    <t>European Bank for Reconstruction and Development – technical co-operation and special funds (all EBRD countries of operations)</t>
  </si>
  <si>
    <t>BERD-CTFS tous pays</t>
  </si>
  <si>
    <t>Banque européenne pour la reconstruction et le développement - coopération technique et fonds spéciaux (tous pays)</t>
  </si>
  <si>
    <t>EBRD-ETC</t>
  </si>
  <si>
    <t>European Bank for Reconstruction and Development - Early Transition Countries Fund</t>
  </si>
  <si>
    <t>EBRD-WBJTF</t>
  </si>
  <si>
    <t>European Bank for Reconstruction and Development - Western Balkans Joint Trust Fund</t>
  </si>
  <si>
    <t>BERD-FSpBO</t>
  </si>
  <si>
    <t>Global Environment Facility Trust Fund</t>
  </si>
  <si>
    <t>Fonds pour l'environnement mondial - fonds fiduciaire</t>
  </si>
  <si>
    <t>IIA</t>
  </si>
  <si>
    <t>Bioversity International</t>
  </si>
  <si>
    <t>NDF</t>
  </si>
  <si>
    <t>Nordic Development Fund</t>
  </si>
  <si>
    <t>GEF-LDCF</t>
  </si>
  <si>
    <t>Global Environment Facility - Least Developed Countries Fund</t>
  </si>
  <si>
    <t>FEM - FPMA</t>
  </si>
  <si>
    <t>FEM Fonds pour les pays les moins avancés</t>
  </si>
  <si>
    <t>GEF-SCCF</t>
  </si>
  <si>
    <t>Global Environment Facility - Special Climate Change Fund</t>
  </si>
  <si>
    <t>FEM - FSpCC</t>
  </si>
  <si>
    <t>FEM Fonds spécial pour les changements climatiques</t>
  </si>
  <si>
    <t>Asie centrale, régional</t>
  </si>
  <si>
    <t>FK</t>
  </si>
  <si>
    <t>IN</t>
  </si>
  <si>
    <t>Korea</t>
  </si>
  <si>
    <t>Kosovo</t>
  </si>
  <si>
    <t>NG</t>
  </si>
  <si>
    <t>SG</t>
  </si>
  <si>
    <t>Asie du Sud, régional</t>
  </si>
  <si>
    <t>BKA</t>
  </si>
  <si>
    <t>OeEB</t>
  </si>
  <si>
    <t>MIN/TRAVAIL</t>
  </si>
  <si>
    <t>MINEFI/BDF</t>
  </si>
  <si>
    <t>Coface</t>
  </si>
  <si>
    <t>Fed.Inst.</t>
  </si>
  <si>
    <t>DED</t>
  </si>
  <si>
    <t>Fed.Min.</t>
  </si>
  <si>
    <t>MGI</t>
  </si>
  <si>
    <t>OGPI</t>
  </si>
  <si>
    <t>FMO</t>
  </si>
  <si>
    <t>OAG</t>
  </si>
  <si>
    <t>SAREC</t>
  </si>
  <si>
    <t>BITS</t>
  </si>
  <si>
    <t>Seco</t>
  </si>
  <si>
    <t>FCO</t>
  </si>
  <si>
    <t>DECC</t>
  </si>
  <si>
    <t>FinnVera</t>
  </si>
  <si>
    <t>MARM</t>
  </si>
  <si>
    <t>UNIV</t>
  </si>
  <si>
    <t>HHS</t>
  </si>
  <si>
    <t>MCC</t>
  </si>
  <si>
    <t>IADF</t>
  </si>
  <si>
    <t>PRIVATE</t>
  </si>
  <si>
    <t>EXIM BANK</t>
  </si>
  <si>
    <t>OECF</t>
  </si>
  <si>
    <t>FOOD AID</t>
  </si>
  <si>
    <t>Oth. MIN</t>
  </si>
  <si>
    <t>MOSF</t>
  </si>
  <si>
    <t>KEXIM</t>
  </si>
  <si>
    <t>MOFAT</t>
  </si>
  <si>
    <t>KOICA</t>
  </si>
  <si>
    <t>Recipient name (EN)</t>
  </si>
  <si>
    <t>Recipient name (FR)</t>
  </si>
  <si>
    <t>Recipient code</t>
  </si>
  <si>
    <t>Bilateral, core contributions to NGOs and other private bodies / PPPs</t>
  </si>
  <si>
    <t>New activity reported</t>
  </si>
  <si>
    <t>Revision</t>
  </si>
  <si>
    <t>Previously reported activity (increase/decrease of earlier commitment, disbursement on earlier commitment)</t>
  </si>
  <si>
    <t>EU Institutions</t>
  </si>
  <si>
    <t>PUBLIC SECTOR INSTITUTIONS</t>
  </si>
  <si>
    <t>INSTITUTIONS DU SECTEUR PUBLIC</t>
  </si>
  <si>
    <t>Donor Government</t>
  </si>
  <si>
    <t>Gouvernement du donneur</t>
  </si>
  <si>
    <t>Recipient Government</t>
  </si>
  <si>
    <t>Gouvernement du bénéficiaire</t>
  </si>
  <si>
    <t>Third Country Government (Delegated co-operation)</t>
  </si>
  <si>
    <t>Gouvernement tiers (coopération déléguée)</t>
  </si>
  <si>
    <t>ORGANISATIONS NON GOUVERNEMENTALES (ONG) et SOCIÉTÉ CIVILE</t>
  </si>
  <si>
    <t>INTERNATIONAL NGO</t>
  </si>
  <si>
    <t>ONG INTERNATIONALE</t>
  </si>
  <si>
    <t>Donor country-based NGO</t>
  </si>
  <si>
    <t>ONG basée dans un pays donneur</t>
  </si>
  <si>
    <t xml:space="preserve">Developing country-based NGO </t>
  </si>
  <si>
    <t>ONG basée dans un pays en développement</t>
  </si>
  <si>
    <t>PUBLIC-PRIVATE PARTNERSHIPS (PPPs) and NETWORKS</t>
  </si>
  <si>
    <t>PARTENARIATS PUBLIC-PRIVÉ ET RÉSEAUX</t>
  </si>
  <si>
    <t>Public-Private Partnership (PPP)</t>
  </si>
  <si>
    <t>Partenariat public-privé (PPP)</t>
  </si>
  <si>
    <t>Network</t>
  </si>
  <si>
    <t>RÉSEAU</t>
  </si>
  <si>
    <t>MULTILATERAL ORGANISATIONS</t>
  </si>
  <si>
    <t>ORGANISATIONS MULTILATÉRALES</t>
  </si>
  <si>
    <t>United Nations agency, fund or commission (UN)</t>
  </si>
  <si>
    <t>Agence, fonds ou commission des Nations unies (NU)</t>
  </si>
  <si>
    <t>European Union Institution (EU)</t>
  </si>
  <si>
    <t xml:space="preserve">Institution de l’Union européenne (UE) </t>
  </si>
  <si>
    <t>International Monetary Fund (IMF)</t>
  </si>
  <si>
    <t>Fonds monétaire international (FMI)</t>
  </si>
  <si>
    <t>World Bank Group (WB)</t>
  </si>
  <si>
    <t>Groupe de la Banque mondiale (BM)</t>
  </si>
  <si>
    <t>Regional Development Bank</t>
  </si>
  <si>
    <t>Banque régionale de développement (BRD)</t>
  </si>
  <si>
    <t>Other multilateral institution</t>
  </si>
  <si>
    <t>Autre institution multilatérale</t>
  </si>
  <si>
    <t>University, college or other teaching institution, research institute or think‑tank</t>
  </si>
  <si>
    <t>Université, institut d’éducation et autre institution d’enseignement, institut de recherche ou groupe de réflexion</t>
  </si>
  <si>
    <t>Other</t>
  </si>
  <si>
    <t>Australie</t>
  </si>
  <si>
    <t>Attorney-General</t>
  </si>
  <si>
    <t>Export Finance and Insurance Corporation</t>
  </si>
  <si>
    <t>Divers</t>
  </si>
  <si>
    <t>Miscellaneous</t>
  </si>
  <si>
    <t>Autriche</t>
  </si>
  <si>
    <t>Ministère fédéral des finances</t>
  </si>
  <si>
    <t>Federal Ministry of Finance</t>
  </si>
  <si>
    <t>Ministères divers</t>
  </si>
  <si>
    <t>Various ministries</t>
  </si>
  <si>
    <t>Federal Government of Austria</t>
  </si>
  <si>
    <t>Oesterreichische Kontrollbank AG</t>
  </si>
  <si>
    <t>Administrations provinciales, communautés locales</t>
  </si>
  <si>
    <t>Provincial governments, local communities</t>
  </si>
  <si>
    <t>Federal Chancellery</t>
  </si>
  <si>
    <t>Agence autrichienne de développement</t>
  </si>
  <si>
    <t>Austrian Development Agency</t>
  </si>
  <si>
    <t>Ministry of Defense</t>
  </si>
  <si>
    <t>Ministry of Interior</t>
  </si>
  <si>
    <t>Austrian Development Bank</t>
  </si>
  <si>
    <t>Belgique</t>
  </si>
  <si>
    <t>Direction générale pour la coopération et le développement</t>
  </si>
  <si>
    <t>Directorate General for Co-operation and Development</t>
  </si>
  <si>
    <t>Service public fédéral des affaires étrangères (hors. DGCD)</t>
  </si>
  <si>
    <t>Official Federal Service of Foreign Affaires (excl. DGCD)</t>
  </si>
  <si>
    <t>Service public fédéral des finances</t>
  </si>
  <si>
    <t>Official Federal Service of Finance</t>
  </si>
  <si>
    <t>Office national du Ducroire</t>
  </si>
  <si>
    <t>Ducroire National Office</t>
  </si>
  <si>
    <t>Autres services publics fédéraux</t>
  </si>
  <si>
    <t>Other Official Federal Services</t>
  </si>
  <si>
    <t>Ministères régionaux publics des Flandres</t>
  </si>
  <si>
    <t>Flanders Official Regional Ministries</t>
  </si>
  <si>
    <t>Ministères régionaux publics de Wallonie</t>
  </si>
  <si>
    <t>Walloon Official Regional Ministries</t>
  </si>
  <si>
    <t>Ministères régionaux publics de Bruxelles</t>
  </si>
  <si>
    <t>Brussels Official Regional Ministries</t>
  </si>
  <si>
    <t>Ministères régionaux publics de langue allemande</t>
  </si>
  <si>
    <t>German speaking Official Regional Ministries</t>
  </si>
  <si>
    <t>Bill &amp; Melinda Gates Foundation</t>
  </si>
  <si>
    <t>Fondation Bill et Melinda Gates</t>
  </si>
  <si>
    <t>Agence canadienne de développement international</t>
  </si>
  <si>
    <t>Canadian International Development Agency</t>
  </si>
  <si>
    <t>Centre de recherche pour le développement international</t>
  </si>
  <si>
    <t>International Development Research Centre</t>
  </si>
  <si>
    <t>Département des Finances</t>
  </si>
  <si>
    <t>Department of Finance Canada</t>
  </si>
  <si>
    <t>Affaires étrangères et du Commerce international Canada</t>
  </si>
  <si>
    <t>Foreign Affairs and International Trade Canada</t>
  </si>
  <si>
    <t>Ministère de la Défense Nationale</t>
  </si>
  <si>
    <t>Department of National Defence</t>
  </si>
  <si>
    <t>Gendarmerie Royale du Canada</t>
  </si>
  <si>
    <t>Royal Canadian Mounted Police of Canada</t>
  </si>
  <si>
    <t>Gouvernements provinciaux et municipalités</t>
  </si>
  <si>
    <t>Provincial Governments and municipalities</t>
  </si>
  <si>
    <t>Exportation et développement Canada</t>
  </si>
  <si>
    <t>Export Development Canada</t>
  </si>
  <si>
    <t>Danemark</t>
  </si>
  <si>
    <t>Ministère des affaires étrangères</t>
  </si>
  <si>
    <t>Ministry of Foreign Affairs</t>
  </si>
  <si>
    <t xml:space="preserve">Danish International Development Agency </t>
  </si>
  <si>
    <t>Eksport Kredit Fonden</t>
  </si>
  <si>
    <t>Institutions de l'UE</t>
  </si>
  <si>
    <t>Fonds européen de développement</t>
  </si>
  <si>
    <t>European Development Fund</t>
  </si>
  <si>
    <t>European Investment Bank</t>
  </si>
  <si>
    <t>Humanitarian Aid Office of the European Commission</t>
  </si>
  <si>
    <t>Finlande</t>
  </si>
  <si>
    <t>Gouvernement finlandais</t>
  </si>
  <si>
    <t>Finnish Government</t>
  </si>
  <si>
    <t>FinnFund</t>
  </si>
  <si>
    <t>Autres ministères</t>
  </si>
  <si>
    <t>Other Ministries</t>
  </si>
  <si>
    <t>Agence française de développement</t>
  </si>
  <si>
    <t>French Development Agency</t>
  </si>
  <si>
    <t>Ministry of Economy, Finance and Industry</t>
  </si>
  <si>
    <t>Allemagne</t>
  </si>
  <si>
    <t>Bundesministerium für Wirtschaftliche Zusammenarbeit und Entwicklung</t>
  </si>
  <si>
    <t>Kreditanstalt für Wiederaufbau</t>
  </si>
  <si>
    <t>German Investment and Development Company</t>
  </si>
  <si>
    <t>Bureau des affaires étrangères</t>
  </si>
  <si>
    <t>Foreign Office</t>
  </si>
  <si>
    <t>Etats fédéraux et collectivités territoriales</t>
  </si>
  <si>
    <t>Institutions fédérales</t>
  </si>
  <si>
    <t>Federal Institutions</t>
  </si>
  <si>
    <t>Deutscher Entwicklungsdienst</t>
  </si>
  <si>
    <t>Ministères fédéraux</t>
  </si>
  <si>
    <t>Federal Ministries</t>
  </si>
  <si>
    <t>Fondations/Sociétés/Divers (non fédéral)</t>
  </si>
  <si>
    <t>Foundations/Societies/Misc. (non federal)</t>
  </si>
  <si>
    <t>Grèce</t>
  </si>
  <si>
    <t>Ministère de la défense nationale</t>
  </si>
  <si>
    <t>Irlande</t>
  </si>
  <si>
    <t>Département des affaires étrangères</t>
  </si>
  <si>
    <t>Department of Foreign Affairs</t>
  </si>
  <si>
    <t>Italie</t>
  </si>
  <si>
    <t>Administration centrale</t>
  </si>
  <si>
    <t>Central administration</t>
  </si>
  <si>
    <t>Administration locale</t>
  </si>
  <si>
    <t>Local administration</t>
  </si>
  <si>
    <t>Japon</t>
  </si>
  <si>
    <t>Ministry of Agriculture, Forestry and Fisheries</t>
  </si>
  <si>
    <t>Overseas Fishery Co-operation Foundation</t>
  </si>
  <si>
    <t>Agence japonaise de coopération internationale</t>
  </si>
  <si>
    <t>Japanese International Co-operation Agency</t>
  </si>
  <si>
    <t>Agence japonaise de coopération outre-mer</t>
  </si>
  <si>
    <t>Japan Overseas Development Co-operation</t>
  </si>
  <si>
    <t>Banque japonaise pour la coopération internationale</t>
  </si>
  <si>
    <t>Japan Bank for International Co-operation</t>
  </si>
  <si>
    <t>Corporations publiques</t>
  </si>
  <si>
    <t>Public Corporations</t>
  </si>
  <si>
    <t>Préfectures</t>
  </si>
  <si>
    <t>Prefectures</t>
  </si>
  <si>
    <t>Villes désignées par ordonnance</t>
  </si>
  <si>
    <t>Ordinance-designed Cities</t>
  </si>
  <si>
    <t>Nippon Export and Investment Insurance</t>
  </si>
  <si>
    <t>Corée</t>
  </si>
  <si>
    <t>Ministry of Strategy and Finance</t>
  </si>
  <si>
    <t>Export-Import Bank of Korea</t>
  </si>
  <si>
    <t>Ministère des affaires étrangères et du commerce</t>
  </si>
  <si>
    <t>Ministry of Foreign Affairs and Trade</t>
  </si>
  <si>
    <t>Korea International Cooperation Agency</t>
  </si>
  <si>
    <t>Lux-Development</t>
  </si>
  <si>
    <t>Bureau de Ducroire</t>
  </si>
  <si>
    <t>Ducroire Office</t>
  </si>
  <si>
    <t>Pays-Bas</t>
  </si>
  <si>
    <t>Nouvelle-Zélande</t>
  </si>
  <si>
    <t>New Zealand International Aid and Development Agency</t>
  </si>
  <si>
    <t>Norvège</t>
  </si>
  <si>
    <t>Agence norvégienne de coopération pour le développement</t>
  </si>
  <si>
    <t>Norwegian Agency for Development Co-operation</t>
  </si>
  <si>
    <t>Innovation Norway</t>
  </si>
  <si>
    <t>FK Norway</t>
  </si>
  <si>
    <t>Office of the Auditor General</t>
  </si>
  <si>
    <t>Garantiinstituttet for Eksportkreditt</t>
  </si>
  <si>
    <t>Garantiinstituttet for eksportkreditt</t>
  </si>
  <si>
    <t>Gouvernement portugais</t>
  </si>
  <si>
    <t>Portuguese Government</t>
  </si>
  <si>
    <t>Conselho de garantias financeiras</t>
  </si>
  <si>
    <t>Espagne</t>
  </si>
  <si>
    <t>Instituto de Credito Oficial</t>
  </si>
  <si>
    <t>Compania Espanola de Seguros de Credito a la Exportación</t>
  </si>
  <si>
    <t>Compania Espanola de Seguros de Credito a la Exportacion</t>
  </si>
  <si>
    <t>Ministry of Agriculture, Fisheries, and Food</t>
  </si>
  <si>
    <t>Ministry of Education, Culture and Sports</t>
  </si>
  <si>
    <t>Ministère des travaux publics</t>
  </si>
  <si>
    <t>Ministry of Public Works</t>
  </si>
  <si>
    <t>Ministry of Industry and Energy</t>
  </si>
  <si>
    <t>Ministry of the Environment and Rural and Marine Environs</t>
  </si>
  <si>
    <t>Ministère de la santé</t>
  </si>
  <si>
    <t>Ministry of Health</t>
  </si>
  <si>
    <t>Ministry of Labour and Social Affairs</t>
  </si>
  <si>
    <t>Gouvernements autonomes</t>
  </si>
  <si>
    <t>Autonomous Governments</t>
  </si>
  <si>
    <t>Municipalités</t>
  </si>
  <si>
    <t>Municipalities</t>
  </si>
  <si>
    <t>Ministère des sciences et de la technologie</t>
  </si>
  <si>
    <t>Ministry of Science and Technology</t>
  </si>
  <si>
    <t>Public Universities</t>
  </si>
  <si>
    <t>Suède</t>
  </si>
  <si>
    <t>Administration suédoise de développement international</t>
  </si>
  <si>
    <t>Swedish International Development Authority</t>
  </si>
  <si>
    <t>Swedish Export Credits Guarantee Board</t>
  </si>
  <si>
    <t>Suisse</t>
  </si>
  <si>
    <t>Federal Administration (various departments)</t>
  </si>
  <si>
    <t>Swiss Agency for Development and Co-operation</t>
  </si>
  <si>
    <t>Département fédéral des affaires étrangères</t>
  </si>
  <si>
    <t>Federal Department of Foreign Affairs</t>
  </si>
  <si>
    <t>Dép. fédéral de la défense, de la protection de la population et des sports</t>
  </si>
  <si>
    <t>Federal Department for Defence, Civil Protection and Sports</t>
  </si>
  <si>
    <t>Royaume-Uni</t>
  </si>
  <si>
    <t>Département pour le développement international</t>
  </si>
  <si>
    <t>Department for International Development</t>
  </si>
  <si>
    <t>CDC Capital Partners PLC</t>
  </si>
  <si>
    <t>Foreign &amp; Commonwealth Office</t>
  </si>
  <si>
    <t>Department of Energy and Climate Change</t>
  </si>
  <si>
    <t>Export Credit Guarantee Department</t>
  </si>
  <si>
    <t>Etats-Unis</t>
  </si>
  <si>
    <t>Agence de développement international</t>
  </si>
  <si>
    <t>Agency for International Development</t>
  </si>
  <si>
    <t>Department of Agriculture</t>
  </si>
  <si>
    <t>Département du trésor</t>
  </si>
  <si>
    <t>Department of Treasury</t>
  </si>
  <si>
    <t>Département de la défense</t>
  </si>
  <si>
    <t>Department of Defense</t>
  </si>
  <si>
    <t>Volontaires du développement (« Peace Corps »)</t>
  </si>
  <si>
    <t>Peace Corps</t>
  </si>
  <si>
    <t>State Department</t>
  </si>
  <si>
    <t>Agence du commerce et du développement</t>
  </si>
  <si>
    <t>Trade and Development Agency</t>
  </si>
  <si>
    <t>Fondation pour le développement africain</t>
  </si>
  <si>
    <t>African Development Foundation</t>
  </si>
  <si>
    <t>Département du travail</t>
  </si>
  <si>
    <t>Department of Labor</t>
  </si>
  <si>
    <t>Export Import Bank</t>
  </si>
  <si>
    <t>A</t>
  </si>
  <si>
    <t>Budget support</t>
  </si>
  <si>
    <t>For contributions under this category, the donor relinquishes the exclusive control of its funds by sharing the responsibility with the recipient.</t>
  </si>
  <si>
    <t>A01</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</si>
  <si>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</si>
  <si>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</si>
  <si>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</si>
  <si>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t>
  </si>
  <si>
    <t xml:space="preserve">Core contributions and pooled programmes and funds </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</si>
  <si>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</si>
  <si>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B01</t>
  </si>
  <si>
    <t>Core support to NGOs, other private bodies, PPPs and research institutes</t>
  </si>
  <si>
    <t>B02</t>
  </si>
  <si>
    <t>Core contributions to multilateral institutions</t>
  </si>
  <si>
    <t>B03</t>
  </si>
  <si>
    <t>B04</t>
  </si>
  <si>
    <t>Basket funds/pooled funding</t>
  </si>
  <si>
    <t>C</t>
  </si>
  <si>
    <t>Project-type interventions</t>
  </si>
  <si>
    <t>C01</t>
  </si>
  <si>
    <t>D</t>
  </si>
  <si>
    <t>Experts and other technical assistance</t>
  </si>
  <si>
    <t>This category covers the provision, outside projects as described in category C, of know-how in the form of personnel, training and research.</t>
  </si>
  <si>
    <t>D01</t>
  </si>
  <si>
    <t>Donor country personnel</t>
  </si>
  <si>
    <t>D02</t>
  </si>
  <si>
    <t>Other technical assistance</t>
  </si>
  <si>
    <t>E</t>
  </si>
  <si>
    <t>Scholarships and student costs in donor countries</t>
  </si>
  <si>
    <t>E01</t>
  </si>
  <si>
    <t>Scholarships/training in donor country</t>
  </si>
  <si>
    <t>Financial aid awards for individual students and contributions to trainees.</t>
  </si>
  <si>
    <t>E02</t>
  </si>
  <si>
    <t>Imputed student costs</t>
  </si>
  <si>
    <t>Indirect (“imputed”) costs of tuition in donor countries.</t>
  </si>
  <si>
    <t>Debt relief</t>
  </si>
  <si>
    <t>F01</t>
  </si>
  <si>
    <t>Groups all actions relating to debt (forgiveness, conversions, swaps, buy-backs, rescheduling, refinancing).</t>
  </si>
  <si>
    <t>Administrative costs not included elsewhere</t>
  </si>
  <si>
    <t>G01</t>
  </si>
  <si>
    <t>H</t>
  </si>
  <si>
    <t>Other in-donor expenditures</t>
  </si>
  <si>
    <t>H01</t>
  </si>
  <si>
    <t>Development awareness</t>
  </si>
  <si>
    <t>H02</t>
  </si>
  <si>
    <t>Participation in international peacekeeping operations</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</si>
  <si>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</si>
  <si>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</si>
  <si>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Channel Parent Category</t>
  </si>
  <si>
    <t>IMO-TCF</t>
  </si>
  <si>
    <t>OMI-PICT</t>
  </si>
  <si>
    <t>Organisation maritime internationale - Programme intégré de coopération technique</t>
  </si>
  <si>
    <t>UNWOMEN</t>
  </si>
  <si>
    <t>United Nations Entity for Gender Equality and the Empowerment of Women</t>
  </si>
  <si>
    <t>ONU Femmes</t>
  </si>
  <si>
    <t>Entité des Nations Unies pour l'égalité des sexes et l'autonomisation de la femme</t>
  </si>
  <si>
    <t>CERF</t>
  </si>
  <si>
    <t>Central Emergency Response Fund</t>
  </si>
  <si>
    <t>Fonds central pour les interventions d'urgence</t>
  </si>
  <si>
    <t>IMF-PCDR</t>
  </si>
  <si>
    <t>International Monetary Fund - Post-Catastrophe Debt Relief Trust</t>
  </si>
  <si>
    <t>FMI-ADAC</t>
  </si>
  <si>
    <t>Fonds monétaire international  - Fonds fiduciaire pour l'allégement de la dette après une catastrophe</t>
  </si>
  <si>
    <t>Fonds africain de développement</t>
  </si>
  <si>
    <t>FAsD</t>
  </si>
  <si>
    <t>Fonds asiatique de développement</t>
  </si>
  <si>
    <t>BDEAC</t>
  </si>
  <si>
    <t>Central African States Development Bank</t>
  </si>
  <si>
    <t>Banque de développement des États de l'Afrique Centrale</t>
  </si>
  <si>
    <t>BOAD</t>
  </si>
  <si>
    <t>West African Development Bank</t>
  </si>
  <si>
    <t>Banque ouest-africaine de développement</t>
  </si>
  <si>
    <t>International Centre for Diarrhoeal Disease Research, Bangladesh</t>
  </si>
  <si>
    <t>OSCE</t>
  </si>
  <si>
    <t>Organisation pour la sécurité et la oopération en Europe</t>
  </si>
  <si>
    <t>Actions falling outside the code headings below.</t>
  </si>
  <si>
    <t>BM:UKK</t>
  </si>
  <si>
    <t>Ministry for Education, Arts and Culture</t>
  </si>
  <si>
    <t>GIZ</t>
  </si>
  <si>
    <t>Deutsche Gesellschaft für Internationale Zusammenarbeit</t>
  </si>
  <si>
    <t>State Secretariat for Economic Affairs</t>
  </si>
  <si>
    <t>Département de l'énergie et du changement climatique</t>
  </si>
  <si>
    <t>Department of Health and Human Services</t>
  </si>
  <si>
    <t>Department of Energy</t>
  </si>
  <si>
    <t>Inter-American Development Foundation</t>
  </si>
  <si>
    <t>Private flows</t>
  </si>
  <si>
    <t>Assurance Nippone Exports et investissements</t>
  </si>
  <si>
    <t>Donor code</t>
  </si>
  <si>
    <t>Donor name (EN)</t>
  </si>
  <si>
    <t>Donor name (FR)</t>
  </si>
  <si>
    <t>South Sudan</t>
  </si>
  <si>
    <t>Soudan du Sud</t>
  </si>
  <si>
    <t>Developing countries, unspecified</t>
  </si>
  <si>
    <t>Pays en développement, non spécifié</t>
  </si>
  <si>
    <t>States Ex-Yugoslavia unspecified</t>
  </si>
  <si>
    <t>Etats ex-Yougoslavie non spécifié</t>
  </si>
  <si>
    <t>Ministry of the Interior</t>
  </si>
  <si>
    <t>Ministry of Finance</t>
  </si>
  <si>
    <t>Ministère des finances</t>
  </si>
  <si>
    <t>MF</t>
  </si>
  <si>
    <t>Ministry of National Defense</t>
  </si>
  <si>
    <t>MND</t>
  </si>
  <si>
    <t>Ministry of the Environment, Energy &amp; Climate Change</t>
  </si>
  <si>
    <t>MEECC</t>
  </si>
  <si>
    <t>Ministry of Education, Life Long Learning &amp; Religions</t>
  </si>
  <si>
    <t>MELLLR</t>
  </si>
  <si>
    <t>Ministry of Infrastructure, Transport and Networks</t>
  </si>
  <si>
    <t>Ministère des infrastructures, des transports et des réseaux</t>
  </si>
  <si>
    <t>MITN</t>
  </si>
  <si>
    <t>Ministry of Employment &amp; Social Security</t>
  </si>
  <si>
    <t>MESS</t>
  </si>
  <si>
    <t>Ministry of Health &amp; Social Solidarity</t>
  </si>
  <si>
    <t>Ministère de la santé et de la solidarité sociale</t>
  </si>
  <si>
    <t>MHSS</t>
  </si>
  <si>
    <t>Ministry of Agricultural Development &amp; Food</t>
  </si>
  <si>
    <t>MADF</t>
  </si>
  <si>
    <t>Ministry of Justice, Transparency &amp; Human Rights</t>
  </si>
  <si>
    <t>Ministère de la Justice, de la transparence et des droits humains</t>
  </si>
  <si>
    <t>MJTHR</t>
  </si>
  <si>
    <t>Ministry of Citizen Protection</t>
  </si>
  <si>
    <t>Ministère de la protection des citoyens</t>
  </si>
  <si>
    <t>MCP</t>
  </si>
  <si>
    <t>Ministry of Culture &amp; Tourism</t>
  </si>
  <si>
    <t>Ministère de la culture et du tourisme</t>
  </si>
  <si>
    <t>MCT</t>
  </si>
  <si>
    <t>Fonds du dév. nordique</t>
  </si>
  <si>
    <t>Protocole de Montréal</t>
  </si>
  <si>
    <t>CarDB</t>
  </si>
  <si>
    <t>IMF</t>
  </si>
  <si>
    <t>FMI</t>
  </si>
  <si>
    <t>AfDF</t>
  </si>
  <si>
    <t>FAfD</t>
  </si>
  <si>
    <t>Arab Fund (AFESD)</t>
  </si>
  <si>
    <t>Fonds arabe (FADES)</t>
  </si>
  <si>
    <t>UNPBF</t>
  </si>
  <si>
    <t>FCP-ONU</t>
  </si>
  <si>
    <t>WHO</t>
  </si>
  <si>
    <t>IAEA</t>
  </si>
  <si>
    <t>OFID</t>
  </si>
  <si>
    <t>BADEA</t>
  </si>
  <si>
    <t>IMF (Concessional Trust Funds)</t>
  </si>
  <si>
    <t>FMI (Fonds fiduciaires concessionnels)</t>
  </si>
  <si>
    <t>UNTA</t>
  </si>
  <si>
    <t>ATNU</t>
  </si>
  <si>
    <t>FNUAP</t>
  </si>
  <si>
    <t>Iceland</t>
  </si>
  <si>
    <t>Islande</t>
  </si>
  <si>
    <t>Cyprus</t>
  </si>
  <si>
    <t>Chypre</t>
  </si>
  <si>
    <t>Malta</t>
  </si>
  <si>
    <t>Malte</t>
  </si>
  <si>
    <t>Slovenia</t>
  </si>
  <si>
    <t>Slovénie</t>
  </si>
  <si>
    <t>Czech Republic</t>
  </si>
  <si>
    <t>République tchèque</t>
  </si>
  <si>
    <t>Slovak Republic</t>
  </si>
  <si>
    <t>République slovaque</t>
  </si>
  <si>
    <t>Liechtenstein</t>
  </si>
  <si>
    <t>Hungary</t>
  </si>
  <si>
    <t>Hongrie</t>
  </si>
  <si>
    <t>Poland</t>
  </si>
  <si>
    <t>Pologne</t>
  </si>
  <si>
    <t>Romania</t>
  </si>
  <si>
    <t>Roumanie</t>
  </si>
  <si>
    <t>Estonia</t>
  </si>
  <si>
    <t>Estonie</t>
  </si>
  <si>
    <t>Latvia</t>
  </si>
  <si>
    <t>Lettonie</t>
  </si>
  <si>
    <t>Lithuania</t>
  </si>
  <si>
    <t>Lituanie</t>
  </si>
  <si>
    <t>Russia</t>
  </si>
  <si>
    <t>Russie</t>
  </si>
  <si>
    <t>Israel</t>
  </si>
  <si>
    <t>Israël</t>
  </si>
  <si>
    <t>Qatar</t>
  </si>
  <si>
    <t>Saudi Arabia</t>
  </si>
  <si>
    <t>Arabie saoudite</t>
  </si>
  <si>
    <t>United Arab Emirates</t>
  </si>
  <si>
    <t>Emirats arabes unis</t>
  </si>
  <si>
    <t>Chinese Taipei</t>
  </si>
  <si>
    <t>Taipei chinois</t>
  </si>
  <si>
    <t>List of multilateral donors</t>
  </si>
  <si>
    <t>List of non-DAC donors</t>
  </si>
  <si>
    <t>List of DAC members</t>
  </si>
  <si>
    <t>List of private donors</t>
  </si>
  <si>
    <t>SOFID Sociedade para o Financiamento do Desenvolvimento</t>
  </si>
  <si>
    <t>Ministère de l'intérieur</t>
  </si>
  <si>
    <t>MDCS</t>
  </si>
  <si>
    <t>Ministère du développement, de la compétitivité et de la navigation</t>
  </si>
  <si>
    <t>Ministry of Development, Competitiveness &amp; Shipping</t>
  </si>
  <si>
    <t>Ministère de l'éducation de la formation continue et des religions</t>
  </si>
  <si>
    <t>Ministère de l'emploi et de la sécurité sociale</t>
  </si>
  <si>
    <t>Ministère du développement agricole et de l'alimentation</t>
  </si>
  <si>
    <t>Government Grants administered by KFAED</t>
  </si>
  <si>
    <t>Département des finances d'Abu Dhabi</t>
  </si>
  <si>
    <t>Abu Dhabi Department of Finance</t>
  </si>
  <si>
    <t>ADFD</t>
  </si>
  <si>
    <t>Fonds Abu Dhabi pour le développement</t>
  </si>
  <si>
    <t>Abu Dhabi Fund for Development</t>
  </si>
  <si>
    <t>IHC</t>
  </si>
  <si>
    <t>International Humanitarian City</t>
  </si>
  <si>
    <t>Fondation Khalifa Bin Zayed Al Nahyan</t>
  </si>
  <si>
    <t>Khalifa Bin Zayed Al Nahyan Foundation</t>
  </si>
  <si>
    <t>Etablissement humanitaire et de charité Mohammed Bin Rashid Al Maktoum</t>
  </si>
  <si>
    <t>Mohammed Bin Rashid Al Maktoum Humanitarian and Charity Establishment</t>
  </si>
  <si>
    <t>Etablissement humanitaire et de charité Zayed Bin Sultan Al Nahyan</t>
  </si>
  <si>
    <t>Zayed Bin Sultan Al Nahyan Charitable and Humanitarian Foundation</t>
  </si>
  <si>
    <t>Fondation Al Maktoum</t>
  </si>
  <si>
    <t>Al Maktoum Foundation</t>
  </si>
  <si>
    <t>DC</t>
  </si>
  <si>
    <t>Dubai Cares</t>
  </si>
  <si>
    <t>RCA</t>
  </si>
  <si>
    <t>UAE Red Crescent Authority</t>
  </si>
  <si>
    <t>ND</t>
  </si>
  <si>
    <t>Noor Dubai</t>
  </si>
  <si>
    <t>Bosnie-Herzégovine</t>
  </si>
  <si>
    <t>LDCs</t>
  </si>
  <si>
    <t>Other LICs</t>
  </si>
  <si>
    <t>Cisjordanie et bande de Gaza</t>
  </si>
  <si>
    <t>Europe</t>
  </si>
  <si>
    <t>principal objective</t>
  </si>
  <si>
    <t>significant objective</t>
  </si>
  <si>
    <t>not targeted</t>
  </si>
  <si>
    <t>(blank)</t>
  </si>
  <si>
    <t>not screened</t>
  </si>
  <si>
    <t>Rio markers: Biodiversity, Climate change - mitigation, Climate change - adaptation, Desertification</t>
  </si>
  <si>
    <t>UMICs</t>
  </si>
  <si>
    <t>LMICs</t>
  </si>
  <si>
    <t>EFSE</t>
  </si>
  <si>
    <t>European Fund for Southeast Europe</t>
  </si>
  <si>
    <t>SANAD</t>
  </si>
  <si>
    <t>SANAD Fund for Micro, Small and Medium Enterprises</t>
  </si>
  <si>
    <t xml:space="preserve">European Investment Bank </t>
  </si>
  <si>
    <t>Banque européenne d'investissement</t>
  </si>
  <si>
    <t>IDB FSO</t>
  </si>
  <si>
    <t xml:space="preserve">Inter-American Development Bank, Fund for Special Operations </t>
  </si>
  <si>
    <t>BID FOS</t>
  </si>
  <si>
    <t>Banque interaméricaine de développement, Fonds opérations spécial</t>
  </si>
  <si>
    <t>CGIAR Fund</t>
  </si>
  <si>
    <t>International Organisation of the Francophonie</t>
  </si>
  <si>
    <t>Bulgaria</t>
  </si>
  <si>
    <t>Bulgarie</t>
  </si>
  <si>
    <t>Department of the Interior</t>
  </si>
  <si>
    <t>Department of Justice</t>
  </si>
  <si>
    <t>JUSTICE</t>
  </si>
  <si>
    <t>Department of Commerce</t>
  </si>
  <si>
    <t>COMMERCE</t>
  </si>
  <si>
    <t>Millennium Challenge Corporation</t>
  </si>
  <si>
    <t>Department of Homeland Security</t>
  </si>
  <si>
    <t>DHS</t>
  </si>
  <si>
    <t>DOE</t>
  </si>
  <si>
    <t>Overseas Private Investment Corporation</t>
  </si>
  <si>
    <t>OPIC</t>
  </si>
  <si>
    <t>Federal Trade Commission</t>
  </si>
  <si>
    <t>FTC</t>
  </si>
  <si>
    <t>Department of Transportation</t>
  </si>
  <si>
    <t>DOT</t>
  </si>
  <si>
    <t>Open World Leadership Center</t>
  </si>
  <si>
    <t>LIC</t>
  </si>
  <si>
    <t>Environmental Protection Agency</t>
  </si>
  <si>
    <t>EPA</t>
  </si>
  <si>
    <t>Euler Hermes</t>
  </si>
  <si>
    <t>SIDA</t>
  </si>
  <si>
    <t>ICEIDA</t>
  </si>
  <si>
    <t>ICRU</t>
  </si>
  <si>
    <t>Department of Finance</t>
  </si>
  <si>
    <t>Department of Agriculture, Food and the Marine</t>
  </si>
  <si>
    <t>DAFM</t>
  </si>
  <si>
    <t>Ministry of Foreign Affairs and Co-operation</t>
  </si>
  <si>
    <t>Ministère des affaires étrangères et cooperation</t>
  </si>
  <si>
    <t>Spanish Agency for International Development Co-operation</t>
  </si>
  <si>
    <t>AECID</t>
  </si>
  <si>
    <t>Others ministries</t>
  </si>
  <si>
    <t>Czech Development Agency</t>
  </si>
  <si>
    <t>CZDA</t>
  </si>
  <si>
    <t>Police</t>
  </si>
  <si>
    <t>Ministry of Defence</t>
  </si>
  <si>
    <t>Ministry of Industry and Trade</t>
  </si>
  <si>
    <t>MIT</t>
  </si>
  <si>
    <t>Czech National Bank</t>
  </si>
  <si>
    <t>CNB</t>
  </si>
  <si>
    <t>Ministry of Justice</t>
  </si>
  <si>
    <t>MOLSA</t>
  </si>
  <si>
    <t>Universities</t>
  </si>
  <si>
    <t>Regional Governments and Municipalities</t>
  </si>
  <si>
    <t>Ministry of Environment</t>
  </si>
  <si>
    <t>State Office for Nuclear Saftey</t>
  </si>
  <si>
    <t>CIDA</t>
  </si>
  <si>
    <t>IDRC</t>
  </si>
  <si>
    <t>FIN</t>
  </si>
  <si>
    <t>DFAIT</t>
  </si>
  <si>
    <t>DND</t>
  </si>
  <si>
    <t>RCMP</t>
  </si>
  <si>
    <t>GOV</t>
  </si>
  <si>
    <t>EDC</t>
  </si>
  <si>
    <t>Kuwait Fund for Arab Economic Development (KFAED)</t>
  </si>
  <si>
    <t>Fondation Bill &amp; Melinda Gates</t>
  </si>
  <si>
    <t>Bilateral, ex-post reporting on NGOs’ activities funded through core contributions</t>
  </si>
  <si>
    <t>Ministère de la Défense</t>
  </si>
  <si>
    <t>Interministériel</t>
  </si>
  <si>
    <t>Ministry of Agriculture</t>
  </si>
  <si>
    <t>AGRI</t>
  </si>
  <si>
    <t>HO</t>
  </si>
  <si>
    <t>DEFRA</t>
  </si>
  <si>
    <t>MOD</t>
  </si>
  <si>
    <t>DWP</t>
  </si>
  <si>
    <t>DCMS</t>
  </si>
  <si>
    <t>WAG</t>
  </si>
  <si>
    <t>Home Office</t>
  </si>
  <si>
    <t>Department for Environment Food and Rural Affairs</t>
  </si>
  <si>
    <t>Department for Work and Pensions</t>
  </si>
  <si>
    <t>Department for Culture, Media and Sports</t>
  </si>
  <si>
    <t>Scottish Government</t>
  </si>
  <si>
    <t>Welsh Assembly Government</t>
  </si>
  <si>
    <t>Département de la Culture des Médias et du Sport</t>
  </si>
  <si>
    <t>Assemblée Gouvernementale Galloise</t>
  </si>
  <si>
    <t>MCD</t>
  </si>
  <si>
    <t>References/Notes</t>
  </si>
  <si>
    <t>AGID</t>
  </si>
  <si>
    <t xml:space="preserve">Association of Geoscientists for International Development </t>
  </si>
  <si>
    <t>Association de géoscientifiques pour le développement international</t>
  </si>
  <si>
    <t>Not MCD</t>
  </si>
  <si>
    <t>CUTS</t>
  </si>
  <si>
    <t xml:space="preserve">Consumer Unity and Trust Society International </t>
  </si>
  <si>
    <t>Consumer Unity and Trust Society International</t>
  </si>
  <si>
    <t>Not a major channel of delivery:  DCD/DAC/STAT(2011)7/REV1.  Added:  DCD/DAC/STAT(2005)9</t>
  </si>
  <si>
    <t>ELCI</t>
  </si>
  <si>
    <t xml:space="preserve">Environmental Liaison Centre International </t>
  </si>
  <si>
    <t>CILE</t>
  </si>
  <si>
    <t>Centre international de liaison pour l’environnement</t>
  </si>
  <si>
    <t>Not a major channel of delivery:  DCD/DAC/STAT(2011)7/REV1.  Added:  DCD/DAC/STAT(2004)3</t>
  </si>
  <si>
    <t>GCE</t>
  </si>
  <si>
    <t xml:space="preserve">Global Campaign for Education </t>
  </si>
  <si>
    <t>CME</t>
  </si>
  <si>
    <t>Campagne mondiale pour l’éducation</t>
  </si>
  <si>
    <t>HAI</t>
  </si>
  <si>
    <t xml:space="preserve">Health Action International </t>
  </si>
  <si>
    <t>Not a major channel of delivery:  DCD/DAC/STAT(2011)7/REV1.  Added:  DCD/DAC/STAT(2000)4</t>
  </si>
  <si>
    <t>Reviewed and confirmed the channel category classification:  DCD/DAC/STAT(2012)9.  Added:  DCD/DAC/STAT(2001)9</t>
  </si>
  <si>
    <t>Added:  DCD/DAC/STAT(2003)2</t>
  </si>
  <si>
    <t>INAFI</t>
  </si>
  <si>
    <t xml:space="preserve">International Network for Alternative Financial Institutions </t>
  </si>
  <si>
    <t>Réseau international d’institutions financières</t>
  </si>
  <si>
    <t>IPS</t>
  </si>
  <si>
    <t xml:space="preserve">Inter Press Service, International Association </t>
  </si>
  <si>
    <t>Inter Press Service, International Association</t>
  </si>
  <si>
    <t>Added:  DCD/DAC/STAT(2002)3</t>
  </si>
  <si>
    <t>PANOS</t>
  </si>
  <si>
    <t xml:space="preserve">PANOS Institute </t>
  </si>
  <si>
    <t>Institut PANOS</t>
  </si>
  <si>
    <t>Renamed:  DCD/DAC/STAT(2004)3</t>
  </si>
  <si>
    <t>WUS</t>
  </si>
  <si>
    <t xml:space="preserve">World University Service </t>
  </si>
  <si>
    <t>EUM</t>
  </si>
  <si>
    <t>Entraide universitaire mondiale</t>
  </si>
  <si>
    <t>Not a major channel of delivery:  DCD/DAC/STAT(2011)7/REV1.</t>
  </si>
  <si>
    <t>International Alert</t>
  </si>
  <si>
    <t>Not a major channel of delivery:  DCD/DAC/STAT(2011)7/REV1.  Added:  DCD/DAC/STAT(2007)7</t>
  </si>
  <si>
    <t>SID</t>
  </si>
  <si>
    <t>Society for International Development</t>
  </si>
  <si>
    <t>SDI</t>
  </si>
  <si>
    <t>Société pour le développement international</t>
  </si>
  <si>
    <t>Not a major channel of delivery:  DCD/DAC/STAT(2011)7/REV1.  Added:  DCD/DAC/STAT(2006)15</t>
  </si>
  <si>
    <t>Interpeace</t>
  </si>
  <si>
    <t>International Peacebuilding Alliance</t>
  </si>
  <si>
    <t>Alliance internationale pour la consolidation de la paix</t>
  </si>
  <si>
    <t>Not a major channel of delivery:  DCD/DAC/STAT(2011)7/REV1.  Renamed:  DCD/DAC/STAT(2008)5, Added:  DCD/DAC/STAT(2006)15 Replaces WSP International</t>
  </si>
  <si>
    <t>ICCIDD</t>
  </si>
  <si>
    <t>International Council for the Control of Iodine Deficiency Disorders</t>
  </si>
  <si>
    <t>Conseil international pour la lutte contre les troubles dus à une carence en iode</t>
  </si>
  <si>
    <t>Not a major channel of delivery:  DCD/DAC/STAT(2011)7/REV1.  Reclassified:  DCD/DAC/STAT(2008)10</t>
  </si>
  <si>
    <t>Added:  DCD/DAC/STAT(2008)10</t>
  </si>
  <si>
    <t>ACORD</t>
  </si>
  <si>
    <t xml:space="preserve">Agency for Cooperation and Research in Development </t>
  </si>
  <si>
    <t>Association de Coopération et de Recherche pour le Développement</t>
  </si>
  <si>
    <t>Not a major channel of delivery:  DCD/DAC/STAT(2011)7/REV1.  Added:  DCD/DAC/STAT(2008)10</t>
  </si>
  <si>
    <t>IPAS-Protecting Women’s Health, Advancing Women’s Reproductive Rights</t>
  </si>
  <si>
    <t>IPAS-Protecting Womens Health, Advancing Womens Reproductive Rights</t>
  </si>
  <si>
    <t>LPI</t>
  </si>
  <si>
    <t>Life and Peace Institute</t>
  </si>
  <si>
    <t>IVP</t>
  </si>
  <si>
    <t>Institut Vie et Paix</t>
  </si>
  <si>
    <t>ICTJ</t>
  </si>
  <si>
    <t>International Centre for Transitional Justice</t>
  </si>
  <si>
    <t>Centre International pour la Justice Transitionnelle</t>
  </si>
  <si>
    <t>IRTC</t>
  </si>
  <si>
    <t>Conseil international de réhabilitation pour les victimes de torture</t>
  </si>
  <si>
    <t>Not a major channel of delivery:  DCD/DAC/STAT(2011)7/REV1.  Added:  DCD/DAC/STAT(2011)16</t>
  </si>
  <si>
    <t xml:space="preserve">Change of Channel Category:  DCD/DAC/STAT(2012)6/REV1.  </t>
  </si>
  <si>
    <t xml:space="preserve">Development Gateway Foundation </t>
  </si>
  <si>
    <t>Development Gateway Foundation</t>
  </si>
  <si>
    <t>Eurostep</t>
  </si>
  <si>
    <t xml:space="preserve">Eurostep </t>
  </si>
  <si>
    <t>HURIDOCS</t>
  </si>
  <si>
    <t xml:space="preserve">Human Rights Information and Documentation Systems </t>
  </si>
  <si>
    <t>Systèmes d’Information et de Documentation sur les Droits de l’Homme</t>
  </si>
  <si>
    <t xml:space="preserve">International Catholic Rural Association </t>
  </si>
  <si>
    <t>Association internationale rurale catholique</t>
  </si>
  <si>
    <t>IFS</t>
  </si>
  <si>
    <t xml:space="preserve">International Federation of Settlements and Neighbourhood Centres </t>
  </si>
  <si>
    <t>Fédération internationale des centres sociaux et communautaires</t>
  </si>
  <si>
    <t>ISC</t>
  </si>
  <si>
    <t xml:space="preserve">International Seismological Centre </t>
  </si>
  <si>
    <t>Centre séismologique international</t>
  </si>
  <si>
    <t>ISHR</t>
  </si>
  <si>
    <t xml:space="preserve">International Service for Human Rights </t>
  </si>
  <si>
    <t>Service International pour les Droits de l’Homme</t>
  </si>
  <si>
    <t>ITF</t>
  </si>
  <si>
    <t>TI</t>
  </si>
  <si>
    <t xml:space="preserve">Transparency International </t>
  </si>
  <si>
    <t>Transparency International</t>
  </si>
  <si>
    <t>OMCT</t>
  </si>
  <si>
    <t xml:space="preserve">World Organisation Against Torture </t>
  </si>
  <si>
    <t>Organisation mondiale contre la torture</t>
  </si>
  <si>
    <t>Not a major channel of delivery:  DCD/DAC/STAT(2011)7/REV1.  Added:  DCD/DAC/STAT(2000)4  Replaces WOAT</t>
  </si>
  <si>
    <t>WWB</t>
  </si>
  <si>
    <t>Women's World Banking</t>
  </si>
  <si>
    <t>Banque mondiale des femmes</t>
  </si>
  <si>
    <t>IWTC</t>
  </si>
  <si>
    <t>International Women's Tribune Centre</t>
  </si>
  <si>
    <t>CTIF</t>
  </si>
  <si>
    <t>Centre de la tribune internationale de la femme</t>
  </si>
  <si>
    <t>Not a major channel of delivery:  DCD/DAC/STAT(2011)7/REV1.  Added:  DCD/DAC/STAT(2007)7 and  DCD/DAC/STAT(2008)10</t>
  </si>
  <si>
    <t>AgriCord</t>
  </si>
  <si>
    <t>ECDPM</t>
  </si>
  <si>
    <t xml:space="preserve">European Centre for Development Policy Management </t>
  </si>
  <si>
    <t>Centre européen de gestion de politiques de développement</t>
  </si>
  <si>
    <t>Geneva Call</t>
  </si>
  <si>
    <t>Appel de Genève</t>
  </si>
  <si>
    <t>ICG</t>
  </si>
  <si>
    <t>International Crisis Group</t>
  </si>
  <si>
    <t>Not a major channel of delivery:  DCD/DAC/STAT(2011)7/REV1.  Added: DCD/DAC/STAT(2010)5</t>
  </si>
  <si>
    <t>APT</t>
  </si>
  <si>
    <t>Association for the Prevention of Torture</t>
  </si>
  <si>
    <t>Association pour la prévention de la torture</t>
  </si>
  <si>
    <t>FIT</t>
  </si>
  <si>
    <t xml:space="preserve">Foundation for International Training </t>
  </si>
  <si>
    <t>Fondation pour la formation internationale dans les pays du tiers monde</t>
  </si>
  <si>
    <t>Change of channel category:  DCD/DAC/STAT(2012)6/REV1</t>
  </si>
  <si>
    <t>CLASCO</t>
  </si>
  <si>
    <t xml:space="preserve">Latin American Council for Social Sciences </t>
  </si>
  <si>
    <t>Conseil latino-américain des sciences sociales</t>
  </si>
  <si>
    <t xml:space="preserve">Not a major channel of delivery:  DCD/DAC/STAT(2011)7/REV1.  </t>
  </si>
  <si>
    <t>FAWE</t>
  </si>
  <si>
    <t xml:space="preserve">Forum for African Women Educationalists </t>
  </si>
  <si>
    <t>Forum des éducatrices africaines</t>
  </si>
  <si>
    <t>IUEF</t>
  </si>
  <si>
    <t>International University Exchange Fund - IUEF Stip. in Africa and Latin America</t>
  </si>
  <si>
    <t>FIEU</t>
  </si>
  <si>
    <t>Fonds international d’échanges universitaires - Échanges intéressant l’Afrique et l’Amérique latine</t>
  </si>
  <si>
    <t>PAID</t>
  </si>
  <si>
    <t>Pan African Institute for Development</t>
  </si>
  <si>
    <t>IPD</t>
  </si>
  <si>
    <t>Institut panafricain pour le développement</t>
  </si>
  <si>
    <t>AAU</t>
  </si>
  <si>
    <t>Association of African Universities</t>
  </si>
  <si>
    <t>AUA</t>
  </si>
  <si>
    <t>Association des universités africaines</t>
  </si>
  <si>
    <t>ISPEC</t>
  </si>
  <si>
    <t>Institut Supérieur Panafricaine d’Economie Coopérative</t>
  </si>
  <si>
    <t>Institut supérieur panafricaine d’economie coopérative</t>
  </si>
  <si>
    <t>RATN</t>
  </si>
  <si>
    <t>Regional AIDS Training Network</t>
  </si>
  <si>
    <t>RRFS</t>
  </si>
  <si>
    <t>Réseau régional de formation sur le SIDA</t>
  </si>
  <si>
    <t>ASF</t>
  </si>
  <si>
    <t>Africa Solidarity Fund</t>
  </si>
  <si>
    <t>Fonds solidaire pour l'Afrique</t>
  </si>
  <si>
    <t>Not a major channel of delivery:  DCD/DAC/STAT(2011)7/REV1.  Change of channel category (formerly channel code 46001 under Regional Development Banks): DCD/DAC/STAT(2010)5</t>
  </si>
  <si>
    <t>Channel category changed:  DCD/DAC/STAT(2011)7/REV1.  Added:  DCD/DAC/STAT(2008)10</t>
  </si>
  <si>
    <t>Added:  DCD/DAC/STAT(2005)9</t>
  </si>
  <si>
    <t>Added:  DCD/DAC/STAT(2004)3</t>
  </si>
  <si>
    <t>Added:  DCD/DAC/STAT(2007)7</t>
  </si>
  <si>
    <t>Added:  DCD/DAC/STAT(2006)15</t>
  </si>
  <si>
    <t xml:space="preserve">Reclassified:  DCD/DAC/STAT(2008)10 </t>
  </si>
  <si>
    <t>Added: DCD/DAC/STAT(2010)5</t>
  </si>
  <si>
    <t>Change of channel category (formerly 42006 under EU Institutions): DCD/DAC/STAT(2010)5.  Moved from "Other Multilateral Institutions" and code 47114 deleted. Now under EC as stated in DCD/DAC/STAT(2008)10; Added:  DCD/DAC/STAT(2008)10</t>
  </si>
  <si>
    <t>Added:  DCD/DAC/STAT(2012)9</t>
  </si>
  <si>
    <t>Change of Channel Category:  DCD/DAC/STAT(2012)6/REV1. Renamed:  DCD/DAC/STAT(2005)9</t>
  </si>
  <si>
    <t>Channel category changed:  DCD/DAC/STAT(2011)7/REV1.  Added:  DCD/DAC/STAT(2005)9</t>
  </si>
  <si>
    <t>Channel category changed:  DCD/DAC/STAT(2011)7/REV1.  Added:  DCD/DAC/STAT(2006)15</t>
  </si>
  <si>
    <t>PNoWB</t>
  </si>
  <si>
    <t>Parliamentary Network on the World Bank</t>
  </si>
  <si>
    <t>RPsBM</t>
  </si>
  <si>
    <t>Réseau parlementaire sur la Banque mondaile</t>
  </si>
  <si>
    <t>Not a major channel of delivery, channel category changed:  DCD/DAC/STAT(2011)7/REV1.  Added:  DCD/DAC/STAT(2010)5</t>
  </si>
  <si>
    <t>Change of Channel Category:  DCD/DAC/STAT(2012)6/REV1.  Added:  DCD/DAC/STAT(2012)6/REV1</t>
  </si>
  <si>
    <t>Changed channel category:  Summary Record of 2012 WP-STAT meeting.</t>
  </si>
  <si>
    <t>Renamed:  DCD/DAC/STAT(2008)5</t>
  </si>
  <si>
    <t>Renamed:  DCD/DAC/STAT(2006)15</t>
  </si>
  <si>
    <t>Added:  DCD/DAC/STAT(2001)6</t>
  </si>
  <si>
    <t>Renamed:  DCD/DAC/STAT(2003)2</t>
  </si>
  <si>
    <t>Added: DCD/DAC/STAT(2008)10</t>
  </si>
  <si>
    <t>Added:  DCD/DAC/STAT(2011)16</t>
  </si>
  <si>
    <t>Added: DCD/DAC/STAT(2009)6</t>
  </si>
  <si>
    <t>Acronym and title amended: DCD/DAC/STAT(2010)5</t>
  </si>
  <si>
    <t>Acronym and title amended: DCD/DAC/STAT(2010)5  Added:  DCD/DAC/STAT(2006)15</t>
  </si>
  <si>
    <t>Added DCD/DAC/STAT(2010)5</t>
  </si>
  <si>
    <t>Added:  DCD/DAC/STAT(2007)10</t>
  </si>
  <si>
    <t>Revised to exclude the words "ordinary capital": DCD/DAC/STAT(2009)6.</t>
  </si>
  <si>
    <t>Renamed:  DCD/DAC/STAT(2011)16.</t>
  </si>
  <si>
    <t>Revised coefficient and placement - code 47124 deleted: DCD/DAC/STAT(2009)6. Revised placement June 2008.  Added: DCD/DAC/STAT(2005)9.  For reference see DCD/DAC/STAT/A(2004)1/RD14.</t>
  </si>
  <si>
    <t>Revised to exclude the words "ordinary capital": DCD/DAC/STAT(2009)6. Added:  DCD/DAC/STAT(2003)2</t>
  </si>
  <si>
    <t>Change of name and channel category (formerly code 47126 Other multilateral institutions) DCD/DAC/STAT(2010)5.  Added:  DCD/DAC/STAT(2007)7  (Incorrectly classified as a Regional Bank - 46014.  Corrected June 2008)</t>
  </si>
  <si>
    <t>Afreximbank</t>
  </si>
  <si>
    <t>African Export Import Bank</t>
  </si>
  <si>
    <t>Banque Africaine d'Import-Export</t>
  </si>
  <si>
    <t>Added:  DCD/DAC/STAT(2013)12</t>
  </si>
  <si>
    <t>Eastern and Southern African Trade and Development Bank</t>
  </si>
  <si>
    <t>Banque de l’Afrique de l’Est et de l’Afrique Australe pour le Commerce et le Développement</t>
  </si>
  <si>
    <t>AITIC</t>
  </si>
  <si>
    <t xml:space="preserve">Agency for International Trade Information and Co-operation </t>
  </si>
  <si>
    <t>ACICI</t>
  </si>
  <si>
    <t>Agence de coopération et d'information pour le commerce international</t>
  </si>
  <si>
    <t>ACBF</t>
  </si>
  <si>
    <t xml:space="preserve">African Capacity Building Foundation </t>
  </si>
  <si>
    <t>Fondation pour le renforcement des capacités en Afrique</t>
  </si>
  <si>
    <t>APO</t>
  </si>
  <si>
    <t xml:space="preserve">Asian Productivity Organisation </t>
  </si>
  <si>
    <t>Organisation asiatique de productivité</t>
  </si>
  <si>
    <t>CAMES</t>
  </si>
  <si>
    <t xml:space="preserve">African and Malagasy Council for Higher Education </t>
  </si>
  <si>
    <t>Conseil africain et malgache pour l'enseignement supérieur</t>
  </si>
  <si>
    <t>CAREC</t>
  </si>
  <si>
    <t xml:space="preserve">Caribbean Epidemiology Centre </t>
  </si>
  <si>
    <t>Centre épidémiologique des Caraïbes</t>
  </si>
  <si>
    <t>CF</t>
  </si>
  <si>
    <t xml:space="preserve">Commonwealth Foundation </t>
  </si>
  <si>
    <t>Fondation du Commonwealth</t>
  </si>
  <si>
    <t>CIHEAM</t>
  </si>
  <si>
    <t xml:space="preserve">International Centre for Advanced Mediterranean Agronomic Studies </t>
  </si>
  <si>
    <t>Centre international de hautes études agronomique méditerranéennes</t>
  </si>
  <si>
    <t>CITES</t>
  </si>
  <si>
    <t>Convention on International Trade in Endangered Species of Wild Flora and Fauna</t>
  </si>
  <si>
    <t>Convention sur le commerce international des espèces de faune et de flore sauvages menacées d'extinction</t>
  </si>
  <si>
    <t>COL</t>
  </si>
  <si>
    <t xml:space="preserve">Commonwealth of Learning </t>
  </si>
  <si>
    <t>Commonwealth of Learning</t>
  </si>
  <si>
    <t>CPLP</t>
  </si>
  <si>
    <t xml:space="preserve">Community of Portuguese Speaking Countries </t>
  </si>
  <si>
    <t xml:space="preserve">Communauté des pays de langue portugaise </t>
  </si>
  <si>
    <t xml:space="preserve">CP </t>
  </si>
  <si>
    <t>Colombo Plan</t>
  </si>
  <si>
    <t>CP</t>
  </si>
  <si>
    <t>Plan de Colombo</t>
  </si>
  <si>
    <t>Renamed:  DCD/DAC/STAT(2007)7</t>
  </si>
  <si>
    <t>SWAC</t>
  </si>
  <si>
    <t xml:space="preserve">Sahel and West Africa Club </t>
  </si>
  <si>
    <t>CSAO</t>
  </si>
  <si>
    <t xml:space="preserve">Club du Sahel et de l’Afrique de l’Ouest </t>
  </si>
  <si>
    <t>EPPO</t>
  </si>
  <si>
    <t xml:space="preserve">European and Mediterranean Plant Protection Organisation </t>
  </si>
  <si>
    <t>OEPP</t>
  </si>
  <si>
    <t>Organisation Européenne et Méditerranéenne pour la Protection des Plantes</t>
  </si>
  <si>
    <t>EROPA</t>
  </si>
  <si>
    <t xml:space="preserve">Eastern-Regional Organisation of Public Administration </t>
  </si>
  <si>
    <t>Organisation régionale de l'Orient pour l'administration publique</t>
  </si>
  <si>
    <t>FFA</t>
  </si>
  <si>
    <t xml:space="preserve">Forum Fisheries Agency </t>
  </si>
  <si>
    <t xml:space="preserve">Agence des pêches </t>
  </si>
  <si>
    <t>Coefficient increased from 96%: DCD/DAC/STAT(2010)5.  Coefficient updated:  DCD/DAC/STAT(2008)10    Coefficient agreed:  DCD/DAC/STAT(2003)2</t>
  </si>
  <si>
    <t>ICAC</t>
  </si>
  <si>
    <t xml:space="preserve">International Cotton Advisory Committee </t>
  </si>
  <si>
    <t>CCIC</t>
  </si>
  <si>
    <t>Comité consultatif international du coton</t>
  </si>
  <si>
    <t>IDEA</t>
  </si>
  <si>
    <t xml:space="preserve">International Institute for Democracy and Electoral Assistance </t>
  </si>
  <si>
    <t>International Institute for Democracy and Electoral Assistance</t>
  </si>
  <si>
    <t>IDLO</t>
  </si>
  <si>
    <t xml:space="preserve">International Development Law Organisation </t>
  </si>
  <si>
    <t xml:space="preserve">Organisation internationale de droit du développement </t>
  </si>
  <si>
    <t>IICA</t>
  </si>
  <si>
    <t xml:space="preserve">Inter-American Institute for Co-operation on Agriculture </t>
  </si>
  <si>
    <t>Institut interaméricain de coopération pour l’agriculture</t>
  </si>
  <si>
    <t>INBAR</t>
  </si>
  <si>
    <t xml:space="preserve">International Network for Bamboo and Rattan </t>
  </si>
  <si>
    <t>Réseau International sur le bambou et le rotin</t>
  </si>
  <si>
    <t>IOC</t>
  </si>
  <si>
    <t xml:space="preserve">Intergovernmental Oceanographic Commission </t>
  </si>
  <si>
    <t>COI</t>
  </si>
  <si>
    <t>Commission océanographique intergouvernementale</t>
  </si>
  <si>
    <t>IPCC</t>
  </si>
  <si>
    <t xml:space="preserve">Intergovernmental Panel on Climate Change </t>
  </si>
  <si>
    <t>GIEC</t>
  </si>
  <si>
    <t>Groupe d’experts intergouvernemental sur l’évolution du climat</t>
  </si>
  <si>
    <t>APFIC</t>
  </si>
  <si>
    <t>Asia-Pacific Fishery Commission</t>
  </si>
  <si>
    <t>Commission Asie-Pacifique des pêches</t>
  </si>
  <si>
    <t>ITTO</t>
  </si>
  <si>
    <t xml:space="preserve">International Tropical Timber Organisation </t>
  </si>
  <si>
    <t>OIBT</t>
  </si>
  <si>
    <t>Organisation Internationale des Bois Tropicaux</t>
  </si>
  <si>
    <t>IVI</t>
  </si>
  <si>
    <t xml:space="preserve">International Vaccine Institute </t>
  </si>
  <si>
    <t>IIV</t>
  </si>
  <si>
    <t xml:space="preserve">Institut international de vaccins </t>
  </si>
  <si>
    <t>Renamed:  DCD/DAC/STAT(2001)6 (Supressed the notation "core budget contributions only".)</t>
  </si>
  <si>
    <t>JSCA</t>
  </si>
  <si>
    <t xml:space="preserve">Justice Studies Centre of the Americas </t>
  </si>
  <si>
    <t>Centre d’études sur la justice dans les Amériques</t>
  </si>
  <si>
    <t>MRC</t>
  </si>
  <si>
    <t xml:space="preserve">Mekong River Commission </t>
  </si>
  <si>
    <t>Commission du Mékong</t>
  </si>
  <si>
    <t>OECD</t>
  </si>
  <si>
    <t xml:space="preserve">Organisation for Economic Co-operation and Development (Contributions to special funds for Technical Co-operation Activities Only) </t>
  </si>
  <si>
    <t>OCDE</t>
  </si>
  <si>
    <t>Organisation de Coopération et de développement économiques (contributions aux fonds spéciaux pour les activités de coopération technique uniquement)</t>
  </si>
  <si>
    <t>OECD-Dev. Centre</t>
  </si>
  <si>
    <t xml:space="preserve">OECD Development Centre </t>
  </si>
  <si>
    <t xml:space="preserve">OCDE-Centre de dév. </t>
  </si>
  <si>
    <t>OCDE Centre de développement</t>
  </si>
  <si>
    <t>OECS</t>
  </si>
  <si>
    <t xml:space="preserve">Organisation of Eastern Caribbean States </t>
  </si>
  <si>
    <t>OECO</t>
  </si>
  <si>
    <t>Organisation des États des Caraïbes orientales</t>
  </si>
  <si>
    <t>PAIGH</t>
  </si>
  <si>
    <t xml:space="preserve">Pan-American Institute of Geography and History </t>
  </si>
  <si>
    <t>Institut panaméricain de géographie et d’histoire</t>
  </si>
  <si>
    <t>PIDG</t>
  </si>
  <si>
    <t xml:space="preserve">Private Infrastructure Development Group </t>
  </si>
  <si>
    <t>Private Infrastructure Development Group</t>
  </si>
  <si>
    <t>PIFS</t>
  </si>
  <si>
    <t xml:space="preserve">Pacific Islands Forum Secretariat </t>
  </si>
  <si>
    <t>SFIP</t>
  </si>
  <si>
    <t>Secrétariat du Forum des Iles du Pacifique</t>
  </si>
  <si>
    <t>SEAFDC</t>
  </si>
  <si>
    <t xml:space="preserve">South East Asian Fisheries Development Centre </t>
  </si>
  <si>
    <t>Centre de développement des pêches de l’Asie du Sud-Est</t>
  </si>
  <si>
    <t>SEAMEO</t>
  </si>
  <si>
    <t xml:space="preserve">South East Asian Ministers of Education </t>
  </si>
  <si>
    <t>Organisation des Ministres de l’éducation de l’Asie du Sud-Est</t>
  </si>
  <si>
    <t>SPREP</t>
  </si>
  <si>
    <t xml:space="preserve">Pacific Regional Environment Programme </t>
  </si>
  <si>
    <t>PROE</t>
  </si>
  <si>
    <t>Programme régional océanien de l’environnement</t>
  </si>
  <si>
    <t>UNPO</t>
  </si>
  <si>
    <t xml:space="preserve">Unrepresented Nations and Peoples’ Organisation </t>
  </si>
  <si>
    <t>Organisation des peuples et des nations non représentés</t>
  </si>
  <si>
    <t>WAMU</t>
  </si>
  <si>
    <t xml:space="preserve">West African Monetary Union </t>
  </si>
  <si>
    <t>UMOA</t>
  </si>
  <si>
    <t>Union monétaire ouest-africaine</t>
  </si>
  <si>
    <t>CFC</t>
  </si>
  <si>
    <t xml:space="preserve">Common Fund for Commodities </t>
  </si>
  <si>
    <t>Fonds commun pour les produits de base</t>
  </si>
  <si>
    <t>DCAF</t>
  </si>
  <si>
    <t>Geneva Centre for the Democratic Control of Armed Forces</t>
  </si>
  <si>
    <t>Centre de contrôle démocratique des forces armées - Genève</t>
  </si>
  <si>
    <t>Added:  DCD/DAC/STAT(2007)7.  For reference see also DCD/DAC/STAT(2006)15.</t>
  </si>
  <si>
    <t>APEC ASF</t>
  </si>
  <si>
    <t>Asia-Pacific Economic Cooperation Support Fund (except contributions tied to counter-terrorism activities)</t>
  </si>
  <si>
    <t>APEC-ASF</t>
  </si>
  <si>
    <t>Fonds de soutien de la coopération économique Asie-Pacifique (hors lutte contre le terrorisme)</t>
  </si>
  <si>
    <t>BSEC</t>
  </si>
  <si>
    <t>Organisation of the Black Sea Economic Cooperation</t>
  </si>
  <si>
    <t>Organisation de coopération économique de la mer Noire</t>
  </si>
  <si>
    <t>Added:  DCD/DAC/STAT(2007)7.  For reference see DCD/DAC/STAT(2006)15.</t>
  </si>
  <si>
    <t>Adaptation Fund</t>
  </si>
  <si>
    <t>Fonds pour l’adaptation</t>
  </si>
  <si>
    <t>CEI-Climate Fund</t>
  </si>
  <si>
    <t>Central European Initiative - Special Fund for Climate and Environmental Protection</t>
  </si>
  <si>
    <t>Initiative de l’Europe centrale -  Fonds Spécial pour la protection climatique et environnementale</t>
  </si>
  <si>
    <t>CEMAC</t>
  </si>
  <si>
    <t xml:space="preserve">Economic and Monetary Community of Central Africa </t>
  </si>
  <si>
    <t>Communauté économique et monétaire de l’Afrique Centrale</t>
  </si>
  <si>
    <t>IF</t>
  </si>
  <si>
    <t>Integrated Framework for Trade-Related Technical Assistance to Least Developed Countries</t>
  </si>
  <si>
    <t>CI</t>
  </si>
  <si>
    <t>Cadre intégré pour l'assistance technique liée au commerce en faveur des pays les moins avancés</t>
  </si>
  <si>
    <t>NEPAD</t>
  </si>
  <si>
    <t>New Partnership for Africa's Development</t>
  </si>
  <si>
    <t>Nouveau Partenariat pour le développement de l’Afrique</t>
  </si>
  <si>
    <t>CREFIAF</t>
  </si>
  <si>
    <t>Regional Organisation for the Strengthening of Supreme Audit Institutions of Francophone Sub-Saharan Countries</t>
  </si>
  <si>
    <t>Conseil Régional de Formation des Institutions Supérieures de Contrôle des Finances Publiques d’Afrique Francophone Subsaharienne</t>
  </si>
  <si>
    <t>OSS</t>
  </si>
  <si>
    <t>Sahara and Sahel Observatory</t>
  </si>
  <si>
    <t>Observatoire du Sahara et du Sahel</t>
  </si>
  <si>
    <t>SAARC</t>
  </si>
  <si>
    <t xml:space="preserve">South Asian Association for Regional Cooperation </t>
  </si>
  <si>
    <t>Association de l'Asie du Sud pour la coopération régionale</t>
  </si>
  <si>
    <t>UCLGA</t>
  </si>
  <si>
    <t>United Cities and Local Governments of Africa</t>
  </si>
  <si>
    <t>CGLUA</t>
  </si>
  <si>
    <t>Cités et gouvernements locaux unis d’Afrique</t>
  </si>
  <si>
    <t>Reclassified:  DCD/DAC/STAT(2008)10  Added:  DCD/DAC/STAT(2003)2</t>
  </si>
  <si>
    <t>GICHD</t>
  </si>
  <si>
    <t xml:space="preserve">Geneva International Centre for Humanitarian Demining </t>
  </si>
  <si>
    <t>CIDHG</t>
  </si>
  <si>
    <t>Centre International de Déminage Humanitaire Genève</t>
  </si>
  <si>
    <t>Reclassified:  DCD/DAC/STAT(2006)15  Added:  DCD/DAC/STAT(2003)2</t>
  </si>
  <si>
    <t>OLADE</t>
  </si>
  <si>
    <t>Latin-American Energy Organisation</t>
  </si>
  <si>
    <t>Organisation latino-américaine de l'énergie</t>
  </si>
  <si>
    <t>Added:  DCD/DAC/STAT(2011)18</t>
  </si>
  <si>
    <t>Commonwealth Secretariat (ODA-eligible contributions only)</t>
  </si>
  <si>
    <t>GGGI</t>
  </si>
  <si>
    <t>Global Green Growth Institute</t>
  </si>
  <si>
    <t>Institut mondial de la croissance verte</t>
  </si>
  <si>
    <t>CODESRIA</t>
  </si>
  <si>
    <t xml:space="preserve">Council for the Development of Economic and Social Research in Africa </t>
  </si>
  <si>
    <t>Conseil pour le développement de la recherche en sciences sociales en Afrique</t>
  </si>
  <si>
    <t xml:space="preserve">Not a major channel of delivery, channel category changed:  DCD/DAC/STAT(2011)7/REV1.  </t>
  </si>
  <si>
    <t>FARA</t>
  </si>
  <si>
    <t xml:space="preserve">Forum for Agricultural Research in Africa </t>
  </si>
  <si>
    <t>Forum pour la recherche agricole en Afrique</t>
  </si>
  <si>
    <t>Not a major channel of delivery, channel category changed:  DCD/DAC/STAT(2011)7/REV1.  Added:  DCD/DAC/STAT(2005)9</t>
  </si>
  <si>
    <t>IIED</t>
  </si>
  <si>
    <t xml:space="preserve">International Institute for Environment and Development </t>
  </si>
  <si>
    <t>Institut international pour l’environnement et le développement</t>
  </si>
  <si>
    <t>IISD</t>
  </si>
  <si>
    <t>International Institute for Sustainable Development</t>
  </si>
  <si>
    <t>IIDD</t>
  </si>
  <si>
    <t>Institut international de développement durable</t>
  </si>
  <si>
    <t>Not a major channel of delivery, channel category changed:  DCD/DAC/STAT(2011)7/REV1.  Added:  DCD/DAC/STAT(2007)7</t>
  </si>
  <si>
    <t>Change of Channel Category:  DCD/DAC/STAT(2012)6/REV1.  Renamed:  DCD/DAC/STAT(2006)15</t>
  </si>
  <si>
    <t>Change of Channel Category:  DCD/DAC/STAT(2012)6/REV1.</t>
  </si>
  <si>
    <t>Change of Channel Category:  DCD/DAC/STAT(2012)6/REV1.  Added:  DCD/DAC/STAT(2004)3</t>
  </si>
  <si>
    <t>Change of Channel Category:  DCD/DAC/STAT(2012)6/REV1. Renamed:  DCD/DAC/STAT(2011)16.  Renamed:  DCD/DAC/STAT(2006)15</t>
  </si>
  <si>
    <t>Change of Channel Category:  DCD/DAC/STAT(2012)6/REV1. Added:  DCD/DAC/STAT(2001)6</t>
  </si>
  <si>
    <t>Change of Channel Category:  DCD/DAC/STAT(2012)6/REV1. Renamed:  DCD/DAC/STAT(2006)15</t>
  </si>
  <si>
    <t>Change of Channel Category:  DCD/DAC/STAT(2012)6/REV1. Result of a merger between the International Centre for Livestock in Africa (ILCA) and the International Laboratory for Research on Animal Diseases (ILRAD):  DCD/DAC/STAT(2002)3.</t>
  </si>
  <si>
    <t>Change of Channel Category:  DCD/DAC/STAT(2012)6/REV1. Renamed:  DCD/DAC/STAT(2008)5</t>
  </si>
  <si>
    <t>Change of Channel Category:  DCD/DAC/STAT(2012)6/REV1. Added:  DCD/DAC/STAT(2004)3</t>
  </si>
  <si>
    <t>Change of Channel Category:  DCD/DAC/STAT(2012)6/REV1. Renamed:  DCD/DAC/STAT(2006)15 Renamed:  DCD/DAC/STAT(2008)10</t>
  </si>
  <si>
    <t>Marqueurs Rio  : Biodiversité, Changement climatique-atténuation,  Changement climatique-adaptation, Désertification</t>
  </si>
  <si>
    <t xml:space="preserve">objectif principal </t>
  </si>
  <si>
    <t>objectif significatif</t>
  </si>
  <si>
    <t>non orienté</t>
  </si>
  <si>
    <t>(blanc)</t>
  </si>
  <si>
    <t>non examiné</t>
  </si>
  <si>
    <t>BMU</t>
  </si>
  <si>
    <t>CTF</t>
  </si>
  <si>
    <t>Clean Technology Fund</t>
  </si>
  <si>
    <t>FTP</t>
  </si>
  <si>
    <t>Fonds pour les technologies propres</t>
  </si>
  <si>
    <t>Added:  DCD/DAC/STAT(2013)9</t>
  </si>
  <si>
    <t>SCF</t>
  </si>
  <si>
    <t>Strategic Climate Fund</t>
  </si>
  <si>
    <t>FSC</t>
  </si>
  <si>
    <t>Fonds stratégique pour le climat</t>
  </si>
  <si>
    <t>Gouvernement australien</t>
  </si>
  <si>
    <t>LOC</t>
  </si>
  <si>
    <t>provinces/municipalités</t>
  </si>
  <si>
    <t>provinces/municipalities</t>
  </si>
  <si>
    <t>Nom</t>
  </si>
  <si>
    <t>Révision</t>
  </si>
  <si>
    <t>nom</t>
  </si>
  <si>
    <t>Bilatéral</t>
  </si>
  <si>
    <t>Contributions bilatérales au budget général d'organisations non gouvernementales, d'autres organisations de la société civile, de partenariats publics-privés et d'instituts de recherches</t>
  </si>
  <si>
    <t>Contributions bilatérales, notification ex post des activités des ONG financées par des contributions des donneurs au budget général de l'ONG.</t>
  </si>
  <si>
    <t>Types de financement</t>
  </si>
  <si>
    <t>Libellé</t>
  </si>
  <si>
    <t>Sous-code</t>
  </si>
  <si>
    <t xml:space="preserve">AUTRE QU’APPORTS </t>
  </si>
  <si>
    <t>RNB : Revenu national brut</t>
  </si>
  <si>
    <t>APD en % du RNB</t>
  </si>
  <si>
    <t>Apports totaux en % du RNB</t>
  </si>
  <si>
    <t>Transferts en espèces ou en nature qui n'entraînent pas d'obligation juridique de remboursement pour le bénéficiaire.</t>
  </si>
  <si>
    <t>Versements aux agences multilatérales sous forme de billets à ordre et effets similaires encaissables à vue sans condition par l'institution bénéficiaire.</t>
  </si>
  <si>
    <t>Subventions visant à assouplir les conditions des crédits à l’exportation ou des prêts/crédits du secteur bancaire.</t>
  </si>
  <si>
    <t>Annulation/conversion de la dette : créance APD (P)</t>
  </si>
  <si>
    <t>Annulation/conversion de la dette : créance APD (I)</t>
  </si>
  <si>
    <t>Annulation/conversion de la dette : créance du secteur privé (P)</t>
  </si>
  <si>
    <t>Annulation/conversion de la dette : créance du secteur privé (I)</t>
  </si>
  <si>
    <t>Annulation/conversion de la dette : créance du secteur privé (DSR)</t>
  </si>
  <si>
    <t>Annulation/conversion de la dette : créance AASP (P)</t>
  </si>
  <si>
    <t>Annulation/conversion de la dette : créance AASP (I)</t>
  </si>
  <si>
    <t>Rééchelonnement de la dette : créance APD (P)</t>
  </si>
  <si>
    <t>Rééchelonnement de la dette : créance APD (I)</t>
  </si>
  <si>
    <t>Rééchelonnement de la dette : créance AASP (P)</t>
  </si>
  <si>
    <t>Rééchelonnement de la dette : créance AASP (I)</t>
  </si>
  <si>
    <t>Rééchelonnement de la dette : créance du secteur privé (P)</t>
  </si>
  <si>
    <t>Rééchelonnement de la dette : créance du secteur privé (I)</t>
  </si>
  <si>
    <t>Annulation/conversion de la dette : autre</t>
  </si>
  <si>
    <t>Annulation/conversion de la dette : créance AASP (DSR)</t>
  </si>
  <si>
    <t>Rééchelonnement de la dette : créance AASP (RSD)</t>
  </si>
  <si>
    <t>Rééchelonnement de la dette : créance du secteur privé (RSD)</t>
  </si>
  <si>
    <t>Rééchelonnement de la dette : créance AASP (RSD – principal du prêt d’origine)</t>
  </si>
  <si>
    <t>Rééchelonnement de la dette : créance AASP (RSD – intérêts du prêt d’origine)</t>
  </si>
  <si>
    <t>Rééchelonnement de la dette : créance du secteur privé (RSD – principal du prêt d’origine)</t>
  </si>
  <si>
    <t>Soutien Budgétaire</t>
  </si>
  <si>
    <t>Soutien budgétaire général</t>
  </si>
  <si>
    <t>Soutien budgétaire sectoriel</t>
  </si>
  <si>
    <t xml:space="preserve">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 </t>
  </si>
  <si>
    <t>Contributions aux budgets réguliers des institutions multilatérales</t>
  </si>
  <si>
    <t>Fonds communs/financements groupés</t>
  </si>
  <si>
    <t>Interventions de type projet</t>
  </si>
  <si>
    <t>Cette catégorie couvre l’apport, en dehors de projets tels qu’ils sont définis dans la catégorie C01, de savoir-faire sous forme de personnel, de formation et d’activités de recherche.</t>
  </si>
  <si>
    <t>Personnel du pays donneur</t>
  </si>
  <si>
    <t>Bourses et autres frais d’étude dans les pays donneurs</t>
  </si>
  <si>
    <t>Bourses/formations dans le pays donneur</t>
  </si>
  <si>
    <t>Coûts imputés des étudiants</t>
  </si>
  <si>
    <t>Bourses octroyées à des étudiants et contributions aux frais associés à des stages.</t>
  </si>
  <si>
    <t>Coûts indirects (“imputés”) correspondant aux frais de scolarité dans le pays donneur.</t>
  </si>
  <si>
    <t>(version abrégée, la version complète est disponible dans l'Addendum 1, Annexe 11)</t>
  </si>
  <si>
    <t>Allégement de la dette</t>
  </si>
  <si>
    <t>Regroupe toutes les actions se rapportant à la dette (annulation, conversion, échange, rachat, rééchelonnement, refinancement).</t>
  </si>
  <si>
    <t>Frais administratifs non inclus ailleurs</t>
  </si>
  <si>
    <t>Autres dépenses dans le pays donneur</t>
  </si>
  <si>
    <t>Financement d’activités visant à accroître le soutien du public dans le pays donneur pour les efforts de coopération pour le développement et à rendre la population plus consciente des besoins et problèmes du développement.</t>
  </si>
  <si>
    <t>Formation des enseignants</t>
  </si>
  <si>
    <t>Recherche en éducation</t>
  </si>
  <si>
    <t>Enseignement primaire</t>
  </si>
  <si>
    <t>Éducation préscolaire formelle et non formelle.</t>
  </si>
  <si>
    <t>Formation professionnelle</t>
  </si>
  <si>
    <t>Enseignement supérieur</t>
  </si>
  <si>
    <t>Formation technique supérieure de gestion</t>
  </si>
  <si>
    <t>Formation professionnelle supérieure et formation sur le tas.</t>
  </si>
  <si>
    <t>Politique de la santé et gestion administrative</t>
  </si>
  <si>
    <t>Enseignement médical et formation pour les services au niveau tertiaire.</t>
  </si>
  <si>
    <t>Recherche médicale</t>
  </si>
  <si>
    <t>Services médicaux</t>
  </si>
  <si>
    <t>Soins et services de santé de base</t>
  </si>
  <si>
    <t>Infrastructure pour la santé de base</t>
  </si>
  <si>
    <t>Nutrition de base</t>
  </si>
  <si>
    <t>Lutte contre les maladies infectieuses</t>
  </si>
  <si>
    <t>Lutte contre le paludisme</t>
  </si>
  <si>
    <t>Prévention et lutte contre le paludisme.</t>
  </si>
  <si>
    <t>Lutte contre la tuberculose</t>
  </si>
  <si>
    <t>Vaccination, prévention et lutte contre la tuberculose.</t>
  </si>
  <si>
    <t>Formation de personnel de santé</t>
  </si>
  <si>
    <t>Formation du personnel de santé pour les services et les soins sanitaires de base.</t>
  </si>
  <si>
    <t>Politique/programmes en matière de population et gestion administrative</t>
  </si>
  <si>
    <t>Soins en matière de fertilité</t>
  </si>
  <si>
    <t>Éducation et formation du personnel de santé pour les services de population ainsi que les soins en matière de santé et fertilité.</t>
  </si>
  <si>
    <t>Préservation des ressources en eau (y compris collecte de données)</t>
  </si>
  <si>
    <t>Approvisionnement en eau – systèmes à grande échelle</t>
  </si>
  <si>
    <t>Approvisionnement en eau potable et assainissement - dispositifs de base</t>
  </si>
  <si>
    <t>Approvisionnement en eau potable – dispositifs de base</t>
  </si>
  <si>
    <t>Aménagement de bassins fluviaux</t>
  </si>
  <si>
    <t>Traitement des déchets</t>
  </si>
  <si>
    <t>Politiques publiques et gestion administrative</t>
  </si>
  <si>
    <t>Gestion des finances publiques</t>
  </si>
  <si>
    <t>Décentralisation et soutien aux administrations infranationales</t>
  </si>
  <si>
    <t>Développement des services légaux et judiciaires</t>
  </si>
  <si>
    <t>Participation démocratique et société civile</t>
  </si>
  <si>
    <t>Assemblées législatives et partis politiques</t>
  </si>
  <si>
    <t>Droits de la personne</t>
  </si>
  <si>
    <t>Gestion et réforme des systèmes de sécurité</t>
  </si>
  <si>
    <t>Participation à des opérations internationales de maintien de la paix</t>
  </si>
  <si>
    <t>Politique du logement et gestion administrative</t>
  </si>
  <si>
    <t>Logement à coût réduit</t>
  </si>
  <si>
    <t>Y compris la suppression des bidonvilles.</t>
  </si>
  <si>
    <t>Aide plurisectorielle pour les services sociaux de base</t>
  </si>
  <si>
    <t>Culture et loisirs</t>
  </si>
  <si>
    <t>Y compris bibliothèques et musées.</t>
  </si>
  <si>
    <t>Renforcement des capacités statistiques</t>
  </si>
  <si>
    <t>Lutte contre le trafic de drogues</t>
  </si>
  <si>
    <t>Politique des transports et gestion administrative</t>
  </si>
  <si>
    <t>Transport routier</t>
  </si>
  <si>
    <t>Transport ferroviaire</t>
  </si>
  <si>
    <t>Transport aérien</t>
  </si>
  <si>
    <t>Stockage</t>
  </si>
  <si>
    <t>Politique des communications et gestion administrative</t>
  </si>
  <si>
    <t>Télécommunications</t>
  </si>
  <si>
    <t>Réseaux de téléphones, satellites, stations terrestres.</t>
  </si>
  <si>
    <t>Radio, télévision, presse écrite</t>
  </si>
  <si>
    <t>Centrales nucléaires</t>
  </si>
  <si>
    <t>Énergie géothermique</t>
  </si>
  <si>
    <t>Énergie éolienne</t>
  </si>
  <si>
    <t>Y compris inventaires et études.</t>
  </si>
  <si>
    <t>Politique des finances et gestion administrative</t>
  </si>
  <si>
    <t>Institutions monétaires</t>
  </si>
  <si>
    <t>Banques centrales.</t>
  </si>
  <si>
    <t>Intermédiaires financiers officiels</t>
  </si>
  <si>
    <t>Intermédiaires financiers du secteur informel et semi formel</t>
  </si>
  <si>
    <t>Politique agricole et gestion administrative</t>
  </si>
  <si>
    <t>Développement agricole</t>
  </si>
  <si>
    <t>Ressources en terres cultivables</t>
  </si>
  <si>
    <t>Ressources en eau à usage agricole</t>
  </si>
  <si>
    <t>Produits à usage agricole</t>
  </si>
  <si>
    <t>Approvisionnement en semences, engrais, matériel et outillage agricoles.</t>
  </si>
  <si>
    <t>Production agricole</t>
  </si>
  <si>
    <t>Bétail</t>
  </si>
  <si>
    <t>Réforme agraire</t>
  </si>
  <si>
    <t>Développement agricole alternatif</t>
  </si>
  <si>
    <t>Vulgarisation agricole</t>
  </si>
  <si>
    <t>Formation agricole non formelle.</t>
  </si>
  <si>
    <t>Recherche agronomique</t>
  </si>
  <si>
    <t>Services agricoles</t>
  </si>
  <si>
    <t>Protection des plantes et des récoltes, lutte antiacridienne</t>
  </si>
  <si>
    <t>Services financiers agricoles</t>
  </si>
  <si>
    <t>Coopératives agricoles</t>
  </si>
  <si>
    <t>Services vétérinaires (bétail)</t>
  </si>
  <si>
    <t>Politique de la sylviculture et gestion administrative</t>
  </si>
  <si>
    <t>Développement sylvicole</t>
  </si>
  <si>
    <t>Recherche en sylviculture</t>
  </si>
  <si>
    <t>Y compris reproduction artificielle et amélioration des espèces, méthodes de production, engrais, coupe et ramassage du bois.</t>
  </si>
  <si>
    <t>Services sylvicoles</t>
  </si>
  <si>
    <t>Politique de la pêche et gestion administrative</t>
  </si>
  <si>
    <t>Développement de la pêche</t>
  </si>
  <si>
    <t>Recherche dans le domaine de la pêche</t>
  </si>
  <si>
    <t>Services dans le domaine de la pêche</t>
  </si>
  <si>
    <t>Développement industriel</t>
  </si>
  <si>
    <t>Artisanat</t>
  </si>
  <si>
    <t>Industries forestières</t>
  </si>
  <si>
    <t>Industrie et travail du bois, production de papier et pâte à papier.</t>
  </si>
  <si>
    <t>Industrie textile, cuirs et produits similaires</t>
  </si>
  <si>
    <t>Produits chimiques</t>
  </si>
  <si>
    <t>Ciment, chaux et plâtre</t>
  </si>
  <si>
    <t>Produits pharmaceutiques</t>
  </si>
  <si>
    <t>Industrie métallurgique de base</t>
  </si>
  <si>
    <t>Sidérurgie, éléments de construction métallique.</t>
  </si>
  <si>
    <t>Industries des métaux non ferreux</t>
  </si>
  <si>
    <t>Construction mécanique et électrique</t>
  </si>
  <si>
    <t>Fabrication de machines électriques et non électriques, moteurs et turbines.</t>
  </si>
  <si>
    <t>Matériel de transport</t>
  </si>
  <si>
    <t>Recherche et développement technologiques</t>
  </si>
  <si>
    <t>Prospection et exploration des minerais</t>
  </si>
  <si>
    <t>Charbon</t>
  </si>
  <si>
    <t>Y compris lignite et la tourbe.</t>
  </si>
  <si>
    <t>Métaux ferreux</t>
  </si>
  <si>
    <t>Fer et alliages.</t>
  </si>
  <si>
    <t>Métaux non ferreux</t>
  </si>
  <si>
    <t>Aluminium, cuivre, plomb, nickel, étain et zinc.</t>
  </si>
  <si>
    <t>Métaux et minerais précieux</t>
  </si>
  <si>
    <t>Or, argent, platine, diamant et pierres précieuses.</t>
  </si>
  <si>
    <t>Minerais industriels</t>
  </si>
  <si>
    <t>Engrais minéraux</t>
  </si>
  <si>
    <t>Phosphates, potasse.</t>
  </si>
  <si>
    <t>Ressources des fonds marins</t>
  </si>
  <si>
    <t>Nodules métalliques, phosphorites, sédiments marins.</t>
  </si>
  <si>
    <t>Politique de la construction et gestion administrative</t>
  </si>
  <si>
    <t>Politique commerciale et gestion administrative</t>
  </si>
  <si>
    <t>Accords commerciaux régionaux</t>
  </si>
  <si>
    <t>Négociations commerciales multilatérales</t>
  </si>
  <si>
    <t>Ajustement lié au commerce</t>
  </si>
  <si>
    <t>Développement des ressources humaines dans le domaine du commerce non compris dans les codes ci-dessous.  Comprend les programmes universitaires dans le domaine du commerce.</t>
  </si>
  <si>
    <t>Politique du tourisme et gestion administrative</t>
  </si>
  <si>
    <t>Protection de la biosphère</t>
  </si>
  <si>
    <t>Diversité biologique</t>
  </si>
  <si>
    <t>Protection des sites</t>
  </si>
  <si>
    <t>Recherche environnementale</t>
  </si>
  <si>
    <t>Aide plurisectorielle</t>
  </si>
  <si>
    <t>Développement et gestion urbaine</t>
  </si>
  <si>
    <t>Développement rural</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</si>
  <si>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</si>
  <si>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</si>
  <si>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Y compris les bourses.</t>
  </si>
  <si>
    <t>Institutions scientifiques et de recherche</t>
  </si>
  <si>
    <t>Quand le secteur ne peut être déterminé.</t>
  </si>
  <si>
    <t>Aide relative au soutien budgétaire général</t>
  </si>
  <si>
    <t>Actions non spécifiées ci-dessous.</t>
  </si>
  <si>
    <t>Annulation de la dette</t>
  </si>
  <si>
    <t>Allégement de la dette multilatérale</t>
  </si>
  <si>
    <t>Autres échanges de dette</t>
  </si>
  <si>
    <t>Rachat de la dette</t>
  </si>
  <si>
    <t>Achat de la dette en vue de son annulation.</t>
  </si>
  <si>
    <t>Frais administratifs (non alloués par secteur)</t>
  </si>
  <si>
    <t>Secteur non spécifié</t>
  </si>
  <si>
    <t>Sensibilisation au développement (non alloués par secteur)</t>
  </si>
  <si>
    <t>Year</t>
  </si>
  <si>
    <t>CEB</t>
  </si>
  <si>
    <t>Council of Europe Development Bank</t>
  </si>
  <si>
    <t>Banque de Développement du Conseil de l'Europe</t>
  </si>
  <si>
    <t>Added:  DCD/DAC/STAT(2014)4</t>
  </si>
  <si>
    <t>IsDB</t>
  </si>
  <si>
    <t>Islamic Development Bank</t>
  </si>
  <si>
    <t>BIsD</t>
  </si>
  <si>
    <t>Banque Islamique de Développement</t>
  </si>
  <si>
    <t>ARC</t>
  </si>
  <si>
    <t>African Risk Capacity Group</t>
  </si>
  <si>
    <t>Mutuelle panafricaine de gestion des risques</t>
  </si>
  <si>
    <t>CoE</t>
  </si>
  <si>
    <t>Council of Europe</t>
  </si>
  <si>
    <t>Conseil de l’Europe</t>
  </si>
  <si>
    <t>OEI</t>
  </si>
  <si>
    <t>Organización de Estados Iberoamericanos</t>
  </si>
  <si>
    <t>WCO CCF</t>
  </si>
  <si>
    <t>OMD CCF</t>
  </si>
  <si>
    <t>Organisation Mondiale des Douanes Fonds de coopération douanière</t>
  </si>
  <si>
    <t>IFPRI</t>
  </si>
  <si>
    <t>International Food Policy Research Institute</t>
  </si>
  <si>
    <t>Institut International de Recherche sur les Politiques Alimentaires</t>
  </si>
  <si>
    <t>Organisation of Ibero-American States for Education, Science and Culture</t>
  </si>
  <si>
    <t>Croatia</t>
  </si>
  <si>
    <t>Croatie</t>
  </si>
  <si>
    <t>Multilateral (inflows)</t>
  </si>
  <si>
    <t>Multilatéral (contributions des donneurs du CAD)</t>
  </si>
  <si>
    <t xml:space="preserve">ODA </t>
  </si>
  <si>
    <t>Official Development Assistance</t>
  </si>
  <si>
    <t xml:space="preserve">Non flow </t>
  </si>
  <si>
    <t>e.g. GNI</t>
  </si>
  <si>
    <t>e.g. non-ODA component of peacebuilding operations)</t>
  </si>
  <si>
    <t xml:space="preserve">APD </t>
  </si>
  <si>
    <t>non apports</t>
  </si>
  <si>
    <t>Autres apports</t>
  </si>
  <si>
    <t>Aide Publique au Développement</t>
  </si>
  <si>
    <t>ex : RNB</t>
  </si>
  <si>
    <t>ex : élément non APD des opérations de maintien de la paix</t>
  </si>
  <si>
    <t>Private grants</t>
  </si>
  <si>
    <t xml:space="preserve">Dons privés  </t>
  </si>
  <si>
    <t>made by NGOs and other civil society organisations (e.e. philantropic foundations) based in the reporting DAC country</t>
  </si>
  <si>
    <t>Dons fournis par les ONG et autres organismes privés (par exemple fondations philantropiques) résidents dans le pays donneur</t>
  </si>
  <si>
    <t>Other flows</t>
  </si>
  <si>
    <t>MSHE</t>
  </si>
  <si>
    <t>Ministry of the Environment</t>
  </si>
  <si>
    <t>Ministry of Climate and Environment</t>
  </si>
  <si>
    <t>ENV</t>
  </si>
  <si>
    <t>Central African Republic</t>
  </si>
  <si>
    <t>République centrafricaine</t>
  </si>
  <si>
    <t>Democratic Republic of the Congo</t>
  </si>
  <si>
    <t>République démocratique du Congo</t>
  </si>
  <si>
    <t>Lao People's Democratic Republic</t>
  </si>
  <si>
    <t>République démocratique populaire lao</t>
  </si>
  <si>
    <t>Libéria</t>
  </si>
  <si>
    <t>Sao Tome and Principe</t>
  </si>
  <si>
    <t>Sao Tomé-et-Principe</t>
  </si>
  <si>
    <t>Democratic People's Republic of Korea</t>
  </si>
  <si>
    <t>République populaire démocratique de Corée</t>
  </si>
  <si>
    <t>Cabo Verde</t>
  </si>
  <si>
    <t>Congo</t>
  </si>
  <si>
    <t>Kyrgyzstan</t>
  </si>
  <si>
    <t>Kirghizistan</t>
  </si>
  <si>
    <t>Micronesia</t>
  </si>
  <si>
    <t>Micronésie</t>
  </si>
  <si>
    <t>Nigéria</t>
  </si>
  <si>
    <t>Papouasie-Nouvelle-Guinée</t>
  </si>
  <si>
    <t>Syrian Arab Republic</t>
  </si>
  <si>
    <t>République arabe syrienne</t>
  </si>
  <si>
    <t>Tokélaou</t>
  </si>
  <si>
    <t>Viet Nam</t>
  </si>
  <si>
    <t>West Bank and Gaza Strip</t>
  </si>
  <si>
    <t>Antigua-et-Barbuda</t>
  </si>
  <si>
    <t>Bosnia and Herzegovina</t>
  </si>
  <si>
    <t>China (People's Republic of)</t>
  </si>
  <si>
    <t>Chine (République populaire de)</t>
  </si>
  <si>
    <t>République dominicaine</t>
  </si>
  <si>
    <t>Iles Marshall</t>
  </si>
  <si>
    <t>Palaos</t>
  </si>
  <si>
    <t>Saint Helena</t>
  </si>
  <si>
    <t>Sainte-Hélène</t>
  </si>
  <si>
    <t>Saint Lucia</t>
  </si>
  <si>
    <t>Sainte-Lucie</t>
  </si>
  <si>
    <t>Saint Vincent and the Grenadines</t>
  </si>
  <si>
    <t>Saint-Vincent-et-les-Grenadines</t>
  </si>
  <si>
    <t>Wallis and Futuna</t>
  </si>
  <si>
    <t>Wallis-et-Futuna</t>
  </si>
  <si>
    <t>Federal Ministry of Justice and Consumer Protection</t>
  </si>
  <si>
    <t>Ministère fédéral de la Justice et de la Protection des Consommateurs</t>
  </si>
  <si>
    <t>BMVJ</t>
  </si>
  <si>
    <t>Federal Ministry for Economic Affairs and Energy</t>
  </si>
  <si>
    <t>BMWi</t>
  </si>
  <si>
    <t>Federal Ministry of Food and Agriculture</t>
  </si>
  <si>
    <t>BMEL</t>
  </si>
  <si>
    <t>Federal Ministry of Defence</t>
  </si>
  <si>
    <t>BMVg</t>
  </si>
  <si>
    <t>BMFSFJ</t>
  </si>
  <si>
    <t>Federal Ministry of Health</t>
  </si>
  <si>
    <t>BMG</t>
  </si>
  <si>
    <t>Federal Ministry of Transport and Digital Infrastructure</t>
  </si>
  <si>
    <t>BMVI</t>
  </si>
  <si>
    <t>Federal Ministry of Education and Research</t>
  </si>
  <si>
    <t>BMBF</t>
  </si>
  <si>
    <t xml:space="preserve">Federal Government Commissioner for Culture and the Media </t>
  </si>
  <si>
    <t>BKM</t>
  </si>
  <si>
    <t>German Bundestag</t>
  </si>
  <si>
    <t>Bundestag allemand</t>
  </si>
  <si>
    <t>Bundestag</t>
  </si>
  <si>
    <t>Federal Ministry of Labour and Social Affairs</t>
  </si>
  <si>
    <t>BMAS</t>
  </si>
  <si>
    <t>Federal State of Schleswig-Holstein</t>
  </si>
  <si>
    <t>Schleswig-Holstein</t>
  </si>
  <si>
    <t>City State of Hamburg</t>
  </si>
  <si>
    <t>Hamburg</t>
  </si>
  <si>
    <t>Federal State of Lower-Saxony</t>
  </si>
  <si>
    <t>Niedersachsen</t>
  </si>
  <si>
    <t>Federal State of North Rhine-Westphalia</t>
  </si>
  <si>
    <t>Nordrhein-Westfalen</t>
  </si>
  <si>
    <t>Federal State of Hesse</t>
  </si>
  <si>
    <t>Hessen</t>
  </si>
  <si>
    <t>Federal State of Rhineland-Palatinate</t>
  </si>
  <si>
    <t>Rheinland-Pfalz</t>
  </si>
  <si>
    <t>Federal State of Baden-Württemberg</t>
  </si>
  <si>
    <t>Baden-Württemberg</t>
  </si>
  <si>
    <t>Federal State of Bavaria</t>
  </si>
  <si>
    <t>Bayern</t>
  </si>
  <si>
    <t>Federal State of Saarland</t>
  </si>
  <si>
    <t>Saarland</t>
  </si>
  <si>
    <t>City State of Berlin</t>
  </si>
  <si>
    <t>Berlin</t>
  </si>
  <si>
    <t>Federal State of Brandenburg</t>
  </si>
  <si>
    <t>Brandenburg</t>
  </si>
  <si>
    <t>Federal State of Mecklenburg-West Pomerania</t>
  </si>
  <si>
    <t>Mecklenburg-Vorpommern</t>
  </si>
  <si>
    <t>Federal State of Saxony-Anhalt</t>
  </si>
  <si>
    <t>Sachsen-Anhalt</t>
  </si>
  <si>
    <t>Federal State of Saxony</t>
  </si>
  <si>
    <t>Sachsen</t>
  </si>
  <si>
    <t>Federal State of Thuringia</t>
  </si>
  <si>
    <t>Thüringen</t>
  </si>
  <si>
    <t>ATAF</t>
  </si>
  <si>
    <t>African Tax Administration Forum</t>
  </si>
  <si>
    <t>Green Climate Fund</t>
  </si>
  <si>
    <t>GCF</t>
  </si>
  <si>
    <t>Fonds vert pour le climat</t>
  </si>
  <si>
    <t>The Nature Conservancy</t>
  </si>
  <si>
    <t>TNC</t>
  </si>
  <si>
    <t>OPEC Fund for International Development</t>
  </si>
  <si>
    <t>Added:  DCD/DAC/STAT(2015)20</t>
  </si>
  <si>
    <t>x</t>
  </si>
  <si>
    <t>Le Fonds OPEP pour le développement international</t>
  </si>
  <si>
    <t>Added as part of the Channel Pilot: DCD/DAC/STAT(2014)9.</t>
  </si>
  <si>
    <t>Not assessed</t>
  </si>
  <si>
    <t>Partenariat Mondial pour l'Education</t>
  </si>
  <si>
    <t>PME</t>
  </si>
  <si>
    <t>Global Partnership for Education</t>
  </si>
  <si>
    <t>GPE</t>
  </si>
  <si>
    <t>Global Fund for Disaster Risk Reduction</t>
  </si>
  <si>
    <t>GFDRR</t>
  </si>
  <si>
    <t>Global Agriculture and Food Security Program</t>
  </si>
  <si>
    <t>GAFSP</t>
  </si>
  <si>
    <t xml:space="preserve">Forest Carbon Partnership Facility </t>
  </si>
  <si>
    <t>FCPF</t>
  </si>
  <si>
    <t>Added:  Summary Record of 2012 WP-STAT meeting.  Includes contributions to the Commonwealth Fund for Technical Co-operation (CFTC), Commonwealth Media Development Fund (CMDF), Commonwealth Small States Office (CSSO) and the Commonwealth Youth Programme (CYP).</t>
  </si>
  <si>
    <t>Forum sur l’Administration Fiscale Africaine</t>
  </si>
  <si>
    <r>
      <t xml:space="preserve">BERD-CTFS pays éligibles </t>
    </r>
    <r>
      <rPr>
        <sz val="8"/>
        <rFont val="Arial"/>
        <family val="2"/>
      </rPr>
      <t>à</t>
    </r>
    <r>
      <rPr>
        <sz val="8"/>
        <rFont val="Verdana"/>
        <family val="2"/>
      </rPr>
      <t xml:space="preserve"> l'APD</t>
    </r>
  </si>
  <si>
    <t>United Nations Reducing Emissions from Deforestation and Forest Degradation</t>
  </si>
  <si>
    <t>UN-REDD</t>
  </si>
  <si>
    <t>Not applicable</t>
  </si>
  <si>
    <t xml:space="preserve">Le Bureau des Nations Unies pour les services d'appui aux projets </t>
  </si>
  <si>
    <t>UNOPS</t>
  </si>
  <si>
    <t>United Nations Office for Project Services</t>
  </si>
  <si>
    <t>Save the Children - donor country office</t>
  </si>
  <si>
    <t>OXFAM - provider country office</t>
  </si>
  <si>
    <t>OXFAM</t>
  </si>
  <si>
    <t>World Vision</t>
  </si>
  <si>
    <t>Save the Children</t>
  </si>
  <si>
    <t>Pact World</t>
  </si>
  <si>
    <t>PACT</t>
  </si>
  <si>
    <t>OXFAM International</t>
  </si>
  <si>
    <t>OXFAM-I</t>
  </si>
  <si>
    <t>International Rescue Committee</t>
  </si>
  <si>
    <t>IRC</t>
  </si>
  <si>
    <t>International Relief and Development</t>
  </si>
  <si>
    <t>IRD</t>
  </si>
  <si>
    <t>Family Health International 360</t>
  </si>
  <si>
    <t>FHI360</t>
  </si>
  <si>
    <t>Purpose code</t>
  </si>
  <si>
    <t>Outflow data in DAC stats</t>
  </si>
  <si>
    <t>General contributions reported as type of aid:</t>
  </si>
  <si>
    <t>Channel ID</t>
  </si>
  <si>
    <t>For non-reporting organisations</t>
  </si>
  <si>
    <t>Work in progress</t>
  </si>
  <si>
    <t>including codes for channel pilot project</t>
  </si>
  <si>
    <t xml:space="preserve"> </t>
  </si>
  <si>
    <t>Mécanisme mondial</t>
  </si>
  <si>
    <t>MM</t>
  </si>
  <si>
    <t>Global Mechanism</t>
  </si>
  <si>
    <t>GM</t>
  </si>
  <si>
    <t>IFU</t>
  </si>
  <si>
    <t>Investment Fund For Developing Countries</t>
  </si>
  <si>
    <t>Other ministries</t>
  </si>
  <si>
    <t>SwedFund</t>
  </si>
  <si>
    <t>Folke Bernadotte Academy</t>
  </si>
  <si>
    <t>The Nordic Africa Institute</t>
  </si>
  <si>
    <t>Swedish Civil Contingencies Agency</t>
  </si>
  <si>
    <t>Swedish Institute</t>
  </si>
  <si>
    <t>Swedish Prison and Probation Service</t>
  </si>
  <si>
    <t>Swedish National Audit Office</t>
  </si>
  <si>
    <t>Swedish Radiation Safety Authority</t>
  </si>
  <si>
    <t>The Swedish Research Council</t>
  </si>
  <si>
    <t>Swedish Council for Higher Education</t>
  </si>
  <si>
    <t>Swedish Prosecution Authority</t>
  </si>
  <si>
    <t>Swedish National Courts Administration</t>
  </si>
  <si>
    <t>Swedish Consumer Agency</t>
  </si>
  <si>
    <t>Swedish National Debt Office</t>
  </si>
  <si>
    <t>Statistics Sweden</t>
  </si>
  <si>
    <t>Ministère de l'environnement</t>
  </si>
  <si>
    <t>Ministère de la justice</t>
  </si>
  <si>
    <t>Ministry for Science, Research and Economy</t>
  </si>
  <si>
    <t>Ministère de la science, de la recherche et de l'économie</t>
  </si>
  <si>
    <t>BMWFW</t>
  </si>
  <si>
    <t>Federal Ministry of Education and Women's Affairs</t>
  </si>
  <si>
    <t>Ministère fédéral de l'éducation et des affaires des femmes</t>
  </si>
  <si>
    <t>Proparco</t>
  </si>
  <si>
    <t>Ministry of Foreign and European Affairs (MZVaEZ)</t>
  </si>
  <si>
    <t>Slovak Agency for International Deve (SAMRS)</t>
  </si>
  <si>
    <t>Ministry of Education, Science, Rese (MSVVS)</t>
  </si>
  <si>
    <t>Local and Regional governments</t>
  </si>
  <si>
    <t>Export-Import bank</t>
  </si>
  <si>
    <t>MZVaEZ</t>
  </si>
  <si>
    <t>SAMRS</t>
  </si>
  <si>
    <t>MSVVS</t>
  </si>
  <si>
    <t>VUC</t>
  </si>
  <si>
    <t>Whether or not related to transportation. Whenever possible, report storage projects under the sector of the resource being stored.</t>
  </si>
  <si>
    <t>All levels of training not included elsewhere.</t>
  </si>
  <si>
    <t>Energy conservation and demand-side efficiency</t>
  </si>
  <si>
    <t>Energy generation, renewable sources</t>
  </si>
  <si>
    <t>Including energy generating river barges.</t>
  </si>
  <si>
    <t>Wind energy</t>
  </si>
  <si>
    <t>Marine energy</t>
  </si>
  <si>
    <t>Use of geothermal energy for generating electric power or directly as heat for agriculture, etc.</t>
  </si>
  <si>
    <t>Biofuel-fired power plants</t>
  </si>
  <si>
    <t>Energy generation, non-renewable sources</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</si>
  <si>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</si>
  <si>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</si>
  <si>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</si>
  <si>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</si>
  <si>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</si>
  <si>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</si>
  <si>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</si>
  <si>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</si>
  <si>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</si>
  <si>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</si>
  <si>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electric power plants</t>
  </si>
  <si>
    <t>Heat plants</t>
  </si>
  <si>
    <t>Power plants which are designed to produce heat only.</t>
  </si>
  <si>
    <t>District heating and cooling</t>
  </si>
  <si>
    <t>Grid distribution from power source to end user; transmission lines. Also includes storage of energy to generate power (e.g. pumped hydro, batteries) and the extension of grid access, often to rural areas.</t>
  </si>
  <si>
    <t>General budget support-related aid</t>
  </si>
  <si>
    <t>Administrative costs (non-sector allocable)</t>
  </si>
  <si>
    <t>Tous les niveaux de formation ne figurant pas sous un autre code.</t>
  </si>
  <si>
    <t>Centrales hydrauliques</t>
  </si>
  <si>
    <t>Dont centrales flottantes.</t>
  </si>
  <si>
    <t>Énergie marine</t>
  </si>
  <si>
    <t>Énergie thermique des mers, énergie marémotrice et houlomotrice.</t>
  </si>
  <si>
    <t>Centrales au charbon</t>
  </si>
  <si>
    <t>Centrales thermiques brûlant du charbon.</t>
  </si>
  <si>
    <t>Centrales au fioul</t>
  </si>
  <si>
    <t>Centrales thermiques brûlant du fioul ou du gazole.</t>
  </si>
  <si>
    <t>Centrales au gaz naturel</t>
  </si>
  <si>
    <t>Centrales brûlant des déchets industriels et municipaux non biodégradables.</t>
  </si>
  <si>
    <t>Centrales hybrides</t>
  </si>
  <si>
    <t>Production de chaleur seule</t>
  </si>
  <si>
    <t>Installations produisant uniquement de la chaleur.</t>
  </si>
  <si>
    <t>Réseaux urbains de chaleur et de froid</t>
  </si>
  <si>
    <t>Gouvernement de la République du Kazakhstan</t>
  </si>
  <si>
    <t>Government of the Republic of Kazakhstan</t>
  </si>
  <si>
    <t>Ministère de l'éducation et de la science</t>
  </si>
  <si>
    <t>Ministry of Education and Science</t>
  </si>
  <si>
    <t>Fond souverain (Samruk-Kazyna)</t>
  </si>
  <si>
    <t>Sovereign Wealth Fund (Samruk-Kazyna)</t>
  </si>
  <si>
    <t>CODE</t>
  </si>
  <si>
    <t>Clarifications / Additional notes on coverage</t>
  </si>
  <si>
    <t>voluntary code</t>
  </si>
  <si>
    <t>CRS</t>
  </si>
  <si>
    <t>DAC 5</t>
  </si>
  <si>
    <t>Debt forgiveness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</si>
  <si>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</si>
  <si>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Regional development planning; promotion of decentralised and multi-sectoral competence for planning, co-ordination and management; land management; land use planning; geographical information systems.</t>
  </si>
  <si>
    <t>Rural land policy and management</t>
  </si>
  <si>
    <t>Integrated urban development projects; local development; urban infrastructure and services; municipal finances; urban environment systems; urban renewal and urban housing.</t>
  </si>
  <si>
    <t>Urban development</t>
  </si>
  <si>
    <t>Urban development and planning; urban management, land information systems.</t>
  </si>
  <si>
    <t>Urban land policy and management</t>
  </si>
  <si>
    <t>Chemicals</t>
  </si>
  <si>
    <t>Including knitting factories.</t>
  </si>
  <si>
    <t>When sector cannot be specified. Including general state enterprise restructuring or demonopolisation programmes; planning, programming, advice.</t>
  </si>
  <si>
    <t>Distribution of heat generated in a centralised location, or delivery of chilled water, for residential and commercial heating or cooling purposes.</t>
  </si>
  <si>
    <t>Electric power plants that make use of both non-renewable and renewable energy sources.</t>
  </si>
  <si>
    <t>Renewable energy generation programmes that cannot be attributed to one single technology (codes 23220 through 23280 below). Fuelwood/charcoal production should be included under forestry 31261.</t>
  </si>
  <si>
    <t>Regulation of the energy sector, including wholesale and retail electricity provision.</t>
  </si>
  <si>
    <t>Energy regulation</t>
  </si>
  <si>
    <t>Energy sector policy, planning and administration</t>
  </si>
  <si>
    <t>Provision of information services.</t>
  </si>
  <si>
    <t>Information services</t>
  </si>
  <si>
    <t>Development and operation of postal services.</t>
  </si>
  <si>
    <t>Postal services</t>
  </si>
  <si>
    <t>Communications policy, planning and administration</t>
  </si>
  <si>
    <t>Maintenance of national road transport systems and facilities.</t>
  </si>
  <si>
    <t>National road maintenance</t>
  </si>
  <si>
    <t>Construction or operation of national road transport systems and facilities.</t>
  </si>
  <si>
    <t>National road construction</t>
  </si>
  <si>
    <t>Maintenance of feeder road transport systems and facilities.</t>
  </si>
  <si>
    <t>Feeder road maintenance</t>
  </si>
  <si>
    <t>Construction or operation of feeder road transport systems and facilities.</t>
  </si>
  <si>
    <t>Feeder road construction</t>
  </si>
  <si>
    <t>Transport regulation</t>
  </si>
  <si>
    <t>Administration of affairs and services concerning public transport.</t>
  </si>
  <si>
    <t>Public transport services</t>
  </si>
  <si>
    <t>Administration of affairs and services concerning transport systems.</t>
  </si>
  <si>
    <t>Transport policy, planning and administration</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</si>
  <si>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</si>
  <si>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Culture</t>
  </si>
  <si>
    <t>Recreation and sport</t>
  </si>
  <si>
    <t>Multisector aid for basic social services</t>
  </si>
  <si>
    <t>Social protection schemes in the form of cash or in-kind benefits to households with dependent children, including parental leave benefits.</t>
  </si>
  <si>
    <t>Social services (incl youth development and women+ children)</t>
  </si>
  <si>
    <t>Pension schemes for government personnel.</t>
  </si>
  <si>
    <t>Civil service pensions</t>
  </si>
  <si>
    <t>Social protection schemes in the form of cash or in-kind benefits, including pensions, against the risks linked to old age.</t>
  </si>
  <si>
    <t>General pensions</t>
  </si>
  <si>
    <t>Social protection shemes in the form of cash or in-kind benefits to people unable to work due to sickness or injury.</t>
  </si>
  <si>
    <t>Social security (excl pensions)</t>
  </si>
  <si>
    <t>Administration of overall social protection policies, plans, programmes and budgets including legislation, standards and statistics on social protection.</t>
  </si>
  <si>
    <t>Social protection and welfare services policy, planning and administration</t>
  </si>
  <si>
    <t>N.B. Further notes on ODA eligibility (and exclusions) of conflict, peace and security related activities are given in paragraphs 76-81 of the Directives.</t>
  </si>
  <si>
    <t>Prisons</t>
  </si>
  <si>
    <t>Immigration affairs and services, including alien registration, issuing work and travel documents to immigrants.</t>
  </si>
  <si>
    <t>Immigration</t>
  </si>
  <si>
    <t>Independent service representing the interests of the public by investigating and addressing complaints of unfair treatment or maladministration.</t>
  </si>
  <si>
    <t>Ombudsman</t>
  </si>
  <si>
    <t>Civil and criminal law courts and the judicial system, including enforcement of fines and legal settlements imposed by the courts and operation of parole and probation systems.</t>
  </si>
  <si>
    <t>Judicial affairs</t>
  </si>
  <si>
    <t>Fire-prevention and fire-fighting affairs and services.</t>
  </si>
  <si>
    <t>Fire and rescue services</t>
  </si>
  <si>
    <t>Police affairs and services.</t>
  </si>
  <si>
    <t>Judicial law and order sectors; policy development within ministries of justice or equivalents.</t>
  </si>
  <si>
    <t>Justice, law and order policy, planning and administration</t>
  </si>
  <si>
    <t xml:space="preserve">Non-tax public revenue, which includes line ministries, revenue authorities or other local, regional or national public bodies. </t>
  </si>
  <si>
    <t>Other non-tax revenue mobilisation</t>
  </si>
  <si>
    <t>Tax policy and administration support</t>
  </si>
  <si>
    <t>Operation of the inland revenue authority.</t>
  </si>
  <si>
    <t>Tax collection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</si>
  <si>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</si>
  <si>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Anti-corruption organisations and institutions</t>
  </si>
  <si>
    <t>Decentralisation processes (including political, administrative and fiscal dimensions); intergovernmental relations and federalism; strengthening local authorities.</t>
  </si>
  <si>
    <t>Local government administration</t>
  </si>
  <si>
    <t>Transfers to non sector-specific autonomous bodies or state-owned enterprises outside of local government finance; support to institutions managing such transfers. (Use specific sector codes for sector-related transfers.)</t>
  </si>
  <si>
    <t>Other central transfers to institutions</t>
  </si>
  <si>
    <t>Financial transfers to local government; support to institutions managing such transfers. (Use specific sector codes for sector-related transfers.)</t>
  </si>
  <si>
    <t>Local government finance</t>
  </si>
  <si>
    <t>Management of public debt and foreign aid received (in the partner country). For reporting on debt reorganisation, use codes 600xx.</t>
  </si>
  <si>
    <t>Debt and aid management</t>
  </si>
  <si>
    <t>Operation of the accounting and audit services.</t>
  </si>
  <si>
    <t>National audit</t>
  </si>
  <si>
    <t>Operation of the budget office and planning as part of the budget process.</t>
  </si>
  <si>
    <t>Budget planning</t>
  </si>
  <si>
    <t>Administration, operation or support of executive office. Includes office of the chief executive at all levels of government (monarch, governor-general, president, prime minister, governor, mayor, etc.).</t>
  </si>
  <si>
    <t>Executive office</t>
  </si>
  <si>
    <t>Operation or support of institutions dealing with national standards development. (Use code 16062 for statistical capacity-building.)</t>
  </si>
  <si>
    <t>National standards development</t>
  </si>
  <si>
    <t>Operation or support of institutions dealing with weather forecasting.</t>
  </si>
  <si>
    <t>Meteorological services</t>
  </si>
  <si>
    <t>Macroeconomic policy</t>
  </si>
  <si>
    <t>Operation or support of institutions providing national monitoring and evaluation.</t>
  </si>
  <si>
    <t>National monitoring and evaluation</t>
  </si>
  <si>
    <t>Maintenance and storage of government records and archives, operation of government-owned or occupied buildings, central motor vehicle pools, government-operated printing offices, centralised computer and data processing services, etc.</t>
  </si>
  <si>
    <t>Other general public services</t>
  </si>
  <si>
    <t>Administration and operation of the civil service including policies, procedures and regulations.</t>
  </si>
  <si>
    <t>General personnel services</t>
  </si>
  <si>
    <t>Support to administration of developing countries' foreign aid (including triangular and south-south cooperation).</t>
  </si>
  <si>
    <t>Administration of developing countries' foreign aid</t>
  </si>
  <si>
    <t>Operation of diplomatic and consular missions stationed abroad or at offices of international organisations.</t>
  </si>
  <si>
    <t>Diplomatic missions</t>
  </si>
  <si>
    <t>Administration of external affairs and services.</t>
  </si>
  <si>
    <t>Foreign affairs</t>
  </si>
  <si>
    <t>Water supply - large systems</t>
  </si>
  <si>
    <t>Second cycle systematic instruction at junior level.</t>
  </si>
  <si>
    <t>Lower secondary education</t>
  </si>
  <si>
    <t>Formal primary education for adults.</t>
  </si>
  <si>
    <t>Primary education equivalent for adults</t>
  </si>
  <si>
    <t>Formal and non-formal education for basic life skills for young people.</t>
  </si>
  <si>
    <t>Basic life skills for youth</t>
  </si>
  <si>
    <t>LIST OF CRS PURPOSE CODES AND VOLUNTARY BUDGET IDENTIFIER CODES</t>
  </si>
  <si>
    <t xml:space="preserve"> volontaires</t>
  </si>
  <si>
    <t>SNPC</t>
  </si>
  <si>
    <t>CAD 5</t>
  </si>
  <si>
    <t>Clarifications / Notes supplémentaires sur la couverture</t>
  </si>
  <si>
    <t>Codes</t>
  </si>
  <si>
    <t xml:space="preserve">CODE </t>
  </si>
  <si>
    <t>Administration de l'aménagement du territoire rural</t>
  </si>
  <si>
    <t>Projets intégrés de développement urbain; développement local; infrastructure et services urbains; finances municipales; gestion environnementale urbaine; rénovation urbaine, habitat.</t>
  </si>
  <si>
    <t>Développement urbain</t>
  </si>
  <si>
    <t>Planification et gestion du territoire urbain; gestion urbaine, systèmes d'information.</t>
  </si>
  <si>
    <t>Politique et gestion du territoire urbain</t>
  </si>
  <si>
    <t>Facilitation du commerce</t>
  </si>
  <si>
    <t>Pétrole, gaz naturel, condensés , GPL (Gaz de pétrole liquéfié), GNL (Gaz naturel liquéfié); y compris derricks et plates-formes de forage, et oléoducs et gazoducs.</t>
  </si>
  <si>
    <t>Y compris bonneterie.</t>
  </si>
  <si>
    <t>Développement des Petites et moyennes entreprises (PME)</t>
  </si>
  <si>
    <t>Reboisement (bois de chauffage et charbon de bois)</t>
  </si>
  <si>
    <t>Centrales fonctionnant avec des énergies renouvelables et non renouvelables.</t>
  </si>
  <si>
    <t>Réglementation de l'énergie</t>
  </si>
  <si>
    <t>Politiques, planification et administration du secteur de l'énergie</t>
  </si>
  <si>
    <t>Prestation de services d'information.</t>
  </si>
  <si>
    <t>Services d'information</t>
  </si>
  <si>
    <t>Développement et fonctionnement des services postaux.</t>
  </si>
  <si>
    <t>Services postaux</t>
  </si>
  <si>
    <t>Politiques, planification et administration des communications</t>
  </si>
  <si>
    <t>Entretien des voies de desserte et systèmes afférents.</t>
  </si>
  <si>
    <t>Construction ou exploitation des routes nationales et systèmes afférents.</t>
  </si>
  <si>
    <t>Construction des routes nationales</t>
  </si>
  <si>
    <t>Entretien des voies de desserte</t>
  </si>
  <si>
    <t>Construction des voies de desserte</t>
  </si>
  <si>
    <t>Contrôle et réglementation des utilisateurs de systèmes de transport (immatriculation, permis, inspection du matériel, compétences et formation des agents, normes de sûreté, licences, tarifs, niveau des services, etc.).</t>
  </si>
  <si>
    <t>Réglementation des transports</t>
  </si>
  <si>
    <t>Administration des affaires et services concernant les transports en commun.</t>
  </si>
  <si>
    <t>Transports en commun</t>
  </si>
  <si>
    <t>Administration et fonctionnement des services reliés aux politiques de transport.</t>
  </si>
  <si>
    <t>Politiques, planification et administration des transports</t>
  </si>
  <si>
    <t>Récréation et sport</t>
  </si>
  <si>
    <t>Protection sociale sous forme de prestations en espèces et en nature aux ménages ayant des enfants à charge, y compris les prestations de congé parental.</t>
  </si>
  <si>
    <t>Services sociaux (y compris jeunes, femmes et enfants)</t>
  </si>
  <si>
    <t>Les régimes de pension des fonctionnaires.</t>
  </si>
  <si>
    <t>Régimes de retraite des fonctionnaires</t>
  </si>
  <si>
    <t>Protection sociale sous forme de prestations en espèces et en nature contre les risques liés à la vieillesse.</t>
  </si>
  <si>
    <t>Retraites</t>
  </si>
  <si>
    <t>Protection sociale sous forme de prestations en espèces ou en nature aux personnes inaptes au travail pour cause de maladie ou par suite d'un accident.</t>
  </si>
  <si>
    <t>Protection sociale (excluant retraites)</t>
  </si>
  <si>
    <t>Administration des politiques, plans, programmes et budgets généraux de protection sociale y compris les lois, normes et statistiques sur la protection sociale.</t>
  </si>
  <si>
    <t>Politiques, planification et administration des services de protection sociale</t>
  </si>
  <si>
    <t>Organisations et institutions pour la lutte contre la corruption</t>
  </si>
  <si>
    <t>Administration des affaires et services d'immigration, y compris l'enregistrement des étrangers et la délivrance de documents de travail et de voyage aux immigrants.</t>
  </si>
  <si>
    <t>Officier indépendant représentant les intérêts du public en faisant enquête et en remédiant aux plaintes de traitement inéquitable ou de mauvaise gestion.</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</si>
  <si>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</si>
  <si>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Système judiciaire</t>
  </si>
  <si>
    <t>Administration des affaires et services de protection et de lutte contre l'incendie.</t>
  </si>
  <si>
    <t>Incendies et services de sauvetage</t>
  </si>
  <si>
    <t>Administration des affaires et services de police.</t>
  </si>
  <si>
    <t>Justice et maintien de l'ordre; développement des politiques dans les ministères de la justice ou leur équivalent.</t>
  </si>
  <si>
    <t>Développement et administration des politiques de justice et de maintien de l'ordre</t>
  </si>
  <si>
    <t>Recettes non-fiscales incluant les ministères de tutelle, les autorités fiscales ou autres institutions publiques locales, régionales ou nationales.</t>
  </si>
  <si>
    <t>Mobilisation des ressources intérieures autre que les recettes non-fiscales</t>
  </si>
  <si>
    <t>Politique et administration fiscales</t>
  </si>
  <si>
    <t>Fonctionnement de l'autorité nationale de recouvrement des impôts.</t>
  </si>
  <si>
    <t>Recouvrement de l'impôt</t>
  </si>
  <si>
    <t>Mobilisation des ressources intérieures</t>
  </si>
  <si>
    <t>Autres transferts du centre à des institutions</t>
  </si>
  <si>
    <t>Transferts financiers aux gouvernements locaux; soutien aux institutions administrant ces transferts. (Pour des transferts concernant des secteurs particuliers, utiliser les codes sectoriels appropriés.)</t>
  </si>
  <si>
    <t>Financement des gouvernements locaux</t>
  </si>
  <si>
    <t>Gestion de la dette publique et de l'aide étrangère reçue (par le pays partenaire). Pour rapporter des ré-échelonnements de dette, utiliser les codes 600xx.</t>
  </si>
  <si>
    <t>Gestion de l'aide et de la dette publique</t>
  </si>
  <si>
    <t>Administration et fonctionnement des services de vérification.</t>
  </si>
  <si>
    <t>Contrôle interne national</t>
  </si>
  <si>
    <t>Fonctionnement des services de préparation du budget.</t>
  </si>
  <si>
    <t>Planification budgétaire</t>
  </si>
  <si>
    <t>Exécutif</t>
  </si>
  <si>
    <t>Administration ou fonctionnement des institutions s'occupant des normes nationales. (Utiliser le code 16062 pour le renforcement des capacités statistiques)</t>
  </si>
  <si>
    <t>Élaboration des normes nationales</t>
  </si>
  <si>
    <t>Administration ou fonctionnement des institutions s'occupant de météorologie.</t>
  </si>
  <si>
    <t>Services météorologiques</t>
  </si>
  <si>
    <t>Politique macroéconomique</t>
  </si>
  <si>
    <t>Administration ou fonctionnement des services s'occupant de suivi et d'évaluation au niveau national.</t>
  </si>
  <si>
    <t>Suivi et evaluation au niveau national</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</si>
  <si>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</si>
  <si>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Autres services généraux</t>
  </si>
  <si>
    <t>Administration et fonctionnement de services généraux de personnel, y compris les politiques, réglements et procédures.</t>
  </si>
  <si>
    <t>Services généraux de personnel</t>
  </si>
  <si>
    <t>Gestion de l'aide étrangère des pays en développement</t>
  </si>
  <si>
    <t>Fonctionnement des missions diplomatiques ou consulaires à l'étranger ou auprès d'organisations internationales.</t>
  </si>
  <si>
    <t>Missions diplomatiques</t>
  </si>
  <si>
    <t>Administration des affaires étrangères et services associés.</t>
  </si>
  <si>
    <t>Affaires étrangères</t>
  </si>
  <si>
    <t>Formation de personnel en matière de population et de santé et fertilité</t>
  </si>
  <si>
    <t>Lutte contre les MST et VIH/sida</t>
  </si>
  <si>
    <t>Planification familiale</t>
  </si>
  <si>
    <t>Éducation secondaire généralisée pour le dernier cycle.</t>
  </si>
  <si>
    <t>Premier cycle de l'enseignement secondaire</t>
  </si>
  <si>
    <t>Éducation primaire formelle pour adultes.</t>
  </si>
  <si>
    <t>Education primaire des adultes</t>
  </si>
  <si>
    <t>Éducation formelle et non formelle pour une meilleure qualité de vie pour les jeunes.</t>
  </si>
  <si>
    <t>Éducation pour une meilleure qualité de vie pour les jeunes</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</si>
  <si>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</si>
  <si>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http://www.oecd.org/dac/stats/purposecodessectorclassification.htm</t>
  </si>
  <si>
    <t>http://www.oecd.org/fr/cad/stats/codes-objetclassificationsectorielle.htm</t>
  </si>
  <si>
    <t>UIBM</t>
  </si>
  <si>
    <t>Ministère de l'immigration, de l'intégration et du logement</t>
  </si>
  <si>
    <t>Central Government</t>
  </si>
  <si>
    <t>Local Government</t>
  </si>
  <si>
    <t>Public corporations</t>
  </si>
  <si>
    <t>Other public entities in donor country</t>
  </si>
  <si>
    <t>Gouvernment central</t>
  </si>
  <si>
    <t>Gouvernment local</t>
  </si>
  <si>
    <t>Autres entité publique dans le pays donneur</t>
  </si>
  <si>
    <t>Autres entité publique dans le pays bénéficiaire</t>
  </si>
  <si>
    <t>Other public entities in recipient country</t>
  </si>
  <si>
    <t>Global Affairs Canada</t>
  </si>
  <si>
    <t>GAC</t>
  </si>
  <si>
    <t>Affaires Mondiales Canada</t>
  </si>
  <si>
    <t>Entretien des routes nationales et systèmes afférents.</t>
  </si>
  <si>
    <t>Autre</t>
  </si>
  <si>
    <t>DCD/DAC/STAT(2015)14/REV1</t>
  </si>
  <si>
    <t>Entreprise publique</t>
  </si>
  <si>
    <t>Channel category changed:  DCD/DAC/STAT(2016)23/REV1; Added:  DCD/DAC/STAT(2015)20</t>
  </si>
  <si>
    <t>IMF-CCR</t>
  </si>
  <si>
    <t>Catastrophe Containment and Relief Trust</t>
  </si>
  <si>
    <t>FMI-ARC</t>
  </si>
  <si>
    <t>Fonds fiduciaire d’assistance et de riposte aux catastrophes</t>
  </si>
  <si>
    <t>Added:  DCD/DAC/STAT(2016)23/REV1</t>
  </si>
  <si>
    <t>GCERF</t>
  </si>
  <si>
    <t>Global Community Engagement and Resilience Fund</t>
  </si>
  <si>
    <t>Fonds mondial pour l’engagement de la communauté et la résilience</t>
  </si>
  <si>
    <t>IRENA</t>
  </si>
  <si>
    <t>International Renewable Energy Agency</t>
  </si>
  <si>
    <t>Agence internationale pour les energies renouvelables</t>
  </si>
  <si>
    <t xml:space="preserve">The most recent version of this file can be found at http://www.oecd.org/dac/financing-sustainable-development/development-finance-standards/dacandcrscodelists.htm.                                                                                      </t>
  </si>
  <si>
    <t xml:space="preserve">Complete information available at http://www.oecd.org/dac/financing-sustainable-development/ </t>
  </si>
  <si>
    <t>Private sector institution</t>
  </si>
  <si>
    <t>Institutions du Secteur Privé</t>
  </si>
  <si>
    <t>Private sector in provider country</t>
  </si>
  <si>
    <t>Secteur privé du pays donneur</t>
  </si>
  <si>
    <t>Private sector in recipient country</t>
  </si>
  <si>
    <t>Secteur privé du pays bénéficiaire</t>
  </si>
  <si>
    <t>Private sector in third country</t>
  </si>
  <si>
    <t>Secteur privé d'un pays tiers</t>
  </si>
  <si>
    <t>Non-export credit OOF</t>
  </si>
  <si>
    <t>Other Official Flows, excl. export credits.</t>
  </si>
  <si>
    <t>Autres Apports du Secteur Public, à l'exclusion des crédits à  l'exportation</t>
  </si>
  <si>
    <t>Officially supported export credits</t>
  </si>
  <si>
    <t>Officially supported export credits. Covers both official direct export credits and private export credits under official guarantee or insurance.</t>
  </si>
  <si>
    <t>Autres Apports du Secteur Public. comprenant les crédits à  l'exportation soutenus par le secteur public et les exportations privées bénéficiant de garantie ou d'assurance publiques.</t>
  </si>
  <si>
    <t>Private Foreign Direct Investment</t>
  </si>
  <si>
    <t>Private Foreign Direct Investment.</t>
  </si>
  <si>
    <t>IDE</t>
  </si>
  <si>
    <t>Investissements directs à l'étranger</t>
  </si>
  <si>
    <t>Other Private flows at market terms</t>
  </si>
  <si>
    <t>Private long-term (i.e. over one-year maturity) capital transactions made by residents of DAC countries.</t>
  </si>
  <si>
    <t>AASP hors crédits-export</t>
  </si>
  <si>
    <t>AASP dont crédits export</t>
  </si>
  <si>
    <t>Apports privés de long-terme (i.e. dont la maturité est  supérieure à un an), transactions en capital faites par des résidents de pays du CAD.</t>
  </si>
  <si>
    <t>Autres apports privés aux conditions du marché</t>
  </si>
  <si>
    <t>GRANTS</t>
  </si>
  <si>
    <t>Standard grant</t>
  </si>
  <si>
    <t>Grants are transfers in cash or in kind for which no legal debt is incurred by the recipient.</t>
  </si>
  <si>
    <t>Interest subsidy</t>
  </si>
  <si>
    <t>A payment to soften the terms of private export credits, or loans or credits by the banking sector.</t>
  </si>
  <si>
    <t>Capital subscription on deposit basis</t>
  </si>
  <si>
    <t>Payments to multilateral agencies in the form of notes and similar instruments, unconditionally encashable at sight by the recipient institutions.</t>
  </si>
  <si>
    <t>Capital subscription on encashment basis</t>
  </si>
  <si>
    <t>DEBT INSTRUMENTS</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</si>
  <si>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</si>
  <si>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</si>
  <si>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 xml:space="preserve">Reimbursable grant </t>
  </si>
  <si>
    <t xml:space="preserve">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  </t>
  </si>
  <si>
    <t>Bonds</t>
  </si>
  <si>
    <t>Fixed-interest debt instruments, issued by governments, public utilities, banks or companies, tradable in financial markets.</t>
  </si>
  <si>
    <t xml:space="preserve">Asset-backed securities </t>
  </si>
  <si>
    <t>Securities whose value and income payments are derived from and backed by a specific pool of underlying assets.</t>
  </si>
  <si>
    <t>Other debt securities</t>
  </si>
  <si>
    <t>MEZZANINE FINANCE INSTRUMENTS</t>
  </si>
  <si>
    <t xml:space="preserve">Subordinated loan </t>
  </si>
  <si>
    <t>A loan that, in the event of default, will only be repaid after all senior obligations have been satisfied.  In compensation for the increased risk, mezzanine debt holders require a higher return for their investment than secured or more senior lenders.</t>
  </si>
  <si>
    <t xml:space="preserve">Preferred equity </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</si>
  <si>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</si>
  <si>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 xml:space="preserve">Other hybrid instruments </t>
  </si>
  <si>
    <t>Including convertible debt or equity.</t>
  </si>
  <si>
    <t>EQUITY  AND SHARES IN COLLECTIVE INVESTMENT VEHICLES</t>
  </si>
  <si>
    <t>Common equity</t>
  </si>
  <si>
    <t>A share in the ownership of a corporation that gives the owner claims on the residual value of the corporation after creditors’ claims have been met.</t>
  </si>
  <si>
    <t xml:space="preserve">Shares in collective investment vehicles </t>
  </si>
  <si>
    <t>Collective undertakings through which investors pool funds for investment in financial or nonfinancial assets or both. These vehicles issue shares (if a corporate structure is used) or units (if a trust structure is used).</t>
  </si>
  <si>
    <t>Reinvested earnings</t>
  </si>
  <si>
    <t xml:space="preserve">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 </t>
  </si>
  <si>
    <t>GUARANTEES AND OTHER UNFUNDED CONTINGENT LIABILITIES</t>
  </si>
  <si>
    <t xml:space="preserve">Guarantees/insurance </t>
  </si>
  <si>
    <t>Debt forgiveness/conversion: export credit claims (P)</t>
  </si>
  <si>
    <t>Annulation/conversion de la dette : créance de crédit à l'exportation (P)</t>
  </si>
  <si>
    <t>Debt forgiveness/conversion:  export credit claims (I)</t>
  </si>
  <si>
    <t>Annulation/conversion de la dette : créance de crédit à l'exportation (I)</t>
  </si>
  <si>
    <t>Debt forgiveness:  export credit claims (DSR)</t>
  </si>
  <si>
    <t>Annulation de la dette : créance de crédit à l'exportation (DSR)</t>
  </si>
  <si>
    <t>Debt rescheduling:  export credit claims (P)</t>
  </si>
  <si>
    <t>Rééchelonnement de la dette : créance de crédit à  l'exportation (P)</t>
  </si>
  <si>
    <t>Debt rescheduling:  export credit claims (I)</t>
  </si>
  <si>
    <t>Rééchelonnement de la dette : créance de crédit à  l'exportation (I)</t>
  </si>
  <si>
    <t>Debt rescheduling:  export credit claims (DSR)</t>
  </si>
  <si>
    <t>Rééchelonnement de la dette : créance de crédit à  l'exportation (DSR)</t>
  </si>
  <si>
    <t>Debt rescheduling:  export credit claim (DSR – original loan principal)</t>
  </si>
  <si>
    <t>Rééchelonnement de la dette : créance de crédit à  l'exportation (DSR - principal du prêt originel)</t>
  </si>
  <si>
    <t>DONS</t>
  </si>
  <si>
    <t>Bonification d'intérêt</t>
  </si>
  <si>
    <t>Souscriptions au capital sur la base des dépôt</t>
  </si>
  <si>
    <t xml:space="preserve">Souscriptions au capital sur la base des encaissements </t>
  </si>
  <si>
    <t>INSTRUMENTS DE DETTE</t>
  </si>
  <si>
    <t>Dons ordinaires</t>
  </si>
  <si>
    <t>Prêt ordinaire</t>
  </si>
  <si>
    <t>Don remboursable</t>
  </si>
  <si>
    <t>Obligations</t>
  </si>
  <si>
    <t>Titres adossés à des actifs</t>
  </si>
  <si>
    <t>Autres actifs de dette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</si>
  <si>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</si>
  <si>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Prêt subordonné</t>
  </si>
  <si>
    <t>Action privilégiée</t>
  </si>
  <si>
    <t>Autres instruments hybrides</t>
  </si>
  <si>
    <t>ACTIONS ET  PARTS DANS DES VEHICULES COLLECTIFS D'INVESTISSEMENT</t>
  </si>
  <si>
    <t>Action ordinaire</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</si>
  <si>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</si>
  <si>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</si>
  <si>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Garanties/assurances</t>
  </si>
  <si>
    <t>Instruments de dette à intérêts fixes émis par des gouvernements, entités publiques, banques ou sociétés, échangeables sur les marchés financiers.</t>
  </si>
  <si>
    <t>Actifs dont la valeur et les revenus sont dérivés de et adossés à un panier d'actifs sous-jacents.</t>
  </si>
  <si>
    <t>Prêt qui, en cas de défaut, ne sera remboursé qu'après que les obligations senior soient satisfaites.  En compensation du risque accru, les détenteurs de dette mezzanine exigent un retour sur investissement plus élevé que les prêteurs garantis ou senior.</t>
  </si>
  <si>
    <t>Part de propriété dans une société donnant à son détenteur une créance sur la valeurs résiduelle de la société une fois que les créances de ses créditeurs ont été satisfaites.</t>
  </si>
  <si>
    <t>Placement collectif par lequel un groupe d'investisseurs abonde un fond d'actifs financiers ou non financiers ou les deux. Ces véhicules émettent des parts (en cas de structure d'entreprise) ou des unités de compte (en cas de structure fiduciaire.)</t>
  </si>
  <si>
    <t>Parts dans des organismes collectifs d'investissement</t>
  </si>
  <si>
    <t>Information complète sur : http://www.oecd.org/fr/cad/financementpourledeveloppementdurable/</t>
  </si>
  <si>
    <t>La version la plus récente de ce fichier est disponible au lien suivant : http://www.oecd.org/fr/cad/financementpourledeveloppementdurable/normes-financement-developpement/listesdecodesducadetsnpc.htm</t>
  </si>
  <si>
    <t>Leveraging mechanism and role / position</t>
  </si>
  <si>
    <t>Mécanisme de levier et son rôle / sa position</t>
  </si>
  <si>
    <t>Syndicated loan, arranger</t>
  </si>
  <si>
    <t>Syndicated loan, participant</t>
  </si>
  <si>
    <t>Common share in flat collective investment vehicle</t>
  </si>
  <si>
    <t>Guarantee/insurance</t>
  </si>
  <si>
    <t>Origin of the funds mobilised</t>
  </si>
  <si>
    <t>provider country</t>
  </si>
  <si>
    <t>recipient country</t>
  </si>
  <si>
    <t>third High income OECD country</t>
  </si>
  <si>
    <t>Origine des fonds mobilisés</t>
  </si>
  <si>
    <t>Shares in the riskiest tranche of structured collective investment vehicle, first loss share and other (e.g. lock up share)</t>
  </si>
  <si>
    <t>pays donneur</t>
  </si>
  <si>
    <t>pays bénéficiaire</t>
  </si>
  <si>
    <t xml:space="preserve">pays tiers à haut revenu/pays de l'OCDE </t>
  </si>
  <si>
    <t xml:space="preserve">Changements depuis la dernière mise à jour : </t>
  </si>
  <si>
    <t>MAECI</t>
  </si>
  <si>
    <t>Ministry of Foreign Affairs and International Cooperation</t>
  </si>
  <si>
    <t>Societa italiana per le Imprese all'Estero</t>
  </si>
  <si>
    <t>SIMEST</t>
  </si>
  <si>
    <t>Ministry of Economy and Finance</t>
  </si>
  <si>
    <t>Ministère de l'économie et des finances</t>
  </si>
  <si>
    <t>Italian Society for Enterprises Abroad</t>
  </si>
  <si>
    <t>Ministère des affaires étrangères et de la coopération internationale</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</si>
  <si>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</si>
  <si>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Infrastructure-focused integrated river basin projects and related institutional activities; river flow control; dams and reservoirs [excluding dams primarily for irrigation (31140) and hydropower (23220) and activities related to river transport (21040)].</t>
  </si>
  <si>
    <t>Construction ou exploitation des voies de desserte et systèmes afférents.</t>
  </si>
  <si>
    <t>LISTE DES CODES-OBJET SNPC ET CODES IDENTIFIANTS BUDGETAIRES VOLONTAIRES</t>
  </si>
  <si>
    <t>Coefficient for core contributions</t>
  </si>
  <si>
    <t>Geo-code</t>
  </si>
  <si>
    <t>Conservation International</t>
  </si>
  <si>
    <t>Added:  DCD/DAC/STAT(2017)13</t>
  </si>
  <si>
    <t>IRCT</t>
  </si>
  <si>
    <t>International Rehabilitation Council for Torture Victims</t>
  </si>
  <si>
    <t xml:space="preserve">ITF Enhancing Human Security </t>
  </si>
  <si>
    <t>Renamed:  DCD/DAC/STAT(2017)13.  Not a major channel of delivery:  DCD/DAC/STAT(2011)7/REV1.  Added:  DCD/DAC/STAT(2004)3</t>
  </si>
  <si>
    <t>National Red Cross and Red Crescent Societies</t>
  </si>
  <si>
    <t>Added as part of the Channel Pilot:  DCD/DAC/STAT(2017)13</t>
  </si>
  <si>
    <t>UN-CBPF</t>
  </si>
  <si>
    <t>UN-led Country-based Pooled Funds</t>
  </si>
  <si>
    <t>UNWTO</t>
  </si>
  <si>
    <t>AIIB</t>
  </si>
  <si>
    <t>Asian Infrastructure Investment Bank</t>
  </si>
  <si>
    <t>CEF</t>
  </si>
  <si>
    <t>Center of Excellence in Finance</t>
  </si>
  <si>
    <t>Ministry of Human Capacities</t>
  </si>
  <si>
    <t>MNE</t>
  </si>
  <si>
    <t>Commitment derived from Disbursement</t>
  </si>
  <si>
    <t>Engagement dérivé du versement</t>
  </si>
  <si>
    <t>Net disbursements</t>
  </si>
  <si>
    <t>Versements nets</t>
  </si>
  <si>
    <t>Activité nouvellement notifiée</t>
  </si>
  <si>
    <t xml:space="preserve">Provisional data_x000D_
</t>
  </si>
  <si>
    <t xml:space="preserve">Donnée préliminaire_x000D_
</t>
  </si>
  <si>
    <t>Equipements scolaires et formation</t>
  </si>
  <si>
    <t>Enseignement primaire formel et non formel pour les enfants ; enseignement élémentaire général ; fournitures scolaires.</t>
  </si>
  <si>
    <t>Education de la petite enfance</t>
  </si>
  <si>
    <t>Formation professionnelle élémentaire et enseignement technique au niveau secondaire ; formation sur le tas ; apprentissage.</t>
  </si>
  <si>
    <t>Education et formation médicales</t>
  </si>
  <si>
    <t>Education sanitaire</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</si>
  <si>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</si>
  <si>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Approvisionnement en eau et assainissement - systèmes à grande échelle</t>
  </si>
  <si>
    <t>Programmes where components according to 14021 and 14022 cannot be identified.  When components are known, they should individually be reported under their respective purpose codes:  water supply [14021], sanitation [14022], and hygiene [12261].</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</si>
  <si>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</si>
  <si>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Programmes where components according to 14031 and 14032 cannot be identified.  When components are known, they should individually be reported under their respective purpose codes:  water supply [14031], sanitation [14032], and hygiene [12261].</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</si>
  <si>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</si>
  <si>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Waste management/disposal</t>
  </si>
  <si>
    <t>Education et formation dans la distribution d'eau et d'assainissement</t>
  </si>
  <si>
    <t>Soutien à la gestion de l'aide étrangère offerte par les pays en développement (y compris la cooperation triangulaire et sud-sud).</t>
  </si>
  <si>
    <t>Administration, fonctionnement des organes exécutifs, y compris le cabinet du chef de l'exécutif à tous les niveaux de gouvernement (monarque, gouverneur général, président, premier ministre, gouverneur, maire, etc.).</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</si>
  <si>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</si>
  <si>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</si>
  <si>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</si>
  <si>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</si>
  <si>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</si>
  <si>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Administration publique locale</t>
  </si>
  <si>
    <t>Processus de décentralisation (y compris aspects politiques, administratifs et budgétaires) ; relations intergouvernementales et fédéralisme ; renforcement des autorités locales.</t>
  </si>
  <si>
    <t>Domestic revenue mobilisation</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</si>
  <si>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</si>
  <si>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Electoral management bodies and processes, election observation, voters' education. (Use code 15230 when in the context of an international peacekeeping operation.)</t>
  </si>
  <si>
    <t>Organes et processus de gestion électorale, observation des processus électoraux, éducation civique des électeurs. (Utiliser le code 15230 lorsque les activités se déroulent dans le cadre d'une opération internationale de maintien de la paix.)</t>
  </si>
  <si>
    <t>Médias et liberté de l'information</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</si>
  <si>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</si>
  <si>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</si>
  <si>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</si>
  <si>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Dispositifs civils de construction de la paix, et de prévention et de règlement des conflits</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</si>
  <si>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</si>
  <si>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</si>
  <si>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Réintégration et contrôle des armes légères et de petit calibre</t>
  </si>
  <si>
    <t>Enlèvement des mines terrestres et restes explosifs de guerre</t>
  </si>
  <si>
    <t>Child soldiers (prevention and demobilisation)</t>
  </si>
  <si>
    <t>Enfants soldats (Prévention et démobilisation)</t>
  </si>
  <si>
    <t>Housing sector policy, planning and programmes;  excluding low-cost housing and slum clearance (16040).</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</si>
  <si>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</si>
  <si>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Supervision and regulation of users, operations, construction and maintenance of transport systems (registration, licensing, inspection of equipment, operator skills and training; safety standards, franchises, tariffs, levels of service, etc.).</t>
  </si>
  <si>
    <t>Infrastructure routière, véhicules ; transport routier de voyageurs, voitures particulières.</t>
  </si>
  <si>
    <t>Entretien des routes nationales</t>
  </si>
  <si>
    <t>Infrastructure ferroviaire, matériel ferroviaire, locomotives, autre matériel roulant ; y compris les tramways et les métropolitains.</t>
  </si>
  <si>
    <t>Associé ou non au transport. Autant que possible, notifier les projets de stockage sous le secteur économique de la ressource stockée.</t>
  </si>
  <si>
    <t>Education/formation dans les transports et le stockage</t>
  </si>
  <si>
    <t>Politique des communications, planification et programmes ; renforcement des capacités institutionnelles et conseils ; y compris développement des services postaux ; activités de communications non spécifiées.</t>
  </si>
  <si>
    <t>Liaisons et équipement ; journaux ; imprimerie et édition.</t>
  </si>
  <si>
    <t>Technologies de l'information et de la communication (TIC)</t>
  </si>
  <si>
    <t xml:space="preserve">Computer hardware and software; internet access; IT training.  When sector cannot be specified. </t>
  </si>
  <si>
    <t xml:space="preserve">Matériel informatique et logiciels ; accès Internet ; formations aux TI. Lorsque le secteur ne peut pas être spécifié.  </t>
  </si>
  <si>
    <t>Politique énergétique et gestion administrative</t>
  </si>
  <si>
    <t>Réglementation du secteur de l'énergie, y compris l'approvisionnement d'électricité en gros et au détail.</t>
  </si>
  <si>
    <t>Éducation et formation dans le domaine de l'énergie</t>
  </si>
  <si>
    <t>Recherche dans le domaine de l'énergie</t>
  </si>
  <si>
    <t>Économies d'énergie et efficacité du côté de la demande</t>
  </si>
  <si>
    <t>Energy generation, renewable sources - multiple technologies</t>
  </si>
  <si>
    <t xml:space="preserve">Centrales à biocombustibles </t>
  </si>
  <si>
    <t>Energy generation, non-renewable sources, unspecified</t>
  </si>
  <si>
    <t>Centrales thermiques classiques avec captage et stockage du carbone (CSC)</t>
  </si>
  <si>
    <t>Production d'électricité, déchets non renouvelables</t>
  </si>
  <si>
    <t>Politique des finances, planification et  programmes ; renforcement des capacités institutionnelles et conseils ; marchés et systèmes financiers.</t>
  </si>
  <si>
    <t>Tous les intermédiaires financiers dans le secteur formel ; lignes de crédit ; assurance, crédit-bail, capital-risque, etc. (sauf ceux spécialisés dans un seul secteur).</t>
  </si>
  <si>
    <t>Education/formation bancaire et dans les services financiers</t>
  </si>
  <si>
    <t>Agricultural sector policy, planning and programmes; aid to agricultural ministries;  institution capacity building and advice; unspecified agriculture.</t>
  </si>
  <si>
    <t xml:space="preserve">Irrigation, réservoirs, structures hydrauliques, exploitation de nappes phréatiques. </t>
  </si>
  <si>
    <t>Y compris céréales (froment, riz, orge, maïs, seigle, avoine, millet, sorgho) ; horticulture ; légumes ; fruits et baies ; autres cultures annuelles et pluriannuelles. [Utiliser le code 32161 pour les agro-industries.]</t>
  </si>
  <si>
    <t>Including sugar; coffee, cocoa, tea; oil seeds, nuts, kernels; fibre crops; tobacco; rubber.  [Use code 32161 for agro-industries.]</t>
  </si>
  <si>
    <t>Y compris sucre ; café, cacao, thé ; oléagineux, graines, noix, amandes ; fibres ; tabac ; caoutchouc. [Utiliser le  code 32161 pour les agro-industries.]</t>
  </si>
  <si>
    <t>Y compris ajustement structurel dans le secteur agricole.</t>
  </si>
  <si>
    <t>Education et formation dans le domaine agricole</t>
  </si>
  <si>
    <t>Étude des espèces végétales, physiologie, ressources génétiques, écologie, taxonomie, lutte contre les maladies, biotechnologie agricole ; y compris recherche vétérinaire (dans les domaines génétiques et sanitaires, nutrition, physiologie).</t>
  </si>
  <si>
    <t>Organisation et politiques des marchés ; transport et stockage ; établissements de réserves stratégiques.</t>
  </si>
  <si>
    <t>Intermédiaires financiers du secteur agricole, y compris les plans de crédit ; assurance récoltes.</t>
  </si>
  <si>
    <t>Santé des animaux, ressources génétiques et nutritives.</t>
  </si>
  <si>
    <t>Politique de la sylviculture, planification et programmes ; renforcement des capacités institutionnelles et conseils ; études des forêts ; activités sylvicoles et agricoles liées à la sylviculture non spécifiées.</t>
  </si>
  <si>
    <t>Education et formation en sylviculture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</si>
  <si>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</si>
  <si>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Exploitation et utilisation des pêcheries ; sauvegarde des bancs de poisson ; aquaculture ; projets intégrés.</t>
  </si>
  <si>
    <t>Education et formation dans le domaine de la pêche</t>
  </si>
  <si>
    <t>Pisciculture pilote ; recherche biologique aquatique.</t>
  </si>
  <si>
    <t>Ports de pêche ; vente des produits de la pêche ; transport et entreposage frigorifique du poisson.</t>
  </si>
  <si>
    <t>Production industrielle et non industrielle ; y compris fabrication des pesticides.</t>
  </si>
  <si>
    <t>Construction de navires, construction de bateaux de pêche ; construction de matériel ferroviaire ; véhicules automobiles et voitures particulières ; construction aéronautique ; systèmes de navigation et de guidage.</t>
  </si>
  <si>
    <t>Including industrial standards; quality management; metrology;  testing;  accreditation;  certification.</t>
  </si>
  <si>
    <t>Y compris les standards industriels ; gestion et contrôle de qualité ; métrologie ; accréditation ; certification.</t>
  </si>
  <si>
    <t>Mineral and mining sector policy, planning and programmes;  mining legislation, mining cadastre, mineral resources inventory, information systems, institution capacity building and advice;  unspecified mineral resources exploitation.</t>
  </si>
  <si>
    <t>Geology, geophysics, geochemistry;  excluding hydrogeology (14010) and environmental geology (41010), mineral extraction and processing, infrastructure, technology, economics, safety and environment management.</t>
  </si>
  <si>
    <t>Trade policy and administrative management</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</si>
  <si>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</si>
  <si>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</si>
  <si>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 xml:space="preserve">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 </t>
  </si>
  <si>
    <t>Education/formation dans le domaine du commerce</t>
  </si>
  <si>
    <t>Human resources development in trade not included under any of the above codes.  Includes university programmes in trade.</t>
  </si>
  <si>
    <t>Y compris réserves naturelles et actions dans les régions environnantes ; autres mesures visant à protéger les espèces menacées dans leur habitat naturel (par exemple la protection des marécages).</t>
  </si>
  <si>
    <t>Environmental education/training</t>
  </si>
  <si>
    <t>Education et formation environnementales</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</si>
  <si>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</si>
  <si>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Education et formation plurisectorielles</t>
  </si>
  <si>
    <t>Echange de dette à des fins de développement</t>
  </si>
  <si>
    <t xml:space="preserve">Material relief assistance and services </t>
  </si>
  <si>
    <t>Education, Level Unspecified</t>
  </si>
  <si>
    <t>Education, Niveau non spécifié</t>
  </si>
  <si>
    <t>Basic Education</t>
  </si>
  <si>
    <t>Education de Base</t>
  </si>
  <si>
    <t>Secondary Education</t>
  </si>
  <si>
    <t>Education Secondaire</t>
  </si>
  <si>
    <t>Post-Secondary Education</t>
  </si>
  <si>
    <t>Education Post Secondaire</t>
  </si>
  <si>
    <t>Health, General</t>
  </si>
  <si>
    <t>Santé, Général</t>
  </si>
  <si>
    <t>Basic Health</t>
  </si>
  <si>
    <t>Santé de Base</t>
  </si>
  <si>
    <t>Population Policies/Programmes &amp; Reproductive Health</t>
  </si>
  <si>
    <t>Politique en Matière de Population/Santé&amp;Fertilité</t>
  </si>
  <si>
    <t>Water Supply &amp; Sanitation</t>
  </si>
  <si>
    <t>Distribution d'Eau et Assainissement</t>
  </si>
  <si>
    <t>Government &amp; Civil Society-general</t>
  </si>
  <si>
    <t>Gouvernement &amp; Société Civile-général</t>
  </si>
  <si>
    <t>Conflict, Peace &amp; Security</t>
  </si>
  <si>
    <t>Conflits, Paix et Sécurité</t>
  </si>
  <si>
    <t>Other Social Infrastructure &amp; Services</t>
  </si>
  <si>
    <t>Infrastructure et Services Sociaux Divers</t>
  </si>
  <si>
    <t>Transport &amp; Storage</t>
  </si>
  <si>
    <t>Transports et Entreposage</t>
  </si>
  <si>
    <t>Communications</t>
  </si>
  <si>
    <t>Energy Policy</t>
  </si>
  <si>
    <t>Politique de l'énergie</t>
  </si>
  <si>
    <t>Production d'électricité, sources renouvelables</t>
  </si>
  <si>
    <t>Production d'électricité, sources non renouvelables</t>
  </si>
  <si>
    <t>Hybrid energy plants</t>
  </si>
  <si>
    <t>Nuclear energy plants</t>
  </si>
  <si>
    <t>Energy distribution</t>
  </si>
  <si>
    <t>Distribution de l'énergie</t>
  </si>
  <si>
    <t>Banking &amp; Financial Services</t>
  </si>
  <si>
    <t>Banques et Services Financiers</t>
  </si>
  <si>
    <t>Business &amp; Other Services</t>
  </si>
  <si>
    <t>Entreprises et Autres Services</t>
  </si>
  <si>
    <t>Agriculture</t>
  </si>
  <si>
    <t>Forestry</t>
  </si>
  <si>
    <t>Sylviculture</t>
  </si>
  <si>
    <t>Fishing</t>
  </si>
  <si>
    <t>Pêche</t>
  </si>
  <si>
    <t>Industry</t>
  </si>
  <si>
    <t>Industries Manufacturières</t>
  </si>
  <si>
    <t>Mineral Resources &amp; Mining</t>
  </si>
  <si>
    <t>Industries Extractives</t>
  </si>
  <si>
    <t>Construction</t>
  </si>
  <si>
    <t>Trade Policies &amp; Regulations</t>
  </si>
  <si>
    <t>Politique Commerciale et Réglementations</t>
  </si>
  <si>
    <t>Tourism</t>
  </si>
  <si>
    <t>Tourisme</t>
  </si>
  <si>
    <t>General Environment Protection</t>
  </si>
  <si>
    <t>Protection de l'Environnement Général</t>
  </si>
  <si>
    <t>Other Multisector</t>
  </si>
  <si>
    <t>Autres Multisecteurs</t>
  </si>
  <si>
    <t>General Budget Support</t>
  </si>
  <si>
    <t>Other Commodity Assistance</t>
  </si>
  <si>
    <t>Aide sous forme de Produits, Autre</t>
  </si>
  <si>
    <t>Action Relating to Debt</t>
  </si>
  <si>
    <t>Actions se Rapportant a la Dette</t>
  </si>
  <si>
    <t>Intervention d'Urgence</t>
  </si>
  <si>
    <t>Reconstruction Relief &amp; Rehabilitation</t>
  </si>
  <si>
    <t>Reconstruction &amp; Réhabilitation</t>
  </si>
  <si>
    <t>Disaster Prevention &amp; Preparedness</t>
  </si>
  <si>
    <t>Prévention catastrophes/Préparation à leur survenue</t>
  </si>
  <si>
    <t>Unallocated / Unspecified</t>
  </si>
  <si>
    <t>Non Affecté / Non Specifié</t>
  </si>
  <si>
    <t>Administrative Costs of Donors</t>
  </si>
  <si>
    <t>Frais Administratifs des Donneurs</t>
  </si>
  <si>
    <t>Refugees in Donor Countries</t>
  </si>
  <si>
    <t>Refugiés dans les Pays Donneurs</t>
  </si>
  <si>
    <t>Education</t>
  </si>
  <si>
    <t>Health</t>
  </si>
  <si>
    <t>Santé</t>
  </si>
  <si>
    <t>Government &amp; Civil Society</t>
  </si>
  <si>
    <t>Gouvernement &amp; Société Civile</t>
  </si>
  <si>
    <t xml:space="preserve">N.B. Use code 51010 for general budget support. </t>
  </si>
  <si>
    <t>N.B. Utiliser le code 51010 pour le soutien budgétaire général.</t>
  </si>
  <si>
    <t>Energy</t>
  </si>
  <si>
    <t>Energie</t>
  </si>
  <si>
    <t>Agriculture, Forestry, Fishing</t>
  </si>
  <si>
    <t>Agriculture, Sylviculture, Pêche</t>
  </si>
  <si>
    <t>Industry, Mining, Construction</t>
  </si>
  <si>
    <t>Industries Manufacturières, Extractives, Construct</t>
  </si>
  <si>
    <t>Bilateral, triangular co-operation. Activities where one or more bilateral providers of development co-operation or international organisations support South-South co-operation, joining forces with developing countries to facilitate a sharing of knowledge and experience among all partners involved. (Activities that only involve bilateral providers or multilateral agencies without a South-South co-operation element (e.g. joint programming, pooled funding or delegated co-operation) should not be assigned bi_multi 8.)</t>
  </si>
  <si>
    <t>Coopération triangulaire bilatérale. 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</si>
  <si>
    <t>Remittance facilitation, promotion and optimisation</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</si>
  <si>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</si>
  <si>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</si>
  <si>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
  </si>
  <si>
    <t xml:space="preserve">Soutien budgétaire </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</si>
  <si>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</si>
  <si>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 xml:space="preserve">Contributions aux budgets réguliers des organisations, programmes et financements groupés </t>
  </si>
  <si>
    <t>Contributions aux budgets réguliers des ONG, autres organismes privés, partenariats public-privé (PPP) et instituts de recherche</t>
  </si>
  <si>
    <t xml:space="preserve">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 </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</si>
  <si>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</si>
  <si>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</si>
  <si>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</si>
  <si>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N.B.  Dans cette catégorie, les membres qui le peuvent notifieront dans le tableau CAD1 le montant total dédié au financement d’experts/consultants du pays donneur.1Lorsque l’activité consiste uniquement en des frais d’experts, notifier sous la catégorie D.</t>
  </si>
  <si>
    <t xml:space="preserve">Experts et autres formes d’assistance technique </t>
  </si>
  <si>
    <t>Experts, consultants, teachers, academics, researchers, volunteers and contributions to public and private bodies for sending experts to developing countries.</t>
  </si>
  <si>
    <t xml:space="preserve">Experts, consultants, enseignants, universitaires, chercheurs, stagiaires et volontaires, ainsi que contributions à des organismes publics et privés pour l’envoi d’experts dans les pays en développement. </t>
  </si>
  <si>
    <t xml:space="preserve">Autres formes d’assistance technique </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</si>
  <si>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</si>
  <si>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</si>
  <si>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F</t>
  </si>
  <si>
    <t>G</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</si>
  <si>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</si>
  <si>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</si>
  <si>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Groups a number of contributions that do not give rise to a cross-border flow.</t>
  </si>
  <si>
    <t>Regroupe diverses contributions qui n’entraînent pas de mouvement de fonds transnationaux.</t>
  </si>
  <si>
    <t xml:space="preserve">Sensibilisation au développement </t>
  </si>
  <si>
    <t>Funding of activities designed to increase public support, i.e. awareness in the donor country of development co-operation efforts, needs and issues.</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</si>
  <si>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</si>
  <si>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N.B.  Within this category, members able to do so are requested to report the aggregate amount used for financing donor experts/consultants on Table DAC11. Where the activity consists solely of experts’ costs, report under category D.</t>
  </si>
  <si>
    <t>Apports des agences multilatérales</t>
  </si>
  <si>
    <t>Private Sector Outflows</t>
  </si>
  <si>
    <t>Apports du secteur privé</t>
  </si>
  <si>
    <t>Total Flows % GNI</t>
  </si>
  <si>
    <t>Incluant les dettes convertibles et les actions.</t>
  </si>
  <si>
    <t>ALLEGEMENT DE LA DETTE</t>
  </si>
  <si>
    <t>Debt cancellations, debt conversions, debt rescheduling within or outside the framework of the Paris Club.</t>
  </si>
  <si>
    <t>Debt forgiveness:  ODA claims (P)</t>
  </si>
  <si>
    <t>Debt forgiveness: ODA claims (I)</t>
  </si>
  <si>
    <t>Debt forgiveness: OOF claims (P)</t>
  </si>
  <si>
    <t>Debt forgiveness: OOF claims (I)</t>
  </si>
  <si>
    <t>Debt forgiveness:  Private claims (P)</t>
  </si>
  <si>
    <t>Debt forgiveness:  Private claims (I)</t>
  </si>
  <si>
    <t>Debt forgiveness:  Private claims (DSR)</t>
  </si>
  <si>
    <t>Debt rescheduling:  Private claims (P)</t>
  </si>
  <si>
    <t>Debt rescheduling:  Private claims (I)</t>
  </si>
  <si>
    <t>Debt rescheduling:  Private claims (DSR)</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</si>
  <si>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</si>
  <si>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Action qui, en cas de défaut, ne sera remboursé qu'après que les obligations senior soient satisfaites ; mais avant les détenteurs d'actions ordinaires.  Il s'agit d'une source de financement plus onéreuse que la dette senior mais moins coûteuse que les actions.</t>
  </si>
  <si>
    <t>International Bank for Reconstruction and Development</t>
  </si>
  <si>
    <t>World Health Organisation</t>
  </si>
  <si>
    <t>Global Alliance for Vaccines and Immunization</t>
  </si>
  <si>
    <t>International Finance Corporation</t>
  </si>
  <si>
    <t>International Labour Organisation</t>
  </si>
  <si>
    <t>International Development Association</t>
  </si>
  <si>
    <t>African Development Fund</t>
  </si>
  <si>
    <t>International Monetary Fund</t>
  </si>
  <si>
    <t>International Atomic Energy Agency</t>
  </si>
  <si>
    <t>Global Environment Facility</t>
  </si>
  <si>
    <t>Inter-American Development Bank</t>
  </si>
  <si>
    <t>Caribbean Development Bank</t>
  </si>
  <si>
    <t>DonorNameE</t>
  </si>
  <si>
    <t>DonorNameF</t>
  </si>
  <si>
    <t>Fonds pour l'environnement mondial</t>
  </si>
  <si>
    <t>Société financière international</t>
  </si>
  <si>
    <t>Fond monétaire international</t>
  </si>
  <si>
    <t>Banque Interaméricaine de développement</t>
  </si>
  <si>
    <t>Banque Africaine de développement</t>
  </si>
  <si>
    <t>Fonds Africaine de développement</t>
  </si>
  <si>
    <t>Banque Asiatique de développement</t>
  </si>
  <si>
    <t>UN Peacebuilding Fund</t>
  </si>
  <si>
    <t>Fonds de consolidation de la paix-ONU</t>
  </si>
  <si>
    <t>Conseil de l'Europe</t>
  </si>
  <si>
    <t>Organisation mondiale de la santé</t>
  </si>
  <si>
    <t>Food and Agriculture Organisation</t>
  </si>
  <si>
    <t>Organisation pour l'alimentation et l'agriculture</t>
  </si>
  <si>
    <t>Organisation internationale du Travail</t>
  </si>
  <si>
    <t>Agence internationale de l'énergie atomique</t>
  </si>
  <si>
    <t>Fonds OPEP pour le développement international</t>
  </si>
  <si>
    <t>OAPEC</t>
  </si>
  <si>
    <t>Arab Bank for Economic Development in Africa</t>
  </si>
  <si>
    <t>Banque arabe pour le développement économique en Afrique</t>
  </si>
  <si>
    <t>Special Arab Aid Fund for Africa</t>
  </si>
  <si>
    <t>Fonds spécial arabe d'aide à l'Afrique</t>
  </si>
  <si>
    <t>IMF Trust Fund</t>
  </si>
  <si>
    <t>Banque de développement islamique</t>
  </si>
  <si>
    <t>Islamic Monetary Fund</t>
  </si>
  <si>
    <t>Fond monétaire islamique</t>
  </si>
  <si>
    <t>Arab Fund for Technical Assistance to African and Arab Countries</t>
  </si>
  <si>
    <t>Fonds arabe pour l'assistance technique aux pays africains et arabes</t>
  </si>
  <si>
    <t>Black Sea Trade &amp; Development Bank</t>
  </si>
  <si>
    <t>Banque de développement de la mer Noire</t>
  </si>
  <si>
    <t>GODE</t>
  </si>
  <si>
    <t>Other Arab Agencies</t>
  </si>
  <si>
    <t>Autres Agences Arabes</t>
  </si>
  <si>
    <t>UN AGENCIES</t>
  </si>
  <si>
    <t>AGENCES DE L'ONU</t>
  </si>
  <si>
    <t>Climate Investment Funds</t>
  </si>
  <si>
    <t>Fonds d'investissement climatique</t>
  </si>
  <si>
    <t>Fonds d'adaptation</t>
  </si>
  <si>
    <t>Banque de développement du Conseil de l'Europe</t>
  </si>
  <si>
    <t>IDB Invest</t>
  </si>
  <si>
    <t>BID Invest</t>
  </si>
  <si>
    <t>World Tourism Organisation</t>
  </si>
  <si>
    <t>Organisation mondiale du tourisme</t>
  </si>
  <si>
    <t>Banque asiatique d'investissement dans les infrastructures</t>
  </si>
  <si>
    <t>Centre d'excellence en finance</t>
  </si>
  <si>
    <t>Alliance mondiale pour les vaccins et la vaccination</t>
  </si>
  <si>
    <t>FTI</t>
  </si>
  <si>
    <t>Banque de développement du Conseil de l'Europe (CEB)</t>
  </si>
  <si>
    <t>donorcode</t>
  </si>
  <si>
    <t>Kuwait</t>
  </si>
  <si>
    <t>Koweit</t>
  </si>
  <si>
    <t>Timor oriental</t>
  </si>
  <si>
    <t>Dutch Postcode Lottery</t>
  </si>
  <si>
    <t>Swedish Postcode Lottery</t>
  </si>
  <si>
    <t>People's Postcode Lottery</t>
  </si>
  <si>
    <t>AgencyCode</t>
  </si>
  <si>
    <t>AgencyNameE</t>
  </si>
  <si>
    <t>AgencyNameF</t>
  </si>
  <si>
    <t>AcronymE</t>
  </si>
  <si>
    <t>AgencyType</t>
  </si>
  <si>
    <t>TypeNameE</t>
  </si>
  <si>
    <t>Main Aid Agencies (in terms of budget)</t>
  </si>
  <si>
    <t>Other Extending Aid Agencies</t>
  </si>
  <si>
    <t>Gouvernement fédéral d'Autriche</t>
  </si>
  <si>
    <t>Export Credit Agencies</t>
  </si>
  <si>
    <t>Local Governments</t>
  </si>
  <si>
    <t>Ministère de la science et de l'éducation</t>
  </si>
  <si>
    <t>Banque de développement de l'Autriche</t>
  </si>
  <si>
    <t>Development Finance Institutions</t>
  </si>
  <si>
    <t>Ministère Fédéral de l'Education, des Arts et de la Culture</t>
  </si>
  <si>
    <t>Unknown</t>
  </si>
  <si>
    <t>Belgian Investment Company for Developing Countries</t>
  </si>
  <si>
    <t>Société belge d'Investissement pour les Pays en Développement</t>
  </si>
  <si>
    <t>BIO</t>
  </si>
  <si>
    <t>Ministry for Immigration, Integration and Housing</t>
  </si>
  <si>
    <t>MINEFI/NATEXIS</t>
  </si>
  <si>
    <t>MAE/FSP</t>
  </si>
  <si>
    <t>COOP DECENTRAL/MAE</t>
  </si>
  <si>
    <t>COOP DECENTRAL</t>
  </si>
  <si>
    <t>MAE/COOP</t>
  </si>
  <si>
    <t>Ministère de l'économie, des finances et de l'industrie</t>
  </si>
  <si>
    <t>Ministère de l'agriculture</t>
  </si>
  <si>
    <t>Ministère de la défense</t>
  </si>
  <si>
    <t>Interdepartmental</t>
  </si>
  <si>
    <t>InterMin</t>
  </si>
  <si>
    <t>Autres Ministère</t>
  </si>
  <si>
    <t>Ministry of Education, Higher education and Research</t>
  </si>
  <si>
    <t>MEN/EDUC-NATIONALE</t>
  </si>
  <si>
    <t>MEN</t>
  </si>
  <si>
    <t>MIN/EQUIPEMENT</t>
  </si>
  <si>
    <t>MIN/TRANSPORTS</t>
  </si>
  <si>
    <t>MIN/SANTE</t>
  </si>
  <si>
    <t>TRESOR</t>
  </si>
  <si>
    <t>SEU</t>
  </si>
  <si>
    <t>PTT</t>
  </si>
  <si>
    <t>ORTF</t>
  </si>
  <si>
    <t>Compagnie allemande d'investissement et de développement</t>
  </si>
  <si>
    <t>Ministère fédéral de l'économie et de l'énergie</t>
  </si>
  <si>
    <t>Ministère fédéral de l'alimentation et de l'agriculture</t>
  </si>
  <si>
    <t>Ministère fédéral de la défense</t>
  </si>
  <si>
    <t>Federal Ministry of Family Affairs Senior Citizens Women and Youth</t>
  </si>
  <si>
    <t>Min. fédéral Famille Personnes âgées Femme et Jeunesse</t>
  </si>
  <si>
    <t>Ministère fédéral de la santé</t>
  </si>
  <si>
    <t>Ministère fédéral des transports et des infrastructures numériques</t>
  </si>
  <si>
    <t>Ministère fédéral de l'éducation et de la recherche</t>
  </si>
  <si>
    <t>Ministère fédéral du travail et des affaires sociales</t>
  </si>
  <si>
    <t>City State of Bremen</t>
  </si>
  <si>
    <t>Bremen</t>
  </si>
  <si>
    <t>Agenzia Erogazioni Per l'Agricoltura</t>
  </si>
  <si>
    <t>Artigiancassa</t>
  </si>
  <si>
    <t>Art.</t>
  </si>
  <si>
    <t>Earmarked fiscal flows to NGOs &amp; religious organisations</t>
  </si>
  <si>
    <t>Flux fiscaux pré-affectés aux ONG et organisations religieuses</t>
  </si>
  <si>
    <t>Public universities, research institutes and Italian red cross</t>
  </si>
  <si>
    <t>Universités, institutions de recherche publiques et croix rouge italienne</t>
  </si>
  <si>
    <t>Sezione Speciale per l'Assicurazione del Credito all'Esportazione</t>
  </si>
  <si>
    <t>NLD Gov. through NLD Inv Bank for Developing Countries</t>
  </si>
  <si>
    <t>Gouv hollandais à travers la banque hollandaise d'inv pour les pays en dvmt</t>
  </si>
  <si>
    <t>NIO/FMO</t>
  </si>
  <si>
    <t>NCM Credit Management Worldwide</t>
  </si>
  <si>
    <t>NCM</t>
  </si>
  <si>
    <t>Ministère du climat et de l'environnement</t>
  </si>
  <si>
    <t>Camões-Institute for Cooperation and Language</t>
  </si>
  <si>
    <t>Camões-Institut pour la coopération et la langue</t>
  </si>
  <si>
    <t>CICL</t>
  </si>
  <si>
    <t>SOFID Société pour le financement du développement</t>
  </si>
  <si>
    <t>SOFID Society for Development Financ</t>
  </si>
  <si>
    <t>Swedish Police Authority</t>
  </si>
  <si>
    <t>Comité suédois de garantie de crédits à l'exportation</t>
  </si>
  <si>
    <t>Secrétariat d'Etat à l'économie</t>
  </si>
  <si>
    <t>Swiss Investment Fund for Emerging Markets</t>
  </si>
  <si>
    <t>SIFEM</t>
  </si>
  <si>
    <t>Département de garantie de crédits à l'exportation</t>
  </si>
  <si>
    <t>MoH</t>
  </si>
  <si>
    <t>Ministère de l'environnement, de l'énergie et du changement climatique</t>
  </si>
  <si>
    <t>Ministère de l'agriculture, pêche et alimentation</t>
  </si>
  <si>
    <t>Ministère de l'industrie et de l'énergie</t>
  </si>
  <si>
    <t>MŠMT</t>
  </si>
  <si>
    <t>SÚJB</t>
  </si>
  <si>
    <t>Czech Export Bank</t>
  </si>
  <si>
    <t>EGAP</t>
  </si>
  <si>
    <t>Ministry of Regional Development</t>
  </si>
  <si>
    <t>MMR</t>
  </si>
  <si>
    <t>MinTrade</t>
  </si>
  <si>
    <t>Office of Immigration and Nationality</t>
  </si>
  <si>
    <t>BIN</t>
  </si>
  <si>
    <t>MCH</t>
  </si>
  <si>
    <t>Hungarian Export Import Bank PLC</t>
  </si>
  <si>
    <t>Ministry of Public Finance</t>
  </si>
  <si>
    <t>Ministère de la Finance publique</t>
  </si>
  <si>
    <t>Senate of Romania</t>
  </si>
  <si>
    <t>Sénat de Roumanie</t>
  </si>
  <si>
    <t>Ministry of National Defence</t>
  </si>
  <si>
    <t>National Integrity Agency</t>
  </si>
  <si>
    <t>Agence de l'Integrité Nationale</t>
  </si>
  <si>
    <t>Ministry of Environment and Climate Change</t>
  </si>
  <si>
    <t>Ministère de l'Enivironnment et du Changement climatique</t>
  </si>
  <si>
    <t>Ministry of Labour, Family, Social Protection and Elderly</t>
  </si>
  <si>
    <t>Ministère du Travail, la Famille, la Protection sociale et la Vieillesse</t>
  </si>
  <si>
    <t>National Agency of Civil Servants</t>
  </si>
  <si>
    <t>Agence nationale des Fonctionnaires</t>
  </si>
  <si>
    <t>Youth and Sports Ministry</t>
  </si>
  <si>
    <t>Ministère des Sports et de la Jeunesse</t>
  </si>
  <si>
    <t>Ministère de la Justice</t>
  </si>
  <si>
    <t>Ministry of Regional Development and Public Administration</t>
  </si>
  <si>
    <t>Ministère du Développement régoinale et de l'Administration publique</t>
  </si>
  <si>
    <t>Ministry of Culture</t>
  </si>
  <si>
    <t>Ministère de la Culture</t>
  </si>
  <si>
    <t>National Agency for Fiscal Administration</t>
  </si>
  <si>
    <t>Agence nationales pour les Affaires Fiscales</t>
  </si>
  <si>
    <t>Ministry of Internal Affairs</t>
  </si>
  <si>
    <t>Ministère des Affaires Intérieures</t>
  </si>
  <si>
    <t>Ministry of Agriculture and Regional Development</t>
  </si>
  <si>
    <t>Ministère de l'Agriculture et du Développement régionale</t>
  </si>
  <si>
    <t>Ministry of Information Society</t>
  </si>
  <si>
    <t>Ministère de la Société d'Information</t>
  </si>
  <si>
    <t>Permanent Electoral Authority</t>
  </si>
  <si>
    <t>Autorité Permanente Electorale</t>
  </si>
  <si>
    <t>Ministry of Education and Scientific Research</t>
  </si>
  <si>
    <t>Chamber of Deputies</t>
  </si>
  <si>
    <t>Chambre des Députés</t>
  </si>
  <si>
    <t>Romanian Government</t>
  </si>
  <si>
    <t>Gouvernement de la Roumanie</t>
  </si>
  <si>
    <t>Autre ministères</t>
  </si>
  <si>
    <t>Other Public Sector Institutions</t>
  </si>
  <si>
    <t>Autres institutions du secteur public</t>
  </si>
  <si>
    <t>Local Authorites</t>
  </si>
  <si>
    <t>Authorités locales</t>
  </si>
  <si>
    <t>Other ministries and institutions</t>
  </si>
  <si>
    <t>Autres ministères et institutions</t>
  </si>
  <si>
    <t>Local and regional governments</t>
  </si>
  <si>
    <t>Gouvernments locaux et régionaux</t>
  </si>
  <si>
    <t>Local</t>
  </si>
  <si>
    <t>Government of the Republic of Lithuania</t>
  </si>
  <si>
    <t>Gouvernement de la Lithuanie</t>
  </si>
  <si>
    <t>Ministry of Economy</t>
  </si>
  <si>
    <t>Ministère de l'économie</t>
  </si>
  <si>
    <t>Ministry of Transport and Communications</t>
  </si>
  <si>
    <t>Ministère des transports et des communications</t>
  </si>
  <si>
    <t>Ministry of Energy</t>
  </si>
  <si>
    <t>Ministère de l'énergie</t>
  </si>
  <si>
    <t>Ministère de l'intérieure</t>
  </si>
  <si>
    <t>Ministry of Social Security and Labour</t>
  </si>
  <si>
    <t>Ministère de la sécurité sociale et du travail</t>
  </si>
  <si>
    <t>Governments and Agencies and Other public institutions and Agencies</t>
  </si>
  <si>
    <t>Autres institutions publiques</t>
  </si>
  <si>
    <t>Local Authorities</t>
  </si>
  <si>
    <t>Autorités locales</t>
  </si>
  <si>
    <t>Département de l'agriculture</t>
  </si>
  <si>
    <t>Département d'état</t>
  </si>
  <si>
    <t>Banque d'import/export</t>
  </si>
  <si>
    <t>Mexican Agency for International Development Cooperation</t>
  </si>
  <si>
    <t>Agence mexicaine de coopération internationale pour le développement</t>
  </si>
  <si>
    <t>AMEXCID</t>
  </si>
  <si>
    <t>KFAED</t>
  </si>
  <si>
    <t>MASDAR</t>
  </si>
  <si>
    <t>Mohamed Bin Zayed Species Conservation Fund</t>
  </si>
  <si>
    <t>MBZ</t>
  </si>
  <si>
    <t>Ministry of International Cooperation and Development</t>
  </si>
  <si>
    <t>MICAD</t>
  </si>
  <si>
    <t>KBZ</t>
  </si>
  <si>
    <t>MBR</t>
  </si>
  <si>
    <t>ZBS</t>
  </si>
  <si>
    <t>Autres entités gouvernementales</t>
  </si>
  <si>
    <t>Gouvernement d'Azerbaidjan</t>
  </si>
  <si>
    <t>Ministry of Emergency Situations</t>
  </si>
  <si>
    <t>Ministère des situations d'urgence</t>
  </si>
  <si>
    <t>MFA/Azerbaijan International Development Agency</t>
  </si>
  <si>
    <t>MAE/Agence internationale de développement</t>
  </si>
  <si>
    <t>State Customs Committee</t>
  </si>
  <si>
    <t>Comité d'état de la douane</t>
  </si>
  <si>
    <t>Ministry of Culture and Tourism</t>
  </si>
  <si>
    <t>Ministry of Youth and Sport</t>
  </si>
  <si>
    <t>Ministère de la jeunesse et des sports</t>
  </si>
  <si>
    <t>Ministère de l'agriculture, de la sylviculture et de la pêche</t>
  </si>
  <si>
    <t>Bureau de coopération d'outre-mer pour la pêche</t>
  </si>
  <si>
    <t>Thailande</t>
  </si>
  <si>
    <t>Timor Leste</t>
  </si>
  <si>
    <t>Australian Government</t>
  </si>
  <si>
    <t>Corporation de financement et d'assurance des exportations</t>
  </si>
  <si>
    <t>GEF (general)</t>
  </si>
  <si>
    <t>FEM (général)</t>
  </si>
  <si>
    <t>GEF Trust Fund</t>
  </si>
  <si>
    <t>Fonds fiduciaire du FEM</t>
  </si>
  <si>
    <t>Least Developed Countries Trust Fund (LDCF)</t>
  </si>
  <si>
    <t>Fonds pour les pays les moins avancés (FPMA)</t>
  </si>
  <si>
    <t>LDCF</t>
  </si>
  <si>
    <t>Special Climate Change Trust Fund (SCCF)</t>
  </si>
  <si>
    <t>Fonds spécial pour le changement climatique (FSCC)</t>
  </si>
  <si>
    <t>SCCF</t>
  </si>
  <si>
    <t>Nagoya Protocol Implementation Fund (NPIF)</t>
  </si>
  <si>
    <t>Fonds de mise en œuvre du protocole de Nagoya (NPIF)</t>
  </si>
  <si>
    <t>NPIF</t>
  </si>
  <si>
    <t>GEF Capacity Building Initiative for Transparency</t>
  </si>
  <si>
    <t>FEM Initiative de renforcement des capacités pour la transparence</t>
  </si>
  <si>
    <t>CBIT</t>
  </si>
  <si>
    <t>GEF Multi-Trust Funds</t>
  </si>
  <si>
    <t>Fonds multi-fiduciaires du FEM</t>
  </si>
  <si>
    <t>MTF</t>
  </si>
  <si>
    <t>Agence néozélandaise d'aide et de développement international</t>
  </si>
  <si>
    <t>Ordinary Capital</t>
  </si>
  <si>
    <t>ORC</t>
  </si>
  <si>
    <t>Multilateral Investment Fund</t>
  </si>
  <si>
    <t>MIF</t>
  </si>
  <si>
    <t>Fund for Special Operations</t>
  </si>
  <si>
    <t>Fund for Special Operations-Ordinary Capital</t>
  </si>
  <si>
    <t>FSO-ORC</t>
  </si>
  <si>
    <t>Grant Facility</t>
  </si>
  <si>
    <t>GRF</t>
  </si>
  <si>
    <t>SCX</t>
  </si>
  <si>
    <t>AfDB Ordinary Capital</t>
  </si>
  <si>
    <t>AfDB Middle Income Country Fund</t>
  </si>
  <si>
    <t>AfDB Special Relief Fund</t>
  </si>
  <si>
    <t>AfDB NEPAD/IPPF</t>
  </si>
  <si>
    <t>AfDB African Water Facility Fund</t>
  </si>
  <si>
    <t>Fund for African Private Sector Assistance</t>
  </si>
  <si>
    <t>NTF</t>
  </si>
  <si>
    <t>AfDB Fragile States Facility</t>
  </si>
  <si>
    <t>Banque asiatique du développement</t>
  </si>
  <si>
    <t>Asia Pacific Disaster Response Fund</t>
  </si>
  <si>
    <t>APDRF</t>
  </si>
  <si>
    <t>Climate Change Fund</t>
  </si>
  <si>
    <t>CCF</t>
  </si>
  <si>
    <t>Pakistan Earthquake Fund</t>
  </si>
  <si>
    <t>Financial Sector Development Partnership Special Fund</t>
  </si>
  <si>
    <t>FSDPSF</t>
  </si>
  <si>
    <t>Bureau d'aide humanitaire de la Commission européenne</t>
  </si>
  <si>
    <t xml:space="preserve">Arab Fund </t>
  </si>
  <si>
    <t xml:space="preserve">Fonds Arabe </t>
  </si>
  <si>
    <t>AFESD</t>
  </si>
  <si>
    <t>Council of Europe (CoE)</t>
  </si>
  <si>
    <t>Conseil de l'Europe (CoE)</t>
  </si>
  <si>
    <t>RB</t>
  </si>
  <si>
    <t>Regular Budget Technical Cooperation</t>
  </si>
  <si>
    <t>RBTC</t>
  </si>
  <si>
    <t>Regular Budget Supplementary Account</t>
  </si>
  <si>
    <t>RBSA</t>
  </si>
  <si>
    <t>IMF concessional</t>
  </si>
  <si>
    <t>FMI concessionnel</t>
  </si>
  <si>
    <t>FMA</t>
  </si>
  <si>
    <t>United Nations High Commissioner for Refugees</t>
  </si>
  <si>
    <t xml:space="preserve">Islamic Development Bank </t>
  </si>
  <si>
    <t>Organisation for Security and Co-operation in Europe</t>
  </si>
  <si>
    <t>Organisation pour la sécurité et la coopération en Europe</t>
  </si>
  <si>
    <t>Strategic Climate Fund - FIP</t>
  </si>
  <si>
    <t>SCF - FIP</t>
  </si>
  <si>
    <t>Strategic Climate Fund - PPCR</t>
  </si>
  <si>
    <t>SCF - PPCR</t>
  </si>
  <si>
    <t>Strategic Climate Fund - SREP</t>
  </si>
  <si>
    <t>SCF - SREP</t>
  </si>
  <si>
    <t>Council of Europe Development Bank (CEB)</t>
  </si>
  <si>
    <t>Migrant and Refugee Fund</t>
  </si>
  <si>
    <t>Fonds pour les Migrants et les Réfugiés</t>
  </si>
  <si>
    <t>Private Sector Facility</t>
  </si>
  <si>
    <t>Division of Mitigation and Adaptation</t>
  </si>
  <si>
    <t>UNWTO-Regular Budget</t>
  </si>
  <si>
    <t>UNWTO-RB</t>
  </si>
  <si>
    <t>UNWTO-Extra-Budgetary Project</t>
  </si>
  <si>
    <t>UNWTO-XBP</t>
  </si>
  <si>
    <t>UNWTO-Extra-Budgetary Project In-Kind</t>
  </si>
  <si>
    <t>UNWTO-XBPI</t>
  </si>
  <si>
    <t xml:space="preserve">International Finance Facility for Immunisation </t>
  </si>
  <si>
    <t>BMGF</t>
  </si>
  <si>
    <t>ISOcode</t>
  </si>
  <si>
    <t>Region</t>
  </si>
  <si>
    <t>TUR</t>
  </si>
  <si>
    <t>XKX</t>
  </si>
  <si>
    <t>SRB</t>
  </si>
  <si>
    <t>BIH</t>
  </si>
  <si>
    <t>MKD</t>
  </si>
  <si>
    <t>ALB</t>
  </si>
  <si>
    <t>UKR</t>
  </si>
  <si>
    <t>BLR</t>
  </si>
  <si>
    <t>Part I unallocated by income</t>
  </si>
  <si>
    <t>MDA</t>
  </si>
  <si>
    <t>DZA</t>
  </si>
  <si>
    <t>North of Sahara</t>
  </si>
  <si>
    <t>LBY</t>
  </si>
  <si>
    <t>MAR</t>
  </si>
  <si>
    <t>TUN</t>
  </si>
  <si>
    <t>EGY</t>
  </si>
  <si>
    <t>ZAF</t>
  </si>
  <si>
    <t>South of Sahara</t>
  </si>
  <si>
    <t>AGO</t>
  </si>
  <si>
    <t>BWA</t>
  </si>
  <si>
    <t>BDI</t>
  </si>
  <si>
    <t>CMR</t>
  </si>
  <si>
    <t>CPV</t>
  </si>
  <si>
    <t>TCD</t>
  </si>
  <si>
    <t>COM</t>
  </si>
  <si>
    <t>COG</t>
  </si>
  <si>
    <t>COD</t>
  </si>
  <si>
    <t>BEN</t>
  </si>
  <si>
    <t>ETH</t>
  </si>
  <si>
    <t>GAB</t>
  </si>
  <si>
    <t>GMB</t>
  </si>
  <si>
    <t>GHA</t>
  </si>
  <si>
    <t>GIN</t>
  </si>
  <si>
    <t>GNB</t>
  </si>
  <si>
    <t>GNQ</t>
  </si>
  <si>
    <t>CIV</t>
  </si>
  <si>
    <t>KEN</t>
  </si>
  <si>
    <t>LSO</t>
  </si>
  <si>
    <t>LBR</t>
  </si>
  <si>
    <t>MDG</t>
  </si>
  <si>
    <t>MWI</t>
  </si>
  <si>
    <t>MLI</t>
  </si>
  <si>
    <t>MRT</t>
  </si>
  <si>
    <t>MUS</t>
  </si>
  <si>
    <t>MOZ</t>
  </si>
  <si>
    <t>NER</t>
  </si>
  <si>
    <t>NGA</t>
  </si>
  <si>
    <t>ZWE</t>
  </si>
  <si>
    <t>RWA</t>
  </si>
  <si>
    <t>STP</t>
  </si>
  <si>
    <t>SEN</t>
  </si>
  <si>
    <t>ERI</t>
  </si>
  <si>
    <t>SLE</t>
  </si>
  <si>
    <t>SOM</t>
  </si>
  <si>
    <t>DJI</t>
  </si>
  <si>
    <t>NAM</t>
  </si>
  <si>
    <t>SHN</t>
  </si>
  <si>
    <t>SDN</t>
  </si>
  <si>
    <t>SSD</t>
  </si>
  <si>
    <t>SWZ</t>
  </si>
  <si>
    <t>TZA</t>
  </si>
  <si>
    <t>TGO</t>
  </si>
  <si>
    <t>UGA</t>
  </si>
  <si>
    <t>BFA</t>
  </si>
  <si>
    <t>ZMB</t>
  </si>
  <si>
    <t>CRI</t>
  </si>
  <si>
    <t>CUB</t>
  </si>
  <si>
    <t>DOM</t>
  </si>
  <si>
    <t>SLV</t>
  </si>
  <si>
    <t>GTM</t>
  </si>
  <si>
    <t>HTI</t>
  </si>
  <si>
    <t>HND</t>
  </si>
  <si>
    <t>BLZ</t>
  </si>
  <si>
    <t>JAM</t>
  </si>
  <si>
    <t>MEX</t>
  </si>
  <si>
    <t>NIC</t>
  </si>
  <si>
    <t>PAN</t>
  </si>
  <si>
    <t>ATG</t>
  </si>
  <si>
    <t>DMA</t>
  </si>
  <si>
    <t>GRD</t>
  </si>
  <si>
    <t>LCA</t>
  </si>
  <si>
    <t>VCT</t>
  </si>
  <si>
    <t>MSR</t>
  </si>
  <si>
    <t>ARG</t>
  </si>
  <si>
    <t>South America</t>
  </si>
  <si>
    <t>BOL</t>
  </si>
  <si>
    <t>BRA</t>
  </si>
  <si>
    <t>ECU</t>
  </si>
  <si>
    <t>GUY</t>
  </si>
  <si>
    <t>PRY</t>
  </si>
  <si>
    <t>PER</t>
  </si>
  <si>
    <t>SUR</t>
  </si>
  <si>
    <t>VEN</t>
  </si>
  <si>
    <t>IRN</t>
  </si>
  <si>
    <t>Middle East</t>
  </si>
  <si>
    <t>IRQ</t>
  </si>
  <si>
    <t>JOR</t>
  </si>
  <si>
    <t>PSE</t>
  </si>
  <si>
    <t>LBN</t>
  </si>
  <si>
    <t>SYR</t>
  </si>
  <si>
    <t>YEM</t>
  </si>
  <si>
    <t>ARM</t>
  </si>
  <si>
    <t>South &amp; Central Asia</t>
  </si>
  <si>
    <t>AZE</t>
  </si>
  <si>
    <t>GEO</t>
  </si>
  <si>
    <t>KAZ</t>
  </si>
  <si>
    <t>KGZ</t>
  </si>
  <si>
    <t>TJK</t>
  </si>
  <si>
    <t>TKM</t>
  </si>
  <si>
    <t>UZB</t>
  </si>
  <si>
    <t>AFG</t>
  </si>
  <si>
    <t>BTN</t>
  </si>
  <si>
    <t>LKA</t>
  </si>
  <si>
    <t>IND</t>
  </si>
  <si>
    <t>MDV</t>
  </si>
  <si>
    <t>NPL</t>
  </si>
  <si>
    <t>PAK</t>
  </si>
  <si>
    <t>BGD</t>
  </si>
  <si>
    <t>KHM</t>
  </si>
  <si>
    <t>Far East Asia</t>
  </si>
  <si>
    <t>CHN</t>
  </si>
  <si>
    <t>IDN</t>
  </si>
  <si>
    <t>PRK</t>
  </si>
  <si>
    <t>LAO</t>
  </si>
  <si>
    <t>MYS</t>
  </si>
  <si>
    <t>MNG</t>
  </si>
  <si>
    <t>PHL</t>
  </si>
  <si>
    <t>THA</t>
  </si>
  <si>
    <t>TLS</t>
  </si>
  <si>
    <t>VNM</t>
  </si>
  <si>
    <t>FJI</t>
  </si>
  <si>
    <t>KIR</t>
  </si>
  <si>
    <t>NRU</t>
  </si>
  <si>
    <t>VUT</t>
  </si>
  <si>
    <t>NIU</t>
  </si>
  <si>
    <t>MHL</t>
  </si>
  <si>
    <t>FSM</t>
  </si>
  <si>
    <t>PLW</t>
  </si>
  <si>
    <t>PNG</t>
  </si>
  <si>
    <t>SLB</t>
  </si>
  <si>
    <t>TKL</t>
  </si>
  <si>
    <t>TON</t>
  </si>
  <si>
    <t>TUV</t>
  </si>
  <si>
    <t>WLF</t>
  </si>
  <si>
    <t>WSM</t>
  </si>
  <si>
    <t>Comunidad Autónoma de Andalucía</t>
  </si>
  <si>
    <t>Comunidad Autónoma de Aragón</t>
  </si>
  <si>
    <t>Comunidad Autónoma del Principado de Asturias</t>
  </si>
  <si>
    <t>Comunidad Autónoma de las Illes Balears</t>
  </si>
  <si>
    <t>Comunidad Autónoma de Canarias</t>
  </si>
  <si>
    <t>Comunidad Autónoma de Cantabria</t>
  </si>
  <si>
    <t>Comunidad de Castilla y León</t>
  </si>
  <si>
    <t>Comunidad Autónoma de Castilla-La Mancha</t>
  </si>
  <si>
    <t>Comunidad Autónoma de Cataluña</t>
  </si>
  <si>
    <t>Comunidad Valenciana</t>
  </si>
  <si>
    <t>Comunidad Autónoma de Extremadura</t>
  </si>
  <si>
    <t>Comunidad Autónoma de Galicia</t>
  </si>
  <si>
    <t>Comunidad de Madrid</t>
  </si>
  <si>
    <t>Comunidad Autónoma de la Región de Murcia</t>
  </si>
  <si>
    <t>Comunidad Foral de Navarra</t>
  </si>
  <si>
    <t>Comunidad Autónoma del País Vasco o de Euskadi</t>
  </si>
  <si>
    <t>Comunidad Autónoma de La Rioja</t>
  </si>
  <si>
    <t>Ciudad de Ceuta</t>
  </si>
  <si>
    <t>Ciudad de Melilla</t>
  </si>
  <si>
    <t>Multilateral Investment Guarantee Agency</t>
  </si>
  <si>
    <t>Agence multilatérale de garantie des investissements</t>
  </si>
  <si>
    <t>Credit Guarantee and Investment Facility</t>
  </si>
  <si>
    <t>CGIF</t>
  </si>
  <si>
    <t>MetLife Foundation</t>
  </si>
  <si>
    <t>Fondation MetLife</t>
  </si>
  <si>
    <t>MetLife</t>
  </si>
  <si>
    <t>DAC_IncomeGroup</t>
  </si>
  <si>
    <t>WB_Incomegroup</t>
  </si>
  <si>
    <t>LandLocked</t>
  </si>
  <si>
    <t>SIDS</t>
  </si>
  <si>
    <t>FragileState</t>
  </si>
  <si>
    <t>WorldBank Upper-middle income countries</t>
  </si>
  <si>
    <t>WorldBank Lower-middle income countries</t>
  </si>
  <si>
    <t>WorldBank Low income countries</t>
  </si>
  <si>
    <t>WorldBank High income countries</t>
  </si>
  <si>
    <t>Groupe du développement des infrastructures privées</t>
  </si>
  <si>
    <t>Development Bank of Latin America</t>
  </si>
  <si>
    <t>Banque de développement de l'Amérique latine</t>
  </si>
  <si>
    <t>Fonds mondial de l'efficacité énergétique et des énergies renouvelables</t>
  </si>
  <si>
    <t>Infrastructure Crisis Facility – Debt Pool</t>
  </si>
  <si>
    <t>ICF - DP</t>
  </si>
  <si>
    <t>Emerging Africa Infrastructure Fund</t>
  </si>
  <si>
    <t>Fonds des infrastructures pour l'Afrique émergente</t>
  </si>
  <si>
    <t>EAIF</t>
  </si>
  <si>
    <t>CEPI</t>
  </si>
  <si>
    <t>Coalition for Epidemic Preparedness Innovations</t>
  </si>
  <si>
    <t>CIPE</t>
  </si>
  <si>
    <t>Coalition pour les innovations en matière de préparation</t>
  </si>
  <si>
    <t>ODA-eligible but not added to Annex 2 List; channel code created in single table [DCD/DAC/STAT(2018)35].</t>
  </si>
  <si>
    <t>UN-TBLDC</t>
  </si>
  <si>
    <t>Technology Bank for Least Developed Countries</t>
  </si>
  <si>
    <t>Banque de Technologies en faveur des Pays les Moins Avancés</t>
  </si>
  <si>
    <t xml:space="preserve">Use this code for reporting i) interest subsidies provided to soften the terms of loans administered by the EIB - classified as multilateral ODA and ii) contributions to EIB administered trust funds (FEMIP, NIF, EPTATF, EU AITF and ERI Fund) which are classified as bilateral ODA [cf. DCD/DAC/STAT(2011)16 and DCD/DAC/STAT(2018)35].  Capital subscriptions to the EIB are not reportable.  </t>
  </si>
  <si>
    <t>Banks (deposit taking corporations)</t>
  </si>
  <si>
    <t>DCD/DAC/STAT(2018)9/ADD1/FINAL; DCD/DAC/STAT(2016)20/REV</t>
  </si>
  <si>
    <t>Exporters</t>
  </si>
  <si>
    <t>Holding companies, trusts and Special Purpose Vehicles</t>
  </si>
  <si>
    <t>Insurance Corporations</t>
  </si>
  <si>
    <t>Investment funds and other collective investment institutions</t>
  </si>
  <si>
    <t>Other financial corporations</t>
  </si>
  <si>
    <t>Other non-financial corporations</t>
  </si>
  <si>
    <t>Pension Funds</t>
  </si>
  <si>
    <t>Retail investors</t>
  </si>
  <si>
    <t>Banks (deposit taking corporations except Micro Finance Institutions)</t>
  </si>
  <si>
    <t>Importers/Exporters</t>
  </si>
  <si>
    <t>Micro Finance Institutions (deposit and non-deposit)</t>
  </si>
  <si>
    <t xml:space="preserve">GARANTIES ET AUTRES ENGAGEMENTS CONDITIONNELS NON PROVISIONNÉS </t>
  </si>
  <si>
    <t>Facilitation of orderly, safe, regular and responsible migration and mobility</t>
  </si>
  <si>
    <t>Faciliter la migration et la mobilité de façon ordonnée, sans danger, régulière et responsable</t>
  </si>
  <si>
    <t>Pour les contributions relevant de cette catégorie, le donneur renonce au contrôle exclusif des fonds qu’il octroie en partageant cette responsabilité avec le bénéficiaire.</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</si>
  <si>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</si>
  <si>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Prêt syndiqué, arrangeur</t>
  </si>
  <si>
    <t>Prêt syndiqué, participant</t>
  </si>
  <si>
    <t>Action ordinaire dans un organisme de placement collectif simple</t>
  </si>
  <si>
    <t xml:space="preserve">Action dans la tranche la plus risquée d'un organisme de placement collectif structuré, position de première perte et autres (par ex. action bloquée)_x000D_
</t>
  </si>
  <si>
    <t>Shares in the mezzanine/senior tranche of structured CIV</t>
  </si>
  <si>
    <t>Parts dans la tranche mezzanine/senior d’organismes de placements collectifs structurés</t>
  </si>
  <si>
    <t>Garantie/assurance</t>
  </si>
  <si>
    <t>Direct investment in companies, equity</t>
  </si>
  <si>
    <t>Investissements directs dans les entreprises, prises de participations</t>
  </si>
  <si>
    <t>Direct investment in companies, mezzanine/senior debt</t>
  </si>
  <si>
    <t>Investissements directs dans les entreprises, dette mezzanine/senior</t>
  </si>
  <si>
    <t>Credit lines</t>
  </si>
  <si>
    <t>Lignes de crédit</t>
  </si>
  <si>
    <t>other third country</t>
  </si>
  <si>
    <t>autres pays tiers</t>
  </si>
  <si>
    <t>multiple origins</t>
  </si>
  <si>
    <t>origines multiples</t>
  </si>
  <si>
    <t>Countries not classified by the World Bank</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</si>
  <si>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</si>
  <si>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School feeding</t>
  </si>
  <si>
    <t>Health sector policy, planning and programmes; aid to health ministries, public health administration; institution capacity building and advice; medical insurance programmes; including health system strengthening and health governance; unspecified health activities.</t>
  </si>
  <si>
    <t>General medical research (excluding basic health research and research for prevention and control of NCDs (12382)).</t>
  </si>
  <si>
    <t>Laboratories, specialised clinics and hospitals (including equipment and supplies); ambulances; dental services; medical rehabilitation. Excludes noncommunicable diseases (123xx).</t>
  </si>
  <si>
    <t>Basic and primary health care programmes; paramedical and nursing care programmes; supply of drugs, medicines and vaccines related to basic health care; activities aimed at achieving universal health coverage.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</si>
  <si>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</si>
  <si>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Non-communicable diseases (NCDs)</t>
  </si>
  <si>
    <t>Maladies non-transmissibles (MNT)</t>
  </si>
  <si>
    <t>NCDs control, general</t>
  </si>
  <si>
    <t>Lutte contre les MNT, général</t>
  </si>
  <si>
    <t>Programmes for the prevention and control of NCDs which cannot be broken down into the codes below.</t>
  </si>
  <si>
    <t>Tobacco use control</t>
  </si>
  <si>
    <t>Lutte contre l'usage du tabac</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</si>
  <si>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</si>
  <si>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</si>
  <si>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Lutte contre l'usage nocif de l'alcool et des drogues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</si>
  <si>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</si>
  <si>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</si>
  <si>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de la santé mentale et du bien-être</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</si>
  <si>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</si>
  <si>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</si>
  <si>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Autre prévention et traitement des MNT</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</si>
  <si>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</si>
  <si>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</si>
  <si>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Recherche pour la prévention et le contrôle des MNT</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</si>
  <si>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</si>
  <si>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</si>
  <si>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Public Procurement</t>
  </si>
  <si>
    <t>Marchés publics</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</si>
  <si>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</si>
  <si>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</si>
  <si>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Social Protection</t>
  </si>
  <si>
    <t>Protection sociale</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</si>
  <si>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</si>
  <si>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Employment creation</t>
  </si>
  <si>
    <t>Création d'emplois</t>
  </si>
  <si>
    <t>Employment policy and planning; institution capacity building and advice; employment creation and income generation programmes; including activities specifically designed for the needs of vulnerable groups.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</si>
  <si>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</si>
  <si>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Capacity building and advice in support of social dialogue; support to social dialogue institutions, bodies and mechanisms; capacity building of workers' and employers' organisations.</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</si>
  <si>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</si>
  <si>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Includes programmes aiming at reducing the sending costs of remittances.</t>
  </si>
  <si>
    <t>Politique commerciale et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</si>
  <si>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</si>
  <si>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</si>
  <si>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</si>
  <si>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Code de conduite responsable</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</si>
  <si>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</si>
  <si>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</si>
  <si>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</si>
  <si>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</si>
  <si>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</si>
  <si>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</si>
  <si>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</si>
  <si>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</si>
  <si>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Emergency food assistance</t>
  </si>
  <si>
    <t>Assistance alimentaire d'urgence</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</si>
  <si>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</si>
  <si>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</si>
  <si>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Immediate post-emergency reconstruction and rehabilitation</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</si>
  <si>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</si>
  <si>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</si>
  <si>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</si>
  <si>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Public finance management (PFM)</t>
  </si>
  <si>
    <t>Programmes de prévention et de lutte contre les MNT qui ne peuvent pas être répartis dans les codes ci-dessous.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</si>
  <si>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</si>
  <si>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</si>
  <si>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</si>
  <si>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Assainissement - systèmes à grande échelle</t>
  </si>
  <si>
    <t>Assainissement - dispositifs de base</t>
  </si>
  <si>
    <t>River basins development</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</si>
  <si>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</si>
  <si>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</si>
  <si>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Politique et planification de l'emploi; renforcement des capacités institutionnelles et conseils; programmes de création d'emplois et de revenus; y compris des activités spécialement conçues pour répondre aux besoins des groupes vulnérables.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</si>
  <si>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</si>
  <si>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Renforcement des capacités et conseils en faveur du dialogue social; soutien aux institutions, organes et mécanismes de dialogue social; renforcement des capacités des organisations de travailleurs et d'employeurs.</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</si>
  <si>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</si>
  <si>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Food assistance</t>
  </si>
  <si>
    <t>Assistance alimentaire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</si>
  <si>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</si>
  <si>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</si>
  <si>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</si>
  <si>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Reconstruction et réhabilitation immédiate post-urgence</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</si>
  <si>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</si>
  <si>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Refugees/asylum seekers  in donor countries (non-sector allocable)</t>
  </si>
  <si>
    <t>Costs incurred in donor countries for basic assistance to asylum seekers and refugees from developing countries, up to 12 months, when costs cannot be disaggregated. See section II.6 and Annex 17.</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</si>
  <si>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</si>
  <si>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 xml:space="preserve">Refugees/asylum seekers in donor countries - food and shelter </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</si>
  <si>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</si>
  <si>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</si>
  <si>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</si>
  <si>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</si>
  <si>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</si>
  <si>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</si>
  <si>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</si>
  <si>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</si>
  <si>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</si>
  <si>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</si>
  <si>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</si>
  <si>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</si>
  <si>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</si>
  <si>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Refugees/asylum seekers in donor countries</t>
  </si>
  <si>
    <t>Refugiés/demandeurs d’asile dans les pays donneurs</t>
  </si>
  <si>
    <t>H03</t>
  </si>
  <si>
    <t>Asylum-seekers ultimately accepted</t>
  </si>
  <si>
    <t>Demandeurs d’asile finalement acceptés</t>
  </si>
  <si>
    <t>Costs incurred in donor countries for basic assistance to asylum seekers, when these are ultimately accepted. This category includes only costs incurred prior to recognition.</t>
  </si>
  <si>
    <t>Coûts encourus dans les pays donneurs au titre de l’aide de base apportée aux demandeurs d’asile lorsque ceux-ci sont finalement acceptés. Cette catégorie couvre uniquement les coûts encourus avant la reconnaissance de statut.</t>
  </si>
  <si>
    <t>H04</t>
  </si>
  <si>
    <t>Asylum-seekers ultimately rejected</t>
  </si>
  <si>
    <t>Demandeurs d’asile finalement déboutés</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</si>
  <si>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</si>
  <si>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</si>
  <si>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</si>
  <si>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Recognised refugees</t>
  </si>
  <si>
    <t>Personnes auxquelles le statut de réfugié a été accordé</t>
  </si>
  <si>
    <t>Costs incurred in donor countries for basic assistance to refugees with a recognised status. This category only includes costs after recognition (or after date of entry into a country through a resettlement programme).</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</si>
  <si>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</si>
  <si>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Partenariat mondial pour l'Éducation</t>
  </si>
  <si>
    <t>Fonds central d'intervention pour les urgences humanitaires</t>
  </si>
  <si>
    <t>MasterCard Foundation</t>
  </si>
  <si>
    <t>Fondation MasterCard</t>
  </si>
  <si>
    <t>Grameen Crédit Agricole Foundation</t>
  </si>
  <si>
    <t>Fondation Grameen Crédit Agricole</t>
  </si>
  <si>
    <t>IKEA Foundation</t>
  </si>
  <si>
    <t>Fondation IKEA</t>
  </si>
  <si>
    <t>Bernard van Leer Foundation</t>
  </si>
  <si>
    <t>Fondation Bernard van Leer</t>
  </si>
  <si>
    <t>MAVA Foundation</t>
  </si>
  <si>
    <t>Fondation MAVA</t>
  </si>
  <si>
    <t>Oak Foundation</t>
  </si>
  <si>
    <t>Fondation Oak</t>
  </si>
  <si>
    <t>H&amp;M Foundation</t>
  </si>
  <si>
    <t>Fondation H&amp;M</t>
  </si>
  <si>
    <t>Charity Projects Ltd (Comic Relief)</t>
  </si>
  <si>
    <t>Children's Investment Fund Foundation</t>
  </si>
  <si>
    <t>Gatsby Charitable Foundation</t>
  </si>
  <si>
    <t>Conrad N. Hilton Foundation</t>
  </si>
  <si>
    <t>Fondation Conrad N. Hilton</t>
  </si>
  <si>
    <t>David &amp; Lucile Packard Foundation</t>
  </si>
  <si>
    <t>Fondation David et Lucile Packard</t>
  </si>
  <si>
    <t>John D. &amp; Catherine T. MacArthur Foundation</t>
  </si>
  <si>
    <t>Fondation John D. et Catherine T. MacArthur</t>
  </si>
  <si>
    <t>Carnegie Corporation of New York</t>
  </si>
  <si>
    <t>Michael &amp; Susan Dell Foundation</t>
  </si>
  <si>
    <t>Fondation Michael et Susan Dell</t>
  </si>
  <si>
    <t>Omidyar Network Fund, Inc.</t>
  </si>
  <si>
    <t>Rockefeller Foundation</t>
  </si>
  <si>
    <t>Fondation Rockefeller</t>
  </si>
  <si>
    <t>William &amp; Flora Hewlett Foundation</t>
  </si>
  <si>
    <t>Fondation William et Flora Hewlett</t>
  </si>
  <si>
    <t>Arcus Foundation</t>
  </si>
  <si>
    <t>Fondation Arcus</t>
  </si>
  <si>
    <t>Gordon and Betty Moore Foundation</t>
  </si>
  <si>
    <t>Fondation Gordon et Betty Moore</t>
  </si>
  <si>
    <t>Ford Foundation</t>
  </si>
  <si>
    <t>Fondation Ford</t>
  </si>
  <si>
    <t>Wellcome Trust</t>
  </si>
  <si>
    <t>Other Public Bodies</t>
  </si>
  <si>
    <t>Autres agences publiques</t>
  </si>
  <si>
    <t>OPB</t>
  </si>
  <si>
    <t>Government</t>
  </si>
  <si>
    <t>Gouvernement</t>
  </si>
  <si>
    <t>National Board of Trade</t>
  </si>
  <si>
    <t>Bureau national du commerce</t>
  </si>
  <si>
    <t>Ministère de l'éducation, de la culture et des sports</t>
  </si>
  <si>
    <t>Ministry of Foreign and European Affairs</t>
  </si>
  <si>
    <t>Ministère des affaires étrangères et européennes</t>
  </si>
  <si>
    <t>Ministry of Croatian Veterans</t>
  </si>
  <si>
    <t>Ministère des anciens combattants croates</t>
  </si>
  <si>
    <t>National Protection and Rescue Directorate</t>
  </si>
  <si>
    <t>Direction nationale de la protection et du sauvetage</t>
  </si>
  <si>
    <t>Ministry for Demography, Family, Youth and Social Policy</t>
  </si>
  <si>
    <t>Ministère de la démographie, la famille, la jeunesse et politiques sociales</t>
  </si>
  <si>
    <t>Ministry of Science and Education</t>
  </si>
  <si>
    <t>Ministry of Tourism</t>
  </si>
  <si>
    <t>Ministère du tourisme</t>
  </si>
  <si>
    <t>Central State Office for Croats Abroad</t>
  </si>
  <si>
    <t>Office central des Croates à l'étranger</t>
  </si>
  <si>
    <t>Croatian National Bank</t>
  </si>
  <si>
    <t>Banque nationale de Croatie</t>
  </si>
  <si>
    <t>Ministère de l'éducation et de la recherche scientifique</t>
  </si>
  <si>
    <t>Public Ministry</t>
  </si>
  <si>
    <t>Ministère public</t>
  </si>
  <si>
    <t>National Anticorruption Directorate</t>
  </si>
  <si>
    <t>Direction de l'anticorruption nationale</t>
  </si>
  <si>
    <t>King Salman Humanitarian Aid and Relief Center</t>
  </si>
  <si>
    <t>Centre d'aide humanitaire et de secours King Salman</t>
  </si>
  <si>
    <t>KSHA</t>
  </si>
  <si>
    <t>King Abdullah International Foundation for Humanitarian Activities</t>
  </si>
  <si>
    <t>Fondation internationale du roi Abdallah pour les activités humanitaires</t>
  </si>
  <si>
    <t>KAIF</t>
  </si>
  <si>
    <t>Other Governmental Entities</t>
  </si>
  <si>
    <t>Saudi Campaigns</t>
  </si>
  <si>
    <t>Campagnes saoudiennes</t>
  </si>
  <si>
    <t>Saudi Development Fund</t>
  </si>
  <si>
    <t>Fonds de développement saoudien</t>
  </si>
  <si>
    <t>SDF</t>
  </si>
  <si>
    <t>Ministry of Education</t>
  </si>
  <si>
    <t>Ministère de l'éducation</t>
  </si>
  <si>
    <t>Saudi Red Crescent Authority</t>
  </si>
  <si>
    <t>Autorité du Croissant-Rouge de l'Arabie Saoudite</t>
  </si>
  <si>
    <t>SRCA</t>
  </si>
  <si>
    <t>Abu Dhabi Future Energy Co.</t>
  </si>
  <si>
    <t>Société de l'enérgie du future Abu Dhabi</t>
  </si>
  <si>
    <t>Ville humanitaire internationale</t>
  </si>
  <si>
    <t>Fonds Mohammed Bin Zayed pour la conservation de la faune et de flore</t>
  </si>
  <si>
    <t>Ministère de la co-opération internationale et du développement</t>
  </si>
  <si>
    <t>Autorité du Croissant-Rouge des EAU</t>
  </si>
  <si>
    <t>Other Government Entities</t>
  </si>
  <si>
    <t>PEF</t>
  </si>
  <si>
    <t>Japan Special Fund</t>
  </si>
  <si>
    <t>JSF</t>
  </si>
  <si>
    <t>Technical Assistance Special Fund (TASF)</t>
  </si>
  <si>
    <t>TASF</t>
  </si>
  <si>
    <t>Regional Cooperation and Integration Fund (RCIF)</t>
  </si>
  <si>
    <t>RCIF</t>
  </si>
  <si>
    <t>SCF-FIP</t>
  </si>
  <si>
    <t>Strategic Climate Fund - Scaling Up Renewable Energy in LICs Program</t>
  </si>
  <si>
    <t>SCF-SURELICP</t>
  </si>
  <si>
    <t>ASEAN Infrastructure Fund</t>
  </si>
  <si>
    <t>AIF</t>
  </si>
  <si>
    <t>Canadian Climate Fund For The Private Sector In Asia</t>
  </si>
  <si>
    <t>CCF-PSA</t>
  </si>
  <si>
    <t>Canadian Climate Fund For The Private Sector In Asia II</t>
  </si>
  <si>
    <t>CCF-PSAII</t>
  </si>
  <si>
    <t>Leading Asia's Private Sector Infrastructure Fund</t>
  </si>
  <si>
    <t>LAPSIF</t>
  </si>
  <si>
    <t>InfraCo Asia</t>
  </si>
  <si>
    <t>InfraCo Africa</t>
  </si>
  <si>
    <t>GAP</t>
  </si>
  <si>
    <t>Rapid Response</t>
  </si>
  <si>
    <t>Réponse rapide</t>
  </si>
  <si>
    <t>Under Funded</t>
  </si>
  <si>
    <t>Sous financé</t>
  </si>
  <si>
    <t>Green Growth Planning and Implementation</t>
  </si>
  <si>
    <t>GGPI</t>
  </si>
  <si>
    <t>Investment and Policy Solutions Division</t>
  </si>
  <si>
    <t>IPSD</t>
  </si>
  <si>
    <t>Thought Leadership</t>
  </si>
  <si>
    <t>TL</t>
  </si>
  <si>
    <t>Green Investment Services</t>
  </si>
  <si>
    <t>GIS</t>
  </si>
  <si>
    <t>Charity Projects Ltd</t>
  </si>
  <si>
    <t>CIFF</t>
  </si>
  <si>
    <t>John &amp; Catherine MacArthur Foundation</t>
  </si>
  <si>
    <t>Fondation John et Catherine MacArthur</t>
  </si>
  <si>
    <t>Eswatini</t>
  </si>
  <si>
    <t>SDG goal code</t>
  </si>
  <si>
    <t>SDG goal name</t>
  </si>
  <si>
    <t>SDG target code</t>
  </si>
  <si>
    <t>SDG target name</t>
  </si>
  <si>
    <t>1.0</t>
  </si>
  <si>
    <t>End poverty in all its forms everywhere</t>
  </si>
  <si>
    <t>By 2030, eradicate extreme poverty for all people everywhere, currently measured as people living on less than $1.25 a day</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</si>
  <si>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</si>
  <si>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</si>
  <si>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</si>
  <si>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</si>
  <si>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</si>
  <si>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</si>
  <si>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</si>
  <si>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</si>
  <si>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</si>
  <si>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</si>
  <si>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</si>
  <si>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</si>
  <si>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2.0</t>
  </si>
  <si>
    <t>End hunger, achieve food security and improved nutrition and promote sustainable agriculture</t>
  </si>
  <si>
    <t>2.1</t>
  </si>
  <si>
    <t>By 2030, end hunger and ensure access by all people, in particular the poor and people in vulnerable situations, including infants, to safe, nutritious and sufficient food all year round</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</si>
  <si>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</si>
  <si>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</si>
  <si>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</si>
  <si>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</si>
  <si>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</si>
  <si>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</si>
  <si>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</si>
  <si>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</si>
  <si>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</si>
  <si>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</si>
  <si>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</si>
  <si>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</si>
  <si>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</si>
  <si>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</si>
  <si>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3.0</t>
  </si>
  <si>
    <t>Ensure healthy lives and promote well-being for all at all ages</t>
  </si>
  <si>
    <t>3.1</t>
  </si>
  <si>
    <t>By 2030, reduce the global maternal mortality ratio to less than 70 per 100,000 live births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</si>
  <si>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</si>
  <si>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</si>
  <si>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</si>
  <si>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</si>
  <si>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</si>
  <si>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</si>
  <si>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</si>
  <si>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</si>
  <si>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</si>
  <si>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</si>
  <si>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</si>
  <si>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</si>
  <si>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</si>
  <si>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</si>
  <si>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</si>
  <si>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</si>
  <si>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</si>
  <si>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</si>
  <si>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</si>
  <si>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</si>
  <si>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</si>
  <si>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</si>
  <si>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</si>
  <si>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</si>
  <si>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4.0</t>
  </si>
  <si>
    <t>Ensure inclusive and equitable quality education and promote lifelong learning opportunities for all</t>
  </si>
  <si>
    <t>4.1</t>
  </si>
  <si>
    <t>By 2030, ensure that all girls and boys complete free, equitable and quality primary and secondary education leading to relevant and effective learning outcomes</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</si>
  <si>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</si>
  <si>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</si>
  <si>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</si>
  <si>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</si>
  <si>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</si>
  <si>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</si>
  <si>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</si>
  <si>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</si>
  <si>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</si>
  <si>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</si>
  <si>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</si>
  <si>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</si>
  <si>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</si>
  <si>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</si>
  <si>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</si>
  <si>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</si>
  <si>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</si>
  <si>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</si>
  <si>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5.0</t>
  </si>
  <si>
    <t>Achieve gender equality and empower all women and girls</t>
  </si>
  <si>
    <t>5.1</t>
  </si>
  <si>
    <t>End all forms of discrimination against all women and girls everywhere</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</si>
  <si>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</si>
  <si>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</si>
  <si>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</si>
  <si>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</si>
  <si>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</si>
  <si>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</si>
  <si>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</si>
  <si>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</si>
  <si>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</si>
  <si>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</si>
  <si>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</si>
  <si>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</si>
  <si>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</si>
  <si>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</si>
  <si>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</si>
  <si>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</si>
  <si>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6.0</t>
  </si>
  <si>
    <t>Ensure availability and sustainable management of water and sanitation for all</t>
  </si>
  <si>
    <t>6.1</t>
  </si>
  <si>
    <t>By 2030, achieve universal and equitable access to safe and affordable drinking water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</si>
  <si>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</si>
  <si>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</si>
  <si>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</si>
  <si>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</si>
  <si>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</si>
  <si>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</si>
  <si>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</si>
  <si>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</si>
  <si>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</si>
  <si>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</si>
  <si>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</si>
  <si>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</si>
  <si>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</si>
  <si>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</si>
  <si>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7.0</t>
  </si>
  <si>
    <t>Ensure access to affordable, reliable, sustainable and modern energy for all</t>
  </si>
  <si>
    <t>7.1</t>
  </si>
  <si>
    <t>By 2030, ensure universal access to affordable, reliable and modern energy services</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</si>
  <si>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</si>
  <si>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</si>
  <si>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</si>
  <si>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</si>
  <si>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</si>
  <si>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</si>
  <si>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</si>
  <si>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</si>
  <si>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8.0</t>
  </si>
  <si>
    <t>Promote sustained, inclusive and sustainable economic growth, full and productive employment and decent work for all</t>
  </si>
  <si>
    <t>8.1</t>
  </si>
  <si>
    <t>Sustain per capita economic growth in accordance with national circumstances and, in particular, at least 7 per cent gross domestic product growth per annum in the least developed countries</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</si>
  <si>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</si>
  <si>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</si>
  <si>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</si>
  <si>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</si>
  <si>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</si>
  <si>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</si>
  <si>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</si>
  <si>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</si>
  <si>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</si>
  <si>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</si>
  <si>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</si>
  <si>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</si>
  <si>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</si>
  <si>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</si>
  <si>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</si>
  <si>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</si>
  <si>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</si>
  <si>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</si>
  <si>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</si>
  <si>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</si>
  <si>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</si>
  <si>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</si>
  <si>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9.0</t>
  </si>
  <si>
    <t>Build resilient infrastructure, promote inclusive and sustainable industrialization and foster innovation</t>
  </si>
  <si>
    <t>9.1</t>
  </si>
  <si>
    <t>Develop quality, reliable, sustainable and resilient infrastructure, including regional and transborder infrastructure, to support economic development and human well-being, with a focus on affordable and equitable access for all</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</si>
  <si>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</si>
  <si>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</si>
  <si>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</si>
  <si>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</si>
  <si>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</si>
  <si>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</si>
  <si>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</si>
  <si>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</si>
  <si>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</si>
  <si>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</si>
  <si>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</si>
  <si>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</si>
  <si>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</si>
  <si>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</si>
  <si>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10.0</t>
  </si>
  <si>
    <t>Reduce inequality within and among countries</t>
  </si>
  <si>
    <t>10.1</t>
  </si>
  <si>
    <t>By 2030, progressively achieve and sustain income growth of the bottom 40 per cent of the population at a rate higher than the national average</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</si>
  <si>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</si>
  <si>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</si>
  <si>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</si>
  <si>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</si>
  <si>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</si>
  <si>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</si>
  <si>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</si>
  <si>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</si>
  <si>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</si>
  <si>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</si>
  <si>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</si>
  <si>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</si>
  <si>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</si>
  <si>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</si>
  <si>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</si>
  <si>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</si>
  <si>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</si>
  <si>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</si>
  <si>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11.0</t>
  </si>
  <si>
    <t>Make cities and human settlements inclusive, safe, resilient and sustainable</t>
  </si>
  <si>
    <t>11.1</t>
  </si>
  <si>
    <t>By 2030, ensure access for all to adequate, safe and affordable housing and basic services and upgrade slums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</si>
  <si>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</si>
  <si>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</si>
  <si>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</si>
  <si>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</si>
  <si>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</si>
  <si>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</si>
  <si>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</si>
  <si>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</si>
  <si>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</si>
  <si>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</si>
  <si>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</si>
  <si>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</si>
  <si>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</si>
  <si>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</si>
  <si>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</si>
  <si>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</si>
  <si>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</si>
  <si>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</si>
  <si>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12.0</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</si>
  <si>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</si>
  <si>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</si>
  <si>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</si>
  <si>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</si>
  <si>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</si>
  <si>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</si>
  <si>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</si>
  <si>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</si>
  <si>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</si>
  <si>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</si>
  <si>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</si>
  <si>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</si>
  <si>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</si>
  <si>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</si>
  <si>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</si>
  <si>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</si>
  <si>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</si>
  <si>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</si>
  <si>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</si>
  <si>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</si>
  <si>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</si>
  <si>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</si>
  <si>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</si>
  <si>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13.0</t>
  </si>
  <si>
    <t>Take urgent action to combat climate change and its impacts</t>
  </si>
  <si>
    <t>13.1</t>
  </si>
  <si>
    <t>Strengthen resilience and adaptive capacity to climate-related hazards and natural disasters in all countries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</si>
  <si>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</si>
  <si>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</si>
  <si>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</si>
  <si>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</si>
  <si>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</si>
  <si>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</si>
  <si>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</si>
  <si>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</si>
  <si>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14.0</t>
  </si>
  <si>
    <t>Conserve and sustainably use the oceans, seas and marine resources for sustainable development</t>
  </si>
  <si>
    <t>14.1</t>
  </si>
  <si>
    <t>By 2025, prevent and significantly reduce marine pollution of all kinds, in particular from land-based activities, including marine debris and nutrient pollution</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</si>
  <si>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</si>
  <si>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</si>
  <si>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</si>
  <si>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</si>
  <si>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</si>
  <si>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</si>
  <si>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</si>
  <si>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</si>
  <si>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</si>
  <si>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</si>
  <si>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</si>
  <si>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</si>
  <si>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</si>
  <si>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</si>
  <si>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</si>
  <si>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</si>
  <si>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</si>
  <si>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</si>
  <si>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15.0</t>
  </si>
  <si>
    <t>Protect, restore and promote sustainable use of terrestrial ecosystems, sustainably manage forests, combat desertification, and halt and reverse land degradation and halt biodiversity loss</t>
  </si>
  <si>
    <t>15.1</t>
  </si>
  <si>
    <t>By 2020, ensure the conservation, restoration and sustainable use of terrestrial and inland freshwater ecosystems and their services, in particular forests, wetlands, mountains and drylands, in line with obligations under international agreements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</si>
  <si>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</si>
  <si>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</si>
  <si>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</si>
  <si>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</si>
  <si>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</si>
  <si>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</si>
  <si>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</si>
  <si>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</si>
  <si>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</si>
  <si>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</si>
  <si>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</si>
  <si>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</si>
  <si>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</si>
  <si>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</si>
  <si>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</si>
  <si>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</si>
  <si>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</si>
  <si>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</si>
  <si>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</si>
  <si>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</si>
  <si>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</si>
  <si>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</si>
  <si>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16.0</t>
  </si>
  <si>
    <t>Promote peaceful and inclusive societies for sustainable development, provide access to justice for all and build effective, accountable and inclusive institutions at all levels</t>
  </si>
  <si>
    <t>16.1</t>
  </si>
  <si>
    <t>Significantly reduce all forms of violence and related death rates everywhere</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</si>
  <si>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</si>
  <si>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</si>
  <si>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</si>
  <si>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</si>
  <si>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</si>
  <si>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</si>
  <si>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</si>
  <si>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</si>
  <si>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</si>
  <si>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</si>
  <si>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</si>
  <si>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</si>
  <si>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</si>
  <si>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</si>
  <si>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</si>
  <si>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</si>
  <si>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</si>
  <si>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</si>
  <si>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</si>
  <si>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</si>
  <si>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</si>
  <si>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</si>
  <si>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17.0</t>
  </si>
  <si>
    <t>Strengthen the means of implementation and revitalize the global partnership for sustainable development</t>
  </si>
  <si>
    <t>Finance</t>
  </si>
  <si>
    <t>17.1</t>
  </si>
  <si>
    <t>Strengthen domestic resource mobilization, including through international support to developing countries, to improve domestic capacity for tax and other revenue collection</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</si>
  <si>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</si>
  <si>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</si>
  <si>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</si>
  <si>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</si>
  <si>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</si>
  <si>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</si>
  <si>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</si>
  <si>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</si>
  <si>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Technology</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</si>
  <si>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</si>
  <si>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</si>
  <si>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</si>
  <si>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</si>
  <si>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</si>
  <si>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</si>
  <si>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Capacity-building</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</si>
  <si>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</si>
  <si>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</si>
  <si>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</si>
  <si>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</si>
  <si>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</si>
  <si>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</si>
  <si>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</si>
  <si>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</si>
  <si>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</si>
  <si>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</si>
  <si>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</si>
  <si>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</si>
  <si>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</si>
  <si>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</si>
  <si>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</si>
  <si>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</si>
  <si>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</si>
  <si>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Multi-stakeholder partnerships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</si>
  <si>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</si>
  <si>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</si>
  <si>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</si>
  <si>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</si>
  <si>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Data, monitoring and accountability</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</si>
  <si>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</si>
  <si>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</si>
  <si>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</si>
  <si>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</si>
  <si>
    <t>UNDCO</t>
  </si>
  <si>
    <t>United Nations Development Coordination Office</t>
  </si>
  <si>
    <t>Bureau de la coordination des activités de développement des Nations Unies</t>
  </si>
  <si>
    <t>Added:  DCD/DAC/STAT(2019)17</t>
  </si>
  <si>
    <t>UNIDIR</t>
  </si>
  <si>
    <t>United Nations Institute for Disarmament Research</t>
  </si>
  <si>
    <t>Institut des Nations Unies pour la recherche sur le désarmement</t>
  </si>
  <si>
    <t>Renamed Development Bank of Latin America (previously Andean Development Corporation) (updated 2019).</t>
  </si>
  <si>
    <t>IIB</t>
  </si>
  <si>
    <t>International Investment Bank (IIB)</t>
  </si>
  <si>
    <t>Health statistics and data</t>
  </si>
  <si>
    <t>Statistiques et données sur la santé</t>
  </si>
  <si>
    <t>Collection, production, management and dissemination of statistics and data related to health. Includes health surveys, establishment of health databases, data collection on epidemics, etc.</t>
  </si>
  <si>
    <t>Collecte, production, gestion et diffusion de statistiques et de données relatives à la santé. Comprend les enquêtes sur la santé, la création de bases de données sur la santé, la collecte de données sur les épidémies, etc.</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</si>
  <si>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</si>
  <si>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</si>
  <si>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Population statistics and data</t>
  </si>
  <si>
    <t>Statistiques et données démographiques</t>
  </si>
  <si>
    <t>Collection, production, management and dissemination of statistics and data related to Population and Reproductive Health. Includes census work, vital registration, migration data collection, demographic data, etc.</t>
  </si>
  <si>
    <t>Collecte, production, gestion et diffusion de statistiques et de données relatives à la population et à la santé génésique. Comprend les travaux de recensement, l'état civil, la collecte de données sur la migration, les données démographiques, etc.</t>
  </si>
  <si>
    <t>Government and civil society statistics and data</t>
  </si>
  <si>
    <t>Statistiques et données du gouvernement et de la société civile</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</si>
  <si>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</si>
  <si>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</si>
  <si>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</si>
  <si>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</si>
  <si>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</si>
  <si>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</si>
  <si>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</si>
  <si>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 xml:space="preserve">Support for energy demand reduction, e.g. building and industry upgrades, smart grids, metering and tariffs. For clean cooking appliances use code 32174. </t>
  </si>
  <si>
    <t>Soutien à la réduction de la demande énergétique, par exemple : modernisation des bâtiments et des industries, réseaux intelligents, compteurs et tarifs. Pour l'usage des cuisinières efficaces utiliser le code 32174</t>
  </si>
  <si>
    <t>Solar energy for centralised grids</t>
  </si>
  <si>
    <t>Energie solaire pour réseaux centralisés</t>
  </si>
  <si>
    <t>Including photo-voltaic cells, concentrated solar power systems connected to the main grid and net-metered decentralised solutions.</t>
  </si>
  <si>
    <t>Comprend les panneaux photovoltaïques, les systèmes d'énergie solaire à concentration connectés au réseau principal ainsi que les solutions décentralisées équipées de compteurs à mesure nette.</t>
  </si>
  <si>
    <t>Solar energy for isolated grids and standalone systems</t>
  </si>
  <si>
    <t>Energie solaire pour réseaux isolés et systèmes autonomes</t>
  </si>
  <si>
    <t>Solar power generation for isolated mini-grids, solar home systems (including integrated wiring and related appliances), solar lanterns distribution and commercialisation. This code refers to the power generation component only.</t>
  </si>
  <si>
    <t>Production électrique solaire pour réseau isolé et systèmes autonomes, systèmes solaires individuels (y compris câblage intégré et appareils liés), distribution et commercialisation de lampes solaires. Ce code traite exclusivement de production d'énergie.</t>
  </si>
  <si>
    <t>Solar energy - thermal applications</t>
  </si>
  <si>
    <t>Energie solaire - usage thermique</t>
  </si>
  <si>
    <t>Solar solutions for indoor space and water heating (except for solar cook stoves 32174).</t>
  </si>
  <si>
    <t>Solutions solaires pour espaces intérieurs et chauffage de l'eau (sauf fours solaires 32174)</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</si>
  <si>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</si>
  <si>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Electric power plants that are fuelled by natural gas; related feed-in infrastructure (LNG terminals, gasifiers, pipelines to feed the plant).</t>
  </si>
  <si>
    <t>Centrales thermiques fonctionnant au gaz naturel. Infrastructures d'alimention (terminaux GNL, gazéifieurs, gazoducs d'alimentation de la centrale)</t>
  </si>
  <si>
    <t>Nuclear energy electric power plants and nuclear safety</t>
  </si>
  <si>
    <t>See note regarding ODA eligibility of nuclear energy.</t>
  </si>
  <si>
    <t>Dont sûreté nucléaire. Voir la note sur l'éligibilité à l'APD de l'énergie nucléaire</t>
  </si>
  <si>
    <t>Electric power transmission and distribution (centralised grids)</t>
  </si>
  <si>
    <t>Transport et distribution d'électricité (réseaux centralisés)</t>
  </si>
  <si>
    <t>Electric power transmission and distribution (isolated mini-grids)</t>
  </si>
  <si>
    <t>Transport et distribution d'électricité (petits réseaux isolés)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</si>
  <si>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</si>
  <si>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</si>
  <si>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Retail gas distribution</t>
  </si>
  <si>
    <t>Distribution au détail de gaz</t>
  </si>
  <si>
    <t>Includes urban infrastructure for the delivery of urban gas and LPG cylinder production, distribution and refill. Excludes gas distribution for purposes of electricity generation (23340) and pipelines (32262).</t>
  </si>
  <si>
    <t>Comprend l'infrastructure urbaine de livraison de gaz de ville et la production, distribution et recharge de bouteilles de GPL. Exclut l'acheminement de gaz à des fins de production électrique (23340) et les gazoducs (32262)</t>
  </si>
  <si>
    <t>Retail distribution of liquid or solid fossil fuels</t>
  </si>
  <si>
    <t>Electric mobility infrastructures</t>
  </si>
  <si>
    <t>Infrastructures électriques à l'usage de la mobilité</t>
  </si>
  <si>
    <t>Includes electricity or hydrogen recharging stations for private and public transport systems and related infrastructure (except for rail transport 21030).</t>
  </si>
  <si>
    <t>Inclut les stations de recharge électrique ou à hydrogène pour les transports publics ou privés et infrastructures connexes (sauf transport ferrovaire 21030)</t>
  </si>
  <si>
    <t>Sustainable forestry development whose primary purpose is production of fuelwood and charcoal. Further transformation of biomass in biofuels is coded under 32173.</t>
  </si>
  <si>
    <t>Développement sylvicole soutenable visant à la production de bois de chauffage et de charbon de bois. La transformation ultérieure de biomasse en biocarburants est codée 32173.</t>
  </si>
  <si>
    <t>Energy manufacturing (fossil fuels)</t>
  </si>
  <si>
    <t>Including gas liquefaction; petroleum refineries, wholesale distribution of fossil fuels. (Use 23640 for retail distribution of gas and 23641 for retail distribution of liquid or solid fossil fuels.)</t>
  </si>
  <si>
    <t>Modern biofuels manufacturing</t>
  </si>
  <si>
    <t>Production de biocarburants modernes</t>
  </si>
  <si>
    <t>Includes biogas, liquid biofuels and pellets for domestic and non-domestic use. Excludes raw fuelwood and charcoal (31261).</t>
  </si>
  <si>
    <t>Comprend le biogaz, les biocarburant liquides et les pellets à usage domestique ou non. Exclut le bois de chauffe brut et le charbon de bois (32161)</t>
  </si>
  <si>
    <t>Clean cooking appliances manufacturing</t>
  </si>
  <si>
    <t>Production d'appareils de cuisine propres</t>
  </si>
  <si>
    <t>Includes manufacturing and distribution of efficient biomass cooking stoves, gasifiers, liquid biofuels stoves, solar stoves, gas and biogas stoves, electric stoves.</t>
  </si>
  <si>
    <t>Comprend la fabrication et la distribution de fours efficaces à biomasse, gazéifieurs, fours à biocarburants liquides, fours solaires, fours à gaz et bio gaz fours électriques</t>
  </si>
  <si>
    <t>Oil and gas (upstream)</t>
  </si>
  <si>
    <t>Petroleum, natural gas, condensates, liquefied petroleum gas (LPG), liquefied natural gas (LNG); including drilling and production, oil and gas pipelines.</t>
  </si>
  <si>
    <t>Development Food Assistance</t>
  </si>
  <si>
    <t>Aide Alimentaire Dévelopmentale</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</si>
  <si>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</si>
  <si>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</si>
  <si>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</si>
  <si>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</si>
  <si>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Education dans les situations d'urgence</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</si>
  <si>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</si>
  <si>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</si>
  <si>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</si>
  <si>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</si>
  <si>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Contributions to specific-purpose programmes and funds managed by implementing partners</t>
  </si>
  <si>
    <t>Contributions à des programmes ou fonds à objectif spécifique gérés par des partenaires d'exécution</t>
  </si>
  <si>
    <t>Sociétés nationales de la Croix-Rouge et du Croissant-Rouge</t>
  </si>
  <si>
    <t>OMT</t>
  </si>
  <si>
    <t>BAII</t>
  </si>
  <si>
    <t>North Macedonia</t>
  </si>
  <si>
    <t>Macédoine du Nord</t>
  </si>
  <si>
    <t>Îles Salomon</t>
  </si>
  <si>
    <t>Activité déjà notifiée antérieurement (augmentation ou diminution d'un engagement antérieur, versement consécutif à un engagement antérieur)</t>
  </si>
  <si>
    <t>MAVA, Fondation pour la nature</t>
  </si>
  <si>
    <t>UBS Optimus Foundation</t>
  </si>
  <si>
    <t>Fondation UBS Optimus</t>
  </si>
  <si>
    <t>World Diabetes Foundation</t>
  </si>
  <si>
    <t>McKnight Foundation</t>
  </si>
  <si>
    <t>Fondation McKnight</t>
  </si>
  <si>
    <t>Citi Foundation</t>
  </si>
  <si>
    <t>Fondation Citi</t>
  </si>
  <si>
    <t>LEGO Foundation</t>
  </si>
  <si>
    <t>Fondation LEGO</t>
  </si>
  <si>
    <t>Norwegian Postcode Lottery</t>
  </si>
  <si>
    <t>BBVA Microfinance Foundation</t>
  </si>
  <si>
    <t>Fondation Microfinance BBVA</t>
  </si>
  <si>
    <t>FM of Education, Science and Research</t>
  </si>
  <si>
    <t>FM of Defense</t>
  </si>
  <si>
    <t>BMLV</t>
  </si>
  <si>
    <t>Ministry of the Environment and Protection of Land and Sea</t>
  </si>
  <si>
    <t>Ministère de l'environnement, de la protection du territoire et de la mer</t>
  </si>
  <si>
    <t>MATTM</t>
  </si>
  <si>
    <t>Ministry for Justice and Security</t>
  </si>
  <si>
    <t>Ministère de la justice et de la sécurité</t>
  </si>
  <si>
    <t>JenV</t>
  </si>
  <si>
    <t>Ministry of Education and Research</t>
  </si>
  <si>
    <t xml:space="preserve">Ministère de l'éducation et de la recherche </t>
  </si>
  <si>
    <t>KD</t>
  </si>
  <si>
    <t>Administration fédérale (divers départements)</t>
  </si>
  <si>
    <t>Direction du développement et de la coopération</t>
  </si>
  <si>
    <t>FDFA</t>
  </si>
  <si>
    <t>State Secretariat for Education, Research and Innovation</t>
  </si>
  <si>
    <t>Secrétariat d'Etat à la formation, à la recherche et à l'innovation</t>
  </si>
  <si>
    <t>SEFRI</t>
  </si>
  <si>
    <t>State Secretariat for Migration</t>
  </si>
  <si>
    <t>Secrétariat d'Etat aux migrations</t>
  </si>
  <si>
    <t>SEM</t>
  </si>
  <si>
    <t>Federal Office for the Environment</t>
  </si>
  <si>
    <t>Office fédéral de l'environnement</t>
  </si>
  <si>
    <t>FOEN</t>
  </si>
  <si>
    <t>Cantons and municipalities</t>
  </si>
  <si>
    <t>Cantons et communes</t>
  </si>
  <si>
    <t>Compañía Española de Financiación del Desarrollo</t>
  </si>
  <si>
    <t>COFIDES</t>
  </si>
  <si>
    <t>Ministry of Environment and Spatial Planning</t>
  </si>
  <si>
    <t>Ministère de l'environnement et du planning spatial</t>
  </si>
  <si>
    <t xml:space="preserve">ENV </t>
  </si>
  <si>
    <t>Ministry of Education, Science and Sports</t>
  </si>
  <si>
    <t>Ministère de l'éducation, de la science et des sports</t>
  </si>
  <si>
    <t>EDU</t>
  </si>
  <si>
    <t>Ministry of Economic Development and Technology</t>
  </si>
  <si>
    <t>Ministère du développement économique et de la technologie</t>
  </si>
  <si>
    <t>ECO</t>
  </si>
  <si>
    <t>Ministry of Environment and Energy</t>
  </si>
  <si>
    <t>Ministère de l'environnement et de l'énergie</t>
  </si>
  <si>
    <t>Ministry of Labour and Pension System</t>
  </si>
  <si>
    <t>Ministère du travail et du système de retraite</t>
  </si>
  <si>
    <t>Office for Cooperation with NGOs</t>
  </si>
  <si>
    <t>Bureau de coopération avec les ONG</t>
  </si>
  <si>
    <t>Central Government Office for Reconstruction and Housing</t>
  </si>
  <si>
    <t>Bureau du gouvernement central pour la reconstruction et le logement</t>
  </si>
  <si>
    <t>Bureau de l'immigration et de la nationalité</t>
  </si>
  <si>
    <t>Ministère des capacités humaines</t>
  </si>
  <si>
    <t>Ministry for Innovation and Technology</t>
  </si>
  <si>
    <t>Ministère de l'innovation et de la technologie</t>
  </si>
  <si>
    <t>Prime Minister's Office</t>
  </si>
  <si>
    <t>Bureau du Premier ministre</t>
  </si>
  <si>
    <t>ROAID</t>
  </si>
  <si>
    <t>FinDev Canada</t>
  </si>
  <si>
    <t>FinDev</t>
  </si>
  <si>
    <t>Saudi Development and Reconstruction Program for Yemen</t>
  </si>
  <si>
    <t>SDRPY</t>
  </si>
  <si>
    <t>Government of Azerbaijan</t>
  </si>
  <si>
    <t>Small Enterprise Development Facility</t>
  </si>
  <si>
    <t>MSE</t>
  </si>
  <si>
    <t>Small Enterprise Investment Fund</t>
  </si>
  <si>
    <t>Human Resource Facility</t>
  </si>
  <si>
    <t>MHR</t>
  </si>
  <si>
    <t>Japan Fund for Poverty Reduction</t>
  </si>
  <si>
    <t>European Commission</t>
  </si>
  <si>
    <t>Commission européenne</t>
  </si>
  <si>
    <t>Bancamía</t>
  </si>
  <si>
    <t>Financiera Confianza</t>
  </si>
  <si>
    <t>Banco Adopem</t>
  </si>
  <si>
    <t>Microserfin</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</si>
  <si>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</si>
  <si>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</si>
  <si>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Education in emergencies</t>
  </si>
  <si>
    <t>Southern Africa</t>
  </si>
  <si>
    <t>Middle Africa</t>
  </si>
  <si>
    <t>Eastern Africa</t>
  </si>
  <si>
    <t>Western Africa</t>
  </si>
  <si>
    <t>Central America</t>
  </si>
  <si>
    <t>Caribbean</t>
  </si>
  <si>
    <t>Polynesia</t>
  </si>
  <si>
    <t>Melanesia</t>
  </si>
  <si>
    <t>Eastern Africa, regional</t>
  </si>
  <si>
    <t>Afrique de l'est, régional</t>
  </si>
  <si>
    <t>Middle Africa, regional</t>
  </si>
  <si>
    <t>Afrique centrale, régional</t>
  </si>
  <si>
    <t>Southern Africa, regional</t>
  </si>
  <si>
    <t>Afrique australe, régional</t>
  </si>
  <si>
    <t>Western Africa, regional</t>
  </si>
  <si>
    <t>Afrique occidentale, régional</t>
  </si>
  <si>
    <t>Caribbean, regional</t>
  </si>
  <si>
    <t>Caraïbes, régional</t>
  </si>
  <si>
    <t>Central America, regional</t>
  </si>
  <si>
    <t>Amérique centrale, régional</t>
  </si>
  <si>
    <t>Melanesia, regional</t>
  </si>
  <si>
    <t>Mélanésie, régional</t>
  </si>
  <si>
    <t>Micronesia, regional</t>
  </si>
  <si>
    <t>Micronésie, régional</t>
  </si>
  <si>
    <t>Polynesia, regional</t>
  </si>
  <si>
    <t>Polynésie, régional</t>
  </si>
  <si>
    <t>Africa</t>
  </si>
  <si>
    <t>America</t>
  </si>
  <si>
    <t>Asia</t>
  </si>
  <si>
    <t>Caribbean &amp; Central America, regional</t>
  </si>
  <si>
    <t>Caraïbes et Amérique centrale, régional</t>
  </si>
  <si>
    <t>Caribbean &amp; Central America</t>
  </si>
  <si>
    <t>International Investment Bank</t>
  </si>
  <si>
    <t>Banque internationale d'investissement</t>
  </si>
  <si>
    <t>Arcadia Fund</t>
  </si>
  <si>
    <t>Fonds Arcadia</t>
  </si>
  <si>
    <t>Federal Min. for the Env., Nature Conservation and Nuclear Safety</t>
  </si>
  <si>
    <t>Ministère féd. de l'env., la nature et la sûreté nucléaire</t>
  </si>
  <si>
    <t>Federal states and local governments</t>
  </si>
  <si>
    <t>Euler Hermes Aktiengesellschaft</t>
  </si>
  <si>
    <t>Federal Ministry of the Interior, Building and Community</t>
  </si>
  <si>
    <t>Ministère fédéral de l'Intérieur, de la construction et de la communauté</t>
  </si>
  <si>
    <t>Ministry of Foreign Affairs of the Netherlands</t>
  </si>
  <si>
    <t>Ministère des affaires étrangères des Pays-Bas</t>
  </si>
  <si>
    <t>Ministry of Children and Families</t>
  </si>
  <si>
    <t>Ministère des familles et des enfants</t>
  </si>
  <si>
    <t>BFD</t>
  </si>
  <si>
    <t>Ministry of Justice and Public Security</t>
  </si>
  <si>
    <t>Ministère de la justice et de la sécurité publique</t>
  </si>
  <si>
    <t>JD</t>
  </si>
  <si>
    <t>Department of Health  and Social Care</t>
  </si>
  <si>
    <t>Ministère de la santé et de la protection sociale</t>
  </si>
  <si>
    <t>DHSC</t>
  </si>
  <si>
    <t>Department for Business, Energy and Industrial Strategy</t>
  </si>
  <si>
    <t>BEIS</t>
  </si>
  <si>
    <t>Prosperity Fund</t>
  </si>
  <si>
    <t>Fonds prospérité</t>
  </si>
  <si>
    <t>PF</t>
  </si>
  <si>
    <t>Conflict stability and security fund</t>
  </si>
  <si>
    <t>Fonds de stabilisation des conflits et pour la sécurité</t>
  </si>
  <si>
    <t>CSSF</t>
  </si>
  <si>
    <t>Administration fiscale et douanière</t>
  </si>
  <si>
    <t>HMRC</t>
  </si>
  <si>
    <t>Département des affaires, de l'énergie et de la stratégie industrielle</t>
  </si>
  <si>
    <t>Ministère des Affaires étrangères et européennes</t>
  </si>
  <si>
    <t>MFEA</t>
  </si>
  <si>
    <t>Ministry of Economy and Business</t>
  </si>
  <si>
    <t>Ministère de l'économie et des affaires</t>
  </si>
  <si>
    <t>Ministry of Labour, Migration and Social Security</t>
  </si>
  <si>
    <t>Ministère de l'emploi, la migration et la securité sociale</t>
  </si>
  <si>
    <t>Nuclear Agency for Radioactive Waste</t>
  </si>
  <si>
    <t>Agence nucléaire pour les déchets radioactifs</t>
  </si>
  <si>
    <t>Ministry of Ecology and Natural Resources</t>
  </si>
  <si>
    <t>Ministère de l'écologie et des ressources naturelles</t>
  </si>
  <si>
    <t>TDB</t>
  </si>
  <si>
    <t>Les codes de cette catégorie doivent être utilisés seulement si le niveau d'éducation n'est pas spécifié ou connu (par exemple la formation d'enseignants d'écoles primaires devrait être codée sous 11220).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</si>
  <si>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</si>
  <si>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</si>
  <si>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Bâtiments scolaires, équipement, fournitures ; services pour l'éducation (équipement pour les pensionnaires, logement pour le personnel) ; cours de langues ; colloques, séminaires, conférences, etc.</t>
  </si>
  <si>
    <t xml:space="preserve">Éducation des enseignants (quand le niveau d'éducation n'est pas spécifié) ; formation et formation continue ; développement des matériels pédagogiques.  </t>
  </si>
  <si>
    <t xml:space="preserve">Recherche et études sur l'efficacité, la pertinence et la qualité de l'éducation ; évaluation et suivi systématiques. </t>
  </si>
  <si>
    <t>Alimentation à l'école</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</si>
  <si>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</si>
  <si>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</si>
  <si>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Diplômes universitaires, de l'enseignement supérieur, de technologie ; bourses d'études.</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</si>
  <si>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</si>
  <si>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Recherche médicale (à l'exclusion de la recherche sur la santé de base et la recherche pour la prévention et le contrôle des MNT (12382)).</t>
  </si>
  <si>
    <t>Laboratoires, centres de santé et hôpitaux spécialisés (y compris l'équipement et les fournitures) ; ambulances ; services dentaires ; rééducation médicale. Exclut les maladies non-transmissibles (123XX)</t>
  </si>
  <si>
    <t>Hôpitaux régionaux, centres de santé, dispensaires et équipements médicaux ; à l'exclusion des hôpitaux et centres de santé spécialisés (12191).</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</si>
  <si>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</si>
  <si>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</si>
  <si>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</si>
  <si>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</si>
  <si>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Santé et fertilité ; soins prénatals et périnatals, y compris l'accouchement ; prévention et traitement de la stérilité ; prévention et suites de l'avortement ; activités pour une maternité sans risque.</t>
  </si>
  <si>
    <t>Conseils en planification familiale ; activités d'information, d'éducation et de communication (IEC) ; distribution de produits contraceptifs ; accroissement des moyens et aptitudes, formation.</t>
  </si>
  <si>
    <t>Toutes activités liées au contrôle des maladies sexuellement transmissibles et du VIH/sida ; activités d'information, éducation et communication ; dépistage ; prévention ; traitement, soins.</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</si>
  <si>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</si>
  <si>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</si>
  <si>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</si>
  <si>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 xml:space="preserve">Usines de traitement d'eau potable ; ouvrages d'adduction ; stockage ; stations de pompage pour l'approvisionnement en eau ; réseaux d'adduction et de distribution à grande échelle. </t>
  </si>
  <si>
    <t>Réseaux d'assainissement à grande échelle y compris égouts et stations de pompage des eaux d'égouts ; usines de traitement des eaux usées domestiques et industrielles.</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</si>
  <si>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 </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</si>
  <si>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</si>
  <si>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 </t>
  </si>
  <si>
    <t>Au niveau municipal et industriel, y compris les déchets dangereux et toxiques ; enlèvement et traitement ; zones d'enfouissement des déchets ; compost et recyclage.</t>
  </si>
  <si>
    <t>Activités d'éducation et de formation destinées aux professionnels et fournisseurs de services de ce secteur.</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</si>
  <si>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</si>
  <si>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</si>
  <si>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</si>
  <si>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</si>
  <si>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</si>
  <si>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</si>
  <si>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</si>
  <si>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</si>
  <si>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 xml:space="preserve">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 </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</si>
  <si>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</si>
  <si>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</si>
  <si>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</si>
  <si>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</si>
  <si>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</si>
  <si>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</si>
  <si>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</si>
  <si>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</si>
  <si>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N.B.  Des notes supplémentaires sur l'éligibilité au titre de l'APD (et les exclusions) des activités liées aux conflits, la paix et la sécurité sont données dans les paragraphes 76-81 des Directives.</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</si>
  <si>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</si>
  <si>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</si>
  <si>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</si>
  <si>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</si>
  <si>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</si>
  <si>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 xml:space="preserve">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 </t>
  </si>
  <si>
    <t>Politique du logement, planification et programmes ; à l'exclusion du logement à coût réduit (16040).</t>
  </si>
  <si>
    <t>Les services sociaux de base incluent l'éducation de base, la santé de base, les activités en matière de population/santé et fertilité ainsi que les systèmes de distribution d'eau potable de base et assainissement de base.</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</si>
  <si>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</si>
  <si>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</si>
  <si>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</si>
  <si>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</si>
  <si>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Transport par voies d'eau</t>
  </si>
  <si>
    <t>Ports et docks, systèmes de guidage, navires et bateaux ; transport sur voies navigables intérieures, bateaux de voies d'eau intérieures.</t>
  </si>
  <si>
    <t>Aéroports, systèmes de guidage, avions, équipement d'entretien des avions.</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</si>
  <si>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</si>
  <si>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</si>
  <si>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</si>
  <si>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Éoliennes de pompage et production d'électricité.</t>
  </si>
  <si>
    <t>Application de l'énergie géothermique pour produire de l'électricité ou production de chaleur à usage agricole, etc.</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</si>
  <si>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</si>
  <si>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Production d'énergie, sources non renouvelables - non spécifié</t>
  </si>
  <si>
    <t>Centrales thermiques dont la source d'énergie est indéterminée ; centrales mixtes gaz-charbon.</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</si>
  <si>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</si>
  <si>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Distribution de chaleur produite dans une chaufferie unique, ou d'eau froide, à des fins de climatisation des locaux dans les secteurs résidentiel et tertiaire.</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</si>
  <si>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</si>
  <si>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Distribution au détail de carburants fossiles liquide ou solides</t>
  </si>
  <si>
    <t>Micro crédits, coopératives d'épargne et de crédit, etc.</t>
  </si>
  <si>
    <t>Lorsque le secteur ne peut être spécifié. Y compris programmes de restructuration d'entreprises publiques et de démonopolisation ; planification, programmation, conseils.</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</si>
  <si>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</si>
  <si>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Politique agricole, planification et programmes ; aide aux ministères de l'agriculture ; renforcement des capacités institutionnelles et conseils ; activités d'agriculture non spécifiées.</t>
  </si>
  <si>
    <t>Projets intégrés ; développement d'exploitations agricoles.</t>
  </si>
  <si>
    <t>Y compris la lutte contre la dégradation des sols ; amélioration des sols ; drainage des zones inondées ; dessalage des sols ; études des terrains agricoles ; remise en état des sols ; lutte contre l'érosion, lutte contre la désertification.</t>
  </si>
  <si>
    <t>Production industrielle de récoltes/récoltes destinées à l'exportation</t>
  </si>
  <si>
    <t>Toutes formes d'élevage ; aliments pour animaux.</t>
  </si>
  <si>
    <t>Projets afin de réduire les cultures illicites (drogue) à travers d'autres opportunités de marketing et production agricoles (voir code 43050 pour développement alternatif non agricole).</t>
  </si>
  <si>
    <t>Y compris la protection intégrée des plantes, les activités de protection biologique des plantes, la fourniture et la gestion de substances agrochimiques, l'approvisionnement en pesticides ; politique et législation de la protection des plantes.</t>
  </si>
  <si>
    <t>Including farmers' organisations.</t>
  </si>
  <si>
    <t xml:space="preserve">Y compris les organisations d'agriculteurs. </t>
  </si>
  <si>
    <t>Boisement pour consommation rurale et industrielle ; exploitation et utilisation ; lutte contre l'érosion, lutte contre la désertification ; projets intégrés.</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</si>
  <si>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</si>
  <si>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</si>
  <si>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</si>
  <si>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Industries alimentaires de base, abattoirs et équipements nécessaires, industrie laitière et conserves de viande et de poisson, industries des corps gras, sucreries, production de boissons, tabac, production d'aliments pour animaux.</t>
  </si>
  <si>
    <t>Production d'engrais chimiques</t>
  </si>
  <si>
    <t>Y compris liquéfaction du gaz ; raffineries de pétrole, distribution en gros de carburants fossiles. (Utiliser 23640 pour la distribution au détail de gaz et 23461 pour la distribution au détail de carburant fossiles liquides ou solides.)</t>
  </si>
  <si>
    <t>Matériel médical et fournitures médicales ; médicaments et vaccins ; produits d'hygiène corporelle.</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</si>
  <si>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</si>
  <si>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</si>
  <si>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Géologie, géophysique et géochimie ; à l'exclusion de hydrogéologie (14010) et géologie de l'environnement (41010), production et extraction minérales, infrastructure, technologie, économie, sécurité et gestion de l'environnement.</t>
  </si>
  <si>
    <t>Baryte, chaux, feldspath, kaolin, sable, gypse, gravier, pierres d'ornement.</t>
  </si>
  <si>
    <t>Politique du secteur de la construction, planification ; ne comprend pas les activités de construction identifiables par secteur (par exemple, construction d'hôpitaux ou de bâtiments scolaires).</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</si>
  <si>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</si>
  <si>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</si>
  <si>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Support developing countries' effective participation in multilateral trade negotiations, including training of negotiators, assessing impacts of negotiations; accession to the World Trade Organisation (WTO) and other multilateral trade-related organisations.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</si>
  <si>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</si>
  <si>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</si>
  <si>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</si>
  <si>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Lutte contre la pollution de l'air, protection de la couche d'ozone ; lutte contre la pollution marine.</t>
  </si>
  <si>
    <t>Se rapporte à un paysage culturel exceptionnel ; y compris des sites et des objets d'une valeur historique, archéologique, esthétique, scientifique ou éducative.</t>
  </si>
  <si>
    <t>Y compris établissement de bases de données, inventaires et estimations des ressources naturelles et physiques ; profils environnementaux et études d'impact lorsque le secteur ne peut être déterminé.</t>
  </si>
  <si>
    <t>Projets intégrés de développement urbain ; développement local et gestion urbaine ; infrastructure et services urbains ; gestion municipale ; gestion de l'environnement urbain ; planification ; rénovation urbaine, habitat ; informations sur l'occupation des sols.</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</si>
  <si>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</si>
  <si>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Planification du développement régional; encouragement à la décentralisation des compétences plurisectorielles concernant la planification, la coordination et la gestion; gestion des terres; systèmes d'information géographique.</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</si>
  <si>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</si>
  <si>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</si>
  <si>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</si>
  <si>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</si>
  <si>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Subventions à l'importation (biens d'équipement)</t>
  </si>
  <si>
    <t>Biens d'équipement et services ; lignes de crédit.</t>
  </si>
  <si>
    <t>Subventions à l'importation (produits)</t>
  </si>
  <si>
    <t>Produits, biens d'ordre général, importations de pétrole.</t>
  </si>
  <si>
    <t>Dons ou prêts affectés au remboursement d'échéances dues à des institutions financières multilatérales ; y compris les contributions au fonds spécial pour les Pays pauvres très endettés (PPTE).</t>
  </si>
  <si>
    <t>Rééchelonnement d'échéances et refinancement</t>
  </si>
  <si>
    <t>Affectation de créances à des fins de développement (par exemple dette pour l'éducation, dette pour l'environnement, etc.)</t>
  </si>
  <si>
    <t>Lorsque l'échange de dette profite à un agent extérieur, i.e. n'est pas spécifiquement opéré à des fins de développement.</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</si>
  <si>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</si>
  <si>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</si>
  <si>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</si>
  <si>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</si>
  <si>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</si>
  <si>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</si>
  <si>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</si>
  <si>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 xml:space="preserve">Refugiés/demandeurs d'asile dans les pays donneurs - nourriture et hébergement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</si>
  <si>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</si>
  <si>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</si>
  <si>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</si>
  <si>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</si>
  <si>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</si>
  <si>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</si>
  <si>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Refugiés/demandeurs d'asile dans les pays donneurs - autre entretien temporaire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</si>
  <si>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</si>
  <si>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</si>
  <si>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</si>
  <si>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</si>
  <si>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</si>
  <si>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</si>
  <si>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</si>
  <si>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</si>
  <si>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</si>
  <si>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</si>
  <si>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Les contributions au développement général du pays bénéficiaire devraient être incluses dans l'aide programme (51010).</t>
  </si>
  <si>
    <t>Dépenses dans le pays donneur afin de renforcer la sensibilisation et l'intérêt dans la coopération pour le développement (brochures, exposés, projets spéciaux de recherche, etc.).</t>
  </si>
  <si>
    <t>Département pour l'environnement, l'alimentation et les affaires rurales</t>
  </si>
  <si>
    <t>Department for Business, Innovation and Skills</t>
  </si>
  <si>
    <t>Département des affaires de l'innovation et des compétences</t>
  </si>
  <si>
    <t>HM Revenue and Customs</t>
  </si>
  <si>
    <t>Gouvernement Ecossais</t>
  </si>
  <si>
    <t>UN Institute for Disarmament Research</t>
  </si>
  <si>
    <t>Institut des Nations unies pour la recherche sur le désarmement</t>
  </si>
  <si>
    <t>Fonds d'affectation spéciale de l'UNIDIR (financement au budget régulier)</t>
  </si>
  <si>
    <t>BIS</t>
  </si>
  <si>
    <t>Laudes Foundation</t>
  </si>
  <si>
    <t>Fondation Laudes</t>
  </si>
  <si>
    <t>Jacobs Foundation</t>
  </si>
  <si>
    <t>Fondation Jacobs</t>
  </si>
  <si>
    <t>Margaret A. Cargill Foundation</t>
  </si>
  <si>
    <t>Fondation Margaret A. Cargill</t>
  </si>
  <si>
    <t>La Caixa Banking Foundation</t>
  </si>
  <si>
    <t>Fondation la Caixa</t>
  </si>
  <si>
    <t>STOA</t>
  </si>
  <si>
    <t>Ministry of Education, Youth, Sports</t>
  </si>
  <si>
    <t>Energy and Environment Partnership Trust Fund</t>
  </si>
  <si>
    <t>Fonds d'affectation spéciale de partenariat énergie et environnement</t>
  </si>
  <si>
    <t>Immigration, Refugees and Citizenship Canada</t>
  </si>
  <si>
    <t>Immigration, Refugés et Citoyenneté Canada</t>
  </si>
  <si>
    <t>IRCC</t>
  </si>
  <si>
    <t>Environment and Climate Change Canada</t>
  </si>
  <si>
    <t>Environment et Changement Climatique Canada</t>
  </si>
  <si>
    <t>ECCC</t>
  </si>
  <si>
    <t>Qatar Fund for Development</t>
  </si>
  <si>
    <t>Fonds du Qatar pour le développement</t>
  </si>
  <si>
    <t>QFFD</t>
  </si>
  <si>
    <t>Doha Institute</t>
  </si>
  <si>
    <t>Institut de Doha</t>
  </si>
  <si>
    <t>Qatar Foundation</t>
  </si>
  <si>
    <t>Fondation du Qatar</t>
  </si>
  <si>
    <t>IDB Grant Facility</t>
  </si>
  <si>
    <t>Fund for Increasing Productivity</t>
  </si>
  <si>
    <t>MPF</t>
  </si>
  <si>
    <t>WHO Assessed contributions</t>
  </si>
  <si>
    <t>AC</t>
  </si>
  <si>
    <t>WHO Core Voluntary contributions</t>
  </si>
  <si>
    <t>CVCA</t>
  </si>
  <si>
    <t>OPEC Fund</t>
  </si>
  <si>
    <t>Fonds OPEP</t>
  </si>
  <si>
    <t>Social Dividend Account</t>
  </si>
  <si>
    <t>Compte de dividendes sociaux</t>
  </si>
  <si>
    <t>Élections</t>
  </si>
  <si>
    <t>Labour rights</t>
  </si>
  <si>
    <t>Droits du travail</t>
  </si>
  <si>
    <t>Social dialogue</t>
  </si>
  <si>
    <t>Dialogue social</t>
  </si>
  <si>
    <t>Centrales nucléaires et sûreté nucléaire</t>
  </si>
  <si>
    <t>Business policy and administration</t>
  </si>
  <si>
    <t>Responsible business conduct</t>
  </si>
  <si>
    <t>Fabrication d'énergie (combustibles fossiles)</t>
  </si>
  <si>
    <t>Pétrole et gaz (en amont)</t>
  </si>
  <si>
    <t>Biodiversity</t>
  </si>
  <si>
    <t>Réduction des risques de catastrophe</t>
  </si>
  <si>
    <t>Politique de sécurité alimentaire et gestion administrative</t>
  </si>
  <si>
    <t>Household food security programmes</t>
  </si>
  <si>
    <t>Programmes de sécurité alimentaire des ménages</t>
  </si>
  <si>
    <t>Sécurité et qualité alimentaire</t>
  </si>
  <si>
    <t>Actions se rapportant à la dette</t>
  </si>
  <si>
    <t>Préparation aux interventions multi-risques</t>
  </si>
  <si>
    <t>GuarantCo</t>
  </si>
  <si>
    <t>B031</t>
  </si>
  <si>
    <t>Contributions to multi-donor/multi-entity funding mechanisms</t>
  </si>
  <si>
    <t>Contributions aux mécanismes de financement multi-donateurs / multi-entités</t>
  </si>
  <si>
    <t>B032</t>
  </si>
  <si>
    <t>Contributions to multi-donor/single-entity funding mechanisms</t>
  </si>
  <si>
    <t>Contributions aux mécanismes de financement multi-donateurs / entité unique</t>
  </si>
  <si>
    <t>B033</t>
  </si>
  <si>
    <t>Contributions to single-donor funding mechanisms and contributions earmarked for a specific funding window or geographical location</t>
  </si>
  <si>
    <t>Contributions aux mécanismes de financement à un seul donateur et contributions affectées à un guichet de financement ou à un emplacement géographique</t>
  </si>
  <si>
    <t>Basic life skills for adults</t>
  </si>
  <si>
    <t>Education pour une meilleure qualité de vie pour les adultes</t>
  </si>
  <si>
    <t>Formal and non-formal education for basic life skills for adults (adults education); literacy and numeracy training. Excludes health education (12261) and activities related to prevention of noncommunicable diseases. (123xx).</t>
  </si>
  <si>
    <t>Upper Secondary Education (modified and includes data from 11322)</t>
  </si>
  <si>
    <t>Enseignement secondaire supérieur (modifié et comprend les données de 11322)</t>
  </si>
  <si>
    <t>Second cycle systematic instruction at senior levels.</t>
  </si>
  <si>
    <t>Enseignement systématique de deuxième cycle aux niveaux supérieurs.</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</si>
  <si>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</si>
  <si>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 xml:space="preserve">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 </t>
  </si>
  <si>
    <t>COVID-19 control</t>
  </si>
  <si>
    <t>Lutte contre la COVID-19</t>
  </si>
  <si>
    <t>All activities related to COVID-19 control e.g. information, education and communication; testing; prevention; immunisation, treatment, care.</t>
  </si>
  <si>
    <t>Toutes les activités liées à la lutte contre la COVID-19, par ex. information, éducation et communication; essai; la prévention; vaccination, traitement, soins.</t>
  </si>
  <si>
    <t>UN entities (core contributions reportable in full)</t>
  </si>
  <si>
    <t>Entités des Nations Unies (contributions aux budgets reguliers à déclarer dans leur intégralité)</t>
  </si>
  <si>
    <t>UN inter-agency pooled funds</t>
  </si>
  <si>
    <t>Fonds communs interinstitutions des Nations Unies</t>
  </si>
  <si>
    <t>UN single-agency thematic funds</t>
  </si>
  <si>
    <t>Fonds thématiques uniques des Nations Unies</t>
  </si>
  <si>
    <t>Existing UN channels not included in Standard I - UN entity- of the UN Data Cube reporting framework</t>
  </si>
  <si>
    <t>Canaux de l'ONU existants non inclus dans la norme I du cadre de reporting du cube de l'ONU</t>
  </si>
  <si>
    <t>CHAI</t>
  </si>
  <si>
    <t>Added: DCD/DAC/STAT(2019)34</t>
  </si>
  <si>
    <t>Change of Channel Category:DCD/DAC/STAT(2020)47</t>
  </si>
  <si>
    <t>IARC</t>
  </si>
  <si>
    <t>International Agency for Research on Cancer</t>
  </si>
  <si>
    <t>CIRC</t>
  </si>
  <si>
    <t>Centre international de recherche sur le cancer</t>
  </si>
  <si>
    <t>UN-MPTFO</t>
  </si>
  <si>
    <t>UN-Multi Partner Trust Fund Office</t>
  </si>
  <si>
    <t>FONPLATA</t>
  </si>
  <si>
    <t>Financial Fund for the Development of the River Plate Basin</t>
  </si>
  <si>
    <t>Fonds financier pour le développement du bassin fluvial de la Plata</t>
  </si>
  <si>
    <t>IFFEd</t>
  </si>
  <si>
    <t>International Finance Facility for Education</t>
  </si>
  <si>
    <t>Facilité internationale de financement pour l'éducation</t>
  </si>
  <si>
    <t>OIE</t>
  </si>
  <si>
    <t>World Organisation for Animal Health</t>
  </si>
  <si>
    <t>Organisation mondiale de la santé animale</t>
  </si>
  <si>
    <t>http://www.oecd.org/dac/financing-sustainable-development/development-finance-standards/annex2.htm</t>
  </si>
  <si>
    <t xml:space="preserve">or  </t>
  </si>
  <si>
    <t>oe.cd/oda-annex2</t>
  </si>
  <si>
    <t xml:space="preserve">Clinton Health Access Initiative, Inc. </t>
  </si>
  <si>
    <t xml:space="preserve">Added: DCD/DAC/STAT(2019)34 </t>
  </si>
  <si>
    <t>Fonds international d’affectation spéciale pour le déminage et l’assistance aux victimes des mines</t>
  </si>
  <si>
    <t>aux épidemies</t>
  </si>
  <si>
    <t xml:space="preserve">Organisation mondiale du tourisme </t>
  </si>
  <si>
    <t>Banque Asiatique d’Investissement dans les Infrastructures</t>
  </si>
  <si>
    <t>Code previously used for Consultative Group on International Agricultural Research (CGIAR) which changed governance structure and involved into the CGIAR Fund: DCD/DAC/STAT(2012)6/REV1.  Renamed:  DCD/DAC/STAT(2008)5.  Added:  DCD/DAC/STAT(2004)3</t>
  </si>
  <si>
    <t xml:space="preserve">European Space Agency (ESA) programme “Space in support of International Development Aid” </t>
  </si>
  <si>
    <t>Other UN (Core Contributions Reportable in Part)</t>
  </si>
  <si>
    <t>Autres Nations Unies (contributions comptabilisables pour partie)</t>
  </si>
  <si>
    <t>Change of Channel Category:DCD/DAC/STAT(2020)47;Coefficient increased from 18%: DCD/DAC/STAT(2020)19; Coefficient increased from 12%: DCD/DAC/STAT(2013)12; Renamed:  DCD/DAC/STAT(2008)5</t>
  </si>
  <si>
    <t>Change of Channel Category:DCD/DAC/STAT(2020)47;Coefficient increased from 51%:  DCD/DAC/STAT(2019)17.  Request to increase coefficient to 66% was rejected by WP-STAT: DCD/DAC/STAT(2010)5.  Coefficient agreed:  DCD/DAC/STAT(2003)2</t>
  </si>
  <si>
    <t>Change of Channel Category:DCD/DAC/STAT(2020)47;List of eligible operations adjusted to reflect MINUJUSTH as a follow-on mission to MINUSTAH which terminated in 2017 (updated 2019).  Revised coefficient (increased from 7%):  DCD/DAC(2017)24.  MINUSCA added:  DCD/DAC/STAT(2015)20. Coefficient increased from 6%: DCD/DAC/STAT/RD(2013)1/RD6. Coefficient reviewed and confirmed:  DCD/DAC/STAT(2012)3. Coefficient decreased from 7% and name updated: DCD/DAC/STAT(2010)9. Revised to exclude certain missions: DCD/DAC/STAT(2009)8; Renamed:  DCD/DAC/STAT(2008)5.  Coefficient agreed:  DCD/DAC/STAT(2007)8 and DCD/DAC/STAT(2006)4.</t>
  </si>
  <si>
    <t>Change of Channel Category:DCD/DAC/STAT(2020)47;Added:  DCD/DAC/STAT(2009)6</t>
  </si>
  <si>
    <t>Change of Channel Category:DCD/DAC/STAT(2020)47;Coefficient increased from 15%: DCD/DAC/STAT(2010)5</t>
  </si>
  <si>
    <t>Change of Channel Category:DCD/DAC/STAT(2020)47;</t>
  </si>
  <si>
    <t>Change of Channel Category:DCD/DAC/STAT(2020)47;Added: DCD/DAC/STAT(2009)6</t>
  </si>
  <si>
    <t>Change of Channel Category:DCD/DAC/STAT(2020)47;Coefficient increased from 44%: DCD/DAC/STAT(2010)5   Revised coefficient agreed from 25%: DCD/DAC/STAT(2009)6</t>
  </si>
  <si>
    <t>Change of Channel Category:DCD/DAC/STAT(2020)47;Revised coefficient:  DCD/DAC/STAT(2017)13.  Added: DCD/DAC/STAT(2009)6</t>
  </si>
  <si>
    <t>Change of Channel Category:DCD/DAC/STAT(2020)47;Added: DCD/DAC/STAT(2010)5</t>
  </si>
  <si>
    <t>Change of Channel Category:DCD/DAC/STAT(2020)47;Coefficient agreed:  DCD/DAC/STAT(2003)2</t>
  </si>
  <si>
    <t>Change of Channel Category:DCD/DAC/STAT(2020)47;Added:  DCD/DAC/STAT(2017)13</t>
  </si>
  <si>
    <t>Change of Channel Category:DCD/DAC/STAT(2020)47;Added:  DCD/DAC/STAT(2019)17</t>
  </si>
  <si>
    <t>Change of Channel Category:DCD/DAC/STAT(2020)47;Added:  DCD/DAC/STAT(2020)16</t>
  </si>
  <si>
    <t>Change of Channel Category:DCD/DAC/STAT(2020)47;Revised coefficient agreed: DCD/DAC/STAT(2009)6; Coefficient agreed:  DCD/DAC/STAT(2003)2</t>
  </si>
  <si>
    <t>Change of Channel Category:DCD/DAC/STAT(2020)47;Added as part of the Channel Pilot: DCD/DAC/STAT(2014)9.</t>
  </si>
  <si>
    <t>Change of Channel Category:DCD/DAC/STAT(2020)47;Added:  DCD/DAC/STAT(2011)16</t>
  </si>
  <si>
    <t>Change of Channel Category:DCD/DAC/STAT(2020)47;Added as part of the Channel Pilot:  DCD/DAC/STAT(2017)13</t>
  </si>
  <si>
    <t>Change of Channel Category:DCD/DAC/STAT(2020)47;Renamed:  DCD/DAC/STAT(2008)5</t>
  </si>
  <si>
    <t>Change of Channel Category:DCD/DAC/STAT(2020)47;Added: DCD/DAC/STAT(2008)10</t>
  </si>
  <si>
    <t>Change of Channel Category:DCD/DAC/STAT(2020)47;Renamed:  DCD/DAC/STAT(2003)2</t>
  </si>
  <si>
    <t>Change of Channel Category:DCD/DAC/STAT(2020)47;Added:  DCD/DAC/STAT(2001)6</t>
  </si>
  <si>
    <t>New Channel Category:DCD/DAC/STAT(2020)47</t>
  </si>
  <si>
    <t>Change of Channel Category:DCD/DAC/STAT(2020)47;Renamed:  DCD/DAC/STAT(2006)15</t>
  </si>
  <si>
    <t>Change of Channel Category:DCD/DAC/STAT(2020)47;Renamed:  DCD/DAC/STAT(2008)10</t>
  </si>
  <si>
    <t>Change of Channel Category:DCD/DAC/STAT(2020)47;Change of Channel Category:  DCD/DAC/STAT(2019)17</t>
  </si>
  <si>
    <t>Change of Channel Category:DCD/DAC/STAT(2020)47;Renamed:  DCD/DAC/STAT(2004)3</t>
  </si>
  <si>
    <t>Change of Channel Category:DCD/DAC/STAT(2020)47;Change of Channel Category:  DCD/DAC/STAT(2012)1.  Added:  DCD/DAC/STAT(2007)7</t>
  </si>
  <si>
    <t>Change of Channel Category:DCD/DAC/STAT(2020)47;Renamed Acronym:  DCD/DAC/STAT(2008)5  Renamed:  DCD/DAC/STAT(2003)2</t>
  </si>
  <si>
    <t>Added:DCD/DAC/STAT(2020)47</t>
  </si>
  <si>
    <t>Simple co-financing</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</si>
  <si>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</si>
  <si>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</si>
  <si>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Sub-entity of UN DESA United Nations Department of Economic and Social Affairs; Change of Channel Category:DCD/DAC/STAT(2020)47;Added:  DCD/DAC/STAT(2001)6</t>
  </si>
  <si>
    <t>United Nations Peacebuilding Fund</t>
  </si>
  <si>
    <t>PBF</t>
  </si>
  <si>
    <t xml:space="preserve">Change of Channel Category:DCD/DAC/STAT(2020)47 Sub-entity of UNEP United Nations Environment Programme </t>
  </si>
  <si>
    <t xml:space="preserve">Change of Channel Category:DCD/DAC/STAT(2020)47;Added:  DCD/DAC/STAT(2015)22
Sub-entity of UNCCD UN Convention to Combat Desertification </t>
  </si>
  <si>
    <t>Change of Channel Category:DCD/DAC/STAT(2020)47; Sub-entity of UNESCO United Nations Educational, Scientific and Cultural Organisation</t>
  </si>
  <si>
    <t xml:space="preserve">Renamed:  DCD/DAC/STAT(2003)2; Change of Channel Category:DCD/DAC/STAT(2020)47; Sub-entity of UNEP United Nations Environment Programme </t>
  </si>
  <si>
    <t>Change of Channel Category:DCD/DAC/STAT(2020)47;Added: DCD/DAC/STAT(2008)10; Sub-entity of the UN Secretariat</t>
  </si>
  <si>
    <t>Change of Channel Category:DCD/DAC/STAT(2020)47;Added:  DCD/DAC/STAT(2002)3; Sub-entity of UN DPO UN Department of Peace Operations</t>
  </si>
  <si>
    <t xml:space="preserve">Change of Channel Category:DCD/DAC/STAT(2020)47; Sub-entity of ECA Economic Commission for Africa </t>
  </si>
  <si>
    <t>Change of Channel Category:DCD/DAC/STAT(2020)47; Sub entity of OHCHR United Nations High Commissioner for Human Rights</t>
  </si>
  <si>
    <t>Change of Channel Category:DCD/DAC/STAT(2020)47;Renamed:  DCD/DAC/STAT(2003)2; Sub entity of OHCHR United Nations High Commissioner for Human Rights</t>
  </si>
  <si>
    <t>(This is a shortened list, please refer to Addendum 1 of directives Annex 11 for full version)</t>
  </si>
  <si>
    <t xml:space="preserve">Changes compared with the last version are: </t>
  </si>
  <si>
    <t xml:space="preserve">Note: </t>
  </si>
  <si>
    <t>Income group: LDC (Least Developed Countries), Other LICs (Other Low Income Countries), LMICs (Lower Middle Income Countries and Territories), UMICs (Upper Middle Income Countries and Territories)</t>
  </si>
  <si>
    <t>Groupes de revenus : PMA (Pays les Moins Avancés), PFR (autres Pays à Faibles Revenus), PRITI (Pays et territoires à Revenus Intermédiaires Tranche Inférieure), PRITS (Pays et territoires à Revenus Interemédiaires Tranche Supérieure)</t>
  </si>
  <si>
    <t>Co-financement simple</t>
  </si>
  <si>
    <t>Private Sector Instrument Flag</t>
  </si>
  <si>
    <t>Marqueur Instruments du Secteur Privé</t>
  </si>
  <si>
    <t>PSI ODA under the institutional approach</t>
  </si>
  <si>
    <t>ISP APD approche institutionnelle</t>
  </si>
  <si>
    <t>PSI ODA instrument approach</t>
  </si>
  <si>
    <t>ISP APD approche instrumentale</t>
  </si>
  <si>
    <t>Non ODA PSI</t>
  </si>
  <si>
    <t>ISP non APD</t>
  </si>
  <si>
    <t>Details of PSI activities that are reported under the institutional approach</t>
  </si>
  <si>
    <t>Détails des activités ISP notifiées sous l'approche institutionnelle</t>
  </si>
  <si>
    <t>Private Sector Instrument additionality</t>
  </si>
  <si>
    <t>Additionnalité des Instruments du Secteur Privé</t>
  </si>
  <si>
    <t>financial additionality</t>
  </si>
  <si>
    <t>Additionalité financière</t>
  </si>
  <si>
    <t>value additionality</t>
  </si>
  <si>
    <t>Additionalité valorisée</t>
  </si>
  <si>
    <t>financial and value additionality</t>
  </si>
  <si>
    <t>Additionalité financière et valorisée</t>
  </si>
  <si>
    <t>List of co-operation modalities</t>
  </si>
  <si>
    <t>Liste des modalités de coopération</t>
  </si>
  <si>
    <t>Change of Channel Category:DCD/DAC/STAT(2020)47;Added:  DCD/DAC/STAT(2018)35</t>
  </si>
  <si>
    <t>Fonds des Nations Unies pour la consolidation de la paix</t>
  </si>
  <si>
    <t>General contributions reported as co-operation modality:</t>
  </si>
  <si>
    <t>AFC</t>
  </si>
  <si>
    <t>Added: DCD/DAC/STAT(2021)4</t>
  </si>
  <si>
    <t>TCX</t>
  </si>
  <si>
    <t>Currency Exchange Fund N.V.</t>
  </si>
  <si>
    <t>PMI</t>
  </si>
  <si>
    <t>Partnership for Market Implementation</t>
  </si>
  <si>
    <t>AFoCO</t>
  </si>
  <si>
    <t>Asian Forest Cooperation Organisation</t>
  </si>
  <si>
    <t>Organisation asiatique de coopération forestière</t>
  </si>
  <si>
    <t>GEEREF II</t>
  </si>
  <si>
    <t>Fonds mondial pour la promotion de l'efficacité énergétique et des énergies renouvelables II</t>
  </si>
  <si>
    <t>IACA</t>
  </si>
  <si>
    <t>International Anti-Corruption Academy</t>
  </si>
  <si>
    <t>Académie internationale de lutte contre la corruption</t>
  </si>
  <si>
    <t>ICGEB</t>
  </si>
  <si>
    <t>International Centre for Genetic Engineering and Biotechnology</t>
  </si>
  <si>
    <t>Centre international de génie génétique et de biotechnologie</t>
  </si>
  <si>
    <t>UNDPPA-SZA</t>
  </si>
  <si>
    <t>UNDPO</t>
  </si>
  <si>
    <t>UNDRR</t>
  </si>
  <si>
    <t>Global Energy Efficiency and Renewable Energy Fund II</t>
  </si>
  <si>
    <t>United Nations Department of Peace Operations – UN peacekeeping operations [only MINURSO, MINUSCA, MINUSMA, MINUJUSTH, MONUSCO, UNAMID, UNIFIL, UNISFA, UNMIK, UNMIL, UNMISS, UNOCI]. Report contributions mission by mission in CRS++.</t>
  </si>
  <si>
    <t>United Nations Department of Political and Peacebuilding Affairs, Trust Fund in Support of Political Affairs.</t>
  </si>
  <si>
    <t>Département des affaires politiques et de consolidation de la paix des Nations Unies, Fonds d'affectation spéciale à l'appui des affaires politiques.</t>
  </si>
  <si>
    <t>Département des opérations de paix des Nations unies. Opérations de maintien de la paix [seulement MINURSO,MINUSCA,MINUSMA, MINUSTAH,MONUSCO,MINUAD, FINUL,FISNUA,MINUK, MINUL,UNMISS,ONUCI]. Notifier les contributions mission par mission au format SNPC++.</t>
  </si>
  <si>
    <t>Federal Ministry for European and International Affairs</t>
  </si>
  <si>
    <t>Ministère fédéral des Affaires européennes et internationales</t>
  </si>
  <si>
    <t>BMEIA</t>
  </si>
  <si>
    <t>Ministère fédéral de l'Education, des Sciences et de la Recherche</t>
  </si>
  <si>
    <t>BMBWF</t>
  </si>
  <si>
    <t>Federal Ministry of Agriculture, Regions and Tourism</t>
  </si>
  <si>
    <t>Ministère fédéral de l'Agriculture, des Régions et du Tourisme</t>
  </si>
  <si>
    <t>BMLRT</t>
  </si>
  <si>
    <t>Federal Ministry of Climate Action, Environment, Energy, Mobility, Innovation and Technology</t>
  </si>
  <si>
    <t>Ministère fédéral de l'Action climatique, de l'Environnement, de l'Energie, de l'Innovation et de la Technologie</t>
  </si>
  <si>
    <t>BMK</t>
  </si>
  <si>
    <t>CIRAD</t>
  </si>
  <si>
    <t>Centre de coopération internationale en recherche agronomique pour le développement</t>
  </si>
  <si>
    <t>Institut de recherche pour le développement</t>
  </si>
  <si>
    <t>Agenzia italiana per la cooperazione allo sviluppo</t>
  </si>
  <si>
    <t>AICS</t>
  </si>
  <si>
    <t>Cassa Depositi e Prestiti</t>
  </si>
  <si>
    <t>CDP</t>
  </si>
  <si>
    <t>Third Party funds administered by CDP</t>
  </si>
  <si>
    <t>Fonds de tiers administrés par la CDP</t>
  </si>
  <si>
    <t>Ministry of Tourism and Sports</t>
  </si>
  <si>
    <t>Ministère du tourisme et sport</t>
  </si>
  <si>
    <t>Croatian Meteorological and Hydrological Service</t>
  </si>
  <si>
    <t>Service météorologique et hydrologique croate</t>
  </si>
  <si>
    <t>Ministry of Economy and Sustainable Development</t>
  </si>
  <si>
    <t>Ministère de l'économie et du développement durable</t>
  </si>
  <si>
    <t>Croatian Bank for Reconstruction and Development</t>
  </si>
  <si>
    <t>Banque croate pour la reconstruction et le développement</t>
  </si>
  <si>
    <t>Ministry of Interior and Administration</t>
  </si>
  <si>
    <t>Ministry of Culture, National Heritage and Sport</t>
  </si>
  <si>
    <t>MCNHS</t>
  </si>
  <si>
    <t>National Agency for State Reserves and Special Problems</t>
  </si>
  <si>
    <t>Administration nationale des réserves de l'État et des questions spéciales</t>
  </si>
  <si>
    <t>Ministère des Affaires étrangères</t>
  </si>
  <si>
    <t>Ministry of Public Health</t>
  </si>
  <si>
    <t>Ministère de la Santé publique</t>
  </si>
  <si>
    <t>MOHP</t>
  </si>
  <si>
    <t>Qatar University</t>
  </si>
  <si>
    <t>Université du Qatar</t>
  </si>
  <si>
    <t>ITC</t>
  </si>
  <si>
    <t>Central American Bank for Economic Integration</t>
  </si>
  <si>
    <t>Banque centraméricaine d'intégration économique</t>
  </si>
  <si>
    <t>Ordinary capital</t>
  </si>
  <si>
    <t>Trust funds</t>
  </si>
  <si>
    <t>Fonds fiduciaires</t>
  </si>
  <si>
    <t>Strategic Climate Fund - Forest Investment Program</t>
  </si>
  <si>
    <t>Regular Budget</t>
  </si>
  <si>
    <t>United Nations Conference on Trade and Development</t>
  </si>
  <si>
    <t>United Nations Conference on Trade and Development - Regular budget</t>
  </si>
  <si>
    <t>Conférence des Nations Unies sur le commerce et le développement - budget régulier</t>
  </si>
  <si>
    <t>BSTDB Ordinary capital</t>
  </si>
  <si>
    <t>Technical Assistance Facility</t>
  </si>
  <si>
    <t>TAF</t>
  </si>
  <si>
    <t>UNIDIR Trust Fund (core resources)</t>
  </si>
  <si>
    <t>UN Capital Development Fund</t>
  </si>
  <si>
    <t>Eurasian Fund for Stabilization and Development</t>
  </si>
  <si>
    <t>EFSD</t>
  </si>
  <si>
    <t>WTO - International Trade Centre</t>
  </si>
  <si>
    <t>Centre du commerce international de l'OMC</t>
  </si>
  <si>
    <t>International Trade Centre</t>
  </si>
  <si>
    <t>United Nations Industrial Development Organization</t>
  </si>
  <si>
    <t>Mastercard Foundation</t>
  </si>
  <si>
    <t>Fondation Mastercard</t>
  </si>
  <si>
    <t>Bloomberg Family Foundation</t>
  </si>
  <si>
    <t>Susan T. Buffett Foundation</t>
  </si>
  <si>
    <t>Fondation Susan T. Buffett</t>
  </si>
  <si>
    <t>Howard G. Buffett Foundation</t>
  </si>
  <si>
    <t>Fondation Howard G. Buffett</t>
  </si>
  <si>
    <t>Open Society Foundations</t>
  </si>
  <si>
    <t>Botnar Foundation</t>
  </si>
  <si>
    <t>Fondation Botnar</t>
  </si>
  <si>
    <t>CHANEL Foundation</t>
  </si>
  <si>
    <t>Fondation CHANEL</t>
  </si>
  <si>
    <t>Bezos Earth Fund</t>
  </si>
  <si>
    <t>This list is effective for reporting on 2021 flows.</t>
  </si>
  <si>
    <t>Cette liste est en vigueur pour les apports 2021.</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</si>
  <si>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</si>
  <si>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</si>
  <si>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</si>
  <si>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</si>
  <si>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</si>
  <si>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</si>
  <si>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</si>
  <si>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</si>
  <si>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</si>
  <si>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Les contributions de cette catégorie sont mises en commun par l'institution multilatérale bénéficiaire et deviennent partie intégrante de ses actifs ou passifs financiers.</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</si>
  <si>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</si>
  <si>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</si>
  <si>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</si>
  <si>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Policy objectives: Gender equality, Aid to environment, Democratic and Inclusive Governance (DIG), Disaster Risk Reduction (DRR), Disability, Nutrition, RMNCH - Reproductive, Maternal, Newborn and Child Health</t>
  </si>
  <si>
    <t>Objectifs politiques : Egalité homme-femme, Environnement, Gouvernance Démocratique et Inclusive (GDI), Prévention des catastrophes, Handicap, Nutrition, SGMNI (Santé génésique maternelle néonatale et infantile)</t>
  </si>
  <si>
    <t>Mis à jour en janvier 2022 pour notification des apports 2021</t>
  </si>
  <si>
    <t>Updated in January 2022 for reporting on 2021 flows</t>
  </si>
  <si>
    <t>Single table - for 2021 data</t>
  </si>
  <si>
    <t>Africa Finance Corporation</t>
  </si>
  <si>
    <t>DNDi</t>
  </si>
  <si>
    <t>Drugs for Neglected Diseases initative</t>
  </si>
  <si>
    <t>Initiative médicaments contres les maladies négligées</t>
  </si>
  <si>
    <t>Added: DCD/DAC/STAT(2021)30</t>
  </si>
  <si>
    <t>COVID-19 MPTF</t>
  </si>
  <si>
    <t>COVID-19 Response and Recovery Multi-Partner Trust Fund</t>
  </si>
  <si>
    <t>Joint SDG Fund</t>
  </si>
  <si>
    <t>Joint Sustainable Development Goals Fund</t>
  </si>
  <si>
    <t>Fonds conjoint des ODD</t>
  </si>
  <si>
    <t>Fonds conjoint des objectifs de développement durable</t>
  </si>
  <si>
    <t>WHO-SPRP</t>
  </si>
  <si>
    <t>World Health Organisation - Strategic Preparedness and Response Plan</t>
  </si>
  <si>
    <t>OMS-PSPI</t>
  </si>
  <si>
    <t>Organisation mondiale de la santé - Plan stratégique de préparation et d'intervention</t>
  </si>
  <si>
    <t>Added: DCD/DAC/STAT(2021)34</t>
  </si>
  <si>
    <t>United Nations Office for Disaster Risk Reduction</t>
  </si>
  <si>
    <t>Bureau des Nations Unies pour la prévention de catastrophes</t>
  </si>
  <si>
    <t>Change of Channel Category:DCD/DAC/STAT(2020)47;Added:  DCD/DAC/STAT(2003)2; Sub-entity of FAO Food and Agricultural Organisation. UNSCN has been merged under UN Nutrition as of 1 January 2021</t>
  </si>
  <si>
    <t>The IMF-PRG-MDRI is closed (contributions can no longer be made) but the channel code is maintained for historical data</t>
  </si>
  <si>
    <t xml:space="preserve">Named updated after consulation with IDB, June 2012.  Part of the IADB´s ordinary capital since 2016.
</t>
  </si>
  <si>
    <t>Channel category changed:  DCD/DAC/STAT(2011)7/REV1.  Added:  DCD/DAC/STAT(2004)3 The agency is closed since 2011 but the channel code is maintained for historical data</t>
  </si>
  <si>
    <t>Renamed:  DCD/DAC/STAT(2008)5. The Centre has been merged with four caribbean regional health institutes into a single agency. The Caribbean Public Health Agency CARPHA. However, many member countries are not ODA recipients, so a review is needed to introduce CARPHA into the single list.</t>
  </si>
  <si>
    <t xml:space="preserve">B021 </t>
  </si>
  <si>
    <t>EQAP</t>
  </si>
  <si>
    <t>Educational Quality and Assessment Programme</t>
  </si>
  <si>
    <t>Programme d'évaluation et de qualité de l'éducation</t>
  </si>
  <si>
    <t>Added:  DCD/DAC/STAT(2001)6.Name change in 2015, previous name South Pacifid Board for Educational Assessment. Renamed in 2022.</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</si>
  <si>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</si>
  <si>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</si>
  <si>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</si>
  <si>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</si>
  <si>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</si>
  <si>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</si>
  <si>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Agency code list for various donors</t>
  </si>
  <si>
    <t>Vanuatu has move to Lower-middle income countries</t>
  </si>
  <si>
    <t>The list of co-operation modalities has been refined</t>
  </si>
  <si>
    <t>Annex II and channel codes list</t>
  </si>
  <si>
    <t>Liste des codes-agence pour plusieurs donneurs</t>
  </si>
  <si>
    <t>Le Vanuatu appartient désormais au groupe des pays à revenus intermédiaires tranche inférieure</t>
  </si>
  <si>
    <t>La liste des modalités de coopération a été revue</t>
  </si>
  <si>
    <t xml:space="preserve">Révision de l'annexe II et de la liste de codes canal d'acheminement </t>
  </si>
  <si>
    <t>World Customs Organization Customs Co-operation Fund</t>
  </si>
  <si>
    <t>Organization for Security and Co-operation in Europe</t>
  </si>
  <si>
    <t>Added: DCD/DAC/STAT(2021)25</t>
  </si>
  <si>
    <t>Commission internationale pour les personnes disparues</t>
  </si>
  <si>
    <t>CIPD</t>
  </si>
  <si>
    <t>International Commission on Missing Persons</t>
  </si>
  <si>
    <t>ICMP</t>
  </si>
  <si>
    <t>World Tourism Organization</t>
  </si>
  <si>
    <t>International Maritime Organization - Technical Co-operation Fund</t>
  </si>
  <si>
    <r>
      <t>Initiative Cli</t>
    </r>
    <r>
      <rPr>
        <sz val="9"/>
        <color indexed="8"/>
        <rFont val="Arial"/>
        <family val="2"/>
      </rPr>
      <t>nton pour l'accès à la santé</t>
    </r>
  </si>
  <si>
    <t>General contributions previously reported as co-operation modality:</t>
  </si>
  <si>
    <t>Updated March 2022</t>
  </si>
  <si>
    <t>Secrétariat du Commonwealth (seulement les contributions éligibles à l'APD)</t>
  </si>
  <si>
    <t>Banques (institutions de dépôts)</t>
  </si>
  <si>
    <t>Fonds d’investissements et autres organismes de placement collectifs</t>
  </si>
  <si>
    <t>Sociétés holding, fonds fiduciaires et structures de titrisation</t>
  </si>
  <si>
    <t>Sociétés d’assurance</t>
  </si>
  <si>
    <t>Fonds de pension</t>
  </si>
  <si>
    <t>Autres sociétés financières</t>
  </si>
  <si>
    <t>Exportateurs</t>
  </si>
  <si>
    <t>Autres sociétés non financières</t>
  </si>
  <si>
    <t>Investisseurs individuels</t>
  </si>
  <si>
    <t>Banques (institutions de dépôts hors institutions de microfinancement)</t>
  </si>
  <si>
    <t>Institutions de microfinancement (collectant ou pas des dépôts)</t>
  </si>
  <si>
    <t>Importateurs / Exportateurs</t>
  </si>
  <si>
    <t>Mise à jour mars 2022</t>
  </si>
  <si>
    <t>"</t>
  </si>
  <si>
    <t>;</t>
  </si>
  <si>
    <t>CHANNEL</t>
  </si>
  <si>
    <t>donor_code</t>
  </si>
  <si>
    <t>Asian Development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</si>
</sst>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name val="Arial"/>
    </font>
    <font>
      <sz val="10"/>
      <color theme="1"/>
      <name val="Arial"/>
      <family val="2"/>
    </font>
    <font>
      <sz val="10"/>
      <color theme="1"/>
      <name val="Arial"/>
      <family val="2"/>
    </font>
    <font>
      <sz val="10"/>
      <name val="Arial"/>
      <family val="2"/>
    </font>
    <font>
      <u/>
      <sz val="10"/>
      <color indexed="12"/>
      <name val="Arial"/>
      <family val="2"/>
    </font>
    <font>
      <b/>
      <sz val="10"/>
      <name val="Verdana"/>
      <family val="2"/>
    </font>
    <font>
      <sz val="8"/>
      <name val="Verdana"/>
      <family val="2"/>
    </font>
    <font>
      <i/>
      <sz val="8"/>
      <name val="Verdana"/>
      <family val="2"/>
    </font>
    <font>
      <b/>
      <sz val="8"/>
      <name val="Verdana"/>
      <family val="2"/>
    </font>
    <font>
      <b/>
      <sz val="10"/>
      <name val="Calibri"/>
      <family val="2"/>
    </font>
    <font>
      <sz val="8"/>
      <name val="Arial"/>
      <family val="2"/>
    </font>
    <font>
      <b/>
      <sz val="12"/>
      <name val="Verdana"/>
      <family val="2"/>
    </font>
    <font>
      <b/>
      <i/>
      <sz val="8"/>
      <name val="Verdana"/>
      <family val="2"/>
    </font>
    <font>
      <b/>
      <sz val="10"/>
      <name val="Arial"/>
      <family val="2"/>
    </font>
    <font>
      <sz val="11"/>
      <name val="Calibri"/>
      <family val="2"/>
    </font>
    <font>
      <sz val="9"/>
      <color indexed="8"/>
      <name val="Arial"/>
      <family val="2"/>
    </font>
    <font>
      <sz val="10"/>
      <color theme="1"/>
      <name val="Arial"/>
      <family val="2"/>
    </font>
    <font>
      <u/>
      <sz val="8"/>
      <color theme="10"/>
      <name val="Verdana"/>
      <family val="2"/>
    </font>
    <font>
      <sz val="8"/>
      <color theme="1"/>
      <name val="Verdana"/>
      <family val="2"/>
    </font>
    <font>
      <b/>
      <sz val="10"/>
      <color theme="1"/>
      <name val="Arial"/>
      <family val="2"/>
    </font>
    <font>
      <sz val="10"/>
      <color rgb="FFFF0000"/>
      <name val="Arial"/>
      <family val="2"/>
    </font>
    <font>
      <sz val="10"/>
      <name val="Calibri"/>
      <family val="2"/>
      <scheme val="minor"/>
    </font>
    <font>
      <b/>
      <sz val="10"/>
      <name val="Calibri"/>
      <family val="2"/>
      <scheme val="minor"/>
    </font>
    <font>
      <sz val="10"/>
      <color theme="1"/>
      <name val="Calibri"/>
      <family val="2"/>
      <scheme val="minor"/>
    </font>
    <font>
      <b/>
      <sz val="8"/>
      <color theme="1"/>
      <name val="Verdana"/>
      <family val="2"/>
    </font>
    <font>
      <b/>
      <i/>
      <sz val="8"/>
      <color theme="1"/>
      <name val="Verdana"/>
      <family val="2"/>
    </font>
    <font>
      <sz val="16"/>
      <name val="Calibri"/>
      <family val="2"/>
      <scheme val="minor"/>
    </font>
    <font>
      <b/>
      <sz val="12"/>
      <name val="Calibri"/>
      <family val="2"/>
      <scheme val="minor"/>
    </font>
    <font>
      <sz val="12"/>
      <name val="Calibri"/>
      <family val="2"/>
      <scheme val="minor"/>
    </font>
    <font>
      <i/>
      <sz val="8"/>
      <color theme="3" tint="0.39997558519241921"/>
      <name val="Verdana"/>
      <family val="2"/>
    </font>
    <font>
      <b/>
      <sz val="10"/>
      <color rgb="FFFFFFFF"/>
      <name val="Arial Narrow"/>
      <family val="2"/>
    </font>
    <font>
      <b/>
      <sz val="11"/>
      <color theme="1"/>
      <name val="Calibri"/>
      <family val="2"/>
      <scheme val="minor"/>
    </font>
    <font>
      <i/>
      <sz val="10"/>
      <name val="Calibri"/>
      <family val="2"/>
      <scheme val="minor"/>
    </font>
    <font>
      <b/>
      <i/>
      <sz val="10"/>
      <name val="Calibri"/>
      <family val="2"/>
      <scheme val="minor"/>
    </font>
    <font>
      <b/>
      <sz val="10"/>
      <color theme="1"/>
      <name val="Calibri"/>
      <family val="2"/>
      <scheme val="minor"/>
    </font>
    <font>
      <b/>
      <sz val="10"/>
      <color theme="1"/>
      <name val="Arial Narrow"/>
      <family val="2"/>
    </font>
    <font>
      <sz val="10"/>
      <color theme="1"/>
      <name val="Arial Narrow"/>
      <family val="2"/>
    </font>
    <font>
      <i/>
      <sz val="10"/>
      <color theme="1"/>
      <name val="Arial Narrow"/>
      <family val="2"/>
    </font>
    <font>
      <b/>
      <i/>
      <sz val="10"/>
      <color theme="1"/>
      <name val="Arial Narrow"/>
      <family val="2"/>
    </font>
    <font>
      <b/>
      <sz val="8"/>
      <color rgb="FFFF0000"/>
      <name val="Verdana"/>
      <family val="2"/>
    </font>
    <font>
      <b/>
      <sz val="11"/>
      <name val="Calibri"/>
      <family val="2"/>
      <scheme val="minor"/>
    </font>
    <font>
      <b/>
      <sz val="10"/>
      <color theme="1"/>
      <name val="Calibri"/>
      <family val="2"/>
    </font>
    <font>
      <sz val="10"/>
      <name val="Calibri"/>
      <family val="2"/>
    </font>
    <font>
      <i/>
      <sz val="10"/>
      <color theme="1"/>
      <name val="Calibri"/>
      <family val="2"/>
    </font>
    <font>
      <sz val="11"/>
      <name val="Calibri"/>
      <family val="2"/>
      <scheme val="minor"/>
    </font>
    <font>
      <b/>
      <sz val="12"/>
      <color theme="1"/>
      <name val="Calibri"/>
      <family val="2"/>
      <scheme val="minor"/>
    </font>
    <font>
      <sz val="12"/>
      <color theme="1"/>
      <name val="Calibri"/>
      <family val="2"/>
      <scheme val="minor"/>
    </font>
    <font>
      <sz val="7"/>
      <color rgb="FF50595E"/>
      <name val="Arial"/>
      <family val="2"/>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2"/>
        <bgColor indexed="64"/>
      </patternFill>
    </fill>
    <fill>
      <patternFill patternType="solid">
        <fgColor theme="3" tint="0.39997558519241921"/>
        <bgColor indexed="64"/>
      </patternFill>
    </fill>
    <fill>
      <patternFill patternType="solid">
        <fgColor theme="0"/>
        <bgColor indexed="64"/>
      </patternFill>
    </fill>
    <fill>
      <patternFill patternType="solid">
        <fgColor rgb="FF666666"/>
        <bgColor indexed="64"/>
      </patternFill>
    </fill>
    <fill>
      <patternFill patternType="solid">
        <fgColor theme="0" tint="-0.14996795556505021"/>
        <bgColor indexed="64"/>
      </patternFill>
    </fill>
    <fill>
      <patternFill patternType="solid">
        <fgColor rgb="FFFFC000"/>
        <bgColor indexed="64"/>
      </patternFill>
    </fill>
    <fill>
      <patternFill patternType="solid">
        <fgColor theme="6" tint="0.79998168889431442"/>
        <bgColor indexed="64"/>
      </patternFill>
    </fill>
    <fill>
      <patternFill patternType="solid">
        <fgColor rgb="FF92D050"/>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0">
    <xf numFmtId="0" fontId="0" fillId="0" borderId="0"/>
    <xf numFmtId="0" fontId="4" fillId="0" borderId="0" applyNumberFormat="0" applyFill="0" applyBorder="0" applyAlignment="0" applyProtection="0">
      <alignment vertical="top"/>
      <protection locked="0"/>
    </xf>
    <xf numFmtId="0" fontId="17" fillId="0" borderId="0" applyNumberFormat="0" applyFill="0" applyBorder="0" applyAlignment="0" applyProtection="0"/>
    <xf numFmtId="0" fontId="3" fillId="0" borderId="0"/>
    <xf numFmtId="0" fontId="16" fillId="0" borderId="0"/>
    <xf numFmtId="0" fontId="3" fillId="0" borderId="0"/>
    <xf numFmtId="0" fontId="18" fillId="0" borderId="0"/>
    <xf numFmtId="0" fontId="3" fillId="0" borderId="0"/>
    <xf numFmtId="0" fontId="2" fillId="0" borderId="0"/>
    <xf numFmtId="0" fontId="1" fillId="0" borderId="0"/>
  </cellStyleXfs>
  <cellXfs count="206">
    <xf numFmtId="0" fontId="0" fillId="0" borderId="0" xfId="0"/>
    <xf numFmtId="0" fontId="16" fillId="0" borderId="0" xfId="4"/>
    <xf numFmtId="0" fontId="21" fillId="0" borderId="0" xfId="0" applyFont="1" applyAlignment="1">
      <alignment horizontal="center"/>
    </xf>
    <xf numFmtId="0" fontId="21" fillId="0" borderId="0" xfId="0" applyFont="1"/>
    <xf numFmtId="0" fontId="23" fillId="0" borderId="0" xfId="4" applyFont="1"/>
    <xf numFmtId="0" fontId="22" fillId="0" borderId="0" xfId="0" applyFont="1" applyAlignment="1">
      <alignment horizontal="left"/>
    </xf>
    <xf numFmtId="0" fontId="22" fillId="0" borderId="0" xfId="0" applyFont="1"/>
    <xf numFmtId="0" fontId="21" fillId="0" borderId="0" xfId="0" applyFont="1" applyAlignment="1">
      <alignment horizontal="left"/>
    </xf>
    <xf numFmtId="0" fontId="21" fillId="0" borderId="0" xfId="0" applyFont="1" applyAlignment="1">
      <alignment wrapText="1"/>
    </xf>
    <xf numFmtId="0" fontId="4" fillId="0" borderId="0" xfId="1" applyFill="1" applyAlignment="1" applyProtection="1">
      <alignment horizontal="left" vertical="center"/>
    </xf>
    <xf numFmtId="0" fontId="8" fillId="3" borderId="1" xfId="6" applyFont="1" applyFill="1" applyBorder="1" applyAlignment="1">
      <alignment horizontal="center" vertical="center"/>
    </xf>
    <xf numFmtId="0" fontId="8" fillId="3" borderId="1" xfId="6" applyFont="1" applyFill="1" applyBorder="1" applyAlignment="1">
      <alignment vertical="center" wrapText="1"/>
    </xf>
    <xf numFmtId="0" fontId="8" fillId="3" borderId="1" xfId="6" applyFont="1" applyFill="1" applyBorder="1" applyAlignment="1">
      <alignment vertical="center"/>
    </xf>
    <xf numFmtId="0" fontId="24" fillId="3" borderId="1" xfId="6" applyFont="1" applyFill="1" applyBorder="1" applyAlignment="1">
      <alignment vertical="center"/>
    </xf>
    <xf numFmtId="0" fontId="24" fillId="3" borderId="1" xfId="6" applyFont="1" applyFill="1" applyBorder="1" applyAlignment="1">
      <alignment horizontal="center" vertical="center"/>
    </xf>
    <xf numFmtId="0" fontId="8" fillId="3" borderId="1" xfId="6" applyFont="1" applyFill="1" applyBorder="1" applyAlignment="1">
      <alignment horizontal="center" vertical="center" wrapText="1"/>
    </xf>
    <xf numFmtId="0" fontId="21" fillId="0" borderId="0" xfId="4" applyFont="1"/>
    <xf numFmtId="0" fontId="21" fillId="0" borderId="0" xfId="3" applyFont="1"/>
    <xf numFmtId="0" fontId="22" fillId="0" borderId="0" xfId="4" applyFont="1"/>
    <xf numFmtId="0" fontId="25" fillId="3" borderId="1" xfId="6" applyFont="1" applyFill="1" applyBorder="1" applyAlignment="1">
      <alignment vertical="center" wrapText="1"/>
    </xf>
    <xf numFmtId="0" fontId="6" fillId="4" borderId="1" xfId="6" applyFont="1" applyFill="1" applyBorder="1" applyAlignment="1">
      <alignment horizontal="center" vertical="center"/>
    </xf>
    <xf numFmtId="0" fontId="6" fillId="4" borderId="1" xfId="6" applyFont="1" applyFill="1" applyBorder="1" applyAlignment="1">
      <alignment vertical="center" wrapText="1"/>
    </xf>
    <xf numFmtId="17" fontId="8" fillId="4" borderId="0" xfId="6" applyNumberFormat="1" applyFont="1" applyFill="1" applyAlignment="1">
      <alignment horizontal="left" vertical="center"/>
    </xf>
    <xf numFmtId="0" fontId="3" fillId="5" borderId="0" xfId="3" applyFill="1"/>
    <xf numFmtId="0" fontId="6" fillId="0" borderId="1" xfId="6" applyFont="1" applyBorder="1" applyAlignment="1">
      <alignment vertical="center" wrapText="1"/>
    </xf>
    <xf numFmtId="0" fontId="8" fillId="0" borderId="1" xfId="6" applyFont="1" applyBorder="1" applyAlignment="1">
      <alignment vertical="center" wrapText="1"/>
    </xf>
    <xf numFmtId="0" fontId="6" fillId="0" borderId="1" xfId="6" applyFont="1" applyBorder="1" applyAlignment="1">
      <alignment horizontal="center" vertical="center"/>
    </xf>
    <xf numFmtId="0" fontId="7" fillId="0" borderId="1" xfId="6" applyFont="1" applyBorder="1" applyAlignment="1">
      <alignment vertical="center" wrapText="1"/>
    </xf>
    <xf numFmtId="0" fontId="26" fillId="6" borderId="0" xfId="3" applyFont="1" applyFill="1" applyAlignment="1">
      <alignment horizontal="left" vertical="center" wrapText="1"/>
    </xf>
    <xf numFmtId="0" fontId="27" fillId="6" borderId="0" xfId="3" applyFont="1" applyFill="1" applyAlignment="1">
      <alignment horizontal="left" vertical="center" wrapText="1"/>
    </xf>
    <xf numFmtId="17" fontId="8" fillId="4" borderId="0" xfId="6" applyNumberFormat="1" applyFont="1" applyFill="1" applyAlignment="1">
      <alignment horizontal="right" vertical="center"/>
    </xf>
    <xf numFmtId="0" fontId="20" fillId="0" borderId="0" xfId="4" applyFont="1" applyAlignment="1">
      <alignment horizontal="left" vertical="center"/>
    </xf>
    <xf numFmtId="0" fontId="19" fillId="0" borderId="0" xfId="4" applyFont="1" applyAlignment="1">
      <alignment horizontal="left" vertical="center"/>
    </xf>
    <xf numFmtId="0" fontId="16" fillId="0" borderId="0" xfId="4" applyAlignment="1">
      <alignment horizontal="left" vertical="center"/>
    </xf>
    <xf numFmtId="0" fontId="4" fillId="0" borderId="0" xfId="1" applyBorder="1" applyAlignment="1" applyProtection="1">
      <alignment horizontal="left" vertical="center" wrapText="1"/>
    </xf>
    <xf numFmtId="0" fontId="16" fillId="0" borderId="0" xfId="4" applyAlignment="1">
      <alignment wrapText="1"/>
    </xf>
    <xf numFmtId="0" fontId="16" fillId="0" borderId="0" xfId="4" applyAlignment="1">
      <alignment horizontal="center"/>
    </xf>
    <xf numFmtId="0" fontId="19" fillId="0" borderId="0" xfId="4" applyFont="1" applyAlignment="1">
      <alignment horizontal="center"/>
    </xf>
    <xf numFmtId="0" fontId="16" fillId="0" borderId="0" xfId="4" applyAlignment="1">
      <alignment horizontal="center" vertical="center"/>
    </xf>
    <xf numFmtId="0" fontId="11" fillId="0" borderId="0" xfId="6" applyFont="1" applyAlignment="1">
      <alignment horizontal="left"/>
    </xf>
    <xf numFmtId="0" fontId="18" fillId="0" borderId="0" xfId="6" applyAlignment="1">
      <alignment horizontal="center"/>
    </xf>
    <xf numFmtId="0" fontId="6" fillId="0" borderId="0" xfId="6" applyFont="1" applyAlignment="1">
      <alignment horizontal="center" vertical="center"/>
    </xf>
    <xf numFmtId="0" fontId="6" fillId="0" borderId="0" xfId="6" applyFont="1" applyAlignment="1">
      <alignment vertical="center"/>
    </xf>
    <xf numFmtId="0" fontId="18" fillId="0" borderId="0" xfId="6"/>
    <xf numFmtId="0" fontId="11" fillId="0" borderId="0" xfId="6" applyFont="1" applyAlignment="1">
      <alignment horizontal="left" vertical="center"/>
    </xf>
    <xf numFmtId="0" fontId="6" fillId="0" borderId="0" xfId="6" applyFont="1" applyAlignment="1">
      <alignment vertical="center" wrapText="1"/>
    </xf>
    <xf numFmtId="0" fontId="29" fillId="0" borderId="0" xfId="6" applyFont="1" applyAlignment="1">
      <alignment vertical="center" wrapText="1"/>
    </xf>
    <xf numFmtId="0" fontId="5" fillId="0" borderId="0" xfId="6" applyFont="1" applyAlignment="1">
      <alignment horizontal="left" vertical="center"/>
    </xf>
    <xf numFmtId="0" fontId="18" fillId="4" borderId="0" xfId="6" applyFill="1"/>
    <xf numFmtId="0" fontId="18" fillId="0" borderId="0" xfId="6" applyAlignment="1">
      <alignment horizontal="center" vertical="center"/>
    </xf>
    <xf numFmtId="0" fontId="8" fillId="2" borderId="1" xfId="6" applyFont="1" applyFill="1" applyBorder="1" applyAlignment="1">
      <alignment horizontal="center" vertical="center" wrapText="1"/>
    </xf>
    <xf numFmtId="0" fontId="8" fillId="7" borderId="2" xfId="6" applyFont="1" applyFill="1" applyBorder="1" applyAlignment="1">
      <alignment vertical="center" wrapText="1"/>
    </xf>
    <xf numFmtId="0" fontId="8" fillId="7" borderId="1" xfId="6" applyFont="1" applyFill="1" applyBorder="1" applyAlignment="1">
      <alignment horizontal="center" vertical="center" wrapText="1"/>
    </xf>
    <xf numFmtId="0" fontId="8" fillId="0" borderId="1" xfId="6" applyFont="1" applyBorder="1" applyAlignment="1">
      <alignment vertical="center"/>
    </xf>
    <xf numFmtId="0" fontId="8" fillId="0" borderId="1" xfId="6" applyFont="1" applyBorder="1" applyAlignment="1">
      <alignment horizontal="center" vertical="center"/>
    </xf>
    <xf numFmtId="0" fontId="6" fillId="0" borderId="1" xfId="6" applyFont="1" applyBorder="1" applyAlignment="1">
      <alignment horizontal="center" vertical="center" wrapText="1"/>
    </xf>
    <xf numFmtId="0" fontId="12" fillId="0" borderId="1" xfId="6" applyFont="1" applyBorder="1" applyAlignment="1">
      <alignment vertical="center" wrapText="1"/>
    </xf>
    <xf numFmtId="0" fontId="8" fillId="0" borderId="0" xfId="6" applyFont="1" applyAlignment="1">
      <alignment vertical="center"/>
    </xf>
    <xf numFmtId="0" fontId="6" fillId="5" borderId="1" xfId="6" applyFont="1" applyFill="1" applyBorder="1" applyAlignment="1">
      <alignment horizontal="center" vertical="center"/>
    </xf>
    <xf numFmtId="0" fontId="6" fillId="8" borderId="0" xfId="6" applyFont="1" applyFill="1" applyAlignment="1">
      <alignment vertical="center"/>
    </xf>
    <xf numFmtId="0" fontId="6" fillId="5" borderId="1" xfId="6" applyFont="1" applyFill="1" applyBorder="1" applyAlignment="1">
      <alignment vertical="center" wrapText="1"/>
    </xf>
    <xf numFmtId="0" fontId="7" fillId="5" borderId="1" xfId="6" applyFont="1" applyFill="1" applyBorder="1" applyAlignment="1">
      <alignment vertical="center" wrapText="1"/>
    </xf>
    <xf numFmtId="0" fontId="6" fillId="0" borderId="1" xfId="6" applyFont="1" applyBorder="1" applyAlignment="1">
      <alignment horizontal="left" vertical="center" wrapText="1"/>
    </xf>
    <xf numFmtId="0" fontId="6" fillId="5" borderId="1" xfId="6" applyFont="1" applyFill="1" applyBorder="1" applyAlignment="1">
      <alignment vertical="center"/>
    </xf>
    <xf numFmtId="0" fontId="6" fillId="5" borderId="1" xfId="6" applyFont="1" applyFill="1" applyBorder="1" applyAlignment="1">
      <alignment horizontal="left" vertical="center" wrapText="1"/>
    </xf>
    <xf numFmtId="0" fontId="8" fillId="0" borderId="0" xfId="6" applyFont="1" applyAlignment="1">
      <alignment horizontal="center" vertical="center"/>
    </xf>
    <xf numFmtId="0" fontId="30" fillId="9" borderId="0" xfId="4" applyFont="1" applyFill="1" applyAlignment="1">
      <alignment horizontal="center" vertical="center" wrapText="1"/>
    </xf>
    <xf numFmtId="0" fontId="22" fillId="0" borderId="1" xfId="0" applyFont="1" applyBorder="1" applyAlignment="1">
      <alignment vertical="center" wrapText="1"/>
    </xf>
    <xf numFmtId="0" fontId="22" fillId="0" borderId="0" xfId="0" applyFont="1" applyAlignment="1">
      <alignment vertical="center"/>
    </xf>
    <xf numFmtId="0" fontId="32" fillId="0" borderId="0" xfId="0" applyFont="1" applyAlignment="1">
      <alignment wrapText="1"/>
    </xf>
    <xf numFmtId="0" fontId="22" fillId="10" borderId="1" xfId="0" applyFont="1" applyFill="1" applyBorder="1" applyAlignment="1">
      <alignment vertical="center"/>
    </xf>
    <xf numFmtId="0" fontId="22" fillId="10" borderId="1" xfId="0" applyFont="1" applyFill="1" applyBorder="1" applyAlignment="1">
      <alignment vertical="center" wrapText="1"/>
    </xf>
    <xf numFmtId="0" fontId="22" fillId="0" borderId="1" xfId="0" applyFont="1" applyBorder="1" applyAlignment="1">
      <alignment vertical="center"/>
    </xf>
    <xf numFmtId="0" fontId="21" fillId="10" borderId="1" xfId="0" applyFont="1" applyFill="1" applyBorder="1" applyAlignment="1">
      <alignment vertical="center" wrapText="1"/>
    </xf>
    <xf numFmtId="0" fontId="32" fillId="0" borderId="0" xfId="0" applyFont="1" applyAlignment="1">
      <alignment horizontal="left" vertical="top" wrapText="1"/>
    </xf>
    <xf numFmtId="0" fontId="33" fillId="0" borderId="0" xfId="0" applyFont="1" applyAlignment="1">
      <alignment horizontal="center" vertical="center" wrapText="1"/>
    </xf>
    <xf numFmtId="0" fontId="21" fillId="0" borderId="1" xfId="0" applyFont="1" applyBorder="1" applyAlignment="1">
      <alignment vertical="center" wrapText="1"/>
    </xf>
    <xf numFmtId="0" fontId="21" fillId="0" borderId="1" xfId="0" applyFont="1" applyBorder="1" applyAlignment="1">
      <alignment vertical="center"/>
    </xf>
    <xf numFmtId="0" fontId="0" fillId="0" borderId="0" xfId="0" applyAlignment="1">
      <alignment wrapText="1"/>
    </xf>
    <xf numFmtId="0" fontId="23" fillId="0" borderId="0" xfId="4" applyFont="1" applyAlignment="1">
      <alignment vertical="center"/>
    </xf>
    <xf numFmtId="0" fontId="21" fillId="0" borderId="0" xfId="4" applyFont="1" applyAlignment="1">
      <alignment vertical="center"/>
    </xf>
    <xf numFmtId="0" fontId="21" fillId="0" borderId="0" xfId="4" applyFont="1" applyAlignment="1">
      <alignment vertical="center" wrapText="1"/>
    </xf>
    <xf numFmtId="0" fontId="6" fillId="0" borderId="1" xfId="6" applyFont="1" applyBorder="1" applyAlignment="1">
      <alignment vertical="center"/>
    </xf>
    <xf numFmtId="0" fontId="21" fillId="0" borderId="0" xfId="0" applyFont="1" applyAlignment="1">
      <alignment vertical="center"/>
    </xf>
    <xf numFmtId="0" fontId="34" fillId="0" borderId="0" xfId="4" applyFont="1"/>
    <xf numFmtId="0" fontId="16" fillId="0" borderId="0" xfId="4" applyAlignment="1">
      <alignment horizontal="left" vertical="center" wrapText="1"/>
    </xf>
    <xf numFmtId="0" fontId="16" fillId="0" borderId="0" xfId="4" applyAlignment="1">
      <alignment vertical="center" wrapText="1"/>
    </xf>
    <xf numFmtId="0" fontId="4" fillId="0" borderId="0" xfId="1" applyBorder="1" applyAlignment="1" applyProtection="1">
      <alignment vertical="center" wrapText="1"/>
    </xf>
    <xf numFmtId="0" fontId="21" fillId="0" borderId="1" xfId="0" applyFont="1" applyBorder="1"/>
    <xf numFmtId="0" fontId="21" fillId="0" borderId="1" xfId="0" applyFont="1" applyBorder="1" applyAlignment="1">
      <alignment vertical="top" wrapText="1"/>
    </xf>
    <xf numFmtId="0" fontId="14" fillId="0" borderId="0" xfId="0" applyFont="1"/>
    <xf numFmtId="49" fontId="14" fillId="0" borderId="0" xfId="0" applyNumberFormat="1" applyFont="1"/>
    <xf numFmtId="0" fontId="21" fillId="2" borderId="0" xfId="4" applyFont="1" applyFill="1"/>
    <xf numFmtId="0" fontId="22" fillId="2" borderId="0" xfId="0" applyFont="1" applyFill="1"/>
    <xf numFmtId="0" fontId="22" fillId="2" borderId="2" xfId="0" applyFont="1" applyFill="1" applyBorder="1"/>
    <xf numFmtId="0" fontId="21" fillId="0" borderId="0" xfId="3" applyFont="1" applyAlignment="1">
      <alignment vertical="center"/>
    </xf>
    <xf numFmtId="0" fontId="22" fillId="12" borderId="1" xfId="0" applyFont="1" applyFill="1" applyBorder="1" applyAlignment="1">
      <alignment vertical="center" wrapText="1"/>
    </xf>
    <xf numFmtId="0" fontId="21" fillId="12" borderId="1" xfId="0" applyFont="1" applyFill="1" applyBorder="1" applyAlignment="1">
      <alignment vertical="center" wrapText="1"/>
    </xf>
    <xf numFmtId="17" fontId="39" fillId="4" borderId="0" xfId="6" applyNumberFormat="1" applyFont="1" applyFill="1" applyAlignment="1">
      <alignment horizontal="left" vertical="center"/>
    </xf>
    <xf numFmtId="0" fontId="17" fillId="0" borderId="0" xfId="2"/>
    <xf numFmtId="0" fontId="6" fillId="0" borderId="0" xfId="2" applyFont="1"/>
    <xf numFmtId="0" fontId="6" fillId="3" borderId="1" xfId="6" applyFont="1" applyFill="1" applyBorder="1" applyAlignment="1">
      <alignment horizontal="center" vertical="center"/>
    </xf>
    <xf numFmtId="0" fontId="3" fillId="5" borderId="0" xfId="3" quotePrefix="1" applyFill="1"/>
    <xf numFmtId="0" fontId="22" fillId="0" borderId="0" xfId="3" applyFont="1" applyAlignment="1">
      <alignment horizontal="left"/>
    </xf>
    <xf numFmtId="0" fontId="34" fillId="10" borderId="3" xfId="4" applyFont="1" applyFill="1" applyBorder="1" applyAlignment="1">
      <alignment vertical="center"/>
    </xf>
    <xf numFmtId="0" fontId="34" fillId="10" borderId="4" xfId="4" applyFont="1" applyFill="1" applyBorder="1" applyAlignment="1">
      <alignment vertical="center" wrapText="1"/>
    </xf>
    <xf numFmtId="0" fontId="34" fillId="10" borderId="4" xfId="4" applyFont="1" applyFill="1" applyBorder="1" applyAlignment="1">
      <alignment vertical="center"/>
    </xf>
    <xf numFmtId="0" fontId="34" fillId="10" borderId="5" xfId="4" applyFont="1" applyFill="1" applyBorder="1" applyAlignment="1">
      <alignment vertical="center" wrapText="1"/>
    </xf>
    <xf numFmtId="0" fontId="34" fillId="10" borderId="4" xfId="0" applyFont="1" applyFill="1" applyBorder="1" applyAlignment="1">
      <alignment vertical="center" wrapText="1"/>
    </xf>
    <xf numFmtId="0" fontId="34" fillId="10" borderId="4" xfId="0" applyFont="1" applyFill="1" applyBorder="1" applyAlignment="1">
      <alignment vertical="center"/>
    </xf>
    <xf numFmtId="0" fontId="34" fillId="0" borderId="0" xfId="4" applyFont="1" applyAlignment="1">
      <alignment vertical="center"/>
    </xf>
    <xf numFmtId="0" fontId="23" fillId="0" borderId="0" xfId="4" applyFont="1" applyAlignment="1">
      <alignment vertical="center" wrapText="1"/>
    </xf>
    <xf numFmtId="0" fontId="40" fillId="2" borderId="0" xfId="0" applyFont="1" applyFill="1" applyAlignment="1">
      <alignment horizontal="left"/>
    </xf>
    <xf numFmtId="0" fontId="21" fillId="0" borderId="1" xfId="0" applyFont="1" applyBorder="1" applyAlignment="1">
      <alignment horizontal="center" vertical="center"/>
    </xf>
    <xf numFmtId="0" fontId="21" fillId="0" borderId="1" xfId="0" applyFont="1" applyBorder="1" applyAlignment="1">
      <alignment wrapText="1"/>
    </xf>
    <xf numFmtId="0" fontId="22" fillId="0" borderId="0" xfId="3" applyFont="1"/>
    <xf numFmtId="0" fontId="22" fillId="0" borderId="0" xfId="3" applyFont="1" applyAlignment="1">
      <alignment vertical="center"/>
    </xf>
    <xf numFmtId="0" fontId="21" fillId="0" borderId="1" xfId="3" applyFont="1" applyBorder="1" applyAlignment="1">
      <alignment vertical="center"/>
    </xf>
    <xf numFmtId="0" fontId="21" fillId="0" borderId="1" xfId="3" applyFont="1" applyBorder="1" applyAlignment="1">
      <alignment vertical="center" wrapText="1"/>
    </xf>
    <xf numFmtId="0" fontId="21" fillId="0" borderId="1" xfId="3" applyFont="1" applyBorder="1" applyAlignment="1">
      <alignment horizontal="left" vertical="center" wrapText="1"/>
    </xf>
    <xf numFmtId="0" fontId="18" fillId="0" borderId="1" xfId="6" applyBorder="1"/>
    <xf numFmtId="0" fontId="22" fillId="0" borderId="0" xfId="0" applyFont="1" applyAlignment="1">
      <alignment horizontal="center" vertical="center" wrapText="1"/>
    </xf>
    <xf numFmtId="0" fontId="22" fillId="10" borderId="1" xfId="0" applyFont="1" applyFill="1" applyBorder="1" applyAlignment="1">
      <alignment horizontal="center" vertical="center"/>
    </xf>
    <xf numFmtId="0" fontId="22" fillId="0" borderId="1" xfId="0" applyFont="1" applyBorder="1" applyAlignment="1">
      <alignment horizontal="center" vertical="center"/>
    </xf>
    <xf numFmtId="0" fontId="35" fillId="0" borderId="1" xfId="4" applyFont="1" applyBorder="1" applyAlignment="1">
      <alignment vertical="center"/>
    </xf>
    <xf numFmtId="0" fontId="36" fillId="0" borderId="1" xfId="4" applyFont="1" applyBorder="1" applyAlignment="1">
      <alignment vertical="center"/>
    </xf>
    <xf numFmtId="0" fontId="37" fillId="0" borderId="1" xfId="4" applyFont="1" applyBorder="1" applyAlignment="1">
      <alignment vertical="center"/>
    </xf>
    <xf numFmtId="0" fontId="38" fillId="0" borderId="1" xfId="4" applyFont="1" applyBorder="1" applyAlignment="1">
      <alignment vertical="center"/>
    </xf>
    <xf numFmtId="0" fontId="36" fillId="0" borderId="1" xfId="4" applyFont="1" applyBorder="1" applyAlignment="1">
      <alignment vertical="center" wrapText="1"/>
    </xf>
    <xf numFmtId="0" fontId="37" fillId="0" borderId="1" xfId="4" applyFont="1" applyBorder="1" applyAlignment="1">
      <alignment vertical="center" wrapText="1"/>
    </xf>
    <xf numFmtId="0" fontId="35" fillId="0" borderId="1" xfId="4" applyFont="1" applyBorder="1" applyAlignment="1">
      <alignment vertical="center" wrapText="1"/>
    </xf>
    <xf numFmtId="0" fontId="38" fillId="0" borderId="1" xfId="4" applyFont="1" applyBorder="1" applyAlignment="1">
      <alignment vertical="center" wrapText="1"/>
    </xf>
    <xf numFmtId="0" fontId="23" fillId="0" borderId="1" xfId="4" applyFont="1" applyBorder="1" applyAlignment="1">
      <alignment vertical="center"/>
    </xf>
    <xf numFmtId="49" fontId="9" fillId="2" borderId="2" xfId="0" applyNumberFormat="1" applyFont="1" applyFill="1" applyBorder="1" applyAlignment="1">
      <alignment horizontal="left" vertical="center"/>
    </xf>
    <xf numFmtId="0" fontId="9" fillId="2" borderId="2" xfId="0" applyFont="1" applyFill="1" applyBorder="1" applyAlignment="1">
      <alignment horizontal="left" vertical="center"/>
    </xf>
    <xf numFmtId="49" fontId="9" fillId="0" borderId="3" xfId="0" quotePrefix="1" applyNumberFormat="1" applyFont="1" applyBorder="1" applyAlignment="1">
      <alignment horizontal="left" vertical="center"/>
    </xf>
    <xf numFmtId="49" fontId="42" fillId="0" borderId="6" xfId="0" applyNumberFormat="1" applyFont="1" applyBorder="1"/>
    <xf numFmtId="0" fontId="42" fillId="0" borderId="0" xfId="0" applyFont="1"/>
    <xf numFmtId="49" fontId="42" fillId="0" borderId="1" xfId="0" applyNumberFormat="1" applyFont="1" applyBorder="1"/>
    <xf numFmtId="0" fontId="42" fillId="0" borderId="1" xfId="0" applyFont="1" applyBorder="1" applyAlignment="1">
      <alignment wrapText="1"/>
    </xf>
    <xf numFmtId="0" fontId="42" fillId="0" borderId="1" xfId="0" applyFont="1" applyBorder="1"/>
    <xf numFmtId="0" fontId="41" fillId="0" borderId="1" xfId="0" applyFont="1" applyBorder="1" applyAlignment="1">
      <alignment vertical="center" wrapText="1"/>
    </xf>
    <xf numFmtId="0" fontId="43" fillId="0" borderId="1" xfId="0" applyFont="1" applyBorder="1" applyAlignment="1">
      <alignment vertical="center" wrapText="1"/>
    </xf>
    <xf numFmtId="49" fontId="42" fillId="0" borderId="7" xfId="0" applyNumberFormat="1" applyFont="1" applyBorder="1"/>
    <xf numFmtId="0" fontId="42" fillId="0" borderId="8" xfId="0" applyFont="1" applyBorder="1"/>
    <xf numFmtId="0" fontId="28" fillId="0" borderId="0" xfId="0" applyFont="1" applyAlignment="1">
      <alignment wrapText="1"/>
    </xf>
    <xf numFmtId="0" fontId="46" fillId="0" borderId="0" xfId="4" applyFont="1"/>
    <xf numFmtId="0" fontId="22" fillId="0" borderId="0" xfId="4" applyFont="1" applyAlignment="1">
      <alignment vertical="center"/>
    </xf>
    <xf numFmtId="0" fontId="21" fillId="0" borderId="0" xfId="4" applyFont="1" applyAlignment="1">
      <alignment horizontal="left" vertical="center" wrapText="1"/>
    </xf>
    <xf numFmtId="0" fontId="21" fillId="0" borderId="1" xfId="0" applyFont="1" applyBorder="1" applyAlignment="1">
      <alignment horizontal="center"/>
    </xf>
    <xf numFmtId="0" fontId="21" fillId="0" borderId="1" xfId="0" applyFont="1" applyBorder="1" applyAlignment="1">
      <alignment horizontal="left" vertical="center" wrapText="1"/>
    </xf>
    <xf numFmtId="0" fontId="21" fillId="0" borderId="1" xfId="0" applyFont="1" applyBorder="1" applyAlignment="1">
      <alignment horizontal="left" vertical="center"/>
    </xf>
    <xf numFmtId="0" fontId="22" fillId="2" borderId="0" xfId="3" applyFont="1" applyFill="1" applyAlignment="1">
      <alignment horizontal="left" vertical="center"/>
    </xf>
    <xf numFmtId="0" fontId="21" fillId="2" borderId="0" xfId="3" applyFont="1" applyFill="1" applyAlignment="1">
      <alignment horizontal="left" vertical="center"/>
    </xf>
    <xf numFmtId="0" fontId="22" fillId="14" borderId="0" xfId="0" applyFont="1" applyFill="1"/>
    <xf numFmtId="0" fontId="21" fillId="14" borderId="0" xfId="0" applyFont="1" applyFill="1"/>
    <xf numFmtId="0" fontId="21" fillId="0" borderId="4" xfId="0" applyFont="1" applyBorder="1"/>
    <xf numFmtId="0" fontId="21" fillId="0" borderId="5" xfId="0" applyFont="1" applyBorder="1"/>
    <xf numFmtId="0" fontId="21" fillId="12" borderId="1" xfId="0" applyFont="1" applyFill="1" applyBorder="1" applyAlignment="1">
      <alignment vertical="center"/>
    </xf>
    <xf numFmtId="0" fontId="21" fillId="12" borderId="1" xfId="0" applyFont="1" applyFill="1" applyBorder="1"/>
    <xf numFmtId="0" fontId="22" fillId="2" borderId="1" xfId="0" applyFont="1" applyFill="1" applyBorder="1"/>
    <xf numFmtId="0" fontId="22" fillId="2" borderId="1" xfId="0" applyFont="1" applyFill="1" applyBorder="1" applyAlignment="1">
      <alignment wrapText="1"/>
    </xf>
    <xf numFmtId="0" fontId="21" fillId="2" borderId="1" xfId="0" applyFont="1" applyFill="1" applyBorder="1"/>
    <xf numFmtId="0" fontId="21" fillId="2" borderId="1" xfId="0" applyFont="1" applyFill="1" applyBorder="1" applyAlignment="1">
      <alignment wrapText="1"/>
    </xf>
    <xf numFmtId="0" fontId="22" fillId="2" borderId="1" xfId="0" applyFont="1" applyFill="1" applyBorder="1" applyAlignment="1">
      <alignment horizontal="center" vertical="center" wrapText="1"/>
    </xf>
    <xf numFmtId="0" fontId="34" fillId="0" borderId="9" xfId="4" applyFont="1" applyBorder="1" applyAlignment="1">
      <alignment horizontal="center"/>
    </xf>
    <xf numFmtId="0" fontId="34" fillId="0" borderId="10" xfId="4" applyFont="1" applyBorder="1" applyAlignment="1">
      <alignment horizontal="center"/>
    </xf>
    <xf numFmtId="0" fontId="34" fillId="0" borderId="10" xfId="4" applyFont="1" applyBorder="1" applyAlignment="1">
      <alignment horizontal="justify" wrapText="1"/>
    </xf>
    <xf numFmtId="0" fontId="45" fillId="2" borderId="11" xfId="4" applyFont="1" applyFill="1" applyBorder="1" applyAlignment="1">
      <alignment horizontal="left" vertical="center"/>
    </xf>
    <xf numFmtId="0" fontId="31" fillId="2" borderId="12" xfId="4" applyFont="1" applyFill="1" applyBorder="1" applyAlignment="1">
      <alignment horizontal="center" vertical="center"/>
    </xf>
    <xf numFmtId="0" fontId="31" fillId="2" borderId="13" xfId="4" applyFont="1" applyFill="1" applyBorder="1" applyAlignment="1">
      <alignment horizontal="center" vertical="center"/>
    </xf>
    <xf numFmtId="0" fontId="45" fillId="2" borderId="12" xfId="4" applyFont="1" applyFill="1" applyBorder="1" applyAlignment="1">
      <alignment horizontal="center" vertical="center"/>
    </xf>
    <xf numFmtId="0" fontId="45" fillId="2" borderId="13" xfId="4" applyFont="1" applyFill="1" applyBorder="1" applyAlignment="1">
      <alignment horizontal="center" vertical="center"/>
    </xf>
    <xf numFmtId="0" fontId="44" fillId="6" borderId="0" xfId="3" quotePrefix="1" applyFont="1" applyFill="1" applyAlignment="1">
      <alignment horizontal="left" vertical="center" wrapText="1"/>
    </xf>
    <xf numFmtId="0" fontId="8" fillId="8" borderId="2" xfId="6" applyFont="1" applyFill="1" applyBorder="1" applyAlignment="1">
      <alignment vertical="center" wrapText="1"/>
    </xf>
    <xf numFmtId="0" fontId="6" fillId="8" borderId="1" xfId="6" applyFont="1" applyFill="1" applyBorder="1" applyAlignment="1">
      <alignment horizontal="center" vertical="center"/>
    </xf>
    <xf numFmtId="0" fontId="6" fillId="8" borderId="1" xfId="6" applyFont="1" applyFill="1" applyBorder="1" applyAlignment="1">
      <alignment vertical="center" wrapText="1"/>
    </xf>
    <xf numFmtId="0" fontId="7" fillId="8" borderId="1" xfId="6" applyFont="1" applyFill="1" applyBorder="1" applyAlignment="1">
      <alignment vertical="center" wrapText="1"/>
    </xf>
    <xf numFmtId="0" fontId="7" fillId="4" borderId="1" xfId="6" applyFont="1" applyFill="1" applyBorder="1" applyAlignment="1">
      <alignment vertical="center" wrapText="1"/>
    </xf>
    <xf numFmtId="0" fontId="6" fillId="8" borderId="1" xfId="6" applyFont="1" applyFill="1" applyBorder="1" applyAlignment="1">
      <alignment vertical="center"/>
    </xf>
    <xf numFmtId="0" fontId="7" fillId="11" borderId="1" xfId="6" applyFont="1" applyFill="1" applyBorder="1" applyAlignment="1">
      <alignment vertical="center" wrapText="1"/>
    </xf>
    <xf numFmtId="0" fontId="6" fillId="11" borderId="1" xfId="6" applyFont="1" applyFill="1" applyBorder="1" applyAlignment="1">
      <alignment horizontal="center" vertical="center"/>
    </xf>
    <xf numFmtId="0" fontId="8" fillId="11" borderId="0" xfId="9" applyFont="1" applyFill="1" applyAlignment="1">
      <alignment vertical="center"/>
    </xf>
    <xf numFmtId="0" fontId="8" fillId="11" borderId="1" xfId="6" applyFont="1" applyFill="1" applyBorder="1" applyAlignment="1">
      <alignment vertical="center" wrapText="1"/>
    </xf>
    <xf numFmtId="0" fontId="8" fillId="11" borderId="1" xfId="6" applyFont="1" applyFill="1" applyBorder="1" applyAlignment="1">
      <alignment horizontal="center" vertical="center"/>
    </xf>
    <xf numFmtId="0" fontId="6" fillId="0" borderId="0" xfId="9" applyFont="1" applyAlignment="1">
      <alignment vertical="center"/>
    </xf>
    <xf numFmtId="0" fontId="8" fillId="11" borderId="0" xfId="9" applyFont="1" applyFill="1" applyAlignment="1">
      <alignment vertical="center" wrapText="1"/>
    </xf>
    <xf numFmtId="0" fontId="6" fillId="0" borderId="14" xfId="6" applyFont="1" applyBorder="1" applyAlignment="1">
      <alignment vertical="center" wrapText="1"/>
    </xf>
    <xf numFmtId="0" fontId="8" fillId="11" borderId="1" xfId="9" applyFont="1" applyFill="1" applyBorder="1" applyAlignment="1">
      <alignment vertical="center"/>
    </xf>
    <xf numFmtId="4" fontId="47" fillId="0" borderId="0" xfId="0" applyNumberFormat="1" applyFont="1"/>
    <xf numFmtId="0" fontId="36" fillId="0" borderId="1" xfId="4" quotePrefix="1" applyFont="1" applyBorder="1" applyAlignment="1">
      <alignment vertical="center" wrapText="1"/>
    </xf>
    <xf numFmtId="0" fontId="24" fillId="13" borderId="3" xfId="6" applyFont="1" applyFill="1" applyBorder="1" applyAlignment="1">
      <alignment horizontal="center"/>
    </xf>
    <xf numFmtId="0" fontId="24" fillId="13" borderId="5" xfId="6" applyFont="1" applyFill="1" applyBorder="1" applyAlignment="1">
      <alignment horizontal="center"/>
    </xf>
    <xf numFmtId="0" fontId="8" fillId="7" borderId="3" xfId="6" applyFont="1" applyFill="1" applyBorder="1" applyAlignment="1">
      <alignment horizontal="center" vertical="center" wrapText="1"/>
    </xf>
    <xf numFmtId="0" fontId="8" fillId="7" borderId="5" xfId="6" applyFont="1" applyFill="1" applyBorder="1" applyAlignment="1">
      <alignment horizontal="center" vertical="center" wrapText="1"/>
    </xf>
    <xf numFmtId="0" fontId="22" fillId="14" borderId="0" xfId="0" applyFont="1" applyFill="1" applyAlignment="1">
      <alignment horizontal="left" vertical="center" wrapText="1"/>
    </xf>
    <xf numFmtId="0" fontId="27" fillId="0" borderId="0" xfId="0" applyFont="1" applyAlignment="1">
      <alignment horizontal="center" vertical="center" wrapText="1"/>
    </xf>
    <xf numFmtId="0" fontId="13" fillId="14" borderId="0" xfId="3" applyFont="1" applyFill="1" applyAlignment="1">
      <alignment horizontal="center" vertical="center" wrapText="1"/>
    </xf>
    <xf numFmtId="0" fontId="30" fillId="9" borderId="0" xfId="4" applyFont="1" applyFill="1" applyAlignment="1">
      <alignment horizontal="center" vertical="center" wrapText="1"/>
    </xf>
    <xf numFmtId="0" fontId="27" fillId="14" borderId="0" xfId="3" applyFont="1" applyFill="1" applyAlignment="1">
      <alignment horizontal="center" vertical="center"/>
    </xf>
    <xf numFmtId="0" fontId="41" fillId="0" borderId="4" xfId="0" applyFont="1" applyBorder="1" applyAlignment="1">
      <alignment horizontal="left" vertical="center"/>
    </xf>
    <xf numFmtId="0" fontId="41" fillId="0" borderId="5" xfId="0" applyFont="1" applyBorder="1" applyAlignment="1">
      <alignment horizontal="left" vertical="center"/>
    </xf>
    <xf numFmtId="0" fontId="41" fillId="0" borderId="4" xfId="0" applyFont="1" applyBorder="1" applyAlignment="1">
      <alignment horizontal="left" vertical="center" wrapText="1"/>
    </xf>
    <xf numFmtId="0" fontId="41" fillId="0" borderId="5" xfId="0" applyFont="1" applyBorder="1" applyAlignment="1">
      <alignment horizontal="left" vertical="center" wrapText="1"/>
    </xf>
    <xf numFmtId="0" fontId="3" fillId="0" borderId="0" xfId="0" applyFont="1"/>
    <xf numFmtId="0" fontId="0" fillId="4" borderId="0" xfId="0" applyFill="1"/>
  </cellXfs>
  <cellStyles count="10">
    <cellStyle name="Hyperlink 2" xfId="1" xr:uid="{00000000-0005-0000-0000-000000000000}"/>
    <cellStyle name="Hyperlink 3"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 name="Normal 5" xfId="6" xr:uid="{00000000-0005-0000-0000-000006000000}"/>
    <cellStyle name="Normal 6" xfId="8" xr:uid="{00000000-0005-0000-0000-000007000000}"/>
    <cellStyle name="Normal 7" xfId="9" xr:uid="{00000000-0005-0000-0000-000008000000}"/>
    <cellStyle name="Standard_crs++_debtDR_VOR" xfId="7"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hyperlink" Target="https://oe.cd/oda-annex2" TargetMode="External"/><Relationship Id="rId1" Type="http://schemas.openxmlformats.org/officeDocument/2006/relationships/hyperlink" Target="http://www.oecd.org/dac/financing-sustainable-development/development-finance-standards/annex2.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oecd.org/dac/stats/purposecodessectorclassification.ht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oecd.org/fr/cad/stats/codes-objetclassificationsectorielle.ht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B40"/>
  <sheetViews>
    <sheetView workbookViewId="0">
      <selection activeCell="B12" sqref="B12"/>
    </sheetView>
  </sheetViews>
  <sheetFormatPr defaultColWidth="9.1796875" defaultRowHeight="12.5" x14ac:dyDescent="0.25"/>
  <cols>
    <col min="1" max="1" width="25.54296875" style="23" customWidth="1"/>
    <col min="2" max="2" width="111.1796875" style="23" customWidth="1"/>
    <col min="3" max="16384" width="9.1796875" style="23"/>
  </cols>
  <sheetData>
    <row r="1" spans="1:2" ht="13" customHeight="1" x14ac:dyDescent="0.25">
      <c r="A1" s="22" t="s">
        <v>5256</v>
      </c>
      <c r="B1" s="30" t="s">
        <v>5270</v>
      </c>
    </row>
    <row r="2" spans="1:2" ht="12.75" customHeight="1" x14ac:dyDescent="0.25"/>
    <row r="3" spans="1:2" ht="12.75" customHeight="1" x14ac:dyDescent="0.25"/>
    <row r="4" spans="1:2" ht="12.75" customHeight="1" x14ac:dyDescent="0.25"/>
    <row r="5" spans="1:2" ht="12.75" customHeight="1" x14ac:dyDescent="0.25">
      <c r="B5" s="29" t="s">
        <v>5056</v>
      </c>
    </row>
    <row r="6" spans="1:2" ht="12.75" customHeight="1" x14ac:dyDescent="0.25">
      <c r="A6" s="102"/>
      <c r="B6" s="173"/>
    </row>
    <row r="7" spans="1:2" ht="15.75" customHeight="1" x14ac:dyDescent="0.25">
      <c r="B7" s="173" t="s">
        <v>5237</v>
      </c>
    </row>
    <row r="8" spans="1:2" ht="15.75" customHeight="1" x14ac:dyDescent="0.25">
      <c r="B8" s="173" t="s">
        <v>5238</v>
      </c>
    </row>
    <row r="9" spans="1:2" ht="15.75" customHeight="1" x14ac:dyDescent="0.25">
      <c r="B9" s="173" t="s">
        <v>5239</v>
      </c>
    </row>
    <row r="10" spans="1:2" ht="15.75" customHeight="1" x14ac:dyDescent="0.25">
      <c r="B10" s="173" t="s">
        <v>5240</v>
      </c>
    </row>
    <row r="11" spans="1:2" ht="15.75" customHeight="1" x14ac:dyDescent="0.25">
      <c r="B11" s="173"/>
    </row>
    <row r="12" spans="1:2" ht="15.75" customHeight="1" x14ac:dyDescent="0.25">
      <c r="B12" s="173"/>
    </row>
    <row r="13" spans="1:2" ht="15.75" customHeight="1" x14ac:dyDescent="0.25">
      <c r="B13" s="173"/>
    </row>
    <row r="14" spans="1:2" ht="15.75" customHeight="1" x14ac:dyDescent="0.25">
      <c r="B14" s="173"/>
    </row>
    <row r="15" spans="1:2" ht="12.75" customHeight="1" x14ac:dyDescent="0.25">
      <c r="B15" s="173"/>
    </row>
    <row r="16" spans="1:2" ht="12.75" customHeight="1" x14ac:dyDescent="0.25"/>
    <row r="18" spans="1:2" ht="42" x14ac:dyDescent="0.25">
      <c r="B18" s="28" t="s">
        <v>2881</v>
      </c>
    </row>
    <row r="20" spans="1:2" ht="42" x14ac:dyDescent="0.25">
      <c r="B20" s="28" t="s">
        <v>2882</v>
      </c>
    </row>
    <row r="21" spans="1:2" ht="12.75" customHeight="1" x14ac:dyDescent="0.25"/>
    <row r="22" spans="1:2" ht="12.75" customHeight="1" x14ac:dyDescent="0.25"/>
    <row r="23" spans="1:2" ht="12.75" customHeight="1" x14ac:dyDescent="0.25"/>
    <row r="24" spans="1:2" ht="12.75" customHeight="1" x14ac:dyDescent="0.25"/>
    <row r="25" spans="1:2" ht="15.75" customHeight="1" x14ac:dyDescent="0.25">
      <c r="B25" s="29" t="s">
        <v>2998</v>
      </c>
    </row>
    <row r="26" spans="1:2" ht="15.75" customHeight="1" x14ac:dyDescent="0.25">
      <c r="B26" s="173"/>
    </row>
    <row r="27" spans="1:2" ht="15.75" customHeight="1" x14ac:dyDescent="0.25">
      <c r="B27" s="173" t="s">
        <v>5241</v>
      </c>
    </row>
    <row r="28" spans="1:2" ht="15.75" customHeight="1" x14ac:dyDescent="0.25">
      <c r="B28" s="173" t="s">
        <v>5242</v>
      </c>
    </row>
    <row r="29" spans="1:2" ht="15.75" customHeight="1" x14ac:dyDescent="0.25">
      <c r="A29" s="102"/>
      <c r="B29" s="173" t="s">
        <v>5243</v>
      </c>
    </row>
    <row r="30" spans="1:2" ht="15.75" customHeight="1" x14ac:dyDescent="0.25">
      <c r="B30" s="173" t="s">
        <v>5244</v>
      </c>
    </row>
    <row r="31" spans="1:2" ht="15.75" customHeight="1" x14ac:dyDescent="0.25">
      <c r="B31" s="173"/>
    </row>
    <row r="32" spans="1:2" ht="15.75" customHeight="1" x14ac:dyDescent="0.25">
      <c r="B32" s="173"/>
    </row>
    <row r="33" spans="2:2" ht="15.75" customHeight="1" x14ac:dyDescent="0.25">
      <c r="B33" s="173"/>
    </row>
    <row r="34" spans="2:2" ht="15" customHeight="1" x14ac:dyDescent="0.25">
      <c r="B34" s="173"/>
    </row>
    <row r="35" spans="2:2" ht="15" customHeight="1" x14ac:dyDescent="0.25">
      <c r="B35" s="173"/>
    </row>
    <row r="37" spans="2:2" ht="12.75" customHeight="1" x14ac:dyDescent="0.25"/>
    <row r="38" spans="2:2" ht="63" x14ac:dyDescent="0.25">
      <c r="B38" s="28" t="s">
        <v>2982</v>
      </c>
    </row>
    <row r="39" spans="2:2" ht="12.75" customHeight="1" x14ac:dyDescent="0.25"/>
    <row r="40" spans="2:2" ht="42" x14ac:dyDescent="0.25">
      <c r="B40" s="28" t="s">
        <v>2981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6"/>
  <dimension ref="A3:S90"/>
  <sheetViews>
    <sheetView topLeftCell="C45" zoomScale="76" workbookViewId="0">
      <selection activeCell="F69" sqref="F69"/>
    </sheetView>
  </sheetViews>
  <sheetFormatPr defaultColWidth="9.1796875" defaultRowHeight="13" x14ac:dyDescent="0.3"/>
  <cols>
    <col min="1" max="1" width="9.1796875" style="3"/>
    <col min="2" max="4" width="15.7265625" style="3" customWidth="1"/>
    <col min="5" max="5" width="10.7265625" style="3" customWidth="1"/>
    <col min="6" max="6" width="9.1796875" style="3"/>
    <col min="7" max="7" width="29.7265625" style="3" customWidth="1"/>
    <col min="8" max="9" width="19.1796875" style="3" customWidth="1"/>
    <col min="10" max="10" width="10.7265625" style="3" customWidth="1"/>
    <col min="11" max="11" width="9.1796875" style="3"/>
    <col min="12" max="14" width="15.7265625" style="3" customWidth="1"/>
    <col min="15" max="15" width="10.7265625" style="3" customWidth="1"/>
    <col min="16" max="16" width="9.1796875" style="3"/>
    <col min="17" max="17" width="26.1796875" style="3" customWidth="1"/>
    <col min="18" max="18" width="25.453125" style="3" customWidth="1"/>
    <col min="19" max="16384" width="9.1796875" style="3"/>
  </cols>
  <sheetData>
    <row r="3" spans="1:19" x14ac:dyDescent="0.3">
      <c r="A3" s="3" t="str">
        <f ca="1">_xlfn.CONCAT("dac = c(",OFFSET(D7,0,0,100))</f>
        <v>dac = c("Austria","Belgium","Denmark","France","Germany","Italy","Netherlands","Norway","Portugal","Sweden","Switzerland","United Kingdom","Finland","Iceland","Ireland","Luxembourg","Greece","Spain","Slovenia","Czech Republic","Slovak Republic","Hungary","Poland","Canada","United States","Japan","Korea","Australia","New Zealand","EU Institutions")</v>
      </c>
      <c r="B3" s="3" t="s">
        <v>2550</v>
      </c>
      <c r="F3" s="3" t="str">
        <f ca="1">_xlfn.CONCAT("multi = c(",OFFSET(I7,0,0,100))</f>
        <v>multi = c("Nordic Development Fund","UNEP","Global Environment Facility","Montreal Protocol","International Bank for Reconstruction and Development","Multilateral Investment Guarantee Agency","International Finance Corporation","International Development Association","Caribbean Development Bank","International Monetary Fund","Inter-American Development Bank","African Development Bank","African Development Fund","Asian Development Bank","Arab Fund (AFESD)","UN Peacebuilding Fund","Council of Europe","World Health Organisation","Food and Agricultural Organisation","International Labour Organisation","International Atomic Energy Agency","UNECE","OPEC Fund for International Development","OAPEC","Arab Bank for Economic Development in Africa","Special Arab Aid Fund for Africa","IMF Trust Fund","IMF (Concessional Trust Funds)","UNDP","UNTA","UNICEF","UNRWA","WFP","UNHCR","UNAIDS","UNFPA","Islamic Development Bank","OSCE","Islamic Monetary Fund","Arab Fund for Technical Assistance to African and Arab Countries","Black Sea Trade and Development Bank","GODE","Other Arab Agencies","IFAD","European Bank for Reconstruction and Development","UN AGENCIES","Global Partnership for Education","Climate Investment Funds","Adaptation Fund","Council of Europe Development Bank","Private Infrastructure Development Group","Development Bank of Latin America","Green Climate Fund","Credit Guarantee and Investment Facility","Global Energy Efficiency and Renewable Energy Fund","IDB Invest","Central Emergency Response Fund","World Tourism Organisation","Asian Infrastructure Investment Bank","Center of Excellence in Finance","International Investment Bank","UN Institute for Disarmament Research","Global Alliance for Vaccines and Immunization","Global Fund","Global Green Growth Institute",</v>
      </c>
      <c r="G3" s="3" t="s">
        <v>2550</v>
      </c>
      <c r="K3" s="3" t="str">
        <f ca="1">_xlfn.CONCAT("nondac = c(",OFFSET(N7,0,0,100))</f>
        <v>nondac = c("Cyprus","Malta","Turkey","Croatia","Liechtenstein","Bulgaria","Romania","Estonia","Latvia","Lithuania","Russia","Algeria","Libya","Mexico","Iraq","Israel","Kuwait","Qatar","Saudi Arabia","United Arab Emirates","Azerbaijan","Kazakhstan","Chinese Taipei","Thailand","Timor-Leste")</v>
      </c>
      <c r="L3" s="3" t="s">
        <v>2550</v>
      </c>
      <c r="P3" s="3" t="str">
        <f ca="1">_xlfn.CONCAT("private = c(",OFFSET(S7,0,0,100))</f>
        <v>private = c("Bill &amp; Melinda Gates Foundation","Dutch Postcode Lottery","Swedish Postcode Lottery","People's Postcode Lottery","MetLife Foundation","MasterCard Foundation","Grameen Crédit Agricole Foundation","IKEA Foundation","Bernard van Leer Foundation","MAVA Foundation","Oak Foundation","H&amp;M Foundation","Laudes Foundation","Charity Projects Ltd (Comic Relief)","Children's Investment Fund Foundation","Gatsby Charitable Foundation","Conrad N. Hilton Foundation","David &amp; Lucile Packard Foundation","John D. &amp; Catherine T. MacArthur Foundation","Carnegie Corporation of New York","Michael &amp; Susan Dell Foundation","Omidyar Network Fund, Inc.","Rockefeller Foundation","William &amp; Flora Hewlett Foundation","Arcus Foundation","Gordon and Betty Moore Foundation","Ford Foundation","Wellcome Trust","UBS Optimus Foundation","World Diabetes Foundation","McKnight Foundation","Citi Foundation","LEGO Foundation","Norwegian Postcode Lottery","BBVA Microfinance Foundation","Jacobs Foundation","Arcadia Fund","Margaret A. Cargill Foundation","La Caixa Banking Foundation")</v>
      </c>
      <c r="Q3" s="3" t="s">
        <v>2550</v>
      </c>
    </row>
    <row r="4" spans="1:19" x14ac:dyDescent="0.3">
      <c r="A4" s="3" t="s">
        <v>5271</v>
      </c>
    </row>
    <row r="5" spans="1:19" s="16" customFormat="1" ht="15.75" customHeight="1" x14ac:dyDescent="0.3">
      <c r="A5" s="18" t="s">
        <v>1587</v>
      </c>
      <c r="F5" s="18" t="s">
        <v>1585</v>
      </c>
      <c r="K5" s="18" t="s">
        <v>1586</v>
      </c>
      <c r="P5" s="18" t="s">
        <v>1588</v>
      </c>
    </row>
    <row r="6" spans="1:19" s="16" customFormat="1" x14ac:dyDescent="0.3">
      <c r="A6" s="92" t="s">
        <v>1491</v>
      </c>
      <c r="B6" s="92" t="s">
        <v>1492</v>
      </c>
      <c r="C6" s="92" t="s">
        <v>1493</v>
      </c>
      <c r="D6" s="92"/>
      <c r="F6" s="92" t="s">
        <v>1491</v>
      </c>
      <c r="G6" s="92" t="s">
        <v>1492</v>
      </c>
      <c r="H6" s="92" t="s">
        <v>1493</v>
      </c>
      <c r="I6" s="92"/>
      <c r="K6" s="92" t="s">
        <v>1491</v>
      </c>
      <c r="L6" s="92" t="s">
        <v>1492</v>
      </c>
      <c r="M6" s="92" t="s">
        <v>1493</v>
      </c>
      <c r="N6" s="92"/>
      <c r="P6" s="92" t="s">
        <v>1491</v>
      </c>
      <c r="Q6" s="92" t="s">
        <v>1492</v>
      </c>
      <c r="R6" s="92" t="s">
        <v>1493</v>
      </c>
    </row>
    <row r="7" spans="1:19" ht="12.75" customHeight="1" x14ac:dyDescent="0.3">
      <c r="A7" s="83">
        <v>1</v>
      </c>
      <c r="B7" s="83" t="s">
        <v>3</v>
      </c>
      <c r="C7" s="83" t="s">
        <v>1214</v>
      </c>
      <c r="D7" s="83" t="str">
        <f>_xlfn.CONCAT($A$4,B7,$A$4,",")</f>
        <v>"Austria",</v>
      </c>
      <c r="E7" s="83"/>
      <c r="F7" s="83">
        <v>104</v>
      </c>
      <c r="G7" s="83" t="s">
        <v>1114</v>
      </c>
      <c r="H7" s="83" t="s">
        <v>1529</v>
      </c>
      <c r="I7" s="83" t="str">
        <f>_xlfn.CONCAT($A$4,G7,$A$4,",")</f>
        <v>"Nordic Development Fund",</v>
      </c>
      <c r="J7" s="83"/>
      <c r="K7" s="83">
        <v>30</v>
      </c>
      <c r="L7" s="83" t="s">
        <v>1551</v>
      </c>
      <c r="M7" s="83" t="s">
        <v>1552</v>
      </c>
      <c r="N7" s="83" t="str">
        <f>_xlfn.CONCAT($A$4,L7,$A$4,",")</f>
        <v>"Cyprus",</v>
      </c>
      <c r="O7" s="83"/>
      <c r="P7" s="83">
        <v>1601</v>
      </c>
      <c r="Q7" s="83" t="s">
        <v>1248</v>
      </c>
      <c r="R7" s="83" t="s">
        <v>1249</v>
      </c>
      <c r="S7" s="83" t="str">
        <f>_xlfn.CONCAT($A$4,Q7,$A$4,",")</f>
        <v>"Bill &amp; Melinda Gates Foundation",</v>
      </c>
    </row>
    <row r="8" spans="1:19" ht="12.75" customHeight="1" x14ac:dyDescent="0.3">
      <c r="A8" s="83">
        <v>2</v>
      </c>
      <c r="B8" s="83" t="s">
        <v>4</v>
      </c>
      <c r="C8" s="83" t="s">
        <v>1229</v>
      </c>
      <c r="D8" s="83" t="str">
        <f t="shared" ref="D8:D35" si="0">_xlfn.CONCAT($A$4,B8,$A$4,",")</f>
        <v>"Belgium",</v>
      </c>
      <c r="E8" s="83"/>
      <c r="F8" s="83">
        <v>807</v>
      </c>
      <c r="G8" s="83" t="s">
        <v>449</v>
      </c>
      <c r="H8" s="83" t="s">
        <v>451</v>
      </c>
      <c r="I8" s="83" t="str">
        <f t="shared" ref="I8:I71" si="1">_xlfn.CONCAT($A$4,G8,$A$4,",")</f>
        <v>"UNEP",</v>
      </c>
      <c r="J8" s="83"/>
      <c r="K8" s="83">
        <v>45</v>
      </c>
      <c r="L8" s="83" t="s">
        <v>1553</v>
      </c>
      <c r="M8" s="83" t="s">
        <v>1554</v>
      </c>
      <c r="N8" s="83" t="str">
        <f t="shared" ref="N8:N30" si="2">_xlfn.CONCAT($A$4,L8,$A$4,",")</f>
        <v>"Malta",</v>
      </c>
      <c r="O8" s="83"/>
      <c r="P8" s="83">
        <v>1602</v>
      </c>
      <c r="Q8" s="83" t="s">
        <v>3337</v>
      </c>
      <c r="R8" s="83" t="s">
        <v>3337</v>
      </c>
      <c r="S8" s="83" t="str">
        <f t="shared" ref="S8:S44" si="3">_xlfn.CONCAT($A$4,Q8,$A$4,",")</f>
        <v>"Dutch Postcode Lottery",</v>
      </c>
    </row>
    <row r="9" spans="1:19" ht="12.75" customHeight="1" x14ac:dyDescent="0.3">
      <c r="A9" s="83">
        <v>3</v>
      </c>
      <c r="B9" s="83" t="s">
        <v>6</v>
      </c>
      <c r="C9" s="83" t="s">
        <v>1266</v>
      </c>
      <c r="D9" s="83" t="str">
        <f t="shared" si="0"/>
        <v>"Denmark",</v>
      </c>
      <c r="E9" s="83"/>
      <c r="F9" s="83">
        <v>811</v>
      </c>
      <c r="G9" s="83" t="s">
        <v>3281</v>
      </c>
      <c r="H9" s="83" t="s">
        <v>3286</v>
      </c>
      <c r="I9" s="83" t="str">
        <f t="shared" si="1"/>
        <v>"Global Environment Facility",</v>
      </c>
      <c r="J9" s="83"/>
      <c r="K9" s="83">
        <v>55</v>
      </c>
      <c r="L9" s="83" t="s">
        <v>323</v>
      </c>
      <c r="M9" s="83" t="s">
        <v>324</v>
      </c>
      <c r="N9" s="83" t="str">
        <f t="shared" si="2"/>
        <v>"Turkey",</v>
      </c>
      <c r="O9" s="83"/>
      <c r="P9" s="83">
        <v>1603</v>
      </c>
      <c r="Q9" s="83" t="s">
        <v>3338</v>
      </c>
      <c r="R9" s="83" t="s">
        <v>3338</v>
      </c>
      <c r="S9" s="83" t="str">
        <f t="shared" si="3"/>
        <v>"Swedish Postcode Lottery",</v>
      </c>
    </row>
    <row r="10" spans="1:19" ht="12.75" customHeight="1" x14ac:dyDescent="0.3">
      <c r="A10" s="83">
        <v>4</v>
      </c>
      <c r="B10" s="83" t="s">
        <v>11</v>
      </c>
      <c r="C10" s="83" t="s">
        <v>11</v>
      </c>
      <c r="D10" s="83" t="str">
        <f t="shared" si="0"/>
        <v>"France",</v>
      </c>
      <c r="E10" s="83"/>
      <c r="F10" s="83">
        <v>812</v>
      </c>
      <c r="G10" s="83" t="s">
        <v>682</v>
      </c>
      <c r="H10" s="83" t="s">
        <v>1530</v>
      </c>
      <c r="I10" s="83" t="str">
        <f t="shared" si="1"/>
        <v>"Montreal Protocol",</v>
      </c>
      <c r="J10" s="83"/>
      <c r="K10" s="83">
        <v>62</v>
      </c>
      <c r="L10" s="83" t="s">
        <v>2380</v>
      </c>
      <c r="M10" s="83" t="s">
        <v>2381</v>
      </c>
      <c r="N10" s="83" t="str">
        <f t="shared" si="2"/>
        <v>"Croatia",</v>
      </c>
      <c r="O10" s="83"/>
      <c r="P10" s="83">
        <v>1604</v>
      </c>
      <c r="Q10" s="83" t="s">
        <v>3339</v>
      </c>
      <c r="R10" s="83" t="s">
        <v>3339</v>
      </c>
      <c r="S10" s="83" t="str">
        <f t="shared" si="3"/>
        <v>"People's Postcode Lottery",</v>
      </c>
    </row>
    <row r="11" spans="1:19" ht="12.75" customHeight="1" x14ac:dyDescent="0.3">
      <c r="A11" s="83">
        <v>5</v>
      </c>
      <c r="B11" s="83" t="s">
        <v>12</v>
      </c>
      <c r="C11" s="83" t="s">
        <v>1285</v>
      </c>
      <c r="D11" s="83" t="str">
        <f t="shared" si="0"/>
        <v>"Germany",</v>
      </c>
      <c r="E11" s="83"/>
      <c r="F11" s="83">
        <v>901</v>
      </c>
      <c r="G11" s="83" t="s">
        <v>3272</v>
      </c>
      <c r="H11" s="83" t="s">
        <v>547</v>
      </c>
      <c r="I11" s="83" t="str">
        <f t="shared" si="1"/>
        <v>"International Bank for Reconstruction and Development",</v>
      </c>
      <c r="J11" s="83"/>
      <c r="K11" s="83">
        <v>70</v>
      </c>
      <c r="L11" s="83" t="s">
        <v>1561</v>
      </c>
      <c r="M11" s="83" t="s">
        <v>1561</v>
      </c>
      <c r="N11" s="83" t="str">
        <f t="shared" si="2"/>
        <v>"Liechtenstein",</v>
      </c>
      <c r="O11" s="83"/>
      <c r="P11" s="83">
        <v>1605</v>
      </c>
      <c r="Q11" s="83" t="s">
        <v>3778</v>
      </c>
      <c r="R11" s="83" t="s">
        <v>3779</v>
      </c>
      <c r="S11" s="83" t="str">
        <f t="shared" si="3"/>
        <v>"MetLife Foundation",</v>
      </c>
    </row>
    <row r="12" spans="1:19" ht="12.75" customHeight="1" x14ac:dyDescent="0.3">
      <c r="A12" s="83">
        <v>6</v>
      </c>
      <c r="B12" s="83" t="s">
        <v>15</v>
      </c>
      <c r="C12" s="83" t="s">
        <v>1304</v>
      </c>
      <c r="D12" s="83" t="str">
        <f t="shared" si="0"/>
        <v>"Italy",</v>
      </c>
      <c r="E12" s="83"/>
      <c r="F12" s="83">
        <v>902</v>
      </c>
      <c r="G12" s="83" t="s">
        <v>3774</v>
      </c>
      <c r="H12" s="83" t="s">
        <v>3775</v>
      </c>
      <c r="I12" s="83" t="str">
        <f t="shared" si="1"/>
        <v>"Multilateral Investment Guarantee Agency",</v>
      </c>
      <c r="J12" s="83"/>
      <c r="K12" s="83">
        <v>72</v>
      </c>
      <c r="L12" s="83" t="s">
        <v>1644</v>
      </c>
      <c r="M12" s="83" t="s">
        <v>1645</v>
      </c>
      <c r="N12" s="83" t="str">
        <f t="shared" si="2"/>
        <v>"Bulgaria",</v>
      </c>
      <c r="O12" s="83"/>
      <c r="P12" s="83">
        <v>1606</v>
      </c>
      <c r="Q12" s="83" t="s">
        <v>3964</v>
      </c>
      <c r="R12" s="83" t="s">
        <v>3965</v>
      </c>
      <c r="S12" s="83" t="str">
        <f t="shared" si="3"/>
        <v>"MasterCard Foundation",</v>
      </c>
    </row>
    <row r="13" spans="1:19" ht="12.75" customHeight="1" x14ac:dyDescent="0.3">
      <c r="A13" s="83">
        <v>7</v>
      </c>
      <c r="B13" s="83" t="s">
        <v>18</v>
      </c>
      <c r="C13" s="83" t="s">
        <v>1334</v>
      </c>
      <c r="D13" s="83" t="str">
        <f t="shared" si="0"/>
        <v>"Netherlands",</v>
      </c>
      <c r="E13" s="83"/>
      <c r="F13" s="83">
        <v>903</v>
      </c>
      <c r="G13" s="83" t="s">
        <v>3275</v>
      </c>
      <c r="H13" s="83" t="s">
        <v>3287</v>
      </c>
      <c r="I13" s="83" t="str">
        <f t="shared" si="1"/>
        <v>"International Finance Corporation",</v>
      </c>
      <c r="J13" s="83"/>
      <c r="K13" s="83">
        <v>77</v>
      </c>
      <c r="L13" s="83" t="s">
        <v>1566</v>
      </c>
      <c r="M13" s="83" t="s">
        <v>1567</v>
      </c>
      <c r="N13" s="83" t="str">
        <f t="shared" si="2"/>
        <v>"Romania",</v>
      </c>
      <c r="O13" s="83"/>
      <c r="P13" s="83">
        <v>1607</v>
      </c>
      <c r="Q13" s="83" t="s">
        <v>3966</v>
      </c>
      <c r="R13" s="83" t="s">
        <v>3967</v>
      </c>
      <c r="S13" s="83" t="str">
        <f t="shared" si="3"/>
        <v>"Grameen Crédit Agricole Foundation",</v>
      </c>
    </row>
    <row r="14" spans="1:19" ht="12.75" customHeight="1" x14ac:dyDescent="0.3">
      <c r="A14" s="83">
        <v>8</v>
      </c>
      <c r="B14" s="83" t="s">
        <v>20</v>
      </c>
      <c r="C14" s="83" t="s">
        <v>1337</v>
      </c>
      <c r="D14" s="83" t="str">
        <f t="shared" si="0"/>
        <v>"Norway",</v>
      </c>
      <c r="E14" s="83"/>
      <c r="F14" s="83">
        <v>905</v>
      </c>
      <c r="G14" s="83" t="s">
        <v>3277</v>
      </c>
      <c r="H14" s="83" t="s">
        <v>548</v>
      </c>
      <c r="I14" s="83" t="str">
        <f t="shared" si="1"/>
        <v>"International Development Association",</v>
      </c>
      <c r="J14" s="83"/>
      <c r="K14" s="83">
        <v>82</v>
      </c>
      <c r="L14" s="83" t="s">
        <v>1568</v>
      </c>
      <c r="M14" s="83" t="s">
        <v>1569</v>
      </c>
      <c r="N14" s="83" t="str">
        <f t="shared" si="2"/>
        <v>"Estonia",</v>
      </c>
      <c r="O14" s="83"/>
      <c r="P14" s="83">
        <v>1608</v>
      </c>
      <c r="Q14" s="83" t="s">
        <v>3968</v>
      </c>
      <c r="R14" s="83" t="s">
        <v>3969</v>
      </c>
      <c r="S14" s="83" t="str">
        <f t="shared" si="3"/>
        <v>"IKEA Foundation",</v>
      </c>
    </row>
    <row r="15" spans="1:19" ht="12.75" customHeight="1" x14ac:dyDescent="0.3">
      <c r="A15" s="83">
        <v>9</v>
      </c>
      <c r="B15" s="83" t="s">
        <v>21</v>
      </c>
      <c r="C15" s="83" t="s">
        <v>21</v>
      </c>
      <c r="D15" s="83" t="str">
        <f t="shared" si="0"/>
        <v>"Portugal",</v>
      </c>
      <c r="E15" s="83"/>
      <c r="F15" s="83">
        <v>906</v>
      </c>
      <c r="G15" s="83" t="s">
        <v>3283</v>
      </c>
      <c r="H15" s="83" t="s">
        <v>1092</v>
      </c>
      <c r="I15" s="83" t="str">
        <f t="shared" si="1"/>
        <v>"Caribbean Development Bank",</v>
      </c>
      <c r="J15" s="83"/>
      <c r="K15" s="83">
        <v>83</v>
      </c>
      <c r="L15" s="83" t="s">
        <v>1570</v>
      </c>
      <c r="M15" s="83" t="s">
        <v>1571</v>
      </c>
      <c r="N15" s="83" t="str">
        <f t="shared" si="2"/>
        <v>"Latvia",</v>
      </c>
      <c r="O15" s="83"/>
      <c r="P15" s="83">
        <v>1609</v>
      </c>
      <c r="Q15" s="83" t="s">
        <v>3970</v>
      </c>
      <c r="R15" s="83" t="s">
        <v>3971</v>
      </c>
      <c r="S15" s="83" t="str">
        <f t="shared" si="3"/>
        <v>"Bernard van Leer Foundation",</v>
      </c>
    </row>
    <row r="16" spans="1:19" ht="12.75" customHeight="1" x14ac:dyDescent="0.3">
      <c r="A16" s="83">
        <v>10</v>
      </c>
      <c r="B16" s="83" t="s">
        <v>23</v>
      </c>
      <c r="C16" s="83" t="s">
        <v>1368</v>
      </c>
      <c r="D16" s="83" t="str">
        <f t="shared" si="0"/>
        <v>"Sweden",</v>
      </c>
      <c r="E16" s="83"/>
      <c r="F16" s="83">
        <v>907</v>
      </c>
      <c r="G16" s="83" t="s">
        <v>3279</v>
      </c>
      <c r="H16" s="83" t="s">
        <v>3288</v>
      </c>
      <c r="I16" s="83" t="str">
        <f t="shared" si="1"/>
        <v>"International Monetary Fund",</v>
      </c>
      <c r="J16" s="83"/>
      <c r="K16" s="83">
        <v>84</v>
      </c>
      <c r="L16" s="83" t="s">
        <v>1572</v>
      </c>
      <c r="M16" s="83" t="s">
        <v>1573</v>
      </c>
      <c r="N16" s="83" t="str">
        <f t="shared" si="2"/>
        <v>"Lithuania",</v>
      </c>
      <c r="O16" s="83"/>
      <c r="P16" s="83">
        <v>1610</v>
      </c>
      <c r="Q16" s="83" t="s">
        <v>3972</v>
      </c>
      <c r="R16" s="83" t="s">
        <v>4573</v>
      </c>
      <c r="S16" s="83" t="str">
        <f t="shared" si="3"/>
        <v>"MAVA Foundation",</v>
      </c>
    </row>
    <row r="17" spans="1:19" ht="12.75" customHeight="1" x14ac:dyDescent="0.3">
      <c r="A17" s="83">
        <v>11</v>
      </c>
      <c r="B17" s="83" t="s">
        <v>24</v>
      </c>
      <c r="C17" s="83" t="s">
        <v>1372</v>
      </c>
      <c r="D17" s="83" t="str">
        <f t="shared" si="0"/>
        <v>"Switzerland",</v>
      </c>
      <c r="E17" s="83"/>
      <c r="F17" s="83">
        <v>909</v>
      </c>
      <c r="G17" s="83" t="s">
        <v>3282</v>
      </c>
      <c r="H17" s="83" t="s">
        <v>3289</v>
      </c>
      <c r="I17" s="83" t="str">
        <f t="shared" si="1"/>
        <v>"Inter-American Development Bank",</v>
      </c>
      <c r="J17" s="83"/>
      <c r="K17" s="83">
        <v>87</v>
      </c>
      <c r="L17" s="83" t="s">
        <v>1574</v>
      </c>
      <c r="M17" s="83" t="s">
        <v>1575</v>
      </c>
      <c r="N17" s="83" t="str">
        <f t="shared" si="2"/>
        <v>"Russia",</v>
      </c>
      <c r="O17" s="83"/>
      <c r="P17" s="83">
        <v>1611</v>
      </c>
      <c r="Q17" s="83" t="s">
        <v>3974</v>
      </c>
      <c r="R17" s="83" t="s">
        <v>3975</v>
      </c>
      <c r="S17" s="83" t="str">
        <f t="shared" si="3"/>
        <v>"Oak Foundation",</v>
      </c>
    </row>
    <row r="18" spans="1:19" ht="12.75" customHeight="1" x14ac:dyDescent="0.3">
      <c r="A18" s="83">
        <v>12</v>
      </c>
      <c r="B18" s="83" t="s">
        <v>25</v>
      </c>
      <c r="C18" s="83" t="s">
        <v>1379</v>
      </c>
      <c r="D18" s="83" t="str">
        <f t="shared" si="0"/>
        <v>"United Kingdom",</v>
      </c>
      <c r="E18" s="83"/>
      <c r="F18" s="83">
        <v>913</v>
      </c>
      <c r="G18" s="83" t="s">
        <v>1088</v>
      </c>
      <c r="H18" s="83" t="s">
        <v>3290</v>
      </c>
      <c r="I18" s="83" t="str">
        <f t="shared" si="1"/>
        <v>"African Development Bank",</v>
      </c>
      <c r="J18" s="83"/>
      <c r="K18" s="83">
        <v>130</v>
      </c>
      <c r="L18" s="83" t="s">
        <v>140</v>
      </c>
      <c r="M18" s="83" t="s">
        <v>141</v>
      </c>
      <c r="N18" s="83" t="str">
        <f t="shared" si="2"/>
        <v>"Algeria",</v>
      </c>
      <c r="O18" s="83"/>
      <c r="P18" s="83">
        <v>1612</v>
      </c>
      <c r="Q18" s="83" t="s">
        <v>3976</v>
      </c>
      <c r="R18" s="83" t="s">
        <v>3977</v>
      </c>
      <c r="S18" s="83" t="str">
        <f t="shared" si="3"/>
        <v>"H&amp;M Foundation",</v>
      </c>
    </row>
    <row r="19" spans="1:19" ht="12.75" customHeight="1" x14ac:dyDescent="0.3">
      <c r="A19" s="83">
        <v>18</v>
      </c>
      <c r="B19" s="83" t="s">
        <v>10</v>
      </c>
      <c r="C19" s="83" t="s">
        <v>1276</v>
      </c>
      <c r="D19" s="83" t="str">
        <f t="shared" si="0"/>
        <v>"Finland",</v>
      </c>
      <c r="E19" s="83"/>
      <c r="F19" s="83">
        <v>914</v>
      </c>
      <c r="G19" s="83" t="s">
        <v>3278</v>
      </c>
      <c r="H19" s="83" t="s">
        <v>3291</v>
      </c>
      <c r="I19" s="83" t="str">
        <f t="shared" si="1"/>
        <v>"African Development Fund",</v>
      </c>
      <c r="J19" s="83"/>
      <c r="K19" s="83">
        <v>133</v>
      </c>
      <c r="L19" s="83" t="s">
        <v>240</v>
      </c>
      <c r="M19" s="83" t="s">
        <v>241</v>
      </c>
      <c r="N19" s="83" t="str">
        <f t="shared" si="2"/>
        <v>"Libya",</v>
      </c>
      <c r="O19" s="83"/>
      <c r="P19" s="83">
        <v>1613</v>
      </c>
      <c r="Q19" s="83" t="s">
        <v>4894</v>
      </c>
      <c r="R19" s="83" t="s">
        <v>4895</v>
      </c>
      <c r="S19" s="83" t="str">
        <f t="shared" si="3"/>
        <v>"Laudes Foundation",</v>
      </c>
    </row>
    <row r="20" spans="1:19" ht="12.75" customHeight="1" x14ac:dyDescent="0.3">
      <c r="A20" s="83">
        <v>20</v>
      </c>
      <c r="B20" s="83" t="s">
        <v>1549</v>
      </c>
      <c r="C20" s="83" t="s">
        <v>1550</v>
      </c>
      <c r="D20" s="83" t="str">
        <f t="shared" si="0"/>
        <v>"Iceland",</v>
      </c>
      <c r="E20" s="83"/>
      <c r="F20" s="83">
        <v>915</v>
      </c>
      <c r="G20" s="83" t="s">
        <v>1090</v>
      </c>
      <c r="H20" s="83" t="s">
        <v>3292</v>
      </c>
      <c r="I20" s="83" t="str">
        <f t="shared" si="1"/>
        <v>"Asian Development Bank",</v>
      </c>
      <c r="J20" s="83"/>
      <c r="K20" s="83">
        <v>358</v>
      </c>
      <c r="L20" s="83" t="s">
        <v>253</v>
      </c>
      <c r="M20" s="83" t="s">
        <v>254</v>
      </c>
      <c r="N20" s="83" t="str">
        <f t="shared" si="2"/>
        <v>"Mexico",</v>
      </c>
      <c r="O20" s="83"/>
      <c r="P20" s="83">
        <v>1614</v>
      </c>
      <c r="Q20" s="83" t="s">
        <v>3978</v>
      </c>
      <c r="R20" s="83" t="s">
        <v>3978</v>
      </c>
      <c r="S20" s="83" t="str">
        <f t="shared" si="3"/>
        <v>"Charity Projects Ltd (Comic Relief)",</v>
      </c>
    </row>
    <row r="21" spans="1:19" ht="12.75" customHeight="1" x14ac:dyDescent="0.3">
      <c r="A21" s="83">
        <v>21</v>
      </c>
      <c r="B21" s="83" t="s">
        <v>14</v>
      </c>
      <c r="C21" s="83" t="s">
        <v>1301</v>
      </c>
      <c r="D21" s="83" t="str">
        <f t="shared" si="0"/>
        <v>"Ireland",</v>
      </c>
      <c r="E21" s="83"/>
      <c r="F21" s="83">
        <v>921</v>
      </c>
      <c r="G21" s="83" t="s">
        <v>1536</v>
      </c>
      <c r="H21" s="83" t="s">
        <v>1537</v>
      </c>
      <c r="I21" s="83" t="str">
        <f t="shared" si="1"/>
        <v>"Arab Fund (AFESD)",</v>
      </c>
      <c r="J21" s="83"/>
      <c r="K21" s="83">
        <v>543</v>
      </c>
      <c r="L21" s="83" t="s">
        <v>227</v>
      </c>
      <c r="M21" s="83" t="s">
        <v>228</v>
      </c>
      <c r="N21" s="83" t="str">
        <f t="shared" si="2"/>
        <v>"Iraq",</v>
      </c>
      <c r="O21" s="83"/>
      <c r="P21" s="83">
        <v>1615</v>
      </c>
      <c r="Q21" s="83" t="s">
        <v>3979</v>
      </c>
      <c r="R21" s="83" t="s">
        <v>3979</v>
      </c>
      <c r="S21" s="83" t="str">
        <f t="shared" si="3"/>
        <v>"Children's Investment Fund Foundation",</v>
      </c>
    </row>
    <row r="22" spans="1:19" ht="12.75" customHeight="1" x14ac:dyDescent="0.3">
      <c r="A22" s="83">
        <v>22</v>
      </c>
      <c r="B22" s="83" t="s">
        <v>17</v>
      </c>
      <c r="C22" s="83" t="s">
        <v>17</v>
      </c>
      <c r="D22" s="83" t="str">
        <f t="shared" si="0"/>
        <v>"Luxembourg",</v>
      </c>
      <c r="E22" s="83"/>
      <c r="F22" s="83">
        <v>923</v>
      </c>
      <c r="G22" s="83" t="s">
        <v>3293</v>
      </c>
      <c r="H22" s="83" t="s">
        <v>3294</v>
      </c>
      <c r="I22" s="83" t="str">
        <f t="shared" si="1"/>
        <v>"UN Peacebuilding Fund",</v>
      </c>
      <c r="J22" s="83"/>
      <c r="K22" s="83">
        <v>546</v>
      </c>
      <c r="L22" s="83" t="s">
        <v>1576</v>
      </c>
      <c r="M22" s="83" t="s">
        <v>1577</v>
      </c>
      <c r="N22" s="83" t="str">
        <f t="shared" si="2"/>
        <v>"Israel",</v>
      </c>
      <c r="O22" s="83"/>
      <c r="P22" s="83">
        <v>1616</v>
      </c>
      <c r="Q22" s="83" t="s">
        <v>3980</v>
      </c>
      <c r="R22" s="83" t="s">
        <v>3980</v>
      </c>
      <c r="S22" s="83" t="str">
        <f t="shared" si="3"/>
        <v>"Gatsby Charitable Foundation",</v>
      </c>
    </row>
    <row r="23" spans="1:19" ht="12.75" customHeight="1" x14ac:dyDescent="0.3">
      <c r="A23" s="83">
        <v>40</v>
      </c>
      <c r="B23" s="83" t="s">
        <v>13</v>
      </c>
      <c r="C23" s="83" t="s">
        <v>1299</v>
      </c>
      <c r="D23" s="83" t="str">
        <f t="shared" si="0"/>
        <v>"Greece",</v>
      </c>
      <c r="E23" s="83"/>
      <c r="F23" s="83">
        <v>926</v>
      </c>
      <c r="G23" s="83" t="s">
        <v>2369</v>
      </c>
      <c r="H23" s="83" t="s">
        <v>3295</v>
      </c>
      <c r="I23" s="83" t="str">
        <f t="shared" si="1"/>
        <v>"Council of Europe",</v>
      </c>
      <c r="J23" s="83"/>
      <c r="K23" s="83">
        <v>552</v>
      </c>
      <c r="L23" s="83" t="s">
        <v>3334</v>
      </c>
      <c r="M23" s="83" t="s">
        <v>3335</v>
      </c>
      <c r="N23" s="83" t="str">
        <f t="shared" si="2"/>
        <v>"Kuwait",</v>
      </c>
      <c r="O23" s="83"/>
      <c r="P23" s="83">
        <v>1617</v>
      </c>
      <c r="Q23" s="83" t="s">
        <v>3981</v>
      </c>
      <c r="R23" s="83" t="s">
        <v>3982</v>
      </c>
      <c r="S23" s="83" t="str">
        <f t="shared" si="3"/>
        <v>"Conrad N. Hilton Foundation",</v>
      </c>
    </row>
    <row r="24" spans="1:19" ht="12.75" customHeight="1" x14ac:dyDescent="0.3">
      <c r="A24" s="83">
        <v>50</v>
      </c>
      <c r="B24" s="83" t="s">
        <v>22</v>
      </c>
      <c r="C24" s="83" t="s">
        <v>1348</v>
      </c>
      <c r="D24" s="83" t="str">
        <f t="shared" si="0"/>
        <v>"Spain",</v>
      </c>
      <c r="E24" s="83"/>
      <c r="F24" s="83">
        <v>928</v>
      </c>
      <c r="G24" s="83" t="s">
        <v>3273</v>
      </c>
      <c r="H24" s="83" t="s">
        <v>3296</v>
      </c>
      <c r="I24" s="83" t="str">
        <f t="shared" si="1"/>
        <v>"World Health Organisation",</v>
      </c>
      <c r="J24" s="83"/>
      <c r="K24" s="83">
        <v>561</v>
      </c>
      <c r="L24" s="83" t="s">
        <v>1578</v>
      </c>
      <c r="M24" s="83" t="s">
        <v>1578</v>
      </c>
      <c r="N24" s="83" t="str">
        <f t="shared" si="2"/>
        <v>"Qatar",</v>
      </c>
      <c r="O24" s="83"/>
      <c r="P24" s="83">
        <v>1618</v>
      </c>
      <c r="Q24" s="83" t="s">
        <v>3983</v>
      </c>
      <c r="R24" s="83" t="s">
        <v>3984</v>
      </c>
      <c r="S24" s="83" t="str">
        <f t="shared" si="3"/>
        <v>"David &amp; Lucile Packard Foundation",</v>
      </c>
    </row>
    <row r="25" spans="1:19" ht="12.75" customHeight="1" x14ac:dyDescent="0.3">
      <c r="A25" s="83">
        <v>61</v>
      </c>
      <c r="B25" s="83" t="s">
        <v>1555</v>
      </c>
      <c r="C25" s="83" t="s">
        <v>1556</v>
      </c>
      <c r="D25" s="83" t="str">
        <f t="shared" si="0"/>
        <v>"Slovenia",</v>
      </c>
      <c r="E25" s="83"/>
      <c r="F25" s="83">
        <v>932</v>
      </c>
      <c r="G25" s="83" t="s">
        <v>522</v>
      </c>
      <c r="H25" s="83" t="s">
        <v>3298</v>
      </c>
      <c r="I25" s="83" t="str">
        <f t="shared" si="1"/>
        <v>"Food and Agricultural Organisation",</v>
      </c>
      <c r="J25" s="83"/>
      <c r="K25" s="83">
        <v>566</v>
      </c>
      <c r="L25" s="83" t="s">
        <v>1579</v>
      </c>
      <c r="M25" s="83" t="s">
        <v>1580</v>
      </c>
      <c r="N25" s="83" t="str">
        <f t="shared" si="2"/>
        <v>"Saudi Arabia",</v>
      </c>
      <c r="O25" s="83"/>
      <c r="P25" s="83">
        <v>1619</v>
      </c>
      <c r="Q25" s="83" t="s">
        <v>3985</v>
      </c>
      <c r="R25" s="83" t="s">
        <v>3986</v>
      </c>
      <c r="S25" s="83" t="str">
        <f t="shared" si="3"/>
        <v>"John D. &amp; Catherine T. MacArthur Foundation",</v>
      </c>
    </row>
    <row r="26" spans="1:19" ht="12.75" customHeight="1" x14ac:dyDescent="0.3">
      <c r="A26" s="83">
        <v>68</v>
      </c>
      <c r="B26" s="83" t="s">
        <v>1557</v>
      </c>
      <c r="C26" s="83" t="s">
        <v>1558</v>
      </c>
      <c r="D26" s="83" t="str">
        <f t="shared" si="0"/>
        <v>"Czech Republic",</v>
      </c>
      <c r="E26" s="83"/>
      <c r="F26" s="83">
        <v>940</v>
      </c>
      <c r="G26" s="83" t="s">
        <v>3276</v>
      </c>
      <c r="H26" s="83" t="s">
        <v>3299</v>
      </c>
      <c r="I26" s="83" t="str">
        <f t="shared" si="1"/>
        <v>"International Labour Organisation",</v>
      </c>
      <c r="J26" s="83"/>
      <c r="K26" s="83">
        <v>576</v>
      </c>
      <c r="L26" s="83" t="s">
        <v>1581</v>
      </c>
      <c r="M26" s="83" t="s">
        <v>1582</v>
      </c>
      <c r="N26" s="83" t="str">
        <f t="shared" si="2"/>
        <v>"United Arab Emirates",</v>
      </c>
      <c r="O26" s="83"/>
      <c r="P26" s="83">
        <v>1620</v>
      </c>
      <c r="Q26" s="83" t="s">
        <v>3987</v>
      </c>
      <c r="R26" s="83" t="s">
        <v>3987</v>
      </c>
      <c r="S26" s="83" t="str">
        <f t="shared" si="3"/>
        <v>"Carnegie Corporation of New York",</v>
      </c>
    </row>
    <row r="27" spans="1:19" ht="12.75" customHeight="1" x14ac:dyDescent="0.3">
      <c r="A27" s="83">
        <v>69</v>
      </c>
      <c r="B27" s="83" t="s">
        <v>1559</v>
      </c>
      <c r="C27" s="83" t="s">
        <v>1560</v>
      </c>
      <c r="D27" s="83" t="str">
        <f t="shared" si="0"/>
        <v>"Slovak Republic",</v>
      </c>
      <c r="E27" s="83"/>
      <c r="F27" s="83">
        <v>944</v>
      </c>
      <c r="G27" s="83" t="s">
        <v>3280</v>
      </c>
      <c r="H27" s="83" t="s">
        <v>3300</v>
      </c>
      <c r="I27" s="83" t="str">
        <f t="shared" si="1"/>
        <v>"International Atomic Energy Agency",</v>
      </c>
      <c r="J27" s="83"/>
      <c r="K27" s="83">
        <v>611</v>
      </c>
      <c r="L27" s="83" t="s">
        <v>152</v>
      </c>
      <c r="M27" s="83" t="s">
        <v>153</v>
      </c>
      <c r="N27" s="83" t="str">
        <f t="shared" si="2"/>
        <v>"Azerbaijan",</v>
      </c>
      <c r="O27" s="83"/>
      <c r="P27" s="83">
        <v>1621</v>
      </c>
      <c r="Q27" s="83" t="s">
        <v>3988</v>
      </c>
      <c r="R27" s="83" t="s">
        <v>3989</v>
      </c>
      <c r="S27" s="83" t="str">
        <f t="shared" si="3"/>
        <v>"Michael &amp; Susan Dell Foundation",</v>
      </c>
    </row>
    <row r="28" spans="1:19" ht="12.75" customHeight="1" x14ac:dyDescent="0.3">
      <c r="A28" s="83">
        <v>75</v>
      </c>
      <c r="B28" s="83" t="s">
        <v>1562</v>
      </c>
      <c r="C28" s="83" t="s">
        <v>1563</v>
      </c>
      <c r="D28" s="83" t="str">
        <f t="shared" si="0"/>
        <v>"Hungary",</v>
      </c>
      <c r="E28" s="83"/>
      <c r="F28" s="83">
        <v>948</v>
      </c>
      <c r="G28" s="83" t="s">
        <v>991</v>
      </c>
      <c r="H28" s="83" t="s">
        <v>992</v>
      </c>
      <c r="I28" s="83" t="str">
        <f t="shared" si="1"/>
        <v>"UNECE",</v>
      </c>
      <c r="J28" s="83"/>
      <c r="K28" s="83">
        <v>613</v>
      </c>
      <c r="L28" s="83" t="s">
        <v>233</v>
      </c>
      <c r="M28" s="83" t="s">
        <v>233</v>
      </c>
      <c r="N28" s="83" t="str">
        <f t="shared" si="2"/>
        <v>"Kazakhstan",</v>
      </c>
      <c r="O28" s="83"/>
      <c r="P28" s="83">
        <v>1622</v>
      </c>
      <c r="Q28" s="83" t="s">
        <v>3990</v>
      </c>
      <c r="R28" s="83" t="s">
        <v>3990</v>
      </c>
      <c r="S28" s="83" t="str">
        <f t="shared" si="3"/>
        <v>"Omidyar Network Fund, Inc.",</v>
      </c>
    </row>
    <row r="29" spans="1:19" ht="12.75" customHeight="1" x14ac:dyDescent="0.3">
      <c r="A29" s="83">
        <v>76</v>
      </c>
      <c r="B29" s="83" t="s">
        <v>1564</v>
      </c>
      <c r="C29" s="83" t="s">
        <v>1565</v>
      </c>
      <c r="D29" s="83" t="str">
        <f t="shared" si="0"/>
        <v>"Poland",</v>
      </c>
      <c r="E29" s="83"/>
      <c r="F29" s="83">
        <v>951</v>
      </c>
      <c r="G29" s="83" t="s">
        <v>2503</v>
      </c>
      <c r="H29" s="83" t="s">
        <v>3301</v>
      </c>
      <c r="I29" s="83" t="str">
        <f t="shared" si="1"/>
        <v>"OPEC Fund for International Development",</v>
      </c>
      <c r="J29" s="83"/>
      <c r="K29" s="83">
        <v>732</v>
      </c>
      <c r="L29" s="83" t="s">
        <v>1583</v>
      </c>
      <c r="M29" s="83" t="s">
        <v>1584</v>
      </c>
      <c r="N29" s="83" t="str">
        <f t="shared" si="2"/>
        <v>"Chinese Taipei",</v>
      </c>
      <c r="O29" s="83"/>
      <c r="P29" s="83">
        <v>1623</v>
      </c>
      <c r="Q29" s="83" t="s">
        <v>3991</v>
      </c>
      <c r="R29" s="83" t="s">
        <v>3992</v>
      </c>
      <c r="S29" s="83" t="str">
        <f t="shared" si="3"/>
        <v>"Rockefeller Foundation",</v>
      </c>
    </row>
    <row r="30" spans="1:19" ht="12.75" customHeight="1" x14ac:dyDescent="0.3">
      <c r="A30" s="83">
        <v>301</v>
      </c>
      <c r="B30" s="83" t="s">
        <v>5</v>
      </c>
      <c r="C30" s="83" t="s">
        <v>5</v>
      </c>
      <c r="D30" s="83" t="str">
        <f t="shared" si="0"/>
        <v>"Canada",</v>
      </c>
      <c r="E30" s="83"/>
      <c r="F30" s="83">
        <v>952</v>
      </c>
      <c r="G30" s="83" t="s">
        <v>3302</v>
      </c>
      <c r="H30" s="83" t="s">
        <v>3302</v>
      </c>
      <c r="I30" s="83" t="str">
        <f t="shared" si="1"/>
        <v>"OAPEC",</v>
      </c>
      <c r="J30" s="83"/>
      <c r="K30" s="83">
        <v>764</v>
      </c>
      <c r="L30" s="83" t="s">
        <v>315</v>
      </c>
      <c r="M30" s="83" t="s">
        <v>316</v>
      </c>
      <c r="N30" s="83" t="str">
        <f t="shared" si="2"/>
        <v>"Thailand",</v>
      </c>
      <c r="O30" s="83"/>
      <c r="P30" s="83">
        <v>1624</v>
      </c>
      <c r="Q30" s="83" t="s">
        <v>3993</v>
      </c>
      <c r="R30" s="83" t="s">
        <v>3994</v>
      </c>
      <c r="S30" s="83" t="str">
        <f t="shared" si="3"/>
        <v>"William &amp; Flora Hewlett Foundation",</v>
      </c>
    </row>
    <row r="31" spans="1:19" ht="12.75" customHeight="1" x14ac:dyDescent="0.3">
      <c r="A31" s="83">
        <v>302</v>
      </c>
      <c r="B31" s="83" t="s">
        <v>26</v>
      </c>
      <c r="C31" s="83" t="s">
        <v>1386</v>
      </c>
      <c r="D31" s="83" t="str">
        <f t="shared" si="0"/>
        <v>"United States",</v>
      </c>
      <c r="E31" s="83"/>
      <c r="F31" s="83">
        <v>953</v>
      </c>
      <c r="G31" s="83" t="s">
        <v>3303</v>
      </c>
      <c r="H31" s="83" t="s">
        <v>3304</v>
      </c>
      <c r="I31" s="83" t="str">
        <f t="shared" si="1"/>
        <v>"Arab Bank for Economic Development in Africa",</v>
      </c>
      <c r="J31" s="83"/>
      <c r="K31" s="83">
        <v>765</v>
      </c>
      <c r="L31" s="83" t="s">
        <v>317</v>
      </c>
      <c r="M31" s="83" t="s">
        <v>3336</v>
      </c>
      <c r="N31" s="83" t="str">
        <f>_xlfn.CONCAT($A$4,L31,$A$4,")")</f>
        <v>"Timor-Leste")</v>
      </c>
      <c r="O31" s="83"/>
      <c r="P31" s="83">
        <v>1625</v>
      </c>
      <c r="Q31" s="83" t="s">
        <v>3995</v>
      </c>
      <c r="R31" s="83" t="s">
        <v>3996</v>
      </c>
      <c r="S31" s="83" t="str">
        <f t="shared" si="3"/>
        <v>"Arcus Foundation",</v>
      </c>
    </row>
    <row r="32" spans="1:19" ht="12.75" customHeight="1" x14ac:dyDescent="0.3">
      <c r="A32" s="83">
        <v>701</v>
      </c>
      <c r="B32" s="83" t="s">
        <v>16</v>
      </c>
      <c r="C32" s="83" t="s">
        <v>1309</v>
      </c>
      <c r="D32" s="83" t="str">
        <f t="shared" si="0"/>
        <v>"Japan",</v>
      </c>
      <c r="E32" s="83"/>
      <c r="F32" s="83">
        <v>954</v>
      </c>
      <c r="G32" s="83" t="s">
        <v>3305</v>
      </c>
      <c r="H32" s="83" t="s">
        <v>3306</v>
      </c>
      <c r="I32" s="83" t="str">
        <f t="shared" si="1"/>
        <v>"Special Arab Aid Fund for Africa",</v>
      </c>
      <c r="J32" s="83"/>
      <c r="K32" s="83"/>
      <c r="L32" s="83"/>
      <c r="M32" s="83"/>
      <c r="N32" s="83"/>
      <c r="O32" s="83"/>
      <c r="P32" s="83">
        <v>1626</v>
      </c>
      <c r="Q32" s="83" t="s">
        <v>3997</v>
      </c>
      <c r="R32" s="83" t="s">
        <v>3998</v>
      </c>
      <c r="S32" s="83" t="str">
        <f t="shared" si="3"/>
        <v>"Gordon and Betty Moore Foundation",</v>
      </c>
    </row>
    <row r="33" spans="1:19" ht="12.75" customHeight="1" x14ac:dyDescent="0.3">
      <c r="A33" s="83">
        <v>742</v>
      </c>
      <c r="B33" s="83" t="s">
        <v>1126</v>
      </c>
      <c r="C33" s="83" t="s">
        <v>1325</v>
      </c>
      <c r="D33" s="83" t="str">
        <f t="shared" si="0"/>
        <v>"Korea",</v>
      </c>
      <c r="E33" s="83"/>
      <c r="F33" s="83">
        <v>956</v>
      </c>
      <c r="G33" s="83" t="s">
        <v>3307</v>
      </c>
      <c r="H33" s="83" t="s">
        <v>3307</v>
      </c>
      <c r="I33" s="83" t="str">
        <f t="shared" si="1"/>
        <v>"IMF Trust Fund",</v>
      </c>
      <c r="J33" s="83"/>
      <c r="K33" s="83"/>
      <c r="L33" s="83"/>
      <c r="M33" s="83"/>
      <c r="N33" s="83"/>
      <c r="O33" s="83"/>
      <c r="P33" s="83">
        <v>1627</v>
      </c>
      <c r="Q33" s="83" t="s">
        <v>3999</v>
      </c>
      <c r="R33" s="83" t="s">
        <v>4000</v>
      </c>
      <c r="S33" s="83" t="str">
        <f t="shared" si="3"/>
        <v>"Ford Foundation",</v>
      </c>
    </row>
    <row r="34" spans="1:19" ht="12.75" customHeight="1" x14ac:dyDescent="0.3">
      <c r="A34" s="83">
        <v>801</v>
      </c>
      <c r="B34" s="83" t="s">
        <v>2</v>
      </c>
      <c r="C34" s="83" t="s">
        <v>1209</v>
      </c>
      <c r="D34" s="83" t="str">
        <f t="shared" si="0"/>
        <v>"Australia",</v>
      </c>
      <c r="E34" s="83"/>
      <c r="F34" s="83">
        <v>958</v>
      </c>
      <c r="G34" s="83" t="s">
        <v>1544</v>
      </c>
      <c r="H34" s="83" t="s">
        <v>1545</v>
      </c>
      <c r="I34" s="83" t="str">
        <f t="shared" si="1"/>
        <v>"IMF (Concessional Trust Funds)",</v>
      </c>
      <c r="J34" s="83"/>
      <c r="K34" s="83"/>
      <c r="L34" s="83"/>
      <c r="M34" s="83"/>
      <c r="N34" s="83"/>
      <c r="O34" s="83"/>
      <c r="P34" s="83">
        <v>1628</v>
      </c>
      <c r="Q34" s="83" t="s">
        <v>4001</v>
      </c>
      <c r="R34" s="83" t="s">
        <v>4001</v>
      </c>
      <c r="S34" s="83" t="str">
        <f t="shared" si="3"/>
        <v>"Wellcome Trust",</v>
      </c>
    </row>
    <row r="35" spans="1:19" ht="12.75" customHeight="1" x14ac:dyDescent="0.3">
      <c r="A35" s="83">
        <v>820</v>
      </c>
      <c r="B35" s="83" t="s">
        <v>19</v>
      </c>
      <c r="C35" s="83" t="s">
        <v>1335</v>
      </c>
      <c r="D35" s="83" t="str">
        <f t="shared" si="0"/>
        <v>"New Zealand",</v>
      </c>
      <c r="E35" s="83"/>
      <c r="F35" s="83">
        <v>959</v>
      </c>
      <c r="G35" s="83" t="s">
        <v>40</v>
      </c>
      <c r="H35" s="83" t="s">
        <v>41</v>
      </c>
      <c r="I35" s="83" t="str">
        <f t="shared" si="1"/>
        <v>"UNDP",</v>
      </c>
      <c r="J35" s="83"/>
      <c r="K35" s="83"/>
      <c r="L35" s="83"/>
      <c r="M35" s="83"/>
      <c r="N35" s="83"/>
      <c r="O35" s="83"/>
      <c r="P35" s="83">
        <v>1629</v>
      </c>
      <c r="Q35" s="83" t="s">
        <v>4574</v>
      </c>
      <c r="R35" s="83" t="s">
        <v>4575</v>
      </c>
      <c r="S35" s="83" t="str">
        <f t="shared" si="3"/>
        <v>"UBS Optimus Foundation",</v>
      </c>
    </row>
    <row r="36" spans="1:19" ht="12.75" customHeight="1" x14ac:dyDescent="0.3">
      <c r="A36" s="83">
        <v>918</v>
      </c>
      <c r="B36" s="83" t="s">
        <v>1170</v>
      </c>
      <c r="C36" s="83" t="s">
        <v>1271</v>
      </c>
      <c r="D36" s="83" t="str">
        <f>_xlfn.CONCAT($A$4,B36,$A$4,")")</f>
        <v>"EU Institutions")</v>
      </c>
      <c r="E36" s="83"/>
      <c r="F36" s="83">
        <v>960</v>
      </c>
      <c r="G36" s="83" t="s">
        <v>1546</v>
      </c>
      <c r="H36" s="83" t="s">
        <v>1547</v>
      </c>
      <c r="I36" s="83" t="str">
        <f t="shared" si="1"/>
        <v>"UNTA",</v>
      </c>
      <c r="J36" s="83"/>
      <c r="K36" s="83"/>
      <c r="L36" cm="1">
        <f t="array" ref="L36:L85">_xlfn._xlws.SORT(_xlfn.UNIQUE(channel_code_reconcile!F2:F255))</f>
        <v>104</v>
      </c>
      <c r="M36" s="83"/>
      <c r="N36" s="83"/>
      <c r="O36" s="83"/>
      <c r="P36" s="83">
        <v>1630</v>
      </c>
      <c r="Q36" s="83" t="s">
        <v>4576</v>
      </c>
      <c r="R36" s="83" t="s">
        <v>4576</v>
      </c>
      <c r="S36" s="83" t="str">
        <f t="shared" si="3"/>
        <v>"World Diabetes Foundation",</v>
      </c>
    </row>
    <row r="37" spans="1:19" ht="12.75" customHeight="1" x14ac:dyDescent="0.3">
      <c r="A37" s="83"/>
      <c r="B37" s="83"/>
      <c r="C37" s="83"/>
      <c r="D37" s="83"/>
      <c r="E37" s="83"/>
      <c r="F37" s="83">
        <v>963</v>
      </c>
      <c r="G37" s="83" t="s">
        <v>43</v>
      </c>
      <c r="H37" s="83" t="s">
        <v>43</v>
      </c>
      <c r="I37" s="83" t="str">
        <f t="shared" si="1"/>
        <v>"UNICEF",</v>
      </c>
      <c r="J37" s="83"/>
      <c r="K37" s="83"/>
      <c r="L37" s="83">
        <v>807</v>
      </c>
      <c r="M37" s="83"/>
      <c r="N37" s="83"/>
      <c r="O37" s="83"/>
      <c r="P37" s="83">
        <v>1631</v>
      </c>
      <c r="Q37" s="83" t="s">
        <v>4577</v>
      </c>
      <c r="R37" s="83" t="s">
        <v>4578</v>
      </c>
      <c r="S37" s="83" t="str">
        <f t="shared" si="3"/>
        <v>"McKnight Foundation",</v>
      </c>
    </row>
    <row r="38" spans="1:19" ht="12.75" customHeight="1" x14ac:dyDescent="0.3">
      <c r="A38" s="83"/>
      <c r="B38" s="83"/>
      <c r="C38" s="83"/>
      <c r="D38" s="83"/>
      <c r="E38" s="83"/>
      <c r="F38" s="83">
        <v>964</v>
      </c>
      <c r="G38" s="83" t="s">
        <v>482</v>
      </c>
      <c r="H38" s="83" t="s">
        <v>482</v>
      </c>
      <c r="I38" s="83" t="str">
        <f t="shared" si="1"/>
        <v>"UNRWA",</v>
      </c>
      <c r="J38" s="83"/>
      <c r="K38" s="83"/>
      <c r="L38" s="83">
        <v>811</v>
      </c>
      <c r="M38" s="83"/>
      <c r="N38" s="83"/>
      <c r="O38" s="83"/>
      <c r="P38" s="83">
        <v>1632</v>
      </c>
      <c r="Q38" s="83" t="s">
        <v>4579</v>
      </c>
      <c r="R38" s="83" t="s">
        <v>4580</v>
      </c>
      <c r="S38" s="83" t="str">
        <f t="shared" si="3"/>
        <v>"Citi Foundation",</v>
      </c>
    </row>
    <row r="39" spans="1:19" ht="12.75" customHeight="1" x14ac:dyDescent="0.3">
      <c r="A39" s="83"/>
      <c r="B39" s="83"/>
      <c r="C39" s="83"/>
      <c r="D39" s="83"/>
      <c r="E39" s="83"/>
      <c r="F39" s="83">
        <v>966</v>
      </c>
      <c r="G39" s="83" t="s">
        <v>506</v>
      </c>
      <c r="H39" s="83" t="s">
        <v>508</v>
      </c>
      <c r="I39" s="83" t="str">
        <f t="shared" si="1"/>
        <v>"WFP",</v>
      </c>
      <c r="J39" s="83"/>
      <c r="K39" s="83"/>
      <c r="L39" s="83">
        <v>812</v>
      </c>
      <c r="M39" s="83"/>
      <c r="N39" s="83"/>
      <c r="O39" s="83"/>
      <c r="P39" s="83">
        <v>1633</v>
      </c>
      <c r="Q39" s="83" t="s">
        <v>4581</v>
      </c>
      <c r="R39" s="83" t="s">
        <v>4582</v>
      </c>
      <c r="S39" s="83" t="str">
        <f t="shared" si="3"/>
        <v>"LEGO Foundation",</v>
      </c>
    </row>
    <row r="40" spans="1:19" ht="12.75" customHeight="1" x14ac:dyDescent="0.3">
      <c r="A40" s="83"/>
      <c r="B40" s="83"/>
      <c r="C40" s="83"/>
      <c r="D40" s="83"/>
      <c r="E40" s="83"/>
      <c r="F40" s="83">
        <v>967</v>
      </c>
      <c r="G40" s="83" t="s">
        <v>459</v>
      </c>
      <c r="H40" s="83" t="s">
        <v>461</v>
      </c>
      <c r="I40" s="83" t="str">
        <f t="shared" si="1"/>
        <v>"UNHCR",</v>
      </c>
      <c r="J40" s="83"/>
      <c r="K40" s="83"/>
      <c r="L40" s="83">
        <v>901</v>
      </c>
      <c r="M40" s="83"/>
      <c r="N40" s="83"/>
      <c r="O40" s="83"/>
      <c r="P40" s="83">
        <v>1634</v>
      </c>
      <c r="Q40" s="83" t="s">
        <v>4583</v>
      </c>
      <c r="R40" s="83" t="s">
        <v>4583</v>
      </c>
      <c r="S40" s="83" t="str">
        <f t="shared" si="3"/>
        <v>"Norwegian Postcode Lottery",</v>
      </c>
    </row>
    <row r="41" spans="1:19" ht="12.75" customHeight="1" x14ac:dyDescent="0.3">
      <c r="A41" s="83"/>
      <c r="B41" s="83"/>
      <c r="C41" s="83"/>
      <c r="D41" s="83"/>
      <c r="E41" s="83"/>
      <c r="F41" s="83">
        <v>971</v>
      </c>
      <c r="G41" s="83" t="s">
        <v>38</v>
      </c>
      <c r="H41" s="83" t="s">
        <v>38</v>
      </c>
      <c r="I41" s="83" t="str">
        <f t="shared" si="1"/>
        <v>"UNAIDS",</v>
      </c>
      <c r="J41" s="83"/>
      <c r="K41" s="83"/>
      <c r="L41" s="83">
        <v>902</v>
      </c>
      <c r="M41" s="83"/>
      <c r="N41" s="83"/>
      <c r="O41" s="83"/>
      <c r="P41" s="83">
        <v>1635</v>
      </c>
      <c r="Q41" s="83" t="s">
        <v>4584</v>
      </c>
      <c r="R41" s="83" t="s">
        <v>4585</v>
      </c>
      <c r="S41" s="83" t="str">
        <f t="shared" si="3"/>
        <v>"BBVA Microfinance Foundation",</v>
      </c>
    </row>
    <row r="42" spans="1:19" ht="12.75" customHeight="1" x14ac:dyDescent="0.3">
      <c r="A42" s="83"/>
      <c r="B42" s="83"/>
      <c r="C42" s="83"/>
      <c r="D42" s="83"/>
      <c r="E42" s="83"/>
      <c r="F42" s="83">
        <v>974</v>
      </c>
      <c r="G42" s="83" t="s">
        <v>42</v>
      </c>
      <c r="H42" s="83" t="s">
        <v>1548</v>
      </c>
      <c r="I42" s="83" t="str">
        <f t="shared" si="1"/>
        <v>"UNFPA",</v>
      </c>
      <c r="J42" s="83"/>
      <c r="K42" s="83"/>
      <c r="L42" s="83">
        <v>903</v>
      </c>
      <c r="M42" s="83"/>
      <c r="N42" s="83"/>
      <c r="O42" s="83"/>
      <c r="P42" s="83">
        <v>1636</v>
      </c>
      <c r="Q42" s="83" t="s">
        <v>4896</v>
      </c>
      <c r="R42" s="83" t="s">
        <v>4897</v>
      </c>
      <c r="S42" s="83" t="str">
        <f t="shared" si="3"/>
        <v>"Jacobs Foundation",</v>
      </c>
    </row>
    <row r="43" spans="1:19" ht="12.75" customHeight="1" x14ac:dyDescent="0.3">
      <c r="A43" s="83"/>
      <c r="B43" s="83"/>
      <c r="C43" s="83"/>
      <c r="D43" s="83"/>
      <c r="E43" s="83"/>
      <c r="F43" s="83">
        <v>976</v>
      </c>
      <c r="G43" s="83" t="s">
        <v>2362</v>
      </c>
      <c r="H43" s="83" t="s">
        <v>3308</v>
      </c>
      <c r="I43" s="83" t="str">
        <f t="shared" si="1"/>
        <v>"Islamic Development Bank",</v>
      </c>
      <c r="J43" s="83"/>
      <c r="K43" s="83"/>
      <c r="L43" s="83">
        <v>905</v>
      </c>
      <c r="M43" s="83"/>
      <c r="N43" s="83"/>
      <c r="O43" s="83"/>
      <c r="P43" s="83">
        <v>1637</v>
      </c>
      <c r="Q43" s="83" t="s">
        <v>4692</v>
      </c>
      <c r="R43" s="83" t="s">
        <v>4693</v>
      </c>
      <c r="S43" s="83" t="str">
        <f t="shared" si="3"/>
        <v>"Arcadia Fund",</v>
      </c>
    </row>
    <row r="44" spans="1:19" ht="12.75" customHeight="1" x14ac:dyDescent="0.3">
      <c r="A44" s="83"/>
      <c r="B44" s="83"/>
      <c r="C44" s="83"/>
      <c r="D44" s="83"/>
      <c r="E44" s="83"/>
      <c r="F44" s="83">
        <v>978</v>
      </c>
      <c r="G44" s="83" t="s">
        <v>1477</v>
      </c>
      <c r="H44" s="83" t="s">
        <v>1477</v>
      </c>
      <c r="I44" s="83" t="str">
        <f t="shared" si="1"/>
        <v>"OSCE",</v>
      </c>
      <c r="J44" s="83"/>
      <c r="K44" s="83"/>
      <c r="L44" s="83">
        <v>906</v>
      </c>
      <c r="M44" s="83"/>
      <c r="N44" s="83"/>
      <c r="O44" s="83"/>
      <c r="P44" s="83">
        <v>1638</v>
      </c>
      <c r="Q44" s="83" t="s">
        <v>4898</v>
      </c>
      <c r="R44" s="83" t="s">
        <v>4899</v>
      </c>
      <c r="S44" s="83" t="str">
        <f t="shared" si="3"/>
        <v>"Margaret A. Cargill Foundation",</v>
      </c>
    </row>
    <row r="45" spans="1:19" ht="12.75" customHeight="1" x14ac:dyDescent="0.3">
      <c r="A45" s="83"/>
      <c r="B45" s="83"/>
      <c r="C45" s="83"/>
      <c r="D45" s="83"/>
      <c r="E45" s="83"/>
      <c r="F45" s="83">
        <v>979</v>
      </c>
      <c r="G45" s="83" t="s">
        <v>3309</v>
      </c>
      <c r="H45" s="83" t="s">
        <v>3310</v>
      </c>
      <c r="I45" s="83" t="str">
        <f t="shared" si="1"/>
        <v>"Islamic Monetary Fund",</v>
      </c>
      <c r="J45" s="83"/>
      <c r="K45" s="83"/>
      <c r="L45" s="83">
        <v>907</v>
      </c>
      <c r="M45" s="83"/>
      <c r="N45" s="83"/>
      <c r="O45" s="83"/>
      <c r="P45" s="83">
        <v>1639</v>
      </c>
      <c r="Q45" s="83" t="s">
        <v>4900</v>
      </c>
      <c r="R45" s="83" t="s">
        <v>4901</v>
      </c>
      <c r="S45" s="83" t="str">
        <f>_xlfn.CONCAT($A$4,Q45,$A$4,")")</f>
        <v>"La Caixa Banking Foundation")</v>
      </c>
    </row>
    <row r="46" spans="1:19" ht="12.75" customHeight="1" x14ac:dyDescent="0.3">
      <c r="A46" s="83"/>
      <c r="B46" s="83"/>
      <c r="C46" s="83"/>
      <c r="D46" s="83"/>
      <c r="E46" s="83"/>
      <c r="F46" s="83">
        <v>980</v>
      </c>
      <c r="G46" s="83" t="s">
        <v>3311</v>
      </c>
      <c r="H46" s="83" t="s">
        <v>3312</v>
      </c>
      <c r="I46" s="83" t="str">
        <f t="shared" si="1"/>
        <v>"Arab Fund for Technical Assistance to African and Arab Countries",</v>
      </c>
      <c r="J46" s="83"/>
      <c r="K46" s="83"/>
      <c r="L46" s="83">
        <v>909</v>
      </c>
      <c r="M46" s="83"/>
      <c r="N46" s="83"/>
      <c r="O46" s="83"/>
      <c r="P46" s="83"/>
      <c r="Q46" s="83"/>
      <c r="R46" s="83"/>
      <c r="S46" s="83"/>
    </row>
    <row r="47" spans="1:19" ht="12.75" customHeight="1" x14ac:dyDescent="0.3">
      <c r="A47" s="83"/>
      <c r="B47" s="83"/>
      <c r="C47" s="83"/>
      <c r="D47" s="83"/>
      <c r="E47" s="83"/>
      <c r="F47" s="83">
        <v>981</v>
      </c>
      <c r="G47" s="83" t="s">
        <v>722</v>
      </c>
      <c r="H47" s="83" t="s">
        <v>3314</v>
      </c>
      <c r="I47" s="83" t="str">
        <f t="shared" si="1"/>
        <v>"Black Sea Trade and Development Bank",</v>
      </c>
      <c r="J47" s="83"/>
      <c r="K47" s="83"/>
      <c r="L47" s="83">
        <v>913</v>
      </c>
      <c r="M47" s="83"/>
      <c r="N47" s="83"/>
      <c r="O47" s="83"/>
      <c r="P47" s="83"/>
      <c r="Q47" s="83"/>
      <c r="R47" s="83"/>
      <c r="S47" s="83"/>
    </row>
    <row r="48" spans="1:19" ht="12.75" customHeight="1" x14ac:dyDescent="0.3">
      <c r="A48" s="83"/>
      <c r="B48" s="83"/>
      <c r="C48" s="83"/>
      <c r="D48" s="83"/>
      <c r="E48" s="83"/>
      <c r="F48" s="83">
        <v>982</v>
      </c>
      <c r="G48" s="83" t="s">
        <v>3315</v>
      </c>
      <c r="H48" s="83" t="s">
        <v>3315</v>
      </c>
      <c r="I48" s="83" t="str">
        <f t="shared" si="1"/>
        <v>"GODE",</v>
      </c>
      <c r="J48" s="83"/>
      <c r="K48" s="83"/>
      <c r="L48" s="83">
        <v>914</v>
      </c>
      <c r="M48" s="83"/>
      <c r="N48" s="83"/>
      <c r="O48" s="83"/>
      <c r="P48" s="83"/>
      <c r="Q48" s="83"/>
      <c r="R48" s="83"/>
      <c r="S48" s="83"/>
    </row>
    <row r="49" spans="1:19" ht="12.75" customHeight="1" x14ac:dyDescent="0.3">
      <c r="A49" s="83"/>
      <c r="B49" s="83"/>
      <c r="C49" s="83"/>
      <c r="D49" s="83"/>
      <c r="E49" s="83"/>
      <c r="F49" s="83">
        <v>983</v>
      </c>
      <c r="G49" s="83" t="s">
        <v>3316</v>
      </c>
      <c r="H49" s="83" t="s">
        <v>3317</v>
      </c>
      <c r="I49" s="83" t="str">
        <f t="shared" si="1"/>
        <v>"Other Arab Agencies",</v>
      </c>
      <c r="J49" s="83"/>
      <c r="K49" s="83"/>
      <c r="L49" s="83">
        <v>915</v>
      </c>
      <c r="M49" s="83"/>
      <c r="N49" s="83"/>
      <c r="O49" s="83"/>
      <c r="P49" s="83"/>
      <c r="Q49" s="83"/>
      <c r="R49" s="83"/>
      <c r="S49" s="83"/>
    </row>
    <row r="50" spans="1:19" ht="12.75" customHeight="1" x14ac:dyDescent="0.3">
      <c r="A50" s="83"/>
      <c r="B50" s="83"/>
      <c r="C50" s="83"/>
      <c r="D50" s="83"/>
      <c r="E50" s="83"/>
      <c r="F50" s="83">
        <v>988</v>
      </c>
      <c r="G50" s="83" t="s">
        <v>36</v>
      </c>
      <c r="H50" s="83" t="s">
        <v>37</v>
      </c>
      <c r="I50" s="83" t="str">
        <f t="shared" si="1"/>
        <v>"IFAD",</v>
      </c>
      <c r="J50" s="83"/>
      <c r="K50" s="83"/>
      <c r="L50" s="83">
        <v>918</v>
      </c>
      <c r="M50" s="83"/>
      <c r="N50" s="83"/>
      <c r="O50" s="83"/>
      <c r="P50" s="83"/>
      <c r="Q50" s="83"/>
      <c r="R50" s="83"/>
      <c r="S50" s="83"/>
    </row>
    <row r="51" spans="1:19" ht="12.75" customHeight="1" x14ac:dyDescent="0.3">
      <c r="A51" s="83"/>
      <c r="B51" s="83"/>
      <c r="C51" s="83"/>
      <c r="D51" s="83"/>
      <c r="E51" s="83"/>
      <c r="F51" s="83">
        <v>990</v>
      </c>
      <c r="G51" s="83" t="s">
        <v>1095</v>
      </c>
      <c r="H51" s="83" t="s">
        <v>1096</v>
      </c>
      <c r="I51" s="83" t="str">
        <f t="shared" si="1"/>
        <v>"European Bank for Reconstruction and Development",</v>
      </c>
      <c r="J51" s="83"/>
      <c r="K51" s="83"/>
      <c r="L51" s="83">
        <v>923</v>
      </c>
      <c r="M51" s="83"/>
      <c r="N51" s="83"/>
      <c r="O51" s="83"/>
      <c r="P51" s="83"/>
      <c r="Q51" s="83"/>
      <c r="R51" s="83"/>
      <c r="S51" s="83"/>
    </row>
    <row r="52" spans="1:19" ht="12.75" customHeight="1" x14ac:dyDescent="0.3">
      <c r="A52" s="83"/>
      <c r="B52" s="83"/>
      <c r="C52" s="83"/>
      <c r="D52" s="83"/>
      <c r="E52" s="83"/>
      <c r="F52" s="83">
        <v>992</v>
      </c>
      <c r="G52" s="83" t="s">
        <v>3318</v>
      </c>
      <c r="H52" s="83" t="s">
        <v>3319</v>
      </c>
      <c r="I52" s="83" t="str">
        <f t="shared" si="1"/>
        <v>"UN AGENCIES",</v>
      </c>
      <c r="J52" s="83"/>
      <c r="K52" s="83"/>
      <c r="L52" s="83">
        <v>926</v>
      </c>
      <c r="M52" s="83"/>
      <c r="N52" s="83"/>
      <c r="O52" s="83"/>
      <c r="P52" s="83"/>
      <c r="Q52" s="83"/>
      <c r="R52" s="83"/>
      <c r="S52" s="83"/>
    </row>
    <row r="53" spans="1:19" ht="12.75" customHeight="1" x14ac:dyDescent="0.3">
      <c r="A53" s="83"/>
      <c r="B53" s="83"/>
      <c r="C53" s="83"/>
      <c r="D53" s="83"/>
      <c r="E53" s="83"/>
      <c r="F53" s="83">
        <v>997</v>
      </c>
      <c r="G53" s="83" t="s">
        <v>2511</v>
      </c>
      <c r="H53" s="83" t="s">
        <v>3962</v>
      </c>
      <c r="I53" s="83" t="str">
        <f t="shared" si="1"/>
        <v>"Global Partnership for Education",</v>
      </c>
      <c r="J53" s="83"/>
      <c r="K53" s="83"/>
      <c r="L53" s="83">
        <v>928</v>
      </c>
      <c r="M53" s="83"/>
      <c r="N53" s="83"/>
      <c r="O53" s="83"/>
      <c r="P53" s="83"/>
      <c r="Q53" s="83"/>
      <c r="R53" s="83"/>
      <c r="S53" s="83"/>
    </row>
    <row r="54" spans="1:19" ht="12.75" customHeight="1" x14ac:dyDescent="0.3">
      <c r="A54" s="83"/>
      <c r="B54" s="83"/>
      <c r="C54" s="83"/>
      <c r="D54" s="83"/>
      <c r="E54" s="83"/>
      <c r="F54" s="83">
        <v>1011</v>
      </c>
      <c r="G54" s="83" t="s">
        <v>3320</v>
      </c>
      <c r="H54" s="83" t="s">
        <v>3321</v>
      </c>
      <c r="I54" s="83" t="str">
        <f t="shared" si="1"/>
        <v>"Climate Investment Funds",</v>
      </c>
      <c r="J54" s="83"/>
      <c r="K54" s="83"/>
      <c r="L54" s="83">
        <v>932</v>
      </c>
      <c r="M54" s="83"/>
      <c r="N54" s="83"/>
      <c r="O54" s="83"/>
      <c r="P54" s="83"/>
      <c r="Q54" s="83"/>
      <c r="R54" s="83"/>
      <c r="S54" s="83"/>
    </row>
    <row r="55" spans="1:19" ht="12.75" customHeight="1" x14ac:dyDescent="0.3">
      <c r="A55" s="83"/>
      <c r="B55" s="83"/>
      <c r="C55" s="83"/>
      <c r="D55" s="83"/>
      <c r="E55" s="83"/>
      <c r="F55" s="83">
        <v>1012</v>
      </c>
      <c r="G55" s="83" t="s">
        <v>2061</v>
      </c>
      <c r="H55" s="83" t="s">
        <v>3322</v>
      </c>
      <c r="I55" s="83" t="str">
        <f t="shared" si="1"/>
        <v>"Adaptation Fund",</v>
      </c>
      <c r="J55" s="83"/>
      <c r="K55" s="83"/>
      <c r="L55" s="83">
        <v>940</v>
      </c>
      <c r="M55" s="83"/>
      <c r="N55" s="83"/>
      <c r="O55" s="83"/>
      <c r="P55" s="83"/>
      <c r="Q55" s="83"/>
      <c r="R55" s="83"/>
      <c r="S55" s="83"/>
    </row>
    <row r="56" spans="1:19" ht="12.75" customHeight="1" x14ac:dyDescent="0.3">
      <c r="A56" s="83"/>
      <c r="B56" s="83"/>
      <c r="C56" s="83"/>
      <c r="D56" s="83"/>
      <c r="E56" s="83"/>
      <c r="F56" s="83">
        <v>1013</v>
      </c>
      <c r="G56" s="83" t="s">
        <v>2358</v>
      </c>
      <c r="H56" s="83" t="s">
        <v>3323</v>
      </c>
      <c r="I56" s="83" t="str">
        <f t="shared" si="1"/>
        <v>"Council of Europe Development Bank",</v>
      </c>
      <c r="J56" s="83"/>
      <c r="K56" s="83"/>
      <c r="L56" s="83">
        <v>944</v>
      </c>
      <c r="M56" s="83"/>
      <c r="N56" s="83"/>
      <c r="O56" s="83"/>
      <c r="P56" s="83"/>
      <c r="Q56" s="83"/>
      <c r="R56" s="83"/>
      <c r="S56" s="83"/>
    </row>
    <row r="57" spans="1:19" ht="12.75" customHeight="1" x14ac:dyDescent="0.3">
      <c r="A57" s="83"/>
      <c r="B57" s="83"/>
      <c r="C57" s="83"/>
      <c r="D57" s="83"/>
      <c r="E57" s="83"/>
      <c r="F57" s="83">
        <v>1014</v>
      </c>
      <c r="G57" s="83" t="s">
        <v>2024</v>
      </c>
      <c r="H57" s="83" t="s">
        <v>3790</v>
      </c>
      <c r="I57" s="83" t="str">
        <f t="shared" si="1"/>
        <v>"Private Infrastructure Development Group",</v>
      </c>
      <c r="J57" s="83"/>
      <c r="K57" s="83"/>
      <c r="L57" s="83">
        <v>948</v>
      </c>
      <c r="M57" s="83"/>
      <c r="N57" s="83"/>
      <c r="O57" s="83"/>
      <c r="P57" s="83"/>
      <c r="Q57" s="83"/>
      <c r="R57" s="83"/>
      <c r="S57" s="83"/>
    </row>
    <row r="58" spans="1:19" ht="12.75" customHeight="1" x14ac:dyDescent="0.3">
      <c r="A58" s="83"/>
      <c r="B58" s="83"/>
      <c r="C58" s="83"/>
      <c r="D58" s="83"/>
      <c r="E58" s="83"/>
      <c r="F58" s="83">
        <v>1015</v>
      </c>
      <c r="G58" s="83" t="s">
        <v>3791</v>
      </c>
      <c r="H58" s="83" t="s">
        <v>3792</v>
      </c>
      <c r="I58" s="83" t="str">
        <f t="shared" si="1"/>
        <v>"Development Bank of Latin America",</v>
      </c>
      <c r="J58" s="83"/>
      <c r="K58" s="83"/>
      <c r="L58" s="83">
        <v>951</v>
      </c>
      <c r="M58" s="83"/>
      <c r="N58" s="83"/>
      <c r="O58" s="83"/>
      <c r="P58" s="83"/>
      <c r="Q58" s="83"/>
      <c r="R58" s="83"/>
      <c r="S58" s="83"/>
    </row>
    <row r="59" spans="1:19" ht="12.75" customHeight="1" x14ac:dyDescent="0.3">
      <c r="A59" s="83"/>
      <c r="B59" s="83"/>
      <c r="C59" s="83"/>
      <c r="D59" s="83"/>
      <c r="E59" s="83"/>
      <c r="F59" s="83">
        <v>1016</v>
      </c>
      <c r="G59" s="83" t="s">
        <v>2498</v>
      </c>
      <c r="H59" s="83" t="s">
        <v>2500</v>
      </c>
      <c r="I59" s="83" t="str">
        <f t="shared" si="1"/>
        <v>"Green Climate Fund",</v>
      </c>
      <c r="J59" s="83"/>
      <c r="K59" s="83"/>
      <c r="L59" s="83">
        <v>958</v>
      </c>
      <c r="M59" s="83"/>
      <c r="N59" s="83"/>
      <c r="O59" s="83"/>
      <c r="P59" s="83"/>
      <c r="Q59" s="83"/>
      <c r="R59" s="83"/>
      <c r="S59" s="83"/>
    </row>
    <row r="60" spans="1:19" ht="12.75" customHeight="1" x14ac:dyDescent="0.3">
      <c r="A60" s="83"/>
      <c r="B60" s="83"/>
      <c r="C60" s="83"/>
      <c r="D60" s="83"/>
      <c r="E60" s="83"/>
      <c r="F60" s="83">
        <v>1017</v>
      </c>
      <c r="G60" s="83" t="s">
        <v>3776</v>
      </c>
      <c r="H60" s="83" t="s">
        <v>3776</v>
      </c>
      <c r="I60" s="83" t="str">
        <f t="shared" si="1"/>
        <v>"Credit Guarantee and Investment Facility",</v>
      </c>
      <c r="J60" s="83"/>
      <c r="K60" s="83"/>
      <c r="L60" s="83">
        <v>959</v>
      </c>
      <c r="M60" s="83"/>
      <c r="N60" s="83"/>
      <c r="O60" s="83"/>
      <c r="P60" s="83"/>
      <c r="Q60" s="83"/>
      <c r="R60" s="83"/>
      <c r="S60" s="83"/>
    </row>
    <row r="61" spans="1:19" ht="12.75" customHeight="1" x14ac:dyDescent="0.3">
      <c r="A61" s="83"/>
      <c r="B61" s="83"/>
      <c r="C61" s="83"/>
      <c r="D61" s="83"/>
      <c r="E61" s="83"/>
      <c r="F61" s="83">
        <v>1018</v>
      </c>
      <c r="G61" s="83" t="s">
        <v>717</v>
      </c>
      <c r="H61" s="83" t="s">
        <v>3793</v>
      </c>
      <c r="I61" s="83" t="str">
        <f t="shared" si="1"/>
        <v>"Global Energy Efficiency and Renewable Energy Fund",</v>
      </c>
      <c r="J61" s="83"/>
      <c r="K61" s="83"/>
      <c r="L61" s="83">
        <v>963</v>
      </c>
      <c r="M61" s="83"/>
      <c r="N61" s="83"/>
      <c r="O61" s="83"/>
      <c r="P61" s="83"/>
      <c r="Q61" s="83"/>
      <c r="R61" s="83"/>
      <c r="S61" s="83"/>
    </row>
    <row r="62" spans="1:19" ht="12.75" customHeight="1" x14ac:dyDescent="0.3">
      <c r="A62" s="83"/>
      <c r="B62" s="83"/>
      <c r="C62" s="83"/>
      <c r="D62" s="83"/>
      <c r="E62" s="83"/>
      <c r="F62" s="83">
        <v>1019</v>
      </c>
      <c r="G62" s="83" t="s">
        <v>3324</v>
      </c>
      <c r="H62" s="83" t="s">
        <v>3325</v>
      </c>
      <c r="I62" s="83" t="str">
        <f t="shared" si="1"/>
        <v>"IDB Invest",</v>
      </c>
      <c r="J62" s="83"/>
      <c r="K62" s="83"/>
      <c r="L62" s="83">
        <v>964</v>
      </c>
      <c r="M62" s="83"/>
      <c r="N62" s="83"/>
      <c r="O62" s="83"/>
      <c r="P62" s="83"/>
      <c r="Q62" s="83"/>
      <c r="R62" s="83"/>
      <c r="S62" s="83"/>
    </row>
    <row r="63" spans="1:19" ht="12.75" customHeight="1" x14ac:dyDescent="0.3">
      <c r="A63" s="83"/>
      <c r="B63" s="83"/>
      <c r="C63" s="83"/>
      <c r="D63" s="83"/>
      <c r="E63" s="83"/>
      <c r="F63" s="83">
        <v>1020</v>
      </c>
      <c r="G63" s="83" t="s">
        <v>1461</v>
      </c>
      <c r="H63" s="83" t="s">
        <v>3963</v>
      </c>
      <c r="I63" s="83" t="str">
        <f t="shared" si="1"/>
        <v>"Central Emergency Response Fund",</v>
      </c>
      <c r="J63" s="83"/>
      <c r="K63" s="83"/>
      <c r="L63" s="83">
        <v>966</v>
      </c>
      <c r="M63" s="83"/>
      <c r="N63" s="83"/>
      <c r="O63" s="83"/>
      <c r="P63" s="83"/>
      <c r="Q63" s="83"/>
      <c r="R63" s="83"/>
      <c r="S63" s="83"/>
    </row>
    <row r="64" spans="1:19" ht="12.75" customHeight="1" x14ac:dyDescent="0.3">
      <c r="A64" s="83"/>
      <c r="B64" s="83"/>
      <c r="C64" s="83"/>
      <c r="D64" s="83"/>
      <c r="E64" s="83"/>
      <c r="F64" s="83">
        <v>1023</v>
      </c>
      <c r="G64" s="83" t="s">
        <v>3326</v>
      </c>
      <c r="H64" s="83" t="s">
        <v>3327</v>
      </c>
      <c r="I64" s="83" t="str">
        <f t="shared" si="1"/>
        <v>"World Tourism Organisation",</v>
      </c>
      <c r="J64" s="83"/>
      <c r="K64" s="83"/>
      <c r="L64" s="83">
        <v>967</v>
      </c>
      <c r="M64" s="83"/>
      <c r="N64" s="83"/>
      <c r="O64" s="83"/>
      <c r="P64" s="83"/>
      <c r="Q64" s="83"/>
      <c r="R64" s="83"/>
      <c r="S64" s="83"/>
    </row>
    <row r="65" spans="1:19" ht="12.75" customHeight="1" x14ac:dyDescent="0.3">
      <c r="A65" s="83"/>
      <c r="B65" s="83"/>
      <c r="C65" s="83"/>
      <c r="D65" s="83"/>
      <c r="E65" s="83"/>
      <c r="F65" s="83">
        <v>1024</v>
      </c>
      <c r="G65" s="83" t="s">
        <v>3025</v>
      </c>
      <c r="H65" s="83" t="s">
        <v>3328</v>
      </c>
      <c r="I65" s="83" t="str">
        <f t="shared" si="1"/>
        <v>"Asian Infrastructure Investment Bank",</v>
      </c>
      <c r="J65" s="83"/>
      <c r="K65" s="83"/>
      <c r="L65" s="83">
        <v>971</v>
      </c>
      <c r="M65" s="83"/>
      <c r="N65" s="83"/>
      <c r="O65" s="83"/>
      <c r="P65" s="83"/>
      <c r="Q65" s="83"/>
      <c r="R65" s="83"/>
      <c r="S65" s="83"/>
    </row>
    <row r="66" spans="1:19" ht="12.75" customHeight="1" x14ac:dyDescent="0.3">
      <c r="A66" s="83"/>
      <c r="B66" s="83"/>
      <c r="C66" s="83"/>
      <c r="D66" s="83"/>
      <c r="E66" s="83"/>
      <c r="F66" s="83">
        <v>1025</v>
      </c>
      <c r="G66" s="83" t="s">
        <v>3027</v>
      </c>
      <c r="H66" s="83" t="s">
        <v>3329</v>
      </c>
      <c r="I66" s="83" t="str">
        <f t="shared" si="1"/>
        <v>"Center of Excellence in Finance",</v>
      </c>
      <c r="J66" s="83"/>
      <c r="K66" s="83"/>
      <c r="L66" s="83">
        <v>974</v>
      </c>
      <c r="M66" s="83"/>
      <c r="N66" s="83"/>
      <c r="O66" s="83"/>
      <c r="P66" s="83"/>
      <c r="Q66" s="83"/>
      <c r="R66" s="83"/>
      <c r="S66" s="83"/>
    </row>
    <row r="67" spans="1:19" ht="12.75" customHeight="1" x14ac:dyDescent="0.3">
      <c r="A67" s="83"/>
      <c r="B67" s="83"/>
      <c r="C67" s="83"/>
      <c r="D67" s="83"/>
      <c r="E67" s="83"/>
      <c r="F67" s="83">
        <v>1037</v>
      </c>
      <c r="G67" s="83" t="s">
        <v>4690</v>
      </c>
      <c r="H67" s="83" t="s">
        <v>4691</v>
      </c>
      <c r="I67" s="83" t="str">
        <f t="shared" si="1"/>
        <v>"International Investment Bank",</v>
      </c>
      <c r="J67" s="83"/>
      <c r="K67" s="83"/>
      <c r="L67" s="83">
        <v>976</v>
      </c>
      <c r="M67" s="83"/>
      <c r="N67" s="83"/>
      <c r="O67" s="83"/>
      <c r="P67" s="83"/>
      <c r="Q67" s="83"/>
      <c r="R67" s="83"/>
      <c r="S67" s="83"/>
    </row>
    <row r="68" spans="1:19" ht="12.75" customHeight="1" x14ac:dyDescent="0.3">
      <c r="A68" s="83"/>
      <c r="B68" s="83"/>
      <c r="C68" s="83"/>
      <c r="D68" s="83"/>
      <c r="E68" s="83"/>
      <c r="F68" s="83">
        <v>1038</v>
      </c>
      <c r="G68" s="83" t="s">
        <v>4890</v>
      </c>
      <c r="H68" s="83" t="s">
        <v>4891</v>
      </c>
      <c r="I68" s="83" t="str">
        <f t="shared" si="1"/>
        <v>"UN Institute for Disarmament Research",</v>
      </c>
      <c r="J68" s="83"/>
      <c r="K68" s="83"/>
      <c r="L68" s="83">
        <v>978</v>
      </c>
      <c r="M68" s="83"/>
      <c r="N68" s="83"/>
      <c r="O68" s="83"/>
      <c r="P68" s="83"/>
      <c r="Q68" s="83"/>
      <c r="R68" s="83"/>
      <c r="S68" s="83"/>
    </row>
    <row r="69" spans="1:19" ht="12.75" customHeight="1" x14ac:dyDescent="0.3">
      <c r="A69" s="83"/>
      <c r="B69" s="83"/>
      <c r="C69" s="83"/>
      <c r="D69" s="83"/>
      <c r="E69" s="83"/>
      <c r="F69" s="83">
        <v>1311</v>
      </c>
      <c r="G69" s="83" t="s">
        <v>3274</v>
      </c>
      <c r="H69" s="83" t="s">
        <v>3330</v>
      </c>
      <c r="I69" s="83" t="str">
        <f t="shared" si="1"/>
        <v>"Global Alliance for Vaccines and Immunization",</v>
      </c>
      <c r="J69" s="83"/>
      <c r="K69" s="83"/>
      <c r="L69" s="83">
        <v>981</v>
      </c>
      <c r="M69" s="83"/>
      <c r="N69" s="83"/>
      <c r="O69" s="83"/>
      <c r="P69" s="83"/>
      <c r="Q69" s="83"/>
      <c r="R69" s="83"/>
      <c r="S69" s="83"/>
    </row>
    <row r="70" spans="1:19" ht="12.75" customHeight="1" x14ac:dyDescent="0.3">
      <c r="A70" s="83"/>
      <c r="B70" s="83"/>
      <c r="C70" s="83"/>
      <c r="D70" s="83"/>
      <c r="E70" s="83"/>
      <c r="F70" s="83">
        <v>1312</v>
      </c>
      <c r="G70" s="83" t="s">
        <v>637</v>
      </c>
      <c r="H70" s="83" t="s">
        <v>639</v>
      </c>
      <c r="I70" s="83" t="str">
        <f t="shared" si="1"/>
        <v>"Global Fund",</v>
      </c>
      <c r="J70" s="83"/>
      <c r="K70" s="83"/>
      <c r="L70" s="83">
        <v>988</v>
      </c>
      <c r="M70" s="83"/>
      <c r="N70" s="83"/>
      <c r="O70" s="83"/>
      <c r="P70" s="83"/>
      <c r="Q70" s="83"/>
      <c r="R70" s="83"/>
      <c r="S70" s="83"/>
    </row>
    <row r="71" spans="1:19" ht="12.75" customHeight="1" x14ac:dyDescent="0.3">
      <c r="A71" s="83"/>
      <c r="B71" s="83"/>
      <c r="C71" s="83"/>
      <c r="D71" s="83"/>
      <c r="E71" s="83"/>
      <c r="F71" s="83">
        <v>1313</v>
      </c>
      <c r="G71" s="83" t="s">
        <v>2101</v>
      </c>
      <c r="H71" s="83" t="s">
        <v>2102</v>
      </c>
      <c r="I71" s="83" t="str">
        <f t="shared" si="1"/>
        <v>"Global Green Growth Institute",</v>
      </c>
      <c r="J71" s="83"/>
      <c r="K71" s="83"/>
      <c r="L71" s="83">
        <v>990</v>
      </c>
      <c r="M71" s="83"/>
      <c r="N71" s="83"/>
      <c r="O71" s="83"/>
      <c r="P71" s="83"/>
      <c r="Q71" s="83"/>
      <c r="R71" s="83"/>
      <c r="S71" s="83"/>
    </row>
    <row r="72" spans="1:19" ht="12.75" customHeight="1" x14ac:dyDescent="0.3">
      <c r="A72" s="83"/>
      <c r="B72" s="83"/>
      <c r="C72" s="83"/>
      <c r="D72" s="83"/>
      <c r="E72" s="83"/>
      <c r="F72" s="83"/>
      <c r="G72" s="83"/>
      <c r="H72" s="83"/>
      <c r="I72" s="83"/>
      <c r="J72" s="83"/>
      <c r="K72" s="83"/>
      <c r="L72" s="83">
        <v>997</v>
      </c>
      <c r="M72" s="83"/>
      <c r="N72" s="83"/>
      <c r="O72" s="83"/>
      <c r="P72" s="83"/>
      <c r="Q72" s="83"/>
      <c r="R72" s="83"/>
    </row>
    <row r="73" spans="1:19" ht="12.75" customHeight="1" x14ac:dyDescent="0.3">
      <c r="A73" s="83"/>
      <c r="B73" s="83"/>
      <c r="C73" s="83"/>
      <c r="D73" s="83"/>
      <c r="E73" s="83"/>
      <c r="F73" s="83"/>
      <c r="G73" s="83"/>
      <c r="H73" s="83"/>
      <c r="I73" s="83"/>
      <c r="J73" s="83"/>
      <c r="K73" s="83"/>
      <c r="L73" s="83">
        <v>1011</v>
      </c>
      <c r="M73" s="83"/>
      <c r="N73" s="83"/>
      <c r="O73" s="83"/>
      <c r="P73" s="83"/>
      <c r="Q73" s="83"/>
      <c r="R73" s="83"/>
    </row>
    <row r="74" spans="1:19" ht="12.75" customHeight="1" x14ac:dyDescent="0.3">
      <c r="A74" s="83"/>
      <c r="B74" s="83"/>
      <c r="C74" s="83"/>
      <c r="D74" s="83"/>
      <c r="E74" s="83"/>
      <c r="F74" s="204" cm="1">
        <f t="array" ref="F74:G90">_xlfn._xlws.FILTER(F7:G71,IF(ISNA(MATCH(F7:F71,_xlfn.ANCHORARRAY( L36), 0)), A2, "")=0)</f>
        <v>921</v>
      </c>
      <c r="G74" s="83" t="str">
        <v>Arab Fund (AFESD)</v>
      </c>
      <c r="H74" s="83"/>
      <c r="I74" s="83"/>
      <c r="J74" s="83"/>
      <c r="K74" s="83"/>
      <c r="L74" s="83">
        <v>1012</v>
      </c>
      <c r="M74" s="83"/>
      <c r="N74" s="83"/>
      <c r="O74" s="83"/>
      <c r="P74" s="83"/>
      <c r="Q74" s="83"/>
      <c r="R74" s="83"/>
    </row>
    <row r="75" spans="1:19" ht="12.75" customHeight="1" x14ac:dyDescent="0.3">
      <c r="A75" s="83"/>
      <c r="B75" s="83"/>
      <c r="C75" s="83"/>
      <c r="D75" s="83"/>
      <c r="E75" s="83"/>
      <c r="F75" s="83">
        <v>952</v>
      </c>
      <c r="G75" s="83" t="str">
        <v>OAPEC</v>
      </c>
      <c r="H75" s="83"/>
      <c r="I75" s="83"/>
      <c r="J75" s="83"/>
      <c r="K75" s="83"/>
      <c r="L75" s="83">
        <v>1013</v>
      </c>
      <c r="M75" s="83"/>
      <c r="N75" s="83"/>
      <c r="O75" s="83"/>
      <c r="P75" s="83"/>
      <c r="Q75" s="83"/>
      <c r="R75" s="83"/>
    </row>
    <row r="76" spans="1:19" ht="12.75" customHeight="1" x14ac:dyDescent="0.3">
      <c r="A76" s="83"/>
      <c r="B76" s="83"/>
      <c r="C76" s="83"/>
      <c r="D76" s="83"/>
      <c r="E76" s="83"/>
      <c r="F76" s="83">
        <v>953</v>
      </c>
      <c r="G76" s="83" t="str">
        <v>Arab Bank for Economic Development in Africa</v>
      </c>
      <c r="H76" s="83"/>
      <c r="I76" s="83"/>
      <c r="J76" s="83"/>
      <c r="K76" s="83"/>
      <c r="L76" s="83">
        <v>1014</v>
      </c>
      <c r="M76" s="83"/>
      <c r="N76" s="83"/>
      <c r="O76" s="83"/>
      <c r="P76" s="83"/>
      <c r="Q76" s="83"/>
      <c r="R76" s="83"/>
    </row>
    <row r="77" spans="1:19" ht="12.75" customHeight="1" x14ac:dyDescent="0.3">
      <c r="A77" s="83"/>
      <c r="B77" s="83"/>
      <c r="C77" s="83"/>
      <c r="D77" s="83"/>
      <c r="E77" s="83"/>
      <c r="F77" s="83">
        <v>954</v>
      </c>
      <c r="G77" s="83" t="str">
        <v>Special Arab Aid Fund for Africa</v>
      </c>
      <c r="H77" s="83"/>
      <c r="I77" s="83"/>
      <c r="J77" s="83"/>
      <c r="K77" s="83"/>
      <c r="L77" s="83">
        <v>1015</v>
      </c>
      <c r="M77" s="83"/>
      <c r="N77" s="83"/>
      <c r="O77" s="83"/>
      <c r="P77" s="83"/>
      <c r="Q77" s="83"/>
      <c r="R77" s="83"/>
    </row>
    <row r="78" spans="1:19" ht="12.75" customHeight="1" x14ac:dyDescent="0.3">
      <c r="A78" s="83"/>
      <c r="B78" s="83"/>
      <c r="C78" s="83"/>
      <c r="D78" s="83"/>
      <c r="E78" s="83"/>
      <c r="F78" s="83">
        <v>956</v>
      </c>
      <c r="G78" s="83" t="str">
        <v>IMF Trust Fund</v>
      </c>
      <c r="H78" s="83"/>
      <c r="I78" s="83"/>
      <c r="J78" s="83"/>
      <c r="K78" s="83"/>
      <c r="L78" s="83">
        <v>1016</v>
      </c>
      <c r="M78" s="83"/>
      <c r="N78" s="83"/>
      <c r="O78" s="83"/>
      <c r="P78" s="83"/>
      <c r="Q78" s="83"/>
      <c r="R78" s="83"/>
    </row>
    <row r="79" spans="1:19" ht="12.75" customHeight="1" x14ac:dyDescent="0.3">
      <c r="A79" s="83"/>
      <c r="B79" s="83"/>
      <c r="C79" s="83"/>
      <c r="D79" s="83"/>
      <c r="E79" s="83"/>
      <c r="F79" s="83">
        <v>960</v>
      </c>
      <c r="G79" s="83" t="str">
        <v>UNTA</v>
      </c>
      <c r="H79" s="83"/>
      <c r="I79" s="83"/>
      <c r="J79" s="83"/>
      <c r="K79" s="83"/>
      <c r="L79" s="83">
        <v>1020</v>
      </c>
      <c r="M79" s="83"/>
      <c r="N79" s="83"/>
      <c r="O79" s="83"/>
      <c r="P79" s="83"/>
      <c r="Q79" s="83"/>
      <c r="R79" s="83"/>
    </row>
    <row r="80" spans="1:19" ht="12.75" customHeight="1" x14ac:dyDescent="0.3">
      <c r="A80" s="83"/>
      <c r="B80" s="83"/>
      <c r="C80" s="83"/>
      <c r="D80" s="83"/>
      <c r="E80" s="83"/>
      <c r="F80" s="83">
        <v>979</v>
      </c>
      <c r="G80" s="83" t="str">
        <v>Islamic Monetary Fund</v>
      </c>
      <c r="H80" s="83"/>
      <c r="I80" s="83"/>
      <c r="J80" s="83"/>
      <c r="K80" s="83"/>
      <c r="L80" s="83">
        <v>1024</v>
      </c>
      <c r="M80" s="83"/>
      <c r="N80" s="83"/>
      <c r="O80" s="83"/>
      <c r="P80" s="83"/>
      <c r="Q80" s="83"/>
      <c r="R80" s="83"/>
    </row>
    <row r="81" spans="1:18" ht="12.75" customHeight="1" x14ac:dyDescent="0.3">
      <c r="A81" s="83"/>
      <c r="B81" s="83"/>
      <c r="C81" s="83"/>
      <c r="D81" s="83"/>
      <c r="E81" s="83"/>
      <c r="F81" s="83">
        <v>980</v>
      </c>
      <c r="G81" s="83" t="str">
        <v>Arab Fund for Technical Assistance to African and Arab Countries</v>
      </c>
      <c r="H81" s="83"/>
      <c r="I81" s="83"/>
      <c r="J81" s="83"/>
      <c r="K81" s="83"/>
      <c r="L81" s="83">
        <v>1025</v>
      </c>
      <c r="M81" s="83"/>
      <c r="N81" s="83"/>
      <c r="O81" s="83"/>
      <c r="P81" s="83"/>
      <c r="Q81" s="83"/>
      <c r="R81" s="83"/>
    </row>
    <row r="82" spans="1:18" ht="12.75" customHeight="1" x14ac:dyDescent="0.3">
      <c r="A82" s="83"/>
      <c r="B82" s="83"/>
      <c r="C82" s="83"/>
      <c r="D82" s="83"/>
      <c r="E82" s="83"/>
      <c r="F82" s="83">
        <v>982</v>
      </c>
      <c r="G82" s="83" t="str">
        <v>GODE</v>
      </c>
      <c r="H82" s="83"/>
      <c r="I82" s="83"/>
      <c r="J82" s="83"/>
      <c r="K82" s="83"/>
      <c r="L82" s="83">
        <v>1311</v>
      </c>
      <c r="M82" s="83"/>
      <c r="N82" s="83"/>
      <c r="O82" s="83"/>
      <c r="P82" s="83"/>
      <c r="Q82" s="83"/>
      <c r="R82" s="83"/>
    </row>
    <row r="83" spans="1:18" ht="12.75" customHeight="1" x14ac:dyDescent="0.3">
      <c r="A83" s="83"/>
      <c r="B83" s="83"/>
      <c r="C83" s="83"/>
      <c r="D83" s="83"/>
      <c r="E83" s="83"/>
      <c r="F83" s="83">
        <v>983</v>
      </c>
      <c r="G83" s="83" t="str">
        <v>Other Arab Agencies</v>
      </c>
      <c r="H83" s="83"/>
      <c r="I83" s="83"/>
      <c r="J83" s="83"/>
      <c r="K83" s="83"/>
      <c r="L83" s="83">
        <v>1312</v>
      </c>
      <c r="M83" s="83"/>
      <c r="N83" s="83"/>
      <c r="O83" s="83"/>
      <c r="P83" s="83"/>
      <c r="Q83" s="83"/>
      <c r="R83" s="83"/>
    </row>
    <row r="84" spans="1:18" x14ac:dyDescent="0.3">
      <c r="F84" s="3">
        <v>992</v>
      </c>
      <c r="G84" s="3" t="str">
        <v>UN AGENCIES</v>
      </c>
      <c r="L84" s="3">
        <v>1313</v>
      </c>
    </row>
    <row r="85" spans="1:18" x14ac:dyDescent="0.3">
      <c r="F85" s="3">
        <v>1017</v>
      </c>
      <c r="G85" s="3" t="str">
        <v>Credit Guarantee and Investment Facility</v>
      </c>
      <c r="L85" s="3" t="e">
        <v>#N/A</v>
      </c>
    </row>
    <row r="86" spans="1:18" x14ac:dyDescent="0.3">
      <c r="F86" s="3">
        <v>1018</v>
      </c>
      <c r="G86" s="3" t="str">
        <v>Global Energy Efficiency and Renewable Energy Fund</v>
      </c>
    </row>
    <row r="87" spans="1:18" x14ac:dyDescent="0.3">
      <c r="F87" s="3">
        <v>1019</v>
      </c>
      <c r="G87" s="3" t="str">
        <v>IDB Invest</v>
      </c>
    </row>
    <row r="88" spans="1:18" x14ac:dyDescent="0.3">
      <c r="F88" s="3">
        <v>1023</v>
      </c>
      <c r="G88" s="3" t="str">
        <v>World Tourism Organisation</v>
      </c>
    </row>
    <row r="89" spans="1:18" x14ac:dyDescent="0.3">
      <c r="F89" s="3">
        <v>1037</v>
      </c>
      <c r="G89" s="3" t="str">
        <v>International Investment Bank</v>
      </c>
    </row>
    <row r="90" spans="1:18" x14ac:dyDescent="0.3">
      <c r="F90" s="3">
        <v>1038</v>
      </c>
      <c r="G90" s="3" t="str">
        <v>UN Institute for Disarmament Research</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1C74-9E72-4C7A-AAA0-4611E86C8717}">
  <dimension ref="A4:E68"/>
  <sheetViews>
    <sheetView topLeftCell="A4" workbookViewId="0">
      <selection activeCell="E4" sqref="E4"/>
    </sheetView>
  </sheetViews>
  <sheetFormatPr defaultRowHeight="12.5" x14ac:dyDescent="0.25"/>
  <cols>
    <col min="2" max="2" width="23.08984375" customWidth="1"/>
  </cols>
  <sheetData>
    <row r="4" spans="1:5" ht="13" x14ac:dyDescent="0.25">
      <c r="A4" s="83">
        <v>104</v>
      </c>
      <c r="B4" s="83" t="s">
        <v>1114</v>
      </c>
      <c r="C4" cm="1">
        <f t="array" ref="C4">_xlfn.XLOOKUP(B4,TRIM('Channel codes'!$E:$E),'Channel codes'!$B:$B)</f>
        <v>47128</v>
      </c>
      <c r="D4" t="e">
        <f>_xlfn.XLOOKUP(B4,'Channel codes'!$D:$D,'Channel codes'!$B:$B)</f>
        <v>#N/A</v>
      </c>
      <c r="E4">
        <f>_xlfn.IFNA(C4,D4)</f>
        <v>47128</v>
      </c>
    </row>
    <row r="5" spans="1:5" ht="13" x14ac:dyDescent="0.25">
      <c r="A5" s="83">
        <v>807</v>
      </c>
      <c r="B5" s="83" t="s">
        <v>449</v>
      </c>
      <c r="C5" t="e" cm="1">
        <f t="array" ref="C5">_xlfn.XLOOKUP(B5,TRIM('Channel codes'!$E:$E),'Channel codes'!$B:$B)</f>
        <v>#N/A</v>
      </c>
      <c r="D5">
        <f>_xlfn.XLOOKUP(B5,'Channel codes'!$D:$D,'Channel codes'!$B:$B)</f>
        <v>41116</v>
      </c>
      <c r="E5">
        <f t="shared" ref="E5:E68" si="0">_xlfn.IFNA(C5,D5)</f>
        <v>41116</v>
      </c>
    </row>
    <row r="6" spans="1:5" ht="13" x14ac:dyDescent="0.25">
      <c r="A6" s="83">
        <v>811</v>
      </c>
      <c r="B6" s="83" t="s">
        <v>3281</v>
      </c>
      <c r="C6" t="e" cm="1">
        <f t="array" ref="C6">_xlfn.XLOOKUP(B6,TRIM('Channel codes'!$E:$E),'Channel codes'!$B:$B)</f>
        <v>#N/A</v>
      </c>
      <c r="D6" t="e">
        <f>_xlfn.XLOOKUP(B6,'Channel codes'!$D:$D,'Channel codes'!$B:$B)</f>
        <v>#N/A</v>
      </c>
      <c r="E6" t="e">
        <f t="shared" si="0"/>
        <v>#N/A</v>
      </c>
    </row>
    <row r="7" spans="1:5" ht="13" x14ac:dyDescent="0.25">
      <c r="A7" s="83">
        <v>812</v>
      </c>
      <c r="B7" s="83" t="s">
        <v>682</v>
      </c>
      <c r="C7" t="e" cm="1">
        <f t="array" ref="C7">_xlfn.XLOOKUP(B7,TRIM('Channel codes'!$E:$E),'Channel codes'!$B:$B)</f>
        <v>#N/A</v>
      </c>
      <c r="D7">
        <f>_xlfn.XLOOKUP(B7,'Channel codes'!$D:$D,'Channel codes'!$B:$B)</f>
        <v>47078</v>
      </c>
      <c r="E7">
        <f t="shared" si="0"/>
        <v>47078</v>
      </c>
    </row>
    <row r="8" spans="1:5" ht="13" x14ac:dyDescent="0.25">
      <c r="A8" s="83">
        <v>901</v>
      </c>
      <c r="B8" s="83" t="s">
        <v>3272</v>
      </c>
      <c r="C8" cm="1">
        <f t="array" ref="C8">_xlfn.XLOOKUP(B8,TRIM('Channel codes'!$E:$E),'Channel codes'!$B:$B)</f>
        <v>44001</v>
      </c>
      <c r="D8" t="e">
        <f>_xlfn.XLOOKUP(B8,'Channel codes'!$D:$D,'Channel codes'!$B:$B)</f>
        <v>#N/A</v>
      </c>
      <c r="E8">
        <f t="shared" si="0"/>
        <v>44001</v>
      </c>
    </row>
    <row r="9" spans="1:5" ht="13" x14ac:dyDescent="0.25">
      <c r="A9" s="83">
        <v>902</v>
      </c>
      <c r="B9" s="83" t="s">
        <v>3774</v>
      </c>
      <c r="C9" cm="1">
        <f t="array" ref="C9">_xlfn.XLOOKUP(B9,TRIM('Channel codes'!$E:$E),'Channel codes'!$B:$B)</f>
        <v>44005</v>
      </c>
      <c r="D9" t="e">
        <f>_xlfn.XLOOKUP(B9,'Channel codes'!$D:$D,'Channel codes'!$B:$B)</f>
        <v>#N/A</v>
      </c>
      <c r="E9">
        <f t="shared" si="0"/>
        <v>44005</v>
      </c>
    </row>
    <row r="10" spans="1:5" ht="13" x14ac:dyDescent="0.25">
      <c r="A10" s="83">
        <v>903</v>
      </c>
      <c r="B10" s="83" t="s">
        <v>3275</v>
      </c>
      <c r="C10" cm="1">
        <f t="array" ref="C10">_xlfn.XLOOKUP(B10,TRIM('Channel codes'!$E:$E),'Channel codes'!$B:$B)</f>
        <v>44004</v>
      </c>
      <c r="D10" t="e">
        <f>_xlfn.XLOOKUP(B10,'Channel codes'!$D:$D,'Channel codes'!$B:$B)</f>
        <v>#N/A</v>
      </c>
      <c r="E10">
        <f t="shared" si="0"/>
        <v>44004</v>
      </c>
    </row>
    <row r="11" spans="1:5" ht="13" x14ac:dyDescent="0.25">
      <c r="A11" s="83">
        <v>905</v>
      </c>
      <c r="B11" s="83" t="s">
        <v>3277</v>
      </c>
      <c r="C11" cm="1">
        <f t="array" ref="C11">_xlfn.XLOOKUP(B11,TRIM('Channel codes'!$E:$E),'Channel codes'!$B:$B)</f>
        <v>44002</v>
      </c>
      <c r="D11" t="e">
        <f>_xlfn.XLOOKUP(B11,'Channel codes'!$D:$D,'Channel codes'!$B:$B)</f>
        <v>#N/A</v>
      </c>
      <c r="E11">
        <f t="shared" si="0"/>
        <v>44002</v>
      </c>
    </row>
    <row r="12" spans="1:5" ht="13" x14ac:dyDescent="0.25">
      <c r="A12" s="83">
        <v>906</v>
      </c>
      <c r="B12" s="83" t="s">
        <v>3283</v>
      </c>
      <c r="C12" cm="1">
        <f t="array" ref="C12">_xlfn.XLOOKUP(B12,TRIM('Channel codes'!$E:$E),'Channel codes'!$B:$B)</f>
        <v>46009</v>
      </c>
      <c r="D12" t="e">
        <f>_xlfn.XLOOKUP(B12,'Channel codes'!$D:$D,'Channel codes'!$B:$B)</f>
        <v>#N/A</v>
      </c>
      <c r="E12">
        <f t="shared" si="0"/>
        <v>46009</v>
      </c>
    </row>
    <row r="13" spans="1:5" ht="13" x14ac:dyDescent="0.25">
      <c r="A13" s="83">
        <v>907</v>
      </c>
      <c r="B13" s="83" t="s">
        <v>1198</v>
      </c>
      <c r="C13" cm="1">
        <f t="array" ref="C13">_xlfn.XLOOKUP(B13,TRIM('Channel codes'!$E:$E),'Channel codes'!$B:$B)</f>
        <v>43000</v>
      </c>
      <c r="D13" t="e">
        <f>_xlfn.XLOOKUP(B13,'Channel codes'!$D:$D,'Channel codes'!$B:$B)</f>
        <v>#N/A</v>
      </c>
      <c r="E13">
        <f t="shared" si="0"/>
        <v>43000</v>
      </c>
    </row>
    <row r="14" spans="1:5" ht="13" x14ac:dyDescent="0.25">
      <c r="A14" s="83">
        <v>909</v>
      </c>
      <c r="B14" s="83" t="s">
        <v>3282</v>
      </c>
      <c r="C14" t="e" cm="1">
        <f t="array" ref="C14">_xlfn.XLOOKUP(B14,TRIM('Channel codes'!$E:$E),'Channel codes'!$B:$B)</f>
        <v>#N/A</v>
      </c>
      <c r="D14" t="e">
        <f>_xlfn.XLOOKUP(B14,'Channel codes'!$D:$D,'Channel codes'!$B:$B)</f>
        <v>#N/A</v>
      </c>
      <c r="E14" t="e">
        <f t="shared" si="0"/>
        <v>#N/A</v>
      </c>
    </row>
    <row r="15" spans="1:5" ht="13" x14ac:dyDescent="0.25">
      <c r="A15" s="83">
        <v>913</v>
      </c>
      <c r="B15" s="83" t="s">
        <v>1088</v>
      </c>
      <c r="C15" cm="1">
        <f t="array" ref="C15">_xlfn.XLOOKUP(B15,TRIM('Channel codes'!$E:$E),'Channel codes'!$B:$B)</f>
        <v>46002</v>
      </c>
      <c r="D15" t="e">
        <f>_xlfn.XLOOKUP(B15,'Channel codes'!$D:$D,'Channel codes'!$B:$B)</f>
        <v>#N/A</v>
      </c>
      <c r="E15">
        <f t="shared" si="0"/>
        <v>46002</v>
      </c>
    </row>
    <row r="16" spans="1:5" ht="13" x14ac:dyDescent="0.25">
      <c r="A16" s="83">
        <v>914</v>
      </c>
      <c r="B16" s="83" t="s">
        <v>3278</v>
      </c>
      <c r="C16" cm="1">
        <f t="array" ref="C16">_xlfn.XLOOKUP(B16,TRIM('Channel codes'!$E:$E),'Channel codes'!$B:$B)</f>
        <v>46003</v>
      </c>
      <c r="D16" t="e">
        <f>_xlfn.XLOOKUP(B16,'Channel codes'!$D:$D,'Channel codes'!$B:$B)</f>
        <v>#N/A</v>
      </c>
      <c r="E16">
        <f t="shared" si="0"/>
        <v>46003</v>
      </c>
    </row>
    <row r="17" spans="1:5" ht="13" x14ac:dyDescent="0.25">
      <c r="A17" s="83">
        <v>915</v>
      </c>
      <c r="B17" s="83" t="s">
        <v>1090</v>
      </c>
      <c r="C17" cm="1">
        <f t="array" ref="C17">_xlfn.XLOOKUP(B17,TRIM('Channel codes'!$E:$E),'Channel codes'!$B:$B)</f>
        <v>46004</v>
      </c>
      <c r="D17" t="e">
        <f>_xlfn.XLOOKUP(B17,'Channel codes'!$D:$D,'Channel codes'!$B:$B)</f>
        <v>#N/A</v>
      </c>
      <c r="E17">
        <f t="shared" si="0"/>
        <v>46004</v>
      </c>
    </row>
    <row r="18" spans="1:5" ht="13" x14ac:dyDescent="0.25">
      <c r="A18" s="83">
        <v>921</v>
      </c>
      <c r="B18" s="83" t="s">
        <v>1536</v>
      </c>
      <c r="C18" t="e" cm="1">
        <f t="array" ref="C18">_xlfn.XLOOKUP(B18,TRIM('Channel codes'!$E:$E),'Channel codes'!$B:$B)</f>
        <v>#N/A</v>
      </c>
      <c r="D18" t="e">
        <f>_xlfn.XLOOKUP(B18,'Channel codes'!$D:$D,'Channel codes'!$B:$B)</f>
        <v>#N/A</v>
      </c>
      <c r="E18" t="e">
        <f t="shared" si="0"/>
        <v>#N/A</v>
      </c>
    </row>
    <row r="19" spans="1:5" ht="13" x14ac:dyDescent="0.25">
      <c r="A19" s="83">
        <v>923</v>
      </c>
      <c r="B19" s="83" t="s">
        <v>3293</v>
      </c>
      <c r="C19" t="e" cm="1">
        <f t="array" ref="C19">_xlfn.XLOOKUP(B19,TRIM('Channel codes'!$E:$E),'Channel codes'!$B:$B)</f>
        <v>#N/A</v>
      </c>
      <c r="D19" t="e">
        <f>_xlfn.XLOOKUP(B19,'Channel codes'!$D:$D,'Channel codes'!$B:$B)</f>
        <v>#N/A</v>
      </c>
      <c r="E19" t="e">
        <f t="shared" si="0"/>
        <v>#N/A</v>
      </c>
    </row>
    <row r="20" spans="1:5" ht="13" x14ac:dyDescent="0.25">
      <c r="A20" s="83">
        <v>926</v>
      </c>
      <c r="B20" s="83" t="s">
        <v>2369</v>
      </c>
      <c r="C20" cm="1">
        <f t="array" ref="C20">_xlfn.XLOOKUP(B20,TRIM('Channel codes'!$E:$E),'Channel codes'!$B:$B)</f>
        <v>47138</v>
      </c>
      <c r="D20" t="e">
        <f>_xlfn.XLOOKUP(B20,'Channel codes'!$D:$D,'Channel codes'!$B:$B)</f>
        <v>#N/A</v>
      </c>
      <c r="E20">
        <f t="shared" si="0"/>
        <v>47138</v>
      </c>
    </row>
    <row r="21" spans="1:5" ht="13" x14ac:dyDescent="0.25">
      <c r="A21" s="83">
        <v>928</v>
      </c>
      <c r="B21" s="83" t="s">
        <v>3273</v>
      </c>
      <c r="C21" t="e" cm="1">
        <f t="array" ref="C21">_xlfn.XLOOKUP(B21,TRIM('Channel codes'!$E:$E),'Channel codes'!$B:$B)</f>
        <v>#N/A</v>
      </c>
      <c r="D21" t="e">
        <f>_xlfn.XLOOKUP(B21,'Channel codes'!$D:$D,'Channel codes'!$B:$B)</f>
        <v>#N/A</v>
      </c>
      <c r="E21" t="e">
        <f t="shared" si="0"/>
        <v>#N/A</v>
      </c>
    </row>
    <row r="22" spans="1:5" ht="13" x14ac:dyDescent="0.25">
      <c r="A22" s="83">
        <v>932</v>
      </c>
      <c r="B22" s="83" t="s">
        <v>3297</v>
      </c>
      <c r="C22" t="e" cm="1">
        <f t="array" ref="C22">_xlfn.XLOOKUP(B22,TRIM('Channel codes'!$E:$E),'Channel codes'!$B:$B)</f>
        <v>#N/A</v>
      </c>
      <c r="D22" t="e">
        <f>_xlfn.XLOOKUP(B22,'Channel codes'!$D:$D,'Channel codes'!$B:$B)</f>
        <v>#N/A</v>
      </c>
      <c r="E22" t="e">
        <f t="shared" si="0"/>
        <v>#N/A</v>
      </c>
    </row>
    <row r="23" spans="1:5" ht="13" x14ac:dyDescent="0.25">
      <c r="A23" s="83">
        <v>940</v>
      </c>
      <c r="B23" s="83" t="s">
        <v>3276</v>
      </c>
      <c r="C23" t="e" cm="1">
        <f t="array" ref="C23">_xlfn.XLOOKUP(B23,TRIM('Channel codes'!$E:$E),'Channel codes'!$B:$B)</f>
        <v>#N/A</v>
      </c>
      <c r="D23" t="e">
        <f>_xlfn.XLOOKUP(B23,'Channel codes'!$D:$D,'Channel codes'!$B:$B)</f>
        <v>#N/A</v>
      </c>
      <c r="E23" t="e">
        <f t="shared" si="0"/>
        <v>#N/A</v>
      </c>
    </row>
    <row r="24" spans="1:5" ht="13" x14ac:dyDescent="0.25">
      <c r="A24" s="83">
        <v>944</v>
      </c>
      <c r="B24" s="83" t="s">
        <v>3280</v>
      </c>
      <c r="C24" t="e" cm="1">
        <f t="array" ref="C24">_xlfn.XLOOKUP(B24,TRIM('Channel codes'!$E:$E),'Channel codes'!$B:$B)</f>
        <v>#N/A</v>
      </c>
      <c r="D24" t="e">
        <f>_xlfn.XLOOKUP(B24,'Channel codes'!$D:$D,'Channel codes'!$B:$B)</f>
        <v>#N/A</v>
      </c>
      <c r="E24" t="e">
        <f t="shared" si="0"/>
        <v>#N/A</v>
      </c>
    </row>
    <row r="25" spans="1:5" ht="13" x14ac:dyDescent="0.25">
      <c r="A25" s="83">
        <v>948</v>
      </c>
      <c r="B25" s="83" t="s">
        <v>991</v>
      </c>
      <c r="C25" t="e" cm="1">
        <f t="array" ref="C25">_xlfn.XLOOKUP(B25,TRIM('Channel codes'!$E:$E),'Channel codes'!$B:$B)</f>
        <v>#N/A</v>
      </c>
      <c r="D25">
        <f>_xlfn.XLOOKUP(B25,'Channel codes'!$D:$D,'Channel codes'!$B:$B)</f>
        <v>41314</v>
      </c>
      <c r="E25">
        <f t="shared" si="0"/>
        <v>41314</v>
      </c>
    </row>
    <row r="26" spans="1:5" ht="13" x14ac:dyDescent="0.25">
      <c r="A26" s="83">
        <v>951</v>
      </c>
      <c r="B26" s="83" t="s">
        <v>2503</v>
      </c>
      <c r="C26" cm="1">
        <f t="array" ref="C26">_xlfn.XLOOKUP(B26,TRIM('Channel codes'!$E:$E),'Channel codes'!$B:$B)</f>
        <v>47142</v>
      </c>
      <c r="D26" t="e">
        <f>_xlfn.XLOOKUP(B26,'Channel codes'!$D:$D,'Channel codes'!$B:$B)</f>
        <v>#N/A</v>
      </c>
      <c r="E26">
        <f t="shared" si="0"/>
        <v>47142</v>
      </c>
    </row>
    <row r="27" spans="1:5" ht="13" x14ac:dyDescent="0.25">
      <c r="A27" s="83">
        <v>952</v>
      </c>
      <c r="B27" s="83" t="s">
        <v>3302</v>
      </c>
      <c r="C27" t="e" cm="1">
        <f t="array" ref="C27">_xlfn.XLOOKUP(B27,TRIM('Channel codes'!$E:$E),'Channel codes'!$B:$B)</f>
        <v>#N/A</v>
      </c>
      <c r="D27" t="e">
        <f>_xlfn.XLOOKUP(B27,'Channel codes'!$D:$D,'Channel codes'!$B:$B)</f>
        <v>#N/A</v>
      </c>
      <c r="E27" t="e">
        <f t="shared" si="0"/>
        <v>#N/A</v>
      </c>
    </row>
    <row r="28" spans="1:5" ht="13" x14ac:dyDescent="0.25">
      <c r="A28" s="83">
        <v>953</v>
      </c>
      <c r="B28" s="83" t="s">
        <v>3303</v>
      </c>
      <c r="C28" t="e" cm="1">
        <f t="array" ref="C28">_xlfn.XLOOKUP(B28,TRIM('Channel codes'!$E:$E),'Channel codes'!$B:$B)</f>
        <v>#N/A</v>
      </c>
      <c r="D28" t="e">
        <f>_xlfn.XLOOKUP(B28,'Channel codes'!$D:$D,'Channel codes'!$B:$B)</f>
        <v>#N/A</v>
      </c>
      <c r="E28" t="e">
        <f t="shared" si="0"/>
        <v>#N/A</v>
      </c>
    </row>
    <row r="29" spans="1:5" ht="13" x14ac:dyDescent="0.25">
      <c r="A29" s="83">
        <v>954</v>
      </c>
      <c r="B29" s="83" t="s">
        <v>3305</v>
      </c>
      <c r="C29" t="e" cm="1">
        <f t="array" ref="C29">_xlfn.XLOOKUP(B29,TRIM('Channel codes'!$E:$E),'Channel codes'!$B:$B)</f>
        <v>#N/A</v>
      </c>
      <c r="D29" t="e">
        <f>_xlfn.XLOOKUP(B29,'Channel codes'!$D:$D,'Channel codes'!$B:$B)</f>
        <v>#N/A</v>
      </c>
      <c r="E29" t="e">
        <f t="shared" si="0"/>
        <v>#N/A</v>
      </c>
    </row>
    <row r="30" spans="1:5" ht="13" x14ac:dyDescent="0.25">
      <c r="A30" s="83">
        <v>956</v>
      </c>
      <c r="B30" s="83" t="s">
        <v>3307</v>
      </c>
      <c r="C30" t="e" cm="1">
        <f t="array" ref="C30">_xlfn.XLOOKUP(B30,TRIM('Channel codes'!$E:$E),'Channel codes'!$B:$B)</f>
        <v>#N/A</v>
      </c>
      <c r="D30" t="e">
        <f>_xlfn.XLOOKUP(B30,'Channel codes'!$D:$D,'Channel codes'!$B:$B)</f>
        <v>#N/A</v>
      </c>
      <c r="E30" t="e">
        <f t="shared" si="0"/>
        <v>#N/A</v>
      </c>
    </row>
    <row r="31" spans="1:5" ht="13" x14ac:dyDescent="0.25">
      <c r="A31" s="83">
        <v>958</v>
      </c>
      <c r="B31" s="83" t="s">
        <v>1544</v>
      </c>
      <c r="C31" t="e" cm="1">
        <f t="array" ref="C31">_xlfn.XLOOKUP(B31,TRIM('Channel codes'!$E:$E),'Channel codes'!$B:$B)</f>
        <v>#N/A</v>
      </c>
      <c r="D31" t="e">
        <f>_xlfn.XLOOKUP(B31,'Channel codes'!$D:$D,'Channel codes'!$B:$B)</f>
        <v>#N/A</v>
      </c>
      <c r="E31" t="e">
        <f t="shared" si="0"/>
        <v>#N/A</v>
      </c>
    </row>
    <row r="32" spans="1:5" ht="13" x14ac:dyDescent="0.25">
      <c r="A32" s="83">
        <v>959</v>
      </c>
      <c r="B32" s="83" t="s">
        <v>40</v>
      </c>
      <c r="C32" t="e" cm="1">
        <f t="array" ref="C32">_xlfn.XLOOKUP(B32,TRIM('Channel codes'!$E:$E),'Channel codes'!$B:$B)</f>
        <v>#N/A</v>
      </c>
      <c r="D32">
        <f>_xlfn.XLOOKUP(B32,'Channel codes'!$D:$D,'Channel codes'!$B:$B)</f>
        <v>41114</v>
      </c>
      <c r="E32">
        <f t="shared" si="0"/>
        <v>41114</v>
      </c>
    </row>
    <row r="33" spans="1:5" ht="13" x14ac:dyDescent="0.25">
      <c r="A33" s="83">
        <v>960</v>
      </c>
      <c r="B33" s="83" t="s">
        <v>1546</v>
      </c>
      <c r="C33" t="e" cm="1">
        <f t="array" ref="C33">_xlfn.XLOOKUP(B33,TRIM('Channel codes'!$E:$E),'Channel codes'!$B:$B)</f>
        <v>#N/A</v>
      </c>
      <c r="D33" t="e">
        <f>_xlfn.XLOOKUP(B33,'Channel codes'!$D:$D,'Channel codes'!$B:$B)</f>
        <v>#N/A</v>
      </c>
      <c r="E33" t="e">
        <f t="shared" si="0"/>
        <v>#N/A</v>
      </c>
    </row>
    <row r="34" spans="1:5" ht="13" x14ac:dyDescent="0.25">
      <c r="A34" s="83">
        <v>963</v>
      </c>
      <c r="B34" s="83" t="s">
        <v>43</v>
      </c>
      <c r="C34" t="e" cm="1">
        <f t="array" ref="C34">_xlfn.XLOOKUP(B34,TRIM('Channel codes'!$E:$E),'Channel codes'!$B:$B)</f>
        <v>#N/A</v>
      </c>
      <c r="D34">
        <f>_xlfn.XLOOKUP(B34,'Channel codes'!$D:$D,'Channel codes'!$B:$B)</f>
        <v>41122</v>
      </c>
      <c r="E34">
        <f t="shared" si="0"/>
        <v>41122</v>
      </c>
    </row>
    <row r="35" spans="1:5" ht="13" x14ac:dyDescent="0.25">
      <c r="A35" s="83">
        <v>964</v>
      </c>
      <c r="B35" s="83" t="s">
        <v>482</v>
      </c>
      <c r="C35" t="e" cm="1">
        <f t="array" ref="C35">_xlfn.XLOOKUP(B35,TRIM('Channel codes'!$E:$E),'Channel codes'!$B:$B)</f>
        <v>#N/A</v>
      </c>
      <c r="D35">
        <f>_xlfn.XLOOKUP(B35,'Channel codes'!$D:$D,'Channel codes'!$B:$B)</f>
        <v>41130</v>
      </c>
      <c r="E35">
        <f t="shared" si="0"/>
        <v>41130</v>
      </c>
    </row>
    <row r="36" spans="1:5" ht="13" x14ac:dyDescent="0.25">
      <c r="A36" s="83">
        <v>966</v>
      </c>
      <c r="B36" s="83" t="s">
        <v>506</v>
      </c>
      <c r="C36" t="e" cm="1">
        <f t="array" ref="C36">_xlfn.XLOOKUP(B36,TRIM('Channel codes'!$E:$E),'Channel codes'!$B:$B)</f>
        <v>#N/A</v>
      </c>
      <c r="D36">
        <f>_xlfn.XLOOKUP(B36,'Channel codes'!$D:$D,'Channel codes'!$B:$B)</f>
        <v>41140</v>
      </c>
      <c r="E36">
        <f t="shared" si="0"/>
        <v>41140</v>
      </c>
    </row>
    <row r="37" spans="1:5" ht="13" x14ac:dyDescent="0.25">
      <c r="A37" s="83">
        <v>967</v>
      </c>
      <c r="B37" s="83" t="s">
        <v>459</v>
      </c>
      <c r="C37" t="e" cm="1">
        <f t="array" ref="C37">_xlfn.XLOOKUP(B37,TRIM('Channel codes'!$E:$E),'Channel codes'!$B:$B)</f>
        <v>#N/A</v>
      </c>
      <c r="D37">
        <f>_xlfn.XLOOKUP(B37,'Channel codes'!$D:$D,'Channel codes'!$B:$B)</f>
        <v>41121</v>
      </c>
      <c r="E37">
        <f t="shared" si="0"/>
        <v>41121</v>
      </c>
    </row>
    <row r="38" spans="1:5" ht="13" x14ac:dyDescent="0.25">
      <c r="A38" s="83">
        <v>971</v>
      </c>
      <c r="B38" s="83" t="s">
        <v>38</v>
      </c>
      <c r="C38" t="e" cm="1">
        <f t="array" ref="C38">_xlfn.XLOOKUP(B38,TRIM('Channel codes'!$E:$E),'Channel codes'!$B:$B)</f>
        <v>#N/A</v>
      </c>
      <c r="D38">
        <f>_xlfn.XLOOKUP(B38,'Channel codes'!$D:$D,'Channel codes'!$B:$B)</f>
        <v>41110</v>
      </c>
      <c r="E38">
        <f t="shared" si="0"/>
        <v>41110</v>
      </c>
    </row>
    <row r="39" spans="1:5" ht="13" x14ac:dyDescent="0.25">
      <c r="A39" s="83">
        <v>974</v>
      </c>
      <c r="B39" s="83" t="s">
        <v>42</v>
      </c>
      <c r="C39" t="e" cm="1">
        <f t="array" ref="C39">_xlfn.XLOOKUP(B39,TRIM('Channel codes'!$E:$E),'Channel codes'!$B:$B)</f>
        <v>#N/A</v>
      </c>
      <c r="D39">
        <f>_xlfn.XLOOKUP(B39,'Channel codes'!$D:$D,'Channel codes'!$B:$B)</f>
        <v>41119</v>
      </c>
      <c r="E39">
        <f t="shared" si="0"/>
        <v>41119</v>
      </c>
    </row>
    <row r="40" spans="1:5" ht="13" x14ac:dyDescent="0.25">
      <c r="A40" s="83">
        <v>976</v>
      </c>
      <c r="B40" s="83" t="s">
        <v>2362</v>
      </c>
      <c r="C40" cm="1">
        <f t="array" ref="C40">_xlfn.XLOOKUP(B40,TRIM('Channel codes'!$E:$E),'Channel codes'!$B:$B)</f>
        <v>46025</v>
      </c>
      <c r="D40" t="e">
        <f>_xlfn.XLOOKUP(B40,'Channel codes'!$D:$D,'Channel codes'!$B:$B)</f>
        <v>#N/A</v>
      </c>
      <c r="E40">
        <f t="shared" si="0"/>
        <v>46025</v>
      </c>
    </row>
    <row r="41" spans="1:5" ht="13" x14ac:dyDescent="0.25">
      <c r="A41" s="83">
        <v>978</v>
      </c>
      <c r="B41" s="83" t="s">
        <v>1477</v>
      </c>
      <c r="C41" t="e" cm="1">
        <f t="array" ref="C41">_xlfn.XLOOKUP(B41,TRIM('Channel codes'!$E:$E),'Channel codes'!$B:$B)</f>
        <v>#N/A</v>
      </c>
      <c r="D41">
        <f>_xlfn.XLOOKUP(B41,'Channel codes'!$D:$D,'Channel codes'!$B:$B)</f>
        <v>47131</v>
      </c>
      <c r="E41">
        <f t="shared" si="0"/>
        <v>47131</v>
      </c>
    </row>
    <row r="42" spans="1:5" ht="13" x14ac:dyDescent="0.25">
      <c r="A42" s="83">
        <v>979</v>
      </c>
      <c r="B42" s="83" t="s">
        <v>3309</v>
      </c>
      <c r="C42" t="e" cm="1">
        <f t="array" ref="C42">_xlfn.XLOOKUP(B42,TRIM('Channel codes'!$E:$E),'Channel codes'!$B:$B)</f>
        <v>#N/A</v>
      </c>
      <c r="D42" t="e">
        <f>_xlfn.XLOOKUP(B42,'Channel codes'!$D:$D,'Channel codes'!$B:$B)</f>
        <v>#N/A</v>
      </c>
      <c r="E42" t="e">
        <f t="shared" si="0"/>
        <v>#N/A</v>
      </c>
    </row>
    <row r="43" spans="1:5" ht="13" x14ac:dyDescent="0.25">
      <c r="A43" s="83">
        <v>980</v>
      </c>
      <c r="B43" s="83" t="s">
        <v>3311</v>
      </c>
      <c r="C43" t="e" cm="1">
        <f t="array" ref="C43">_xlfn.XLOOKUP(B43,TRIM('Channel codes'!$E:$E),'Channel codes'!$B:$B)</f>
        <v>#N/A</v>
      </c>
      <c r="D43" t="e">
        <f>_xlfn.XLOOKUP(B43,'Channel codes'!$D:$D,'Channel codes'!$B:$B)</f>
        <v>#N/A</v>
      </c>
      <c r="E43" t="e">
        <f t="shared" si="0"/>
        <v>#N/A</v>
      </c>
    </row>
    <row r="44" spans="1:5" ht="13" x14ac:dyDescent="0.25">
      <c r="A44" s="83">
        <v>981</v>
      </c>
      <c r="B44" s="83" t="s">
        <v>3313</v>
      </c>
      <c r="C44" t="e" cm="1">
        <f t="array" ref="C44">_xlfn.XLOOKUP(B44,TRIM('Channel codes'!$E:$E),'Channel codes'!$B:$B)</f>
        <v>#N/A</v>
      </c>
      <c r="D44" t="e">
        <f>_xlfn.XLOOKUP(B44,'Channel codes'!$D:$D,'Channel codes'!$B:$B)</f>
        <v>#N/A</v>
      </c>
      <c r="E44" t="e">
        <f t="shared" si="0"/>
        <v>#N/A</v>
      </c>
    </row>
    <row r="45" spans="1:5" ht="13" x14ac:dyDescent="0.25">
      <c r="A45" s="83">
        <v>982</v>
      </c>
      <c r="B45" s="83" t="s">
        <v>3315</v>
      </c>
      <c r="C45" t="e" cm="1">
        <f t="array" ref="C45">_xlfn.XLOOKUP(B45,TRIM('Channel codes'!$E:$E),'Channel codes'!$B:$B)</f>
        <v>#N/A</v>
      </c>
      <c r="D45" t="e">
        <f>_xlfn.XLOOKUP(B45,'Channel codes'!$D:$D,'Channel codes'!$B:$B)</f>
        <v>#N/A</v>
      </c>
      <c r="E45" t="e">
        <f t="shared" si="0"/>
        <v>#N/A</v>
      </c>
    </row>
    <row r="46" spans="1:5" ht="13" x14ac:dyDescent="0.25">
      <c r="A46" s="83">
        <v>983</v>
      </c>
      <c r="B46" s="83" t="s">
        <v>3316</v>
      </c>
      <c r="C46" t="e" cm="1">
        <f t="array" ref="C46">_xlfn.XLOOKUP(B46,TRIM('Channel codes'!$E:$E),'Channel codes'!$B:$B)</f>
        <v>#N/A</v>
      </c>
      <c r="D46" t="e">
        <f>_xlfn.XLOOKUP(B46,'Channel codes'!$D:$D,'Channel codes'!$B:$B)</f>
        <v>#N/A</v>
      </c>
      <c r="E46" t="e">
        <f t="shared" si="0"/>
        <v>#N/A</v>
      </c>
    </row>
    <row r="47" spans="1:5" ht="13" x14ac:dyDescent="0.25">
      <c r="A47" s="83">
        <v>988</v>
      </c>
      <c r="B47" s="83" t="s">
        <v>36</v>
      </c>
      <c r="C47" t="e" cm="1">
        <f t="array" ref="C47">_xlfn.XLOOKUP(B47,TRIM('Channel codes'!$E:$E),'Channel codes'!$B:$B)</f>
        <v>#N/A</v>
      </c>
      <c r="D47">
        <f>_xlfn.XLOOKUP(B47,'Channel codes'!$D:$D,'Channel codes'!$B:$B)</f>
        <v>41108</v>
      </c>
      <c r="E47">
        <f t="shared" si="0"/>
        <v>41108</v>
      </c>
    </row>
    <row r="48" spans="1:5" ht="13" x14ac:dyDescent="0.25">
      <c r="A48" s="83">
        <v>990</v>
      </c>
      <c r="B48" s="83" t="s">
        <v>1095</v>
      </c>
      <c r="C48" cm="1">
        <f t="array" ref="C48">_xlfn.XLOOKUP(B48,TRIM('Channel codes'!$E:$E),'Channel codes'!$B:$B)</f>
        <v>46015</v>
      </c>
      <c r="D48" t="e">
        <f>_xlfn.XLOOKUP(B48,'Channel codes'!$D:$D,'Channel codes'!$B:$B)</f>
        <v>#N/A</v>
      </c>
      <c r="E48">
        <f t="shared" si="0"/>
        <v>46015</v>
      </c>
    </row>
    <row r="49" spans="1:5" ht="13" x14ac:dyDescent="0.25">
      <c r="A49" s="83">
        <v>992</v>
      </c>
      <c r="B49" s="83" t="s">
        <v>3318</v>
      </c>
      <c r="C49" t="e" cm="1">
        <f t="array" ref="C49">_xlfn.XLOOKUP(B49,TRIM('Channel codes'!$E:$E),'Channel codes'!$B:$B)</f>
        <v>#N/A</v>
      </c>
      <c r="D49" t="e">
        <f>_xlfn.XLOOKUP(B49,'Channel codes'!$D:$D,'Channel codes'!$B:$B)</f>
        <v>#N/A</v>
      </c>
      <c r="E49" t="e">
        <f t="shared" si="0"/>
        <v>#N/A</v>
      </c>
    </row>
    <row r="50" spans="1:5" ht="13" x14ac:dyDescent="0.25">
      <c r="A50" s="83">
        <v>997</v>
      </c>
      <c r="B50" s="83" t="s">
        <v>2511</v>
      </c>
      <c r="C50" cm="1">
        <f t="array" ref="C50">_xlfn.XLOOKUP(B50,TRIM('Channel codes'!$E:$E),'Channel codes'!$B:$B)</f>
        <v>47501</v>
      </c>
      <c r="D50" t="e">
        <f>_xlfn.XLOOKUP(B50,'Channel codes'!$D:$D,'Channel codes'!$B:$B)</f>
        <v>#N/A</v>
      </c>
      <c r="E50">
        <f t="shared" si="0"/>
        <v>47501</v>
      </c>
    </row>
    <row r="51" spans="1:5" ht="13" x14ac:dyDescent="0.25">
      <c r="A51" s="83">
        <v>1011</v>
      </c>
      <c r="B51" s="83" t="s">
        <v>3320</v>
      </c>
      <c r="C51" t="e" cm="1">
        <f t="array" ref="C51">_xlfn.XLOOKUP(B51,TRIM('Channel codes'!$E:$E),'Channel codes'!$B:$B)</f>
        <v>#N/A</v>
      </c>
      <c r="D51" t="e">
        <f>_xlfn.XLOOKUP(B51,'Channel codes'!$D:$D,'Channel codes'!$B:$B)</f>
        <v>#N/A</v>
      </c>
      <c r="E51" t="e">
        <f t="shared" si="0"/>
        <v>#N/A</v>
      </c>
    </row>
    <row r="52" spans="1:5" ht="13" x14ac:dyDescent="0.25">
      <c r="A52" s="83">
        <v>1012</v>
      </c>
      <c r="B52" s="83" t="s">
        <v>2061</v>
      </c>
      <c r="C52" cm="1">
        <f t="array" ref="C52">_xlfn.XLOOKUP(B52,TRIM('Channel codes'!$E:$E),'Channel codes'!$B:$B)</f>
        <v>47111</v>
      </c>
      <c r="D52" t="e">
        <f>_xlfn.XLOOKUP(B52,'Channel codes'!$D:$D,'Channel codes'!$B:$B)</f>
        <v>#N/A</v>
      </c>
      <c r="E52">
        <f t="shared" si="0"/>
        <v>47111</v>
      </c>
    </row>
    <row r="53" spans="1:5" ht="13" x14ac:dyDescent="0.25">
      <c r="A53" s="83">
        <v>1013</v>
      </c>
      <c r="B53" s="83" t="s">
        <v>2358</v>
      </c>
      <c r="C53" cm="1">
        <f t="array" ref="C53">_xlfn.XLOOKUP(B53,TRIM('Channel codes'!$E:$E),'Channel codes'!$B:$B)</f>
        <v>46024</v>
      </c>
      <c r="D53" t="e">
        <f>_xlfn.XLOOKUP(B53,'Channel codes'!$D:$D,'Channel codes'!$B:$B)</f>
        <v>#N/A</v>
      </c>
      <c r="E53">
        <f t="shared" si="0"/>
        <v>46024</v>
      </c>
    </row>
    <row r="54" spans="1:5" ht="13" x14ac:dyDescent="0.25">
      <c r="A54" s="83">
        <v>1014</v>
      </c>
      <c r="B54" s="83" t="s">
        <v>2024</v>
      </c>
      <c r="C54" cm="1">
        <f t="array" ref="C54">_xlfn.XLOOKUP(B54,TRIM('Channel codes'!$E:$E),'Channel codes'!$B:$B)</f>
        <v>47086</v>
      </c>
      <c r="D54" t="e">
        <f>_xlfn.XLOOKUP(B54,'Channel codes'!$D:$D,'Channel codes'!$B:$B)</f>
        <v>#N/A</v>
      </c>
      <c r="E54">
        <f t="shared" si="0"/>
        <v>47086</v>
      </c>
    </row>
    <row r="55" spans="1:5" ht="13" x14ac:dyDescent="0.25">
      <c r="A55" s="83">
        <v>1015</v>
      </c>
      <c r="B55" s="83" t="s">
        <v>3791</v>
      </c>
      <c r="C55" cm="1">
        <f t="array" ref="C55">_xlfn.XLOOKUP(B55,TRIM('Channel codes'!$E:$E),'Channel codes'!$B:$B)</f>
        <v>46008</v>
      </c>
      <c r="D55" t="e">
        <f>_xlfn.XLOOKUP(B55,'Channel codes'!$D:$D,'Channel codes'!$B:$B)</f>
        <v>#N/A</v>
      </c>
      <c r="E55">
        <f t="shared" si="0"/>
        <v>46008</v>
      </c>
    </row>
    <row r="56" spans="1:5" ht="13" x14ac:dyDescent="0.25">
      <c r="A56" s="83">
        <v>1016</v>
      </c>
      <c r="B56" s="83" t="s">
        <v>2498</v>
      </c>
      <c r="C56" cm="1">
        <f t="array" ref="C56">_xlfn.XLOOKUP(B56,TRIM('Channel codes'!$E:$E),'Channel codes'!$B:$B)</f>
        <v>41317</v>
      </c>
      <c r="D56" t="e">
        <f>_xlfn.XLOOKUP(B56,'Channel codes'!$D:$D,'Channel codes'!$B:$B)</f>
        <v>#N/A</v>
      </c>
      <c r="E56">
        <f t="shared" si="0"/>
        <v>41317</v>
      </c>
    </row>
    <row r="57" spans="1:5" ht="13" x14ac:dyDescent="0.25">
      <c r="A57" s="83">
        <v>1017</v>
      </c>
      <c r="B57" s="83" t="s">
        <v>3776</v>
      </c>
      <c r="C57" t="e" cm="1">
        <f t="array" ref="C57">_xlfn.XLOOKUP(B57,TRIM('Channel codes'!$E:$E),'Channel codes'!$B:$B)</f>
        <v>#N/A</v>
      </c>
      <c r="D57" t="e">
        <f>_xlfn.XLOOKUP(B57,'Channel codes'!$D:$D,'Channel codes'!$B:$B)</f>
        <v>#N/A</v>
      </c>
      <c r="E57" t="e">
        <f t="shared" si="0"/>
        <v>#N/A</v>
      </c>
    </row>
    <row r="58" spans="1:5" ht="13" x14ac:dyDescent="0.25">
      <c r="A58" s="83">
        <v>1018</v>
      </c>
      <c r="B58" s="83" t="s">
        <v>717</v>
      </c>
      <c r="C58" cm="1">
        <f t="array" ref="C58">_xlfn.XLOOKUP(B58,TRIM('Channel codes'!$E:$E),'Channel codes'!$B:$B)</f>
        <v>30015</v>
      </c>
      <c r="D58" t="e">
        <f>_xlfn.XLOOKUP(B58,'Channel codes'!$D:$D,'Channel codes'!$B:$B)</f>
        <v>#N/A</v>
      </c>
      <c r="E58">
        <f t="shared" si="0"/>
        <v>30015</v>
      </c>
    </row>
    <row r="59" spans="1:5" ht="13" x14ac:dyDescent="0.25">
      <c r="A59" s="83">
        <v>1019</v>
      </c>
      <c r="B59" s="83" t="s">
        <v>3324</v>
      </c>
      <c r="C59" t="e" cm="1">
        <f t="array" ref="C59">_xlfn.XLOOKUP(B59,TRIM('Channel codes'!$E:$E),'Channel codes'!$B:$B)</f>
        <v>#N/A</v>
      </c>
      <c r="D59" t="e">
        <f>_xlfn.XLOOKUP(B59,'Channel codes'!$D:$D,'Channel codes'!$B:$B)</f>
        <v>#N/A</v>
      </c>
      <c r="E59" t="e">
        <f t="shared" si="0"/>
        <v>#N/A</v>
      </c>
    </row>
    <row r="60" spans="1:5" ht="13" x14ac:dyDescent="0.25">
      <c r="A60" s="83">
        <v>1020</v>
      </c>
      <c r="B60" s="83" t="s">
        <v>1461</v>
      </c>
      <c r="C60" cm="1">
        <f t="array" ref="C60">_xlfn.XLOOKUP(B60,TRIM('Channel codes'!$E:$E),'Channel codes'!$B:$B)</f>
        <v>41147</v>
      </c>
      <c r="D60" t="e">
        <f>_xlfn.XLOOKUP(B60,'Channel codes'!$D:$D,'Channel codes'!$B:$B)</f>
        <v>#N/A</v>
      </c>
      <c r="E60">
        <f t="shared" si="0"/>
        <v>41147</v>
      </c>
    </row>
    <row r="61" spans="1:5" ht="13" x14ac:dyDescent="0.25">
      <c r="A61" s="83">
        <v>1023</v>
      </c>
      <c r="B61" s="83" t="s">
        <v>3326</v>
      </c>
      <c r="C61" t="e" cm="1">
        <f t="array" ref="C61">_xlfn.XLOOKUP(B61,TRIM('Channel codes'!$E:$E),'Channel codes'!$B:$B)</f>
        <v>#N/A</v>
      </c>
      <c r="D61" t="e">
        <f>_xlfn.XLOOKUP(B61,'Channel codes'!$D:$D,'Channel codes'!$B:$B)</f>
        <v>#N/A</v>
      </c>
      <c r="E61" t="e">
        <f t="shared" si="0"/>
        <v>#N/A</v>
      </c>
    </row>
    <row r="62" spans="1:5" ht="13" x14ac:dyDescent="0.25">
      <c r="A62" s="83">
        <v>1024</v>
      </c>
      <c r="B62" s="83" t="s">
        <v>3025</v>
      </c>
      <c r="C62" cm="1">
        <f t="array" ref="C62">_xlfn.XLOOKUP(B62,TRIM('Channel codes'!$E:$E),'Channel codes'!$B:$B)</f>
        <v>46026</v>
      </c>
      <c r="D62" t="e">
        <f>_xlfn.XLOOKUP(B62,'Channel codes'!$D:$D,'Channel codes'!$B:$B)</f>
        <v>#N/A</v>
      </c>
      <c r="E62">
        <f t="shared" si="0"/>
        <v>46026</v>
      </c>
    </row>
    <row r="63" spans="1:5" ht="13" x14ac:dyDescent="0.25">
      <c r="A63" s="83">
        <v>1025</v>
      </c>
      <c r="B63" s="83" t="s">
        <v>3027</v>
      </c>
      <c r="C63" cm="1">
        <f t="array" ref="C63">_xlfn.XLOOKUP(B63,TRIM('Channel codes'!$E:$E),'Channel codes'!$B:$B)</f>
        <v>47145</v>
      </c>
      <c r="D63" t="e">
        <f>_xlfn.XLOOKUP(B63,'Channel codes'!$D:$D,'Channel codes'!$B:$B)</f>
        <v>#N/A</v>
      </c>
      <c r="E63">
        <f t="shared" si="0"/>
        <v>47145</v>
      </c>
    </row>
    <row r="64" spans="1:5" ht="13" x14ac:dyDescent="0.25">
      <c r="A64" s="83">
        <v>1037</v>
      </c>
      <c r="B64" s="83" t="s">
        <v>4690</v>
      </c>
      <c r="C64" t="e" cm="1">
        <f t="array" ref="C64">_xlfn.XLOOKUP(B64,TRIM('Channel codes'!$E:$E),'Channel codes'!$B:$B)</f>
        <v>#N/A</v>
      </c>
      <c r="D64" t="e">
        <f>_xlfn.XLOOKUP(B64,'Channel codes'!$D:$D,'Channel codes'!$B:$B)</f>
        <v>#N/A</v>
      </c>
      <c r="E64" t="e">
        <f t="shared" si="0"/>
        <v>#N/A</v>
      </c>
    </row>
    <row r="65" spans="1:5" ht="13" x14ac:dyDescent="0.25">
      <c r="A65" s="83">
        <v>1038</v>
      </c>
      <c r="B65" s="83" t="s">
        <v>4890</v>
      </c>
      <c r="C65" t="e" cm="1">
        <f t="array" ref="C65">_xlfn.XLOOKUP(B65,TRIM('Channel codes'!$E:$E),'Channel codes'!$B:$B)</f>
        <v>#N/A</v>
      </c>
      <c r="D65" t="e">
        <f>_xlfn.XLOOKUP(B65,'Channel codes'!$D:$D,'Channel codes'!$B:$B)</f>
        <v>#N/A</v>
      </c>
      <c r="E65" t="e">
        <f t="shared" si="0"/>
        <v>#N/A</v>
      </c>
    </row>
    <row r="66" spans="1:5" ht="13" x14ac:dyDescent="0.25">
      <c r="A66" s="83">
        <v>1311</v>
      </c>
      <c r="B66" s="83" t="s">
        <v>3274</v>
      </c>
      <c r="C66" cm="1">
        <f t="array" ref="C66">_xlfn.XLOOKUP(B66,TRIM('Channel codes'!$E:$E),'Channel codes'!$B:$B)</f>
        <v>47122</v>
      </c>
      <c r="D66" t="e">
        <f>_xlfn.XLOOKUP(B66,'Channel codes'!$D:$D,'Channel codes'!$B:$B)</f>
        <v>#N/A</v>
      </c>
      <c r="E66">
        <f t="shared" si="0"/>
        <v>47122</v>
      </c>
    </row>
    <row r="67" spans="1:5" ht="13" x14ac:dyDescent="0.25">
      <c r="A67" s="83">
        <v>1312</v>
      </c>
      <c r="B67" s="83" t="s">
        <v>637</v>
      </c>
      <c r="C67" t="e" cm="1">
        <f t="array" ref="C67">_xlfn.XLOOKUP(B67,TRIM('Channel codes'!$E:$E),'Channel codes'!$B:$B)</f>
        <v>#N/A</v>
      </c>
      <c r="D67">
        <f>_xlfn.XLOOKUP(B67,'Channel codes'!$D:$D,'Channel codes'!$B:$B)</f>
        <v>47045</v>
      </c>
      <c r="E67">
        <f t="shared" si="0"/>
        <v>47045</v>
      </c>
    </row>
    <row r="68" spans="1:5" ht="13" x14ac:dyDescent="0.25">
      <c r="A68" s="83">
        <v>1313</v>
      </c>
      <c r="B68" s="83" t="s">
        <v>2101</v>
      </c>
      <c r="C68" cm="1">
        <f t="array" ref="C68">_xlfn.XLOOKUP(B68,TRIM('Channel codes'!$E:$E),'Channel codes'!$B:$B)</f>
        <v>47136</v>
      </c>
      <c r="D68" t="e">
        <f>_xlfn.XLOOKUP(B68,'Channel codes'!$D:$D,'Channel codes'!$B:$B)</f>
        <v>#N/A</v>
      </c>
      <c r="E68">
        <f t="shared" si="0"/>
        <v>47136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D9F4-DF85-46B2-9B8E-45ED7F42035A}">
  <dimension ref="A1:H255"/>
  <sheetViews>
    <sheetView tabSelected="1" topLeftCell="C177" workbookViewId="0">
      <selection activeCell="C185" sqref="C185"/>
    </sheetView>
  </sheetViews>
  <sheetFormatPr defaultRowHeight="12.5" x14ac:dyDescent="0.25"/>
  <cols>
    <col min="2" max="2" width="19.81640625" customWidth="1"/>
    <col min="3" max="3" width="70.6328125" customWidth="1"/>
    <col min="4" max="4" width="28.81640625" customWidth="1"/>
  </cols>
  <sheetData>
    <row r="1" spans="1:6" x14ac:dyDescent="0.25">
      <c r="A1" s="204" t="s">
        <v>5273</v>
      </c>
      <c r="F1" s="204" t="s">
        <v>5274</v>
      </c>
    </row>
    <row r="2" spans="1:6" x14ac:dyDescent="0.25">
      <c r="A2">
        <v>40000</v>
      </c>
      <c r="C2" t="s">
        <v>1192</v>
      </c>
      <c r="D2" t="str">
        <f>IFERROR(LEFT(C2,FIND(" - ",C2)-1),"")</f>
        <v/>
      </c>
      <c r="E2" t="e">
        <f>_xlfn.IFNA(_xlfn.XLOOKUP(TRIM(C2),Donor!$G$7:$G$71,Donor!$F$7:$F$71),_xlfn.XLOOKUP(B2,Donor!$G$7:$G$71,Donor!$F$7:$F$71))</f>
        <v>#N/A</v>
      </c>
      <c r="F2" t="e">
        <f>_xlfn.IFNA(E2,_xlfn.XLOOKUP(D2,Donor!$G$7:$G$71,Donor!$F$7:$F$71))</f>
        <v>#N/A</v>
      </c>
    </row>
    <row r="3" spans="1:6" x14ac:dyDescent="0.25">
      <c r="A3">
        <v>41000</v>
      </c>
      <c r="C3" t="s">
        <v>1194</v>
      </c>
      <c r="D3" t="str">
        <f t="shared" ref="D3:D66" si="0">IFERROR(LEFT(C3,FIND(" - ",C3)-1),"")</f>
        <v/>
      </c>
      <c r="E3" t="e">
        <f>_xlfn.IFNA(_xlfn.XLOOKUP(TRIM(C3),Donor!$G$7:$G$71,Donor!$F$7:$F$71),_xlfn.XLOOKUP(B3,Donor!$G$7:$G$71,Donor!$F$7:$F$71))</f>
        <v>#N/A</v>
      </c>
      <c r="F3" t="e">
        <f>_xlfn.IFNA(E3,_xlfn.XLOOKUP(D3,Donor!$G$7:$G$71,Donor!$F$7:$F$71))</f>
        <v>#N/A</v>
      </c>
    </row>
    <row r="4" spans="1:6" x14ac:dyDescent="0.25">
      <c r="A4">
        <v>41100</v>
      </c>
      <c r="C4" t="s">
        <v>4971</v>
      </c>
      <c r="D4" t="str">
        <f t="shared" si="0"/>
        <v/>
      </c>
      <c r="E4" t="e">
        <f>_xlfn.IFNA(_xlfn.XLOOKUP(TRIM(C4),Donor!$G$7:$G$71,Donor!$F$7:$F$71),_xlfn.XLOOKUP(B4,Donor!$G$7:$G$71,Donor!$F$7:$F$71))</f>
        <v>#N/A</v>
      </c>
      <c r="F4" t="e">
        <f>_xlfn.IFNA(E4,_xlfn.XLOOKUP(D4,Donor!$G$7:$G$71,Donor!$F$7:$F$71))</f>
        <v>#N/A</v>
      </c>
    </row>
    <row r="5" spans="1:6" x14ac:dyDescent="0.25">
      <c r="A5">
        <v>41101</v>
      </c>
      <c r="B5" t="s">
        <v>413</v>
      </c>
      <c r="C5" t="s">
        <v>414</v>
      </c>
      <c r="D5" t="str">
        <f t="shared" si="0"/>
        <v/>
      </c>
      <c r="E5" t="e">
        <f>_xlfn.IFNA(_xlfn.XLOOKUP(TRIM(C5),Donor!$G$7:$G$71,Donor!$F$7:$F$71),_xlfn.XLOOKUP(B5,Donor!$G$7:$G$71,Donor!$F$7:$F$71))</f>
        <v>#N/A</v>
      </c>
      <c r="F5" t="e">
        <f>_xlfn.IFNA(E5,_xlfn.XLOOKUP(D5,Donor!$G$7:$G$71,Donor!$F$7:$F$71))</f>
        <v>#N/A</v>
      </c>
    </row>
    <row r="6" spans="1:6" x14ac:dyDescent="0.25">
      <c r="A6">
        <v>41103</v>
      </c>
      <c r="B6" t="s">
        <v>421</v>
      </c>
      <c r="C6" t="s">
        <v>422</v>
      </c>
      <c r="D6" t="str">
        <f t="shared" si="0"/>
        <v/>
      </c>
      <c r="E6" t="e">
        <f>_xlfn.IFNA(_xlfn.XLOOKUP(TRIM(C6),Donor!$G$7:$G$71,Donor!$F$7:$F$71),_xlfn.XLOOKUP(B6,Donor!$G$7:$G$71,Donor!$F$7:$F$71))</f>
        <v>#N/A</v>
      </c>
      <c r="F6" t="e">
        <f>_xlfn.IFNA(E6,_xlfn.XLOOKUP(D6,Donor!$G$7:$G$71,Donor!$F$7:$F$71))</f>
        <v>#N/A</v>
      </c>
    </row>
    <row r="7" spans="1:6" x14ac:dyDescent="0.25">
      <c r="A7">
        <v>41104</v>
      </c>
      <c r="B7" t="s">
        <v>424</v>
      </c>
      <c r="C7" t="s">
        <v>425</v>
      </c>
      <c r="D7" t="str">
        <f t="shared" si="0"/>
        <v/>
      </c>
      <c r="E7" t="e">
        <f>_xlfn.IFNA(_xlfn.XLOOKUP(TRIM(C7),Donor!$G$7:$G$71,Donor!$F$7:$F$71),_xlfn.XLOOKUP(B7,Donor!$G$7:$G$71,Donor!$F$7:$F$71))</f>
        <v>#N/A</v>
      </c>
      <c r="F7" t="e">
        <f>_xlfn.IFNA(E7,_xlfn.XLOOKUP(D7,Donor!$G$7:$G$71,Donor!$F$7:$F$71))</f>
        <v>#N/A</v>
      </c>
    </row>
    <row r="8" spans="1:6" x14ac:dyDescent="0.25">
      <c r="A8">
        <v>41105</v>
      </c>
      <c r="B8" t="s">
        <v>428</v>
      </c>
      <c r="C8" t="s">
        <v>429</v>
      </c>
      <c r="D8" t="str">
        <f t="shared" si="0"/>
        <v/>
      </c>
      <c r="E8" t="e">
        <f>_xlfn.IFNA(_xlfn.XLOOKUP(TRIM(C8),Donor!$G$7:$G$71,Donor!$F$7:$F$71),_xlfn.XLOOKUP(B8,Donor!$G$7:$G$71,Donor!$F$7:$F$71))</f>
        <v>#N/A</v>
      </c>
      <c r="F8" t="e">
        <f>_xlfn.IFNA(E8,_xlfn.XLOOKUP(D8,Donor!$G$7:$G$71,Donor!$F$7:$F$71))</f>
        <v>#N/A</v>
      </c>
    </row>
    <row r="9" spans="1:6" x14ac:dyDescent="0.25">
      <c r="A9">
        <v>41106</v>
      </c>
      <c r="B9" t="s">
        <v>431</v>
      </c>
      <c r="C9" t="s">
        <v>432</v>
      </c>
      <c r="D9" t="str">
        <f t="shared" si="0"/>
        <v/>
      </c>
      <c r="E9" t="e">
        <f>_xlfn.IFNA(_xlfn.XLOOKUP(TRIM(C9),Donor!$G$7:$G$71,Donor!$F$7:$F$71),_xlfn.XLOOKUP(B9,Donor!$G$7:$G$71,Donor!$F$7:$F$71))</f>
        <v>#N/A</v>
      </c>
      <c r="F9" t="e">
        <f>_xlfn.IFNA(E9,_xlfn.XLOOKUP(D9,Donor!$G$7:$G$71,Donor!$F$7:$F$71))</f>
        <v>#N/A</v>
      </c>
    </row>
    <row r="10" spans="1:6" x14ac:dyDescent="0.25">
      <c r="A10">
        <v>41107</v>
      </c>
      <c r="B10" t="s">
        <v>1033</v>
      </c>
      <c r="C10" t="s">
        <v>434</v>
      </c>
      <c r="D10" t="str">
        <f t="shared" si="0"/>
        <v/>
      </c>
      <c r="E10" t="e">
        <f>_xlfn.IFNA(_xlfn.XLOOKUP(TRIM(C10),Donor!$G$7:$G$71,Donor!$F$7:$F$71),_xlfn.XLOOKUP(B10,Donor!$G$7:$G$71,Donor!$F$7:$F$71))</f>
        <v>#N/A</v>
      </c>
      <c r="F10" t="e">
        <f>_xlfn.IFNA(E10,_xlfn.XLOOKUP(D10,Donor!$G$7:$G$71,Donor!$F$7:$F$71))</f>
        <v>#N/A</v>
      </c>
    </row>
    <row r="11" spans="1:6" x14ac:dyDescent="0.25">
      <c r="A11">
        <v>41108</v>
      </c>
      <c r="B11" t="s">
        <v>36</v>
      </c>
      <c r="C11" t="s">
        <v>436</v>
      </c>
      <c r="D11" t="str">
        <f t="shared" si="0"/>
        <v/>
      </c>
      <c r="E11">
        <f>_xlfn.IFNA(_xlfn.XLOOKUP(TRIM(C11),Donor!$G$7:$G$71,Donor!$F$7:$F$71),_xlfn.XLOOKUP(B11,Donor!$G$7:$G$71,Donor!$F$7:$F$71))</f>
        <v>988</v>
      </c>
      <c r="F11">
        <f>_xlfn.IFNA(E11,_xlfn.XLOOKUP(D11,Donor!$G$7:$G$71,Donor!$F$7:$F$71))</f>
        <v>988</v>
      </c>
    </row>
    <row r="12" spans="1:6" x14ac:dyDescent="0.25">
      <c r="A12">
        <v>41144</v>
      </c>
      <c r="B12" t="s">
        <v>1048</v>
      </c>
      <c r="C12" t="s">
        <v>1049</v>
      </c>
      <c r="D12" t="str">
        <f t="shared" si="0"/>
        <v>International Labour Organisation</v>
      </c>
      <c r="E12" t="e">
        <f>_xlfn.IFNA(_xlfn.XLOOKUP(TRIM(C12),Donor!$G$7:$G$71,Donor!$F$7:$F$71),_xlfn.XLOOKUP(B12,Donor!$G$7:$G$71,Donor!$F$7:$F$71))</f>
        <v>#N/A</v>
      </c>
      <c r="F12">
        <f>_xlfn.IFNA(E12,_xlfn.XLOOKUP(D12,Donor!$G$7:$G$71,Donor!$F$7:$F$71))</f>
        <v>940</v>
      </c>
    </row>
    <row r="13" spans="1:6" x14ac:dyDescent="0.25">
      <c r="A13">
        <v>41145</v>
      </c>
      <c r="B13" t="s">
        <v>1453</v>
      </c>
      <c r="C13" t="s">
        <v>5253</v>
      </c>
      <c r="D13" t="str">
        <f t="shared" si="0"/>
        <v>International Maritime Organization</v>
      </c>
      <c r="E13" t="e">
        <f>_xlfn.IFNA(_xlfn.XLOOKUP(TRIM(C13),Donor!$G$7:$G$71,Donor!$F$7:$F$71),_xlfn.XLOOKUP(B13,Donor!$G$7:$G$71,Donor!$F$7:$F$71))</f>
        <v>#N/A</v>
      </c>
      <c r="F13" t="e">
        <f>_xlfn.IFNA(E13,_xlfn.XLOOKUP(D13,Donor!$G$7:$G$71,Donor!$F$7:$F$71))</f>
        <v>#N/A</v>
      </c>
    </row>
    <row r="14" spans="1:6" x14ac:dyDescent="0.25">
      <c r="A14">
        <v>47066</v>
      </c>
      <c r="B14" t="s">
        <v>667</v>
      </c>
      <c r="C14" t="s">
        <v>668</v>
      </c>
      <c r="D14" t="str">
        <f t="shared" si="0"/>
        <v/>
      </c>
      <c r="E14" t="e">
        <f>_xlfn.IFNA(_xlfn.XLOOKUP(TRIM(C14),Donor!$G$7:$G$71,Donor!$F$7:$F$71),_xlfn.XLOOKUP(B14,Donor!$G$7:$G$71,Donor!$F$7:$F$71))</f>
        <v>#N/A</v>
      </c>
      <c r="F14" t="e">
        <f>_xlfn.IFNA(E14,_xlfn.XLOOKUP(D14,Donor!$G$7:$G$71,Donor!$F$7:$F$71))</f>
        <v>#N/A</v>
      </c>
    </row>
    <row r="15" spans="1:6" x14ac:dyDescent="0.25">
      <c r="A15">
        <v>47083</v>
      </c>
      <c r="B15" t="s">
        <v>689</v>
      </c>
      <c r="C15" t="s">
        <v>690</v>
      </c>
      <c r="D15" t="str">
        <f t="shared" si="0"/>
        <v/>
      </c>
      <c r="E15" t="e">
        <f>_xlfn.IFNA(_xlfn.XLOOKUP(TRIM(C15),Donor!$G$7:$G$71,Donor!$F$7:$F$71),_xlfn.XLOOKUP(B15,Donor!$G$7:$G$71,Donor!$F$7:$F$71))</f>
        <v>#N/A</v>
      </c>
      <c r="F15" t="e">
        <f>_xlfn.IFNA(E15,_xlfn.XLOOKUP(D15,Donor!$G$7:$G$71,Donor!$F$7:$F$71))</f>
        <v>#N/A</v>
      </c>
    </row>
    <row r="16" spans="1:6" x14ac:dyDescent="0.25">
      <c r="A16">
        <v>41110</v>
      </c>
      <c r="B16" t="s">
        <v>38</v>
      </c>
      <c r="C16" t="s">
        <v>438</v>
      </c>
      <c r="D16" t="str">
        <f t="shared" si="0"/>
        <v/>
      </c>
      <c r="E16">
        <f>_xlfn.IFNA(_xlfn.XLOOKUP(TRIM(C16),Donor!$G$7:$G$71,Donor!$F$7:$F$71),_xlfn.XLOOKUP(B16,Donor!$G$7:$G$71,Donor!$F$7:$F$71))</f>
        <v>971</v>
      </c>
      <c r="F16">
        <f>_xlfn.IFNA(E16,_xlfn.XLOOKUP(D16,Donor!$G$7:$G$71,Donor!$F$7:$F$71))</f>
        <v>971</v>
      </c>
    </row>
    <row r="17" spans="1:6" x14ac:dyDescent="0.25">
      <c r="A17">
        <v>41320</v>
      </c>
      <c r="B17" t="s">
        <v>3804</v>
      </c>
      <c r="C17" t="s">
        <v>3805</v>
      </c>
      <c r="D17" t="str">
        <f t="shared" si="0"/>
        <v/>
      </c>
      <c r="E17" t="e">
        <f>_xlfn.IFNA(_xlfn.XLOOKUP(TRIM(C17),Donor!$G$7:$G$71,Donor!$F$7:$F$71),_xlfn.XLOOKUP(B17,Donor!$G$7:$G$71,Donor!$F$7:$F$71))</f>
        <v>#N/A</v>
      </c>
      <c r="F17" t="e">
        <f>_xlfn.IFNA(E17,_xlfn.XLOOKUP(D17,Donor!$G$7:$G$71,Donor!$F$7:$F$71))</f>
        <v>#N/A</v>
      </c>
    </row>
    <row r="18" spans="1:6" x14ac:dyDescent="0.25">
      <c r="A18">
        <v>41111</v>
      </c>
      <c r="B18" t="s">
        <v>440</v>
      </c>
      <c r="C18" t="s">
        <v>441</v>
      </c>
      <c r="D18" t="str">
        <f t="shared" si="0"/>
        <v/>
      </c>
      <c r="E18" t="e">
        <f>_xlfn.IFNA(_xlfn.XLOOKUP(TRIM(C18),Donor!$G$7:$G$71,Donor!$F$7:$F$71),_xlfn.XLOOKUP(B18,Donor!$G$7:$G$71,Donor!$F$7:$F$71))</f>
        <v>#N/A</v>
      </c>
      <c r="F18" t="e">
        <f>_xlfn.IFNA(E18,_xlfn.XLOOKUP(D18,Donor!$G$7:$G$71,Donor!$F$7:$F$71))</f>
        <v>#N/A</v>
      </c>
    </row>
    <row r="19" spans="1:6" x14ac:dyDescent="0.25">
      <c r="A19">
        <v>41112</v>
      </c>
      <c r="B19" t="s">
        <v>443</v>
      </c>
      <c r="C19" t="s">
        <v>444</v>
      </c>
      <c r="D19" t="str">
        <f t="shared" si="0"/>
        <v/>
      </c>
      <c r="E19" t="e">
        <f>_xlfn.IFNA(_xlfn.XLOOKUP(TRIM(C19),Donor!$G$7:$G$71,Donor!$F$7:$F$71),_xlfn.XLOOKUP(B19,Donor!$G$7:$G$71,Donor!$F$7:$F$71))</f>
        <v>#N/A</v>
      </c>
      <c r="F19" t="e">
        <f>_xlfn.IFNA(E19,_xlfn.XLOOKUP(D19,Donor!$G$7:$G$71,Donor!$F$7:$F$71))</f>
        <v>#N/A</v>
      </c>
    </row>
    <row r="20" spans="1:6" x14ac:dyDescent="0.25">
      <c r="A20">
        <v>41149</v>
      </c>
      <c r="B20" t="s">
        <v>4475</v>
      </c>
      <c r="C20" t="s">
        <v>4476</v>
      </c>
      <c r="D20" t="str">
        <f t="shared" si="0"/>
        <v/>
      </c>
      <c r="E20" t="e">
        <f>_xlfn.IFNA(_xlfn.XLOOKUP(TRIM(C20),Donor!$G$7:$G$71,Donor!$F$7:$F$71),_xlfn.XLOOKUP(B20,Donor!$G$7:$G$71,Donor!$F$7:$F$71))</f>
        <v>#N/A</v>
      </c>
      <c r="F20" t="e">
        <f>_xlfn.IFNA(E20,_xlfn.XLOOKUP(D20,Donor!$G$7:$G$71,Donor!$F$7:$F$71))</f>
        <v>#N/A</v>
      </c>
    </row>
    <row r="21" spans="1:6" x14ac:dyDescent="0.25">
      <c r="A21">
        <v>41114</v>
      </c>
      <c r="B21" t="s">
        <v>40</v>
      </c>
      <c r="C21" t="s">
        <v>447</v>
      </c>
      <c r="D21" t="str">
        <f t="shared" si="0"/>
        <v/>
      </c>
      <c r="E21">
        <f>_xlfn.IFNA(_xlfn.XLOOKUP(TRIM(C21),Donor!$G$7:$G$71,Donor!$F$7:$F$71),_xlfn.XLOOKUP(B21,Donor!$G$7:$G$71,Donor!$F$7:$F$71))</f>
        <v>959</v>
      </c>
      <c r="F21">
        <f>_xlfn.IFNA(E21,_xlfn.XLOOKUP(D21,Donor!$G$7:$G$71,Donor!$F$7:$F$71))</f>
        <v>959</v>
      </c>
    </row>
    <row r="22" spans="1:6" x14ac:dyDescent="0.25">
      <c r="A22">
        <v>41116</v>
      </c>
      <c r="B22" t="s">
        <v>449</v>
      </c>
      <c r="C22" t="s">
        <v>450</v>
      </c>
      <c r="D22" t="str">
        <f t="shared" si="0"/>
        <v/>
      </c>
      <c r="E22">
        <f>_xlfn.IFNA(_xlfn.XLOOKUP(TRIM(C22),Donor!$G$7:$G$71,Donor!$F$7:$F$71),_xlfn.XLOOKUP(B22,Donor!$G$7:$G$71,Donor!$F$7:$F$71))</f>
        <v>807</v>
      </c>
      <c r="F22">
        <f>_xlfn.IFNA(E22,_xlfn.XLOOKUP(D22,Donor!$G$7:$G$71,Donor!$F$7:$F$71))</f>
        <v>807</v>
      </c>
    </row>
    <row r="23" spans="1:6" x14ac:dyDescent="0.25">
      <c r="A23">
        <v>41119</v>
      </c>
      <c r="B23" t="s">
        <v>42</v>
      </c>
      <c r="C23" t="s">
        <v>456</v>
      </c>
      <c r="D23" t="str">
        <f t="shared" si="0"/>
        <v/>
      </c>
      <c r="E23">
        <f>_xlfn.IFNA(_xlfn.XLOOKUP(TRIM(C23),Donor!$G$7:$G$71,Donor!$F$7:$F$71),_xlfn.XLOOKUP(B23,Donor!$G$7:$G$71,Donor!$F$7:$F$71))</f>
        <v>974</v>
      </c>
      <c r="F23">
        <f>_xlfn.IFNA(E23,_xlfn.XLOOKUP(D23,Donor!$G$7:$G$71,Donor!$F$7:$F$71))</f>
        <v>974</v>
      </c>
    </row>
    <row r="24" spans="1:6" x14ac:dyDescent="0.25">
      <c r="A24">
        <v>41120</v>
      </c>
      <c r="B24" t="s">
        <v>457</v>
      </c>
      <c r="C24" t="s">
        <v>458</v>
      </c>
      <c r="D24" t="str">
        <f t="shared" si="0"/>
        <v/>
      </c>
      <c r="E24" t="e">
        <f>_xlfn.IFNA(_xlfn.XLOOKUP(TRIM(C24),Donor!$G$7:$G$71,Donor!$F$7:$F$71),_xlfn.XLOOKUP(B24,Donor!$G$7:$G$71,Donor!$F$7:$F$71))</f>
        <v>#N/A</v>
      </c>
      <c r="F24" t="e">
        <f>_xlfn.IFNA(E24,_xlfn.XLOOKUP(D24,Donor!$G$7:$G$71,Donor!$F$7:$F$71))</f>
        <v>#N/A</v>
      </c>
    </row>
    <row r="25" spans="1:6" x14ac:dyDescent="0.25">
      <c r="A25">
        <v>41121</v>
      </c>
      <c r="B25" t="s">
        <v>459</v>
      </c>
      <c r="C25" t="s">
        <v>460</v>
      </c>
      <c r="D25" t="str">
        <f t="shared" si="0"/>
        <v/>
      </c>
      <c r="E25">
        <f>_xlfn.IFNA(_xlfn.XLOOKUP(TRIM(C25),Donor!$G$7:$G$71,Donor!$F$7:$F$71),_xlfn.XLOOKUP(B25,Donor!$G$7:$G$71,Donor!$F$7:$F$71))</f>
        <v>967</v>
      </c>
      <c r="F25">
        <f>_xlfn.IFNA(E25,_xlfn.XLOOKUP(D25,Donor!$G$7:$G$71,Donor!$F$7:$F$71))</f>
        <v>967</v>
      </c>
    </row>
    <row r="26" spans="1:6" x14ac:dyDescent="0.25">
      <c r="A26">
        <v>41122</v>
      </c>
      <c r="B26" t="s">
        <v>43</v>
      </c>
      <c r="C26" t="s">
        <v>462</v>
      </c>
      <c r="D26" t="str">
        <f t="shared" si="0"/>
        <v/>
      </c>
      <c r="E26">
        <f>_xlfn.IFNA(_xlfn.XLOOKUP(TRIM(C26),Donor!$G$7:$G$71,Donor!$F$7:$F$71),_xlfn.XLOOKUP(B26,Donor!$G$7:$G$71,Donor!$F$7:$F$71))</f>
        <v>963</v>
      </c>
      <c r="F26">
        <f>_xlfn.IFNA(E26,_xlfn.XLOOKUP(D26,Donor!$G$7:$G$71,Donor!$F$7:$F$71))</f>
        <v>963</v>
      </c>
    </row>
    <row r="27" spans="1:6" x14ac:dyDescent="0.25">
      <c r="A27">
        <v>41123</v>
      </c>
      <c r="B27" t="s">
        <v>464</v>
      </c>
      <c r="C27" t="s">
        <v>465</v>
      </c>
      <c r="D27" t="str">
        <f t="shared" si="0"/>
        <v/>
      </c>
      <c r="E27" t="e">
        <f>_xlfn.IFNA(_xlfn.XLOOKUP(TRIM(C27),Donor!$G$7:$G$71,Donor!$F$7:$F$71),_xlfn.XLOOKUP(B27,Donor!$G$7:$G$71,Donor!$F$7:$F$71))</f>
        <v>#N/A</v>
      </c>
      <c r="F27" t="e">
        <f>_xlfn.IFNA(E27,_xlfn.XLOOKUP(D27,Donor!$G$7:$G$71,Donor!$F$7:$F$71))</f>
        <v>#N/A</v>
      </c>
    </row>
    <row r="28" spans="1:6" x14ac:dyDescent="0.25">
      <c r="A28">
        <v>30010</v>
      </c>
      <c r="B28" t="s">
        <v>402</v>
      </c>
      <c r="C28" t="s">
        <v>1014</v>
      </c>
      <c r="D28" t="str">
        <f t="shared" si="0"/>
        <v/>
      </c>
      <c r="E28" t="e">
        <f>_xlfn.IFNA(_xlfn.XLOOKUP(TRIM(C28),Donor!$G$7:$G$71,Donor!$F$7:$F$71),_xlfn.XLOOKUP(B28,Donor!$G$7:$G$71,Donor!$F$7:$F$71))</f>
        <v>#N/A</v>
      </c>
      <c r="F28" t="e">
        <f>_xlfn.IFNA(E28,_xlfn.XLOOKUP(D28,Donor!$G$7:$G$71,Donor!$F$7:$F$71))</f>
        <v>#N/A</v>
      </c>
    </row>
    <row r="29" spans="1:6" x14ac:dyDescent="0.25">
      <c r="A29">
        <v>41125</v>
      </c>
      <c r="B29" t="s">
        <v>467</v>
      </c>
      <c r="C29" t="s">
        <v>468</v>
      </c>
      <c r="D29" t="str">
        <f t="shared" si="0"/>
        <v/>
      </c>
      <c r="E29" t="e">
        <f>_xlfn.IFNA(_xlfn.XLOOKUP(TRIM(C29),Donor!$G$7:$G$71,Donor!$F$7:$F$71),_xlfn.XLOOKUP(B29,Donor!$G$7:$G$71,Donor!$F$7:$F$71))</f>
        <v>#N/A</v>
      </c>
      <c r="F29" t="e">
        <f>_xlfn.IFNA(E29,_xlfn.XLOOKUP(D29,Donor!$G$7:$G$71,Donor!$F$7:$F$71))</f>
        <v>#N/A</v>
      </c>
    </row>
    <row r="30" spans="1:6" x14ac:dyDescent="0.25">
      <c r="A30">
        <v>41127</v>
      </c>
      <c r="B30" t="s">
        <v>473</v>
      </c>
      <c r="C30" t="s">
        <v>474</v>
      </c>
      <c r="D30" t="str">
        <f t="shared" si="0"/>
        <v/>
      </c>
      <c r="E30" t="e">
        <f>_xlfn.IFNA(_xlfn.XLOOKUP(TRIM(C30),Donor!$G$7:$G$71,Donor!$F$7:$F$71),_xlfn.XLOOKUP(B30,Donor!$G$7:$G$71,Donor!$F$7:$F$71))</f>
        <v>#N/A</v>
      </c>
      <c r="F30" t="e">
        <f>_xlfn.IFNA(E30,_xlfn.XLOOKUP(D30,Donor!$G$7:$G$71,Donor!$F$7:$F$71))</f>
        <v>#N/A</v>
      </c>
    </row>
    <row r="31" spans="1:6" x14ac:dyDescent="0.25">
      <c r="A31">
        <v>41128</v>
      </c>
      <c r="B31" t="s">
        <v>476</v>
      </c>
      <c r="C31" t="s">
        <v>477</v>
      </c>
      <c r="D31" t="str">
        <f t="shared" si="0"/>
        <v/>
      </c>
      <c r="E31" t="e">
        <f>_xlfn.IFNA(_xlfn.XLOOKUP(TRIM(C31),Donor!$G$7:$G$71,Donor!$F$7:$F$71),_xlfn.XLOOKUP(B31,Donor!$G$7:$G$71,Donor!$F$7:$F$71))</f>
        <v>#N/A</v>
      </c>
      <c r="F31" t="e">
        <f>_xlfn.IFNA(E31,_xlfn.XLOOKUP(D31,Donor!$G$7:$G$71,Donor!$F$7:$F$71))</f>
        <v>#N/A</v>
      </c>
    </row>
    <row r="32" spans="1:6" x14ac:dyDescent="0.25">
      <c r="A32">
        <v>41146</v>
      </c>
      <c r="B32" t="s">
        <v>1456</v>
      </c>
      <c r="C32" t="s">
        <v>1457</v>
      </c>
      <c r="D32" t="str">
        <f t="shared" si="0"/>
        <v/>
      </c>
      <c r="E32" t="e">
        <f>_xlfn.IFNA(_xlfn.XLOOKUP(TRIM(C32),Donor!$G$7:$G$71,Donor!$F$7:$F$71),_xlfn.XLOOKUP(B32,Donor!$G$7:$G$71,Donor!$F$7:$F$71))</f>
        <v>#N/A</v>
      </c>
      <c r="F32" t="e">
        <f>_xlfn.IFNA(E32,_xlfn.XLOOKUP(D32,Donor!$G$7:$G$71,Donor!$F$7:$F$71))</f>
        <v>#N/A</v>
      </c>
    </row>
    <row r="33" spans="1:8" x14ac:dyDescent="0.25">
      <c r="A33">
        <v>41129</v>
      </c>
      <c r="B33" t="s">
        <v>479</v>
      </c>
      <c r="C33" t="s">
        <v>480</v>
      </c>
      <c r="D33" t="str">
        <f t="shared" si="0"/>
        <v/>
      </c>
      <c r="E33" t="e">
        <f>_xlfn.IFNA(_xlfn.XLOOKUP(TRIM(C33),Donor!$G$7:$G$71,Donor!$F$7:$F$71),_xlfn.XLOOKUP(B33,Donor!$G$7:$G$71,Donor!$F$7:$F$71))</f>
        <v>#N/A</v>
      </c>
      <c r="F33" t="e">
        <f>_xlfn.IFNA(E33,_xlfn.XLOOKUP(D33,Donor!$G$7:$G$71,Donor!$F$7:$F$71))</f>
        <v>#N/A</v>
      </c>
    </row>
    <row r="34" spans="1:8" x14ac:dyDescent="0.25">
      <c r="A34">
        <v>41131</v>
      </c>
      <c r="B34" t="s">
        <v>484</v>
      </c>
      <c r="C34" t="s">
        <v>485</v>
      </c>
      <c r="D34" t="str">
        <f t="shared" si="0"/>
        <v/>
      </c>
      <c r="E34" t="e">
        <f>_xlfn.IFNA(_xlfn.XLOOKUP(TRIM(C34),Donor!$G$7:$G$71,Donor!$F$7:$F$71),_xlfn.XLOOKUP(B34,Donor!$G$7:$G$71,Donor!$F$7:$F$71))</f>
        <v>#N/A</v>
      </c>
      <c r="F34" t="e">
        <f>_xlfn.IFNA(E34,_xlfn.XLOOKUP(D34,Donor!$G$7:$G$71,Donor!$F$7:$F$71))</f>
        <v>#N/A</v>
      </c>
    </row>
    <row r="35" spans="1:8" x14ac:dyDescent="0.25">
      <c r="A35">
        <v>41134</v>
      </c>
      <c r="B35" t="s">
        <v>493</v>
      </c>
      <c r="C35" t="s">
        <v>494</v>
      </c>
      <c r="D35" t="str">
        <f t="shared" si="0"/>
        <v/>
      </c>
      <c r="E35" t="e">
        <f>_xlfn.IFNA(_xlfn.XLOOKUP(TRIM(C35),Donor!$G$7:$G$71,Donor!$F$7:$F$71),_xlfn.XLOOKUP(B35,Donor!$G$7:$G$71,Donor!$F$7:$F$71))</f>
        <v>#N/A</v>
      </c>
      <c r="F35" t="e">
        <f>_xlfn.IFNA(E35,_xlfn.XLOOKUP(D35,Donor!$G$7:$G$71,Donor!$F$7:$F$71))</f>
        <v>#N/A</v>
      </c>
    </row>
    <row r="36" spans="1:8" x14ac:dyDescent="0.25">
      <c r="A36">
        <v>41135</v>
      </c>
      <c r="B36" t="s">
        <v>495</v>
      </c>
      <c r="C36" t="s">
        <v>496</v>
      </c>
      <c r="D36" t="str">
        <f t="shared" si="0"/>
        <v/>
      </c>
      <c r="E36" t="e">
        <f>_xlfn.IFNA(_xlfn.XLOOKUP(TRIM(C36),Donor!$G$7:$G$71,Donor!$F$7:$F$71),_xlfn.XLOOKUP(B36,Donor!$G$7:$G$71,Donor!$F$7:$F$71))</f>
        <v>#N/A</v>
      </c>
      <c r="F36" t="e">
        <f>_xlfn.IFNA(E36,_xlfn.XLOOKUP(D36,Donor!$G$7:$G$71,Donor!$F$7:$F$71))</f>
        <v>#N/A</v>
      </c>
    </row>
    <row r="37" spans="1:8" x14ac:dyDescent="0.25">
      <c r="A37">
        <v>41130</v>
      </c>
      <c r="B37" t="s">
        <v>482</v>
      </c>
      <c r="C37" t="s">
        <v>483</v>
      </c>
      <c r="D37" t="str">
        <f t="shared" si="0"/>
        <v/>
      </c>
      <c r="E37">
        <f>_xlfn.IFNA(_xlfn.XLOOKUP(TRIM(C37),Donor!$G$7:$G$71,Donor!$F$7:$F$71),_xlfn.XLOOKUP(B37,Donor!$G$7:$G$71,Donor!$F$7:$F$71))</f>
        <v>964</v>
      </c>
      <c r="F37">
        <f>_xlfn.IFNA(E37,_xlfn.XLOOKUP(D37,Donor!$G$7:$G$71,Donor!$F$7:$F$71))</f>
        <v>964</v>
      </c>
    </row>
    <row r="38" spans="1:8" x14ac:dyDescent="0.25">
      <c r="A38">
        <v>41140</v>
      </c>
      <c r="B38" t="s">
        <v>506</v>
      </c>
      <c r="C38" t="s">
        <v>507</v>
      </c>
      <c r="D38" t="str">
        <f t="shared" si="0"/>
        <v/>
      </c>
      <c r="E38">
        <f>_xlfn.IFNA(_xlfn.XLOOKUP(TRIM(C38),Donor!$G$7:$G$71,Donor!$F$7:$F$71),_xlfn.XLOOKUP(B38,Donor!$G$7:$G$71,Donor!$F$7:$F$71))</f>
        <v>966</v>
      </c>
      <c r="F38">
        <f>_xlfn.IFNA(E38,_xlfn.XLOOKUP(D38,Donor!$G$7:$G$71,Donor!$F$7:$F$71))</f>
        <v>966</v>
      </c>
    </row>
    <row r="39" spans="1:8" x14ac:dyDescent="0.25">
      <c r="A39">
        <v>41143</v>
      </c>
      <c r="B39" t="s">
        <v>1044</v>
      </c>
      <c r="C39" t="s">
        <v>1045</v>
      </c>
      <c r="D39" t="str">
        <f t="shared" si="0"/>
        <v>World Health Organisation</v>
      </c>
      <c r="E39" t="e">
        <f>_xlfn.IFNA(_xlfn.XLOOKUP(TRIM(C39),Donor!$G$7:$G$71,Donor!$F$7:$F$71),_xlfn.XLOOKUP(B39,Donor!$G$7:$G$71,Donor!$F$7:$F$71))</f>
        <v>#N/A</v>
      </c>
      <c r="F39">
        <f>_xlfn.IFNA(E39,_xlfn.XLOOKUP(D39,Donor!$G$7:$G$71,Donor!$F$7:$F$71))</f>
        <v>928</v>
      </c>
      <c r="H39" s="204"/>
    </row>
    <row r="40" spans="1:8" x14ac:dyDescent="0.25">
      <c r="A40">
        <v>41321</v>
      </c>
      <c r="B40" t="s">
        <v>5214</v>
      </c>
      <c r="C40" t="s">
        <v>5215</v>
      </c>
      <c r="D40" t="str">
        <f t="shared" si="0"/>
        <v>World Health Organisation</v>
      </c>
      <c r="E40" t="e">
        <f>_xlfn.IFNA(_xlfn.XLOOKUP(TRIM(C40),Donor!$G$7:$G$71,Donor!$F$7:$F$71),_xlfn.XLOOKUP(B40,Donor!$G$7:$G$71,Donor!$F$7:$F$71))</f>
        <v>#N/A</v>
      </c>
      <c r="F40">
        <f>_xlfn.IFNA(E40,_xlfn.XLOOKUP(D40,Donor!$G$7:$G$71,Donor!$F$7:$F$71))</f>
        <v>928</v>
      </c>
    </row>
    <row r="41" spans="1:8" x14ac:dyDescent="0.25">
      <c r="A41">
        <v>45002</v>
      </c>
      <c r="B41" t="s">
        <v>573</v>
      </c>
      <c r="C41" t="s">
        <v>574</v>
      </c>
      <c r="D41" t="str">
        <f t="shared" si="0"/>
        <v>World Trade Organisation</v>
      </c>
      <c r="E41" t="e">
        <f>_xlfn.IFNA(_xlfn.XLOOKUP(TRIM(C41),Donor!$G$7:$G$71,Donor!$F$7:$F$71),_xlfn.XLOOKUP(B41,Donor!$G$7:$G$71,Donor!$F$7:$F$71))</f>
        <v>#N/A</v>
      </c>
      <c r="F41" t="e">
        <f>_xlfn.IFNA(E41,_xlfn.XLOOKUP(D41,Donor!$G$7:$G$71,Donor!$F$7:$F$71))</f>
        <v>#N/A</v>
      </c>
    </row>
    <row r="42" spans="1:8" x14ac:dyDescent="0.25">
      <c r="A42">
        <v>45003</v>
      </c>
      <c r="B42" t="s">
        <v>576</v>
      </c>
      <c r="C42" t="s">
        <v>577</v>
      </c>
      <c r="D42" t="str">
        <f t="shared" si="0"/>
        <v>World Trade Organisation</v>
      </c>
      <c r="E42" t="e">
        <f>_xlfn.IFNA(_xlfn.XLOOKUP(TRIM(C42),Donor!$G$7:$G$71,Donor!$F$7:$F$71),_xlfn.XLOOKUP(B42,Donor!$G$7:$G$71,Donor!$F$7:$F$71))</f>
        <v>#N/A</v>
      </c>
      <c r="F42" t="e">
        <f>_xlfn.IFNA(E42,_xlfn.XLOOKUP(D42,Donor!$G$7:$G$71,Donor!$F$7:$F$71))</f>
        <v>#N/A</v>
      </c>
    </row>
    <row r="43" spans="1:8" x14ac:dyDescent="0.25">
      <c r="A43">
        <v>45001</v>
      </c>
      <c r="B43" t="s">
        <v>569</v>
      </c>
      <c r="C43" t="s">
        <v>570</v>
      </c>
      <c r="D43" t="str">
        <f t="shared" si="0"/>
        <v>World Trade Organisation</v>
      </c>
      <c r="E43" t="e">
        <f>_xlfn.IFNA(_xlfn.XLOOKUP(TRIM(C43),Donor!$G$7:$G$71,Donor!$F$7:$F$71),_xlfn.XLOOKUP(B43,Donor!$G$7:$G$71,Donor!$F$7:$F$71))</f>
        <v>#N/A</v>
      </c>
      <c r="F43" t="e">
        <f>_xlfn.IFNA(E43,_xlfn.XLOOKUP(D43,Donor!$G$7:$G$71,Donor!$F$7:$F$71))</f>
        <v>#N/A</v>
      </c>
    </row>
    <row r="44" spans="1:8" x14ac:dyDescent="0.25">
      <c r="A44">
        <v>41300</v>
      </c>
      <c r="C44" t="s">
        <v>5008</v>
      </c>
      <c r="D44" t="str">
        <f t="shared" si="0"/>
        <v/>
      </c>
      <c r="E44" t="e">
        <f>_xlfn.IFNA(_xlfn.XLOOKUP(TRIM(C44),Donor!$G$7:$G$71,Donor!$F$7:$F$71),_xlfn.XLOOKUP(B44,Donor!$G$7:$G$71,Donor!$F$7:$F$71))</f>
        <v>#N/A</v>
      </c>
      <c r="F44" t="e">
        <f>_xlfn.IFNA(E44,_xlfn.XLOOKUP(D44,Donor!$G$7:$G$71,Donor!$F$7:$F$71))</f>
        <v>#N/A</v>
      </c>
    </row>
    <row r="45" spans="1:8" x14ac:dyDescent="0.25">
      <c r="A45">
        <v>41305</v>
      </c>
      <c r="B45" t="s">
        <v>514</v>
      </c>
      <c r="C45" t="s">
        <v>515</v>
      </c>
      <c r="D45" t="str">
        <f t="shared" si="0"/>
        <v/>
      </c>
      <c r="E45" t="e">
        <f>_xlfn.IFNA(_xlfn.XLOOKUP(TRIM(C45),Donor!$G$7:$G$71,Donor!$F$7:$F$71),_xlfn.XLOOKUP(B45,Donor!$G$7:$G$71,Donor!$F$7:$F$71))</f>
        <v>#N/A</v>
      </c>
      <c r="F45" t="e">
        <f>_xlfn.IFNA(E45,_xlfn.XLOOKUP(D45,Donor!$G$7:$G$71,Donor!$F$7:$F$71))</f>
        <v>#N/A</v>
      </c>
    </row>
    <row r="46" spans="1:8" x14ac:dyDescent="0.25">
      <c r="A46">
        <v>41301</v>
      </c>
      <c r="B46" t="s">
        <v>521</v>
      </c>
      <c r="C46" s="204" t="s">
        <v>522</v>
      </c>
      <c r="D46" t="str">
        <f t="shared" si="0"/>
        <v/>
      </c>
      <c r="E46">
        <f>_xlfn.IFNA(_xlfn.XLOOKUP(TRIM(C46),Donor!$G$7:$G$71,Donor!$F$7:$F$71),_xlfn.XLOOKUP(B46,Donor!$G$7:$G$71,Donor!$F$7:$F$71))</f>
        <v>932</v>
      </c>
      <c r="F46">
        <f>_xlfn.IFNA(E46,_xlfn.XLOOKUP(D46,Donor!$G$7:$G$71,Donor!$F$7:$F$71))</f>
        <v>932</v>
      </c>
    </row>
    <row r="47" spans="1:8" x14ac:dyDescent="0.25">
      <c r="A47">
        <v>41151</v>
      </c>
      <c r="B47" t="s">
        <v>4982</v>
      </c>
      <c r="C47" t="s">
        <v>4983</v>
      </c>
      <c r="D47" t="str">
        <f t="shared" si="0"/>
        <v/>
      </c>
      <c r="E47" t="e">
        <f>_xlfn.IFNA(_xlfn.XLOOKUP(TRIM(C47),Donor!$G$7:$G$71,Donor!$F$7:$F$71),_xlfn.XLOOKUP(B47,Donor!$G$7:$G$71,Donor!$F$7:$F$71))</f>
        <v>#N/A</v>
      </c>
      <c r="F47" t="e">
        <f>_xlfn.IFNA(E47,_xlfn.XLOOKUP(D47,Donor!$G$7:$G$71,Donor!$F$7:$F$71))</f>
        <v>#N/A</v>
      </c>
    </row>
    <row r="48" spans="1:8" x14ac:dyDescent="0.25">
      <c r="A48">
        <v>41312</v>
      </c>
      <c r="B48" t="s">
        <v>1060</v>
      </c>
      <c r="C48" t="s">
        <v>1061</v>
      </c>
      <c r="D48" t="str">
        <f t="shared" si="0"/>
        <v>International Atomic Energy Agency</v>
      </c>
      <c r="E48" t="e">
        <f>_xlfn.IFNA(_xlfn.XLOOKUP(TRIM(C48),Donor!$G$7:$G$71,Donor!$F$7:$F$71),_xlfn.XLOOKUP(B48,Donor!$G$7:$G$71,Donor!$F$7:$F$71))</f>
        <v>#N/A</v>
      </c>
      <c r="F48">
        <f>_xlfn.IFNA(E48,_xlfn.XLOOKUP(D48,Donor!$G$7:$G$71,Donor!$F$7:$F$71))</f>
        <v>944</v>
      </c>
    </row>
    <row r="49" spans="1:6" x14ac:dyDescent="0.25">
      <c r="A49">
        <v>41302</v>
      </c>
      <c r="B49" t="s">
        <v>1052</v>
      </c>
      <c r="C49" t="s">
        <v>1053</v>
      </c>
      <c r="D49" t="str">
        <f t="shared" si="0"/>
        <v>International Labour Organisation</v>
      </c>
      <c r="E49" t="e">
        <f>_xlfn.IFNA(_xlfn.XLOOKUP(TRIM(C49),Donor!$G$7:$G$71,Donor!$F$7:$F$71),_xlfn.XLOOKUP(B49,Donor!$G$7:$G$71,Donor!$F$7:$F$71))</f>
        <v>#N/A</v>
      </c>
      <c r="F49">
        <f>_xlfn.IFNA(E49,_xlfn.XLOOKUP(D49,Donor!$G$7:$G$71,Donor!$F$7:$F$71))</f>
        <v>940</v>
      </c>
    </row>
    <row r="50" spans="1:6" x14ac:dyDescent="0.25">
      <c r="A50">
        <v>41303</v>
      </c>
      <c r="B50" t="s">
        <v>532</v>
      </c>
      <c r="C50" t="s">
        <v>533</v>
      </c>
      <c r="D50" t="str">
        <f t="shared" si="0"/>
        <v/>
      </c>
      <c r="E50" t="e">
        <f>_xlfn.IFNA(_xlfn.XLOOKUP(TRIM(C50),Donor!$G$7:$G$71,Donor!$F$7:$F$71),_xlfn.XLOOKUP(B50,Donor!$G$7:$G$71,Donor!$F$7:$F$71))</f>
        <v>#N/A</v>
      </c>
      <c r="F50" t="e">
        <f>_xlfn.IFNA(E50,_xlfn.XLOOKUP(D50,Donor!$G$7:$G$71,Donor!$F$7:$F$71))</f>
        <v>#N/A</v>
      </c>
    </row>
    <row r="51" spans="1:6" x14ac:dyDescent="0.25">
      <c r="A51">
        <v>41306</v>
      </c>
      <c r="B51" t="s">
        <v>536</v>
      </c>
      <c r="C51" t="s">
        <v>537</v>
      </c>
      <c r="D51" t="str">
        <f t="shared" si="0"/>
        <v/>
      </c>
      <c r="E51" t="e">
        <f>_xlfn.IFNA(_xlfn.XLOOKUP(TRIM(C51),Donor!$G$7:$G$71,Donor!$F$7:$F$71),_xlfn.XLOOKUP(B51,Donor!$G$7:$G$71,Donor!$F$7:$F$71))</f>
        <v>#N/A</v>
      </c>
      <c r="F51" t="e">
        <f>_xlfn.IFNA(E51,_xlfn.XLOOKUP(D51,Donor!$G$7:$G$71,Donor!$F$7:$F$71))</f>
        <v>#N/A</v>
      </c>
    </row>
    <row r="52" spans="1:6" x14ac:dyDescent="0.25">
      <c r="A52">
        <v>41310</v>
      </c>
      <c r="B52" t="s">
        <v>5102</v>
      </c>
      <c r="C52" t="s">
        <v>5105</v>
      </c>
      <c r="D52" t="str">
        <f t="shared" si="0"/>
        <v/>
      </c>
      <c r="E52" t="e">
        <f>_xlfn.IFNA(_xlfn.XLOOKUP(TRIM(C52),Donor!$G$7:$G$71,Donor!$F$7:$F$71),_xlfn.XLOOKUP(B52,Donor!$G$7:$G$71,Donor!$F$7:$F$71))</f>
        <v>#N/A</v>
      </c>
      <c r="F52" t="e">
        <f>_xlfn.IFNA(E52,_xlfn.XLOOKUP(D52,Donor!$G$7:$G$71,Donor!$F$7:$F$71))</f>
        <v>#N/A</v>
      </c>
    </row>
    <row r="53" spans="1:6" x14ac:dyDescent="0.25">
      <c r="A53">
        <v>41314</v>
      </c>
      <c r="B53" t="s">
        <v>991</v>
      </c>
      <c r="C53" t="s">
        <v>1068</v>
      </c>
      <c r="D53" t="str">
        <f t="shared" si="0"/>
        <v/>
      </c>
      <c r="E53">
        <f>_xlfn.IFNA(_xlfn.XLOOKUP(TRIM(C53),Donor!$G$7:$G$71,Donor!$F$7:$F$71),_xlfn.XLOOKUP(B53,Donor!$G$7:$G$71,Donor!$F$7:$F$71))</f>
        <v>948</v>
      </c>
      <c r="F53">
        <f>_xlfn.IFNA(E53,_xlfn.XLOOKUP(D53,Donor!$G$7:$G$71,Donor!$F$7:$F$71))</f>
        <v>948</v>
      </c>
    </row>
    <row r="54" spans="1:6" x14ac:dyDescent="0.25">
      <c r="A54">
        <v>41304</v>
      </c>
      <c r="B54" t="s">
        <v>518</v>
      </c>
      <c r="C54" t="s">
        <v>519</v>
      </c>
      <c r="D54" t="str">
        <f t="shared" si="0"/>
        <v/>
      </c>
      <c r="E54" t="e">
        <f>_xlfn.IFNA(_xlfn.XLOOKUP(TRIM(C54),Donor!$G$7:$G$71,Donor!$F$7:$F$71),_xlfn.XLOOKUP(B54,Donor!$G$7:$G$71,Donor!$F$7:$F$71))</f>
        <v>#N/A</v>
      </c>
      <c r="F54" t="e">
        <f>_xlfn.IFNA(E54,_xlfn.XLOOKUP(D54,Donor!$G$7:$G$71,Donor!$F$7:$F$71))</f>
        <v>#N/A</v>
      </c>
    </row>
    <row r="55" spans="1:6" x14ac:dyDescent="0.25">
      <c r="A55">
        <v>41316</v>
      </c>
      <c r="B55" t="s">
        <v>453</v>
      </c>
      <c r="C55" t="s">
        <v>454</v>
      </c>
      <c r="D55" t="str">
        <f t="shared" si="0"/>
        <v/>
      </c>
      <c r="E55" t="e">
        <f>_xlfn.IFNA(_xlfn.XLOOKUP(TRIM(C55),Donor!$G$7:$G$71,Donor!$F$7:$F$71),_xlfn.XLOOKUP(B55,Donor!$G$7:$G$71,Donor!$F$7:$F$71))</f>
        <v>#N/A</v>
      </c>
      <c r="F55" t="e">
        <f>_xlfn.IFNA(E55,_xlfn.XLOOKUP(D55,Donor!$G$7:$G$71,Donor!$F$7:$F$71))</f>
        <v>#N/A</v>
      </c>
    </row>
    <row r="56" spans="1:6" x14ac:dyDescent="0.25">
      <c r="A56">
        <v>41313</v>
      </c>
      <c r="B56" t="s">
        <v>1064</v>
      </c>
      <c r="C56" t="s">
        <v>1065</v>
      </c>
      <c r="D56" t="str">
        <f t="shared" si="0"/>
        <v/>
      </c>
      <c r="E56" t="e">
        <f>_xlfn.IFNA(_xlfn.XLOOKUP(TRIM(C56),Donor!$G$7:$G$71,Donor!$F$7:$F$71),_xlfn.XLOOKUP(B56,Donor!$G$7:$G$71,Donor!$F$7:$F$71))</f>
        <v>#N/A</v>
      </c>
      <c r="F56" t="e">
        <f>_xlfn.IFNA(E56,_xlfn.XLOOKUP(D56,Donor!$G$7:$G$71,Donor!$F$7:$F$71))</f>
        <v>#N/A</v>
      </c>
    </row>
    <row r="57" spans="1:6" x14ac:dyDescent="0.25">
      <c r="A57">
        <v>41315</v>
      </c>
      <c r="B57" t="s">
        <v>5103</v>
      </c>
      <c r="C57" t="s">
        <v>5219</v>
      </c>
      <c r="D57" t="str">
        <f t="shared" si="0"/>
        <v/>
      </c>
      <c r="E57" t="e">
        <f>_xlfn.IFNA(_xlfn.XLOOKUP(TRIM(C57),Donor!$G$7:$G$71,Donor!$F$7:$F$71),_xlfn.XLOOKUP(B57,Donor!$G$7:$G$71,Donor!$F$7:$F$71))</f>
        <v>#N/A</v>
      </c>
      <c r="F57" t="e">
        <f>_xlfn.IFNA(E57,_xlfn.XLOOKUP(D57,Donor!$G$7:$G$71,Donor!$F$7:$F$71))</f>
        <v>#N/A</v>
      </c>
    </row>
    <row r="58" spans="1:6" x14ac:dyDescent="0.25">
      <c r="A58">
        <v>41502</v>
      </c>
      <c r="B58" t="s">
        <v>2526</v>
      </c>
      <c r="C58" t="s">
        <v>2527</v>
      </c>
      <c r="D58" t="str">
        <f t="shared" si="0"/>
        <v/>
      </c>
      <c r="E58" t="e">
        <f>_xlfn.IFNA(_xlfn.XLOOKUP(TRIM(C58),Donor!$G$7:$G$71,Donor!$F$7:$F$71),_xlfn.XLOOKUP(B58,Donor!$G$7:$G$71,Donor!$F$7:$F$71))</f>
        <v>#N/A</v>
      </c>
      <c r="F58" t="e">
        <f>_xlfn.IFNA(E58,_xlfn.XLOOKUP(D58,Donor!$G$7:$G$71,Donor!$F$7:$F$71))</f>
        <v>#N/A</v>
      </c>
    </row>
    <row r="59" spans="1:6" x14ac:dyDescent="0.25">
      <c r="A59">
        <v>41307</v>
      </c>
      <c r="B59" t="s">
        <v>1056</v>
      </c>
      <c r="C59" t="s">
        <v>1057</v>
      </c>
      <c r="D59" t="str">
        <f t="shared" si="0"/>
        <v>World Health Organisation</v>
      </c>
      <c r="E59" t="e">
        <f>_xlfn.IFNA(_xlfn.XLOOKUP(TRIM(C59),Donor!$G$7:$G$71,Donor!$F$7:$F$71),_xlfn.XLOOKUP(B59,Donor!$G$7:$G$71,Donor!$F$7:$F$71))</f>
        <v>#N/A</v>
      </c>
      <c r="F59">
        <f>_xlfn.IFNA(E59,_xlfn.XLOOKUP(D59,Donor!$G$7:$G$71,Donor!$F$7:$F$71))</f>
        <v>928</v>
      </c>
    </row>
    <row r="60" spans="1:6" x14ac:dyDescent="0.25">
      <c r="A60">
        <v>41308</v>
      </c>
      <c r="B60" t="s">
        <v>528</v>
      </c>
      <c r="C60" t="s">
        <v>529</v>
      </c>
      <c r="D60" t="str">
        <f t="shared" si="0"/>
        <v/>
      </c>
      <c r="E60" t="e">
        <f>_xlfn.IFNA(_xlfn.XLOOKUP(TRIM(C60),Donor!$G$7:$G$71,Donor!$F$7:$F$71),_xlfn.XLOOKUP(B60,Donor!$G$7:$G$71,Donor!$F$7:$F$71))</f>
        <v>#N/A</v>
      </c>
      <c r="F60" t="e">
        <f>_xlfn.IFNA(E60,_xlfn.XLOOKUP(D60,Donor!$G$7:$G$71,Donor!$F$7:$F$71))</f>
        <v>#N/A</v>
      </c>
    </row>
    <row r="61" spans="1:6" x14ac:dyDescent="0.25">
      <c r="A61">
        <v>41309</v>
      </c>
      <c r="B61" t="s">
        <v>524</v>
      </c>
      <c r="C61" t="s">
        <v>525</v>
      </c>
      <c r="D61" t="str">
        <f t="shared" si="0"/>
        <v/>
      </c>
      <c r="E61" t="e">
        <f>_xlfn.IFNA(_xlfn.XLOOKUP(TRIM(C61),Donor!$G$7:$G$71,Donor!$F$7:$F$71),_xlfn.XLOOKUP(B61,Donor!$G$7:$G$71,Donor!$F$7:$F$71))</f>
        <v>#N/A</v>
      </c>
      <c r="F61" t="e">
        <f>_xlfn.IFNA(E61,_xlfn.XLOOKUP(D61,Donor!$G$7:$G$71,Donor!$F$7:$F$71))</f>
        <v>#N/A</v>
      </c>
    </row>
    <row r="62" spans="1:6" x14ac:dyDescent="0.25">
      <c r="A62">
        <v>41319</v>
      </c>
      <c r="B62" t="s">
        <v>3023</v>
      </c>
      <c r="C62" t="s">
        <v>5252</v>
      </c>
      <c r="D62" t="str">
        <f t="shared" si="0"/>
        <v/>
      </c>
      <c r="E62" t="e">
        <f>_xlfn.IFNA(_xlfn.XLOOKUP(TRIM(C62),Donor!$G$7:$G$71,Donor!$F$7:$F$71),_xlfn.XLOOKUP(B62,Donor!$G$7:$G$71,Donor!$F$7:$F$71))</f>
        <v>#N/A</v>
      </c>
      <c r="F62" t="e">
        <f>_xlfn.IFNA(E62,_xlfn.XLOOKUP(D62,Donor!$G$7:$G$71,Donor!$F$7:$F$71))</f>
        <v>#N/A</v>
      </c>
    </row>
    <row r="63" spans="1:6" x14ac:dyDescent="0.25">
      <c r="A63">
        <v>41150</v>
      </c>
      <c r="B63" t="s">
        <v>4479</v>
      </c>
      <c r="C63" t="s">
        <v>4480</v>
      </c>
      <c r="D63" t="str">
        <f t="shared" si="0"/>
        <v/>
      </c>
      <c r="E63" t="e">
        <f>_xlfn.IFNA(_xlfn.XLOOKUP(TRIM(C63),Donor!$G$7:$G$71,Donor!$F$7:$F$71),_xlfn.XLOOKUP(B63,Donor!$G$7:$G$71,Donor!$F$7:$F$71))</f>
        <v>#N/A</v>
      </c>
      <c r="F63" t="e">
        <f>_xlfn.IFNA(E63,_xlfn.XLOOKUP(D63,Donor!$G$7:$G$71,Donor!$F$7:$F$71))</f>
        <v>#N/A</v>
      </c>
    </row>
    <row r="64" spans="1:6" x14ac:dyDescent="0.25">
      <c r="A64">
        <v>41400</v>
      </c>
      <c r="C64" t="s">
        <v>4973</v>
      </c>
      <c r="D64" t="str">
        <f t="shared" si="0"/>
        <v/>
      </c>
      <c r="E64" t="e">
        <f>_xlfn.IFNA(_xlfn.XLOOKUP(TRIM(C64),Donor!$G$7:$G$71,Donor!$F$7:$F$71),_xlfn.XLOOKUP(B64,Donor!$G$7:$G$71,Donor!$F$7:$F$71))</f>
        <v>#N/A</v>
      </c>
      <c r="F64" t="e">
        <f>_xlfn.IFNA(E64,_xlfn.XLOOKUP(D64,Donor!$G$7:$G$71,Donor!$F$7:$F$71))</f>
        <v>#N/A</v>
      </c>
    </row>
    <row r="65" spans="1:6" x14ac:dyDescent="0.25">
      <c r="A65">
        <v>41147</v>
      </c>
      <c r="B65" t="s">
        <v>1460</v>
      </c>
      <c r="C65" t="s">
        <v>1461</v>
      </c>
      <c r="D65" t="str">
        <f t="shared" si="0"/>
        <v/>
      </c>
      <c r="E65">
        <f>_xlfn.IFNA(_xlfn.XLOOKUP(TRIM(C65),Donor!$G$7:$G$71,Donor!$F$7:$F$71),_xlfn.XLOOKUP(B65,Donor!$G$7:$G$71,Donor!$F$7:$F$71))</f>
        <v>1020</v>
      </c>
      <c r="F65">
        <f>_xlfn.IFNA(E65,_xlfn.XLOOKUP(D65,Donor!$G$7:$G$71,Donor!$F$7:$F$71))</f>
        <v>1020</v>
      </c>
    </row>
    <row r="66" spans="1:6" x14ac:dyDescent="0.25">
      <c r="A66">
        <v>41403</v>
      </c>
      <c r="B66" t="s">
        <v>5208</v>
      </c>
      <c r="C66" t="s">
        <v>5209</v>
      </c>
      <c r="D66" t="str">
        <f t="shared" si="0"/>
        <v/>
      </c>
      <c r="E66" t="e">
        <f>_xlfn.IFNA(_xlfn.XLOOKUP(TRIM(C66),Donor!$G$7:$G$71,Donor!$F$7:$F$71),_xlfn.XLOOKUP(B66,Donor!$G$7:$G$71,Donor!$F$7:$F$71))</f>
        <v>#N/A</v>
      </c>
      <c r="F66" t="e">
        <f>_xlfn.IFNA(E66,_xlfn.XLOOKUP(D66,Donor!$G$7:$G$71,Donor!$F$7:$F$71))</f>
        <v>#N/A</v>
      </c>
    </row>
    <row r="67" spans="1:6" x14ac:dyDescent="0.25">
      <c r="A67">
        <v>41402</v>
      </c>
      <c r="B67" t="s">
        <v>5210</v>
      </c>
      <c r="C67" t="s">
        <v>5211</v>
      </c>
      <c r="D67" t="str">
        <f t="shared" ref="D67:D130" si="1">IFERROR(LEFT(C67,FIND(" - ",C67)-1),"")</f>
        <v/>
      </c>
      <c r="E67" t="e">
        <f>_xlfn.IFNA(_xlfn.XLOOKUP(TRIM(C67),Donor!$G$7:$G$71,Donor!$F$7:$F$71),_xlfn.XLOOKUP(B67,Donor!$G$7:$G$71,Donor!$F$7:$F$71))</f>
        <v>#N/A</v>
      </c>
      <c r="F67" t="e">
        <f>_xlfn.IFNA(E67,_xlfn.XLOOKUP(D67,Donor!$G$7:$G$71,Donor!$F$7:$F$71))</f>
        <v>#N/A</v>
      </c>
    </row>
    <row r="68" spans="1:6" x14ac:dyDescent="0.25">
      <c r="A68">
        <v>41503</v>
      </c>
      <c r="B68" t="s">
        <v>3021</v>
      </c>
      <c r="C68" t="s">
        <v>3022</v>
      </c>
      <c r="D68" t="str">
        <f t="shared" si="1"/>
        <v/>
      </c>
      <c r="E68" t="e">
        <f>_xlfn.IFNA(_xlfn.XLOOKUP(TRIM(C68),Donor!$G$7:$G$71,Donor!$F$7:$F$71),_xlfn.XLOOKUP(B68,Donor!$G$7:$G$71,Donor!$F$7:$F$71))</f>
        <v>#N/A</v>
      </c>
      <c r="F68" t="e">
        <f>_xlfn.IFNA(E68,_xlfn.XLOOKUP(D68,Donor!$G$7:$G$71,Donor!$F$7:$F$71))</f>
        <v>#N/A</v>
      </c>
    </row>
    <row r="69" spans="1:6" x14ac:dyDescent="0.25">
      <c r="A69">
        <v>41141</v>
      </c>
      <c r="B69" t="s">
        <v>5045</v>
      </c>
      <c r="C69" s="205" t="s">
        <v>3293</v>
      </c>
      <c r="D69" t="str">
        <f t="shared" si="1"/>
        <v/>
      </c>
      <c r="E69">
        <f>_xlfn.IFNA(_xlfn.XLOOKUP(TRIM(C69),Donor!$G$7:$G$71,Donor!$F$7:$F$71),_xlfn.XLOOKUP(B69,Donor!$G$7:$G$71,Donor!$F$7:$F$71))</f>
        <v>923</v>
      </c>
      <c r="F69">
        <f>_xlfn.IFNA(E69,_xlfn.XLOOKUP(D69,Donor!$G$7:$G$71,Donor!$F$7:$F$71))</f>
        <v>923</v>
      </c>
    </row>
    <row r="70" spans="1:6" x14ac:dyDescent="0.25">
      <c r="A70">
        <v>41401</v>
      </c>
      <c r="B70" t="s">
        <v>4986</v>
      </c>
      <c r="C70" t="s">
        <v>4987</v>
      </c>
      <c r="D70" t="str">
        <f t="shared" si="1"/>
        <v/>
      </c>
      <c r="E70" t="e">
        <f>_xlfn.IFNA(_xlfn.XLOOKUP(TRIM(C70),Donor!$G$7:$G$71,Donor!$F$7:$F$71),_xlfn.XLOOKUP(B70,Donor!$G$7:$G$71,Donor!$F$7:$F$71))</f>
        <v>#N/A</v>
      </c>
      <c r="F70" t="e">
        <f>_xlfn.IFNA(E70,_xlfn.XLOOKUP(D70,Donor!$G$7:$G$71,Donor!$F$7:$F$71))</f>
        <v>#N/A</v>
      </c>
    </row>
    <row r="71" spans="1:6" x14ac:dyDescent="0.25">
      <c r="A71">
        <v>41501</v>
      </c>
      <c r="B71" t="s">
        <v>2523</v>
      </c>
      <c r="C71" t="s">
        <v>2522</v>
      </c>
      <c r="D71" t="str">
        <f t="shared" si="1"/>
        <v/>
      </c>
      <c r="E71" t="e">
        <f>_xlfn.IFNA(_xlfn.XLOOKUP(TRIM(C71),Donor!$G$7:$G$71,Donor!$F$7:$F$71),_xlfn.XLOOKUP(B71,Donor!$G$7:$G$71,Donor!$F$7:$F$71))</f>
        <v>#N/A</v>
      </c>
      <c r="F71" t="e">
        <f>_xlfn.IFNA(E71,_xlfn.XLOOKUP(D71,Donor!$G$7:$G$71,Donor!$F$7:$F$71))</f>
        <v>#N/A</v>
      </c>
    </row>
    <row r="72" spans="1:6" x14ac:dyDescent="0.25">
      <c r="A72">
        <v>41500</v>
      </c>
      <c r="C72" t="s">
        <v>4975</v>
      </c>
      <c r="D72" t="str">
        <f t="shared" si="1"/>
        <v/>
      </c>
      <c r="E72" t="e">
        <f>_xlfn.IFNA(_xlfn.XLOOKUP(TRIM(C72),Donor!$G$7:$G$71,Donor!$F$7:$F$71),_xlfn.XLOOKUP(B72,Donor!$G$7:$G$71,Donor!$F$7:$F$71))</f>
        <v>#N/A</v>
      </c>
      <c r="F72" t="e">
        <f>_xlfn.IFNA(E72,_xlfn.XLOOKUP(D72,Donor!$G$7:$G$71,Donor!$F$7:$F$71))</f>
        <v>#N/A</v>
      </c>
    </row>
    <row r="73" spans="1:6" x14ac:dyDescent="0.25">
      <c r="A73">
        <v>41148</v>
      </c>
      <c r="B73" t="s">
        <v>5101</v>
      </c>
      <c r="C73" t="s">
        <v>5106</v>
      </c>
      <c r="D73" t="str">
        <f t="shared" si="1"/>
        <v/>
      </c>
      <c r="E73" t="e">
        <f>_xlfn.IFNA(_xlfn.XLOOKUP(TRIM(C73),Donor!$G$7:$G$71,Donor!$F$7:$F$71),_xlfn.XLOOKUP(B73,Donor!$G$7:$G$71,Donor!$F$7:$F$71))</f>
        <v>#N/A</v>
      </c>
      <c r="F73" t="e">
        <f>_xlfn.IFNA(E73,_xlfn.XLOOKUP(D73,Donor!$G$7:$G$71,Donor!$F$7:$F$71))</f>
        <v>#N/A</v>
      </c>
    </row>
    <row r="74" spans="1:6" x14ac:dyDescent="0.25">
      <c r="A74">
        <v>41600</v>
      </c>
      <c r="C74" t="s">
        <v>4977</v>
      </c>
      <c r="D74" t="str">
        <f t="shared" si="1"/>
        <v>Existing UN channels not included in Standard I</v>
      </c>
      <c r="E74" t="e">
        <f>_xlfn.IFNA(_xlfn.XLOOKUP(TRIM(C74),Donor!$G$7:$G$71,Donor!$F$7:$F$71),_xlfn.XLOOKUP(B74,Donor!$G$7:$G$71,Donor!$F$7:$F$71))</f>
        <v>#N/A</v>
      </c>
      <c r="F74" t="e">
        <f>_xlfn.IFNA(E74,_xlfn.XLOOKUP(D74,Donor!$G$7:$G$71,Donor!$F$7:$F$71))</f>
        <v>#N/A</v>
      </c>
    </row>
    <row r="75" spans="1:6" x14ac:dyDescent="0.25">
      <c r="A75">
        <v>41318</v>
      </c>
      <c r="B75" t="s">
        <v>2554</v>
      </c>
      <c r="C75" t="s">
        <v>2553</v>
      </c>
      <c r="D75" t="str">
        <f t="shared" si="1"/>
        <v/>
      </c>
      <c r="E75" t="e">
        <f>_xlfn.IFNA(_xlfn.XLOOKUP(TRIM(C75),Donor!$G$7:$G$71,Donor!$F$7:$F$71),_xlfn.XLOOKUP(B75,Donor!$G$7:$G$71,Donor!$F$7:$F$71))</f>
        <v>#N/A</v>
      </c>
      <c r="F75" t="e">
        <f>_xlfn.IFNA(E75,_xlfn.XLOOKUP(D75,Donor!$G$7:$G$71,Donor!$F$7:$F$71))</f>
        <v>#N/A</v>
      </c>
    </row>
    <row r="76" spans="1:6" x14ac:dyDescent="0.25">
      <c r="A76">
        <v>47065</v>
      </c>
      <c r="B76" t="s">
        <v>1981</v>
      </c>
      <c r="C76" t="s">
        <v>1982</v>
      </c>
      <c r="D76" t="str">
        <f t="shared" si="1"/>
        <v/>
      </c>
      <c r="E76" t="e">
        <f>_xlfn.IFNA(_xlfn.XLOOKUP(TRIM(C76),Donor!$G$7:$G$71,Donor!$F$7:$F$71),_xlfn.XLOOKUP(B76,Donor!$G$7:$G$71,Donor!$F$7:$F$71))</f>
        <v>#N/A</v>
      </c>
      <c r="F76" t="e">
        <f>_xlfn.IFNA(E76,_xlfn.XLOOKUP(D76,Donor!$G$7:$G$71,Donor!$F$7:$F$71))</f>
        <v>#N/A</v>
      </c>
    </row>
    <row r="77" spans="1:6" x14ac:dyDescent="0.25">
      <c r="A77">
        <v>47078</v>
      </c>
      <c r="B77" t="s">
        <v>682</v>
      </c>
      <c r="C77" t="s">
        <v>683</v>
      </c>
      <c r="D77" t="str">
        <f t="shared" si="1"/>
        <v/>
      </c>
      <c r="E77">
        <f>_xlfn.IFNA(_xlfn.XLOOKUP(TRIM(C77),Donor!$G$7:$G$71,Donor!$F$7:$F$71),_xlfn.XLOOKUP(B77,Donor!$G$7:$G$71,Donor!$F$7:$F$71))</f>
        <v>812</v>
      </c>
      <c r="F77">
        <f>_xlfn.IFNA(E77,_xlfn.XLOOKUP(D77,Donor!$G$7:$G$71,Donor!$F$7:$F$71))</f>
        <v>812</v>
      </c>
    </row>
    <row r="78" spans="1:6" x14ac:dyDescent="0.25">
      <c r="A78">
        <v>41142</v>
      </c>
      <c r="B78" t="s">
        <v>510</v>
      </c>
      <c r="C78" t="s">
        <v>511</v>
      </c>
      <c r="D78" t="str">
        <f t="shared" si="1"/>
        <v/>
      </c>
      <c r="E78" t="e">
        <f>_xlfn.IFNA(_xlfn.XLOOKUP(TRIM(C78),Donor!$G$7:$G$71,Donor!$F$7:$F$71),_xlfn.XLOOKUP(B78,Donor!$G$7:$G$71,Donor!$F$7:$F$71))</f>
        <v>#N/A</v>
      </c>
      <c r="F78" t="e">
        <f>_xlfn.IFNA(E78,_xlfn.XLOOKUP(D78,Donor!$G$7:$G$71,Donor!$F$7:$F$71))</f>
        <v>#N/A</v>
      </c>
    </row>
    <row r="79" spans="1:6" x14ac:dyDescent="0.25">
      <c r="A79">
        <v>41126</v>
      </c>
      <c r="B79" t="s">
        <v>470</v>
      </c>
      <c r="C79" t="s">
        <v>471</v>
      </c>
      <c r="D79" t="str">
        <f t="shared" si="1"/>
        <v/>
      </c>
      <c r="E79" t="e">
        <f>_xlfn.IFNA(_xlfn.XLOOKUP(TRIM(C79),Donor!$G$7:$G$71,Donor!$F$7:$F$71),_xlfn.XLOOKUP(B79,Donor!$G$7:$G$71,Donor!$F$7:$F$71))</f>
        <v>#N/A</v>
      </c>
      <c r="F79" t="e">
        <f>_xlfn.IFNA(E79,_xlfn.XLOOKUP(D79,Donor!$G$7:$G$71,Donor!$F$7:$F$71))</f>
        <v>#N/A</v>
      </c>
    </row>
    <row r="80" spans="1:6" x14ac:dyDescent="0.25">
      <c r="A80">
        <v>41133</v>
      </c>
      <c r="B80" t="s">
        <v>490</v>
      </c>
      <c r="C80" t="s">
        <v>491</v>
      </c>
      <c r="D80" t="str">
        <f t="shared" si="1"/>
        <v/>
      </c>
      <c r="E80" t="e">
        <f>_xlfn.IFNA(_xlfn.XLOOKUP(TRIM(C80),Donor!$G$7:$G$71,Donor!$F$7:$F$71),_xlfn.XLOOKUP(B80,Donor!$G$7:$G$71,Donor!$F$7:$F$71))</f>
        <v>#N/A</v>
      </c>
      <c r="F80" t="e">
        <f>_xlfn.IFNA(E80,_xlfn.XLOOKUP(D80,Donor!$G$7:$G$71,Donor!$F$7:$F$71))</f>
        <v>#N/A</v>
      </c>
    </row>
    <row r="81" spans="1:6" x14ac:dyDescent="0.25">
      <c r="A81">
        <v>41132</v>
      </c>
      <c r="B81" t="s">
        <v>487</v>
      </c>
      <c r="C81" t="s">
        <v>488</v>
      </c>
      <c r="D81" t="str">
        <f t="shared" si="1"/>
        <v/>
      </c>
      <c r="E81" t="e">
        <f>_xlfn.IFNA(_xlfn.XLOOKUP(TRIM(C81),Donor!$G$7:$G$71,Donor!$F$7:$F$71),_xlfn.XLOOKUP(B81,Donor!$G$7:$G$71,Donor!$F$7:$F$71))</f>
        <v>#N/A</v>
      </c>
      <c r="F81" t="e">
        <f>_xlfn.IFNA(E81,_xlfn.XLOOKUP(D81,Donor!$G$7:$G$71,Donor!$F$7:$F$71))</f>
        <v>#N/A</v>
      </c>
    </row>
    <row r="82" spans="1:6" x14ac:dyDescent="0.25">
      <c r="A82">
        <v>41137</v>
      </c>
      <c r="B82" t="s">
        <v>500</v>
      </c>
      <c r="C82" t="s">
        <v>501</v>
      </c>
      <c r="D82" t="str">
        <f t="shared" si="1"/>
        <v/>
      </c>
      <c r="E82" t="e">
        <f>_xlfn.IFNA(_xlfn.XLOOKUP(TRIM(C82),Donor!$G$7:$G$71,Donor!$F$7:$F$71),_xlfn.XLOOKUP(B82,Donor!$G$7:$G$71,Donor!$F$7:$F$71))</f>
        <v>#N/A</v>
      </c>
      <c r="F82" t="e">
        <f>_xlfn.IFNA(E82,_xlfn.XLOOKUP(D82,Donor!$G$7:$G$71,Donor!$F$7:$F$71))</f>
        <v>#N/A</v>
      </c>
    </row>
    <row r="83" spans="1:6" x14ac:dyDescent="0.25">
      <c r="A83">
        <v>41138</v>
      </c>
      <c r="B83" t="s">
        <v>503</v>
      </c>
      <c r="C83" t="s">
        <v>504</v>
      </c>
      <c r="D83" t="str">
        <f t="shared" si="1"/>
        <v/>
      </c>
      <c r="E83" t="e">
        <f>_xlfn.IFNA(_xlfn.XLOOKUP(TRIM(C83),Donor!$G$7:$G$71,Donor!$F$7:$F$71),_xlfn.XLOOKUP(B83,Donor!$G$7:$G$71,Donor!$F$7:$F$71))</f>
        <v>#N/A</v>
      </c>
      <c r="F83" t="e">
        <f>_xlfn.IFNA(E83,_xlfn.XLOOKUP(D83,Donor!$G$7:$G$71,Donor!$F$7:$F$71))</f>
        <v>#N/A</v>
      </c>
    </row>
    <row r="84" spans="1:6" x14ac:dyDescent="0.25">
      <c r="A84">
        <v>41136</v>
      </c>
      <c r="B84" t="s">
        <v>497</v>
      </c>
      <c r="C84" t="s">
        <v>498</v>
      </c>
      <c r="D84" t="str">
        <f t="shared" si="1"/>
        <v/>
      </c>
      <c r="E84" t="e">
        <f>_xlfn.IFNA(_xlfn.XLOOKUP(TRIM(C84),Donor!$G$7:$G$71,Donor!$F$7:$F$71),_xlfn.XLOOKUP(B84,Donor!$G$7:$G$71,Donor!$F$7:$F$71))</f>
        <v>#N/A</v>
      </c>
      <c r="F84" t="e">
        <f>_xlfn.IFNA(E84,_xlfn.XLOOKUP(D84,Donor!$G$7:$G$71,Donor!$F$7:$F$71))</f>
        <v>#N/A</v>
      </c>
    </row>
    <row r="85" spans="1:6" x14ac:dyDescent="0.25">
      <c r="A85">
        <v>42000</v>
      </c>
      <c r="C85" t="s">
        <v>1196</v>
      </c>
      <c r="D85" t="str">
        <f t="shared" si="1"/>
        <v/>
      </c>
      <c r="E85" t="e">
        <f>_xlfn.IFNA(_xlfn.XLOOKUP(TRIM(C85),Donor!$G$7:$G$71,Donor!$F$7:$F$71),_xlfn.XLOOKUP(B85,Donor!$G$7:$G$71,Donor!$F$7:$F$71))</f>
        <v>#N/A</v>
      </c>
      <c r="F85" s="205">
        <v>918</v>
      </c>
    </row>
    <row r="86" spans="1:6" x14ac:dyDescent="0.25">
      <c r="A86">
        <v>42001</v>
      </c>
      <c r="B86" t="s">
        <v>7</v>
      </c>
      <c r="C86" t="s">
        <v>539</v>
      </c>
      <c r="D86" t="str">
        <f t="shared" si="1"/>
        <v>European Commission</v>
      </c>
      <c r="E86" t="e">
        <f>_xlfn.IFNA(_xlfn.XLOOKUP(TRIM(C86),Donor!$G$7:$G$71,Donor!$F$7:$F$71),_xlfn.XLOOKUP(B86,Donor!$G$7:$G$71,Donor!$F$7:$F$71))</f>
        <v>#N/A</v>
      </c>
      <c r="F86" s="205">
        <v>918</v>
      </c>
    </row>
    <row r="87" spans="1:6" x14ac:dyDescent="0.25">
      <c r="A87">
        <v>42003</v>
      </c>
      <c r="B87" t="s">
        <v>9</v>
      </c>
      <c r="C87" t="s">
        <v>541</v>
      </c>
      <c r="D87" t="str">
        <f t="shared" si="1"/>
        <v>European Commission</v>
      </c>
      <c r="E87" t="e">
        <f>_xlfn.IFNA(_xlfn.XLOOKUP(TRIM(C87),Donor!$G$7:$G$71,Donor!$F$7:$F$71),_xlfn.XLOOKUP(B87,Donor!$G$7:$G$71,Donor!$F$7:$F$71))</f>
        <v>#N/A</v>
      </c>
      <c r="F87" s="205">
        <v>918</v>
      </c>
    </row>
    <row r="88" spans="1:6" x14ac:dyDescent="0.25">
      <c r="A88">
        <v>42004</v>
      </c>
      <c r="B88" t="s">
        <v>132</v>
      </c>
      <c r="C88" t="s">
        <v>1636</v>
      </c>
      <c r="D88" t="str">
        <f t="shared" si="1"/>
        <v/>
      </c>
      <c r="E88" t="e">
        <f>_xlfn.IFNA(_xlfn.XLOOKUP(TRIM(C88),Donor!$G$7:$G$71,Donor!$F$7:$F$71),_xlfn.XLOOKUP(B88,Donor!$G$7:$G$71,Donor!$F$7:$F$71))</f>
        <v>#N/A</v>
      </c>
      <c r="F88" s="205">
        <v>918</v>
      </c>
    </row>
    <row r="89" spans="1:6" x14ac:dyDescent="0.25">
      <c r="A89">
        <v>43000</v>
      </c>
      <c r="C89" t="s">
        <v>1198</v>
      </c>
      <c r="D89" t="str">
        <f t="shared" si="1"/>
        <v/>
      </c>
      <c r="E89" t="e">
        <f>_xlfn.IFNA(_xlfn.XLOOKUP(TRIM(C89),Donor!$G$7:$G$71,Donor!$F$7:$F$71),_xlfn.XLOOKUP(B89,Donor!$G$7:$G$71,Donor!$F$7:$F$71))</f>
        <v>#N/A</v>
      </c>
      <c r="F89" s="205">
        <v>907</v>
      </c>
    </row>
    <row r="90" spans="1:6" x14ac:dyDescent="0.25">
      <c r="A90">
        <v>43006</v>
      </c>
      <c r="B90" t="s">
        <v>2870</v>
      </c>
      <c r="C90" t="s">
        <v>2871</v>
      </c>
      <c r="D90" t="str">
        <f t="shared" si="1"/>
        <v/>
      </c>
      <c r="E90" t="e">
        <f>_xlfn.IFNA(_xlfn.XLOOKUP(TRIM(C90),Donor!$G$7:$G$71,Donor!$F$7:$F$71),_xlfn.XLOOKUP(B90,Donor!$G$7:$G$71,Donor!$F$7:$F$71))</f>
        <v>#N/A</v>
      </c>
      <c r="F90" s="205">
        <v>958</v>
      </c>
    </row>
    <row r="91" spans="1:6" x14ac:dyDescent="0.25">
      <c r="A91">
        <v>43005</v>
      </c>
      <c r="B91" t="s">
        <v>1463</v>
      </c>
      <c r="C91" t="s">
        <v>1464</v>
      </c>
      <c r="D91" t="str">
        <f t="shared" si="1"/>
        <v>International Monetary Fund</v>
      </c>
      <c r="E91" t="e">
        <f>_xlfn.IFNA(_xlfn.XLOOKUP(TRIM(C91),Donor!$G$7:$G$71,Donor!$F$7:$F$71),_xlfn.XLOOKUP(B91,Donor!$G$7:$G$71,Donor!$F$7:$F$71))</f>
        <v>#N/A</v>
      </c>
      <c r="F91" s="205">
        <v>958</v>
      </c>
    </row>
    <row r="92" spans="1:6" x14ac:dyDescent="0.25">
      <c r="A92">
        <v>43002</v>
      </c>
      <c r="B92" t="s">
        <v>1075</v>
      </c>
      <c r="C92" t="s">
        <v>1076</v>
      </c>
      <c r="D92" t="str">
        <f t="shared" si="1"/>
        <v>International Monetary Fund</v>
      </c>
      <c r="E92" t="e">
        <f>_xlfn.IFNA(_xlfn.XLOOKUP(TRIM(C92),Donor!$G$7:$G$71,Donor!$F$7:$F$71),_xlfn.XLOOKUP(B92,Donor!$G$7:$G$71,Donor!$F$7:$F$71))</f>
        <v>#N/A</v>
      </c>
      <c r="F92" s="205">
        <v>958</v>
      </c>
    </row>
    <row r="93" spans="1:6" x14ac:dyDescent="0.25">
      <c r="A93">
        <v>43004</v>
      </c>
      <c r="B93" t="s">
        <v>1083</v>
      </c>
      <c r="C93" t="s">
        <v>1084</v>
      </c>
      <c r="D93" t="str">
        <f t="shared" si="1"/>
        <v>International Monetary Fund</v>
      </c>
      <c r="E93" t="e">
        <f>_xlfn.IFNA(_xlfn.XLOOKUP(TRIM(C93),Donor!$G$7:$G$71,Donor!$F$7:$F$71),_xlfn.XLOOKUP(B93,Donor!$G$7:$G$71,Donor!$F$7:$F$71))</f>
        <v>#N/A</v>
      </c>
      <c r="F93" s="205">
        <v>958</v>
      </c>
    </row>
    <row r="94" spans="1:6" x14ac:dyDescent="0.25">
      <c r="A94">
        <v>43001</v>
      </c>
      <c r="B94" t="s">
        <v>1071</v>
      </c>
      <c r="C94" t="s">
        <v>1072</v>
      </c>
      <c r="D94" t="str">
        <f t="shared" si="1"/>
        <v>International Monetary Fund</v>
      </c>
      <c r="E94" t="e">
        <f>_xlfn.IFNA(_xlfn.XLOOKUP(TRIM(C94),Donor!$G$7:$G$71,Donor!$F$7:$F$71),_xlfn.XLOOKUP(B94,Donor!$G$7:$G$71,Donor!$F$7:$F$71))</f>
        <v>#N/A</v>
      </c>
      <c r="F94" s="205">
        <v>958</v>
      </c>
    </row>
    <row r="95" spans="1:6" x14ac:dyDescent="0.25">
      <c r="A95">
        <v>43003</v>
      </c>
      <c r="B95" t="s">
        <v>1079</v>
      </c>
      <c r="C95" t="s">
        <v>1080</v>
      </c>
      <c r="D95" t="str">
        <f t="shared" si="1"/>
        <v>International Monetary Fund</v>
      </c>
      <c r="E95" t="e">
        <f>_xlfn.IFNA(_xlfn.XLOOKUP(TRIM(C95),Donor!$G$7:$G$71,Donor!$F$7:$F$71),_xlfn.XLOOKUP(B95,Donor!$G$7:$G$71,Donor!$F$7:$F$71))</f>
        <v>#N/A</v>
      </c>
      <c r="F95" s="205">
        <v>958</v>
      </c>
    </row>
    <row r="96" spans="1:6" x14ac:dyDescent="0.25">
      <c r="A96">
        <v>44000</v>
      </c>
      <c r="C96" t="s">
        <v>1200</v>
      </c>
      <c r="D96" t="str">
        <f t="shared" si="1"/>
        <v/>
      </c>
      <c r="E96" t="e">
        <f>_xlfn.IFNA(_xlfn.XLOOKUP(TRIM(C96),Donor!$G$7:$G$71,Donor!$F$7:$F$71),_xlfn.XLOOKUP(B96,Donor!$G$7:$G$71,Donor!$F$7:$F$71))</f>
        <v>#N/A</v>
      </c>
      <c r="F96" t="e">
        <f>_xlfn.IFNA(E96,_xlfn.XLOOKUP(D96,Donor!$G$7:$G$71,Donor!$F$7:$F$71))</f>
        <v>#N/A</v>
      </c>
    </row>
    <row r="97" spans="1:6" x14ac:dyDescent="0.25">
      <c r="A97">
        <v>44006</v>
      </c>
      <c r="B97" t="s">
        <v>561</v>
      </c>
      <c r="C97" t="s">
        <v>562</v>
      </c>
      <c r="D97" t="str">
        <f t="shared" si="1"/>
        <v/>
      </c>
      <c r="E97" t="e">
        <f>_xlfn.IFNA(_xlfn.XLOOKUP(TRIM(C97),Donor!$G$7:$G$71,Donor!$F$7:$F$71),_xlfn.XLOOKUP(B97,Donor!$G$7:$G$71,Donor!$F$7:$F$71))</f>
        <v>#N/A</v>
      </c>
      <c r="F97" t="e">
        <f>_xlfn.IFNA(E97,_xlfn.XLOOKUP(D97,Donor!$G$7:$G$71,Donor!$F$7:$F$71))</f>
        <v>#N/A</v>
      </c>
    </row>
    <row r="98" spans="1:6" x14ac:dyDescent="0.25">
      <c r="A98">
        <v>44001</v>
      </c>
      <c r="B98" t="s">
        <v>31</v>
      </c>
      <c r="C98" t="s">
        <v>546</v>
      </c>
      <c r="D98" t="str">
        <f t="shared" si="1"/>
        <v/>
      </c>
      <c r="E98">
        <f>_xlfn.IFNA(_xlfn.XLOOKUP(TRIM(C98),Donor!$G$7:$G$71,Donor!$F$7:$F$71),_xlfn.XLOOKUP(B98,Donor!$G$7:$G$71,Donor!$F$7:$F$71))</f>
        <v>901</v>
      </c>
      <c r="F98">
        <f>_xlfn.IFNA(E98,_xlfn.XLOOKUP(D98,Donor!$G$7:$G$71,Donor!$F$7:$F$71))</f>
        <v>901</v>
      </c>
    </row>
    <row r="99" spans="1:6" x14ac:dyDescent="0.25">
      <c r="A99">
        <v>44002</v>
      </c>
      <c r="B99" t="s">
        <v>33</v>
      </c>
      <c r="C99" t="s">
        <v>3277</v>
      </c>
      <c r="D99" t="str">
        <f t="shared" si="1"/>
        <v/>
      </c>
      <c r="E99">
        <f>_xlfn.IFNA(_xlfn.XLOOKUP(TRIM(C99),Donor!$G$7:$G$71,Donor!$F$7:$F$71),_xlfn.XLOOKUP(B99,Donor!$G$7:$G$71,Donor!$F$7:$F$71))</f>
        <v>905</v>
      </c>
      <c r="F99">
        <f>_xlfn.IFNA(E99,_xlfn.XLOOKUP(D99,Donor!$G$7:$G$71,Donor!$F$7:$F$71))</f>
        <v>905</v>
      </c>
    </row>
    <row r="100" spans="1:6" x14ac:dyDescent="0.25">
      <c r="A100">
        <v>44003</v>
      </c>
      <c r="B100" t="s">
        <v>549</v>
      </c>
      <c r="C100" t="s">
        <v>550</v>
      </c>
      <c r="D100" t="str">
        <f t="shared" si="1"/>
        <v>International Development Association</v>
      </c>
      <c r="E100" t="e">
        <f>_xlfn.IFNA(_xlfn.XLOOKUP(TRIM(C100),Donor!$G$7:$G$71,Donor!$F$7:$F$71),_xlfn.XLOOKUP(B100,Donor!$G$7:$G$71,Donor!$F$7:$F$71))</f>
        <v>#N/A</v>
      </c>
      <c r="F100">
        <f>_xlfn.IFNA(E100,_xlfn.XLOOKUP(D100,Donor!$G$7:$G$71,Donor!$F$7:$F$71))</f>
        <v>905</v>
      </c>
    </row>
    <row r="101" spans="1:6" x14ac:dyDescent="0.25">
      <c r="A101">
        <v>44007</v>
      </c>
      <c r="B101" t="s">
        <v>565</v>
      </c>
      <c r="C101" t="s">
        <v>566</v>
      </c>
      <c r="D101" t="str">
        <f t="shared" si="1"/>
        <v>International Development Association</v>
      </c>
      <c r="E101" t="e">
        <f>_xlfn.IFNA(_xlfn.XLOOKUP(TRIM(C101),Donor!$G$7:$G$71,Donor!$F$7:$F$71),_xlfn.XLOOKUP(B101,Donor!$G$7:$G$71,Donor!$F$7:$F$71))</f>
        <v>#N/A</v>
      </c>
      <c r="F101">
        <f>_xlfn.IFNA(E101,_xlfn.XLOOKUP(D101,Donor!$G$7:$G$71,Donor!$F$7:$F$71))</f>
        <v>905</v>
      </c>
    </row>
    <row r="102" spans="1:6" x14ac:dyDescent="0.25">
      <c r="A102">
        <v>44004</v>
      </c>
      <c r="B102" t="s">
        <v>553</v>
      </c>
      <c r="C102" t="s">
        <v>554</v>
      </c>
      <c r="D102" t="str">
        <f t="shared" si="1"/>
        <v/>
      </c>
      <c r="E102">
        <f>_xlfn.IFNA(_xlfn.XLOOKUP(TRIM(C102),Donor!$G$7:$G$71,Donor!$F$7:$F$71),_xlfn.XLOOKUP(B102,Donor!$G$7:$G$71,Donor!$F$7:$F$71))</f>
        <v>903</v>
      </c>
      <c r="F102">
        <f>_xlfn.IFNA(E102,_xlfn.XLOOKUP(D102,Donor!$G$7:$G$71,Donor!$F$7:$F$71))</f>
        <v>903</v>
      </c>
    </row>
    <row r="103" spans="1:6" x14ac:dyDescent="0.25">
      <c r="A103">
        <v>44005</v>
      </c>
      <c r="B103" t="s">
        <v>557</v>
      </c>
      <c r="C103" t="s">
        <v>558</v>
      </c>
      <c r="D103" t="str">
        <f t="shared" si="1"/>
        <v/>
      </c>
      <c r="E103">
        <f>_xlfn.IFNA(_xlfn.XLOOKUP(TRIM(C103),Donor!$G$7:$G$71,Donor!$F$7:$F$71),_xlfn.XLOOKUP(B103,Donor!$G$7:$G$71,Donor!$F$7:$F$71))</f>
        <v>902</v>
      </c>
      <c r="F103">
        <f>_xlfn.IFNA(E103,_xlfn.XLOOKUP(D103,Donor!$G$7:$G$71,Donor!$F$7:$F$71))</f>
        <v>902</v>
      </c>
    </row>
    <row r="104" spans="1:6" x14ac:dyDescent="0.25">
      <c r="A104">
        <v>44008</v>
      </c>
      <c r="B104" t="s">
        <v>5088</v>
      </c>
      <c r="C104" t="s">
        <v>5089</v>
      </c>
      <c r="D104" t="str">
        <f t="shared" si="1"/>
        <v/>
      </c>
      <c r="E104" t="e">
        <f>_xlfn.IFNA(_xlfn.XLOOKUP(TRIM(C104),Donor!$G$7:$G$71,Donor!$F$7:$F$71),_xlfn.XLOOKUP(B104,Donor!$G$7:$G$71,Donor!$F$7:$F$71))</f>
        <v>#N/A</v>
      </c>
      <c r="F104" t="e">
        <f>_xlfn.IFNA(E104,_xlfn.XLOOKUP(D104,Donor!$G$7:$G$71,Donor!$F$7:$F$71))</f>
        <v>#N/A</v>
      </c>
    </row>
    <row r="105" spans="1:6" x14ac:dyDescent="0.25">
      <c r="A105">
        <v>46000</v>
      </c>
      <c r="C105" t="s">
        <v>1202</v>
      </c>
      <c r="D105" t="str">
        <f t="shared" si="1"/>
        <v/>
      </c>
      <c r="E105" t="e">
        <f>_xlfn.IFNA(_xlfn.XLOOKUP(TRIM(C105),Donor!$G$7:$G$71,Donor!$F$7:$F$71),_xlfn.XLOOKUP(B105,Donor!$G$7:$G$71,Donor!$F$7:$F$71))</f>
        <v>#N/A</v>
      </c>
      <c r="F105" t="e">
        <f>_xlfn.IFNA(E105,_xlfn.XLOOKUP(D105,Donor!$G$7:$G$71,Donor!$F$7:$F$71))</f>
        <v>#N/A</v>
      </c>
    </row>
    <row r="106" spans="1:6" x14ac:dyDescent="0.25">
      <c r="A106">
        <v>46002</v>
      </c>
      <c r="B106" t="s">
        <v>579</v>
      </c>
      <c r="C106" t="s">
        <v>1088</v>
      </c>
      <c r="D106" t="str">
        <f t="shared" si="1"/>
        <v/>
      </c>
      <c r="E106">
        <f>_xlfn.IFNA(_xlfn.XLOOKUP(TRIM(C106),Donor!$G$7:$G$71,Donor!$F$7:$F$71),_xlfn.XLOOKUP(B106,Donor!$G$7:$G$71,Donor!$F$7:$F$71))</f>
        <v>913</v>
      </c>
      <c r="F106">
        <f>_xlfn.IFNA(E106,_xlfn.XLOOKUP(D106,Donor!$G$7:$G$71,Donor!$F$7:$F$71))</f>
        <v>913</v>
      </c>
    </row>
    <row r="107" spans="1:6" x14ac:dyDescent="0.25">
      <c r="A107">
        <v>46003</v>
      </c>
      <c r="B107" t="s">
        <v>580</v>
      </c>
      <c r="C107" t="s">
        <v>581</v>
      </c>
      <c r="D107" t="str">
        <f t="shared" si="1"/>
        <v/>
      </c>
      <c r="E107">
        <f>_xlfn.IFNA(_xlfn.XLOOKUP(TRIM(C107),Donor!$G$7:$G$71,Donor!$F$7:$F$71),_xlfn.XLOOKUP(B107,Donor!$G$7:$G$71,Donor!$F$7:$F$71))</f>
        <v>914</v>
      </c>
      <c r="F107">
        <f>_xlfn.IFNA(E107,_xlfn.XLOOKUP(D107,Donor!$G$7:$G$71,Donor!$F$7:$F$71))</f>
        <v>914</v>
      </c>
    </row>
    <row r="108" spans="1:6" x14ac:dyDescent="0.25">
      <c r="A108">
        <v>46022</v>
      </c>
      <c r="B108" t="s">
        <v>1908</v>
      </c>
      <c r="C108" t="s">
        <v>1909</v>
      </c>
      <c r="D108" t="str">
        <f t="shared" si="1"/>
        <v/>
      </c>
      <c r="E108" t="e">
        <f>_xlfn.IFNA(_xlfn.XLOOKUP(TRIM(C108),Donor!$G$7:$G$71,Donor!$F$7:$F$71),_xlfn.XLOOKUP(B108,Donor!$G$7:$G$71,Donor!$F$7:$F$71))</f>
        <v>#N/A</v>
      </c>
      <c r="F108" t="e">
        <f>_xlfn.IFNA(E108,_xlfn.XLOOKUP(D108,Donor!$G$7:$G$71,Donor!$F$7:$F$71))</f>
        <v>#N/A</v>
      </c>
    </row>
    <row r="109" spans="1:6" x14ac:dyDescent="0.25">
      <c r="A109">
        <v>46004</v>
      </c>
      <c r="B109" t="s">
        <v>28</v>
      </c>
      <c r="C109" t="s">
        <v>1090</v>
      </c>
      <c r="D109" t="str">
        <f t="shared" si="1"/>
        <v/>
      </c>
      <c r="E109">
        <f>_xlfn.IFNA(_xlfn.XLOOKUP(TRIM(C109),Donor!$G$7:$G$71,Donor!$F$7:$F$71),_xlfn.XLOOKUP(B109,Donor!$G$7:$G$71,Donor!$F$7:$F$71))</f>
        <v>915</v>
      </c>
      <c r="F109">
        <f>_xlfn.IFNA(E109,_xlfn.XLOOKUP(D109,Donor!$G$7:$G$71,Donor!$F$7:$F$71))</f>
        <v>915</v>
      </c>
    </row>
    <row r="110" spans="1:6" x14ac:dyDescent="0.25">
      <c r="A110">
        <v>46005</v>
      </c>
      <c r="B110" t="s">
        <v>30</v>
      </c>
      <c r="C110" s="204" t="s">
        <v>5275</v>
      </c>
      <c r="D110" t="str">
        <f t="shared" si="1"/>
        <v/>
      </c>
      <c r="E110" t="e">
        <f>_xlfn.IFNA(_xlfn.XLOOKUP(TRIM(C110),Donor!$G$7:$G$71,Donor!$F$7:$F$71),_xlfn.XLOOKUP(B110,Donor!$G$7:$G$71,Donor!$F$7:$F$71))</f>
        <v>#N/A</v>
      </c>
      <c r="F110" s="205">
        <v>915</v>
      </c>
    </row>
    <row r="111" spans="1:6" x14ac:dyDescent="0.25">
      <c r="A111">
        <v>46026</v>
      </c>
      <c r="B111" t="s">
        <v>3024</v>
      </c>
      <c r="C111" t="s">
        <v>3025</v>
      </c>
      <c r="D111" t="str">
        <f t="shared" si="1"/>
        <v/>
      </c>
      <c r="E111">
        <f>_xlfn.IFNA(_xlfn.XLOOKUP(TRIM(C111),Donor!$G$7:$G$71,Donor!$F$7:$F$71),_xlfn.XLOOKUP(B111,Donor!$G$7:$G$71,Donor!$F$7:$F$71))</f>
        <v>1024</v>
      </c>
      <c r="F111">
        <f>_xlfn.IFNA(E111,_xlfn.XLOOKUP(D111,Donor!$G$7:$G$71,Donor!$F$7:$F$71))</f>
        <v>1024</v>
      </c>
    </row>
    <row r="112" spans="1:6" x14ac:dyDescent="0.25">
      <c r="A112">
        <v>46006</v>
      </c>
      <c r="B112" t="s">
        <v>721</v>
      </c>
      <c r="C112" t="s">
        <v>722</v>
      </c>
      <c r="D112" t="str">
        <f t="shared" si="1"/>
        <v/>
      </c>
      <c r="E112">
        <f>_xlfn.IFNA(_xlfn.XLOOKUP(TRIM(C112),Donor!$G$7:$G$71,Donor!$F$7:$F$71),_xlfn.XLOOKUP(B112,Donor!$G$7:$G$71,Donor!$F$7:$F$71))</f>
        <v>981</v>
      </c>
      <c r="F112">
        <f>_xlfn.IFNA(E112,_xlfn.XLOOKUP(D112,Donor!$G$7:$G$71,Donor!$F$7:$F$71))</f>
        <v>981</v>
      </c>
    </row>
    <row r="113" spans="1:6" x14ac:dyDescent="0.25">
      <c r="A113">
        <v>46009</v>
      </c>
      <c r="B113" t="s">
        <v>588</v>
      </c>
      <c r="C113" t="s">
        <v>589</v>
      </c>
      <c r="D113" t="str">
        <f t="shared" si="1"/>
        <v/>
      </c>
      <c r="E113">
        <f>_xlfn.IFNA(_xlfn.XLOOKUP(TRIM(C113),Donor!$G$7:$G$71,Donor!$F$7:$F$71),_xlfn.XLOOKUP(B113,Donor!$G$7:$G$71,Donor!$F$7:$F$71))</f>
        <v>906</v>
      </c>
      <c r="F113">
        <f>_xlfn.IFNA(E113,_xlfn.XLOOKUP(D113,Donor!$G$7:$G$71,Donor!$F$7:$F$71))</f>
        <v>906</v>
      </c>
    </row>
    <row r="114" spans="1:6" x14ac:dyDescent="0.25">
      <c r="A114">
        <v>46020</v>
      </c>
      <c r="B114" t="s">
        <v>1470</v>
      </c>
      <c r="C114" t="s">
        <v>1471</v>
      </c>
      <c r="D114" t="str">
        <f t="shared" si="1"/>
        <v/>
      </c>
      <c r="E114" t="e">
        <f>_xlfn.IFNA(_xlfn.XLOOKUP(TRIM(C114),Donor!$G$7:$G$71,Donor!$F$7:$F$71),_xlfn.XLOOKUP(B114,Donor!$G$7:$G$71,Donor!$F$7:$F$71))</f>
        <v>#N/A</v>
      </c>
      <c r="F114" t="e">
        <f>_xlfn.IFNA(E114,_xlfn.XLOOKUP(D114,Donor!$G$7:$G$71,Donor!$F$7:$F$71))</f>
        <v>#N/A</v>
      </c>
    </row>
    <row r="115" spans="1:6" x14ac:dyDescent="0.25">
      <c r="A115">
        <v>46007</v>
      </c>
      <c r="B115" t="s">
        <v>584</v>
      </c>
      <c r="C115" t="s">
        <v>585</v>
      </c>
      <c r="D115" t="str">
        <f t="shared" si="1"/>
        <v/>
      </c>
      <c r="E115" t="e">
        <f>_xlfn.IFNA(_xlfn.XLOOKUP(TRIM(C115),Donor!$G$7:$G$71,Donor!$F$7:$F$71),_xlfn.XLOOKUP(B115,Donor!$G$7:$G$71,Donor!$F$7:$F$71))</f>
        <v>#N/A</v>
      </c>
      <c r="F115" t="e">
        <f>_xlfn.IFNA(E115,_xlfn.XLOOKUP(D115,Donor!$G$7:$G$71,Donor!$F$7:$F$71))</f>
        <v>#N/A</v>
      </c>
    </row>
    <row r="116" spans="1:6" x14ac:dyDescent="0.25">
      <c r="A116">
        <v>46024</v>
      </c>
      <c r="B116" t="s">
        <v>2357</v>
      </c>
      <c r="C116" t="s">
        <v>2358</v>
      </c>
      <c r="D116" t="str">
        <f t="shared" si="1"/>
        <v/>
      </c>
      <c r="E116">
        <f>_xlfn.IFNA(_xlfn.XLOOKUP(TRIM(C116),Donor!$G$7:$G$71,Donor!$F$7:$F$71),_xlfn.XLOOKUP(B116,Donor!$G$7:$G$71,Donor!$F$7:$F$71))</f>
        <v>1013</v>
      </c>
      <c r="F116">
        <f>_xlfn.IFNA(E116,_xlfn.XLOOKUP(D116,Donor!$G$7:$G$71,Donor!$F$7:$F$71))</f>
        <v>1013</v>
      </c>
    </row>
    <row r="117" spans="1:6" x14ac:dyDescent="0.25">
      <c r="A117">
        <v>46008</v>
      </c>
      <c r="B117" t="s">
        <v>173</v>
      </c>
      <c r="C117" t="s">
        <v>3791</v>
      </c>
      <c r="D117" t="str">
        <f t="shared" si="1"/>
        <v/>
      </c>
      <c r="E117">
        <f>_xlfn.IFNA(_xlfn.XLOOKUP(TRIM(C117),Donor!$G$7:$G$71,Donor!$F$7:$F$71),_xlfn.XLOOKUP(B117,Donor!$G$7:$G$71,Donor!$F$7:$F$71))</f>
        <v>1015</v>
      </c>
      <c r="F117">
        <f>_xlfn.IFNA(E117,_xlfn.XLOOKUP(D117,Donor!$G$7:$G$71,Donor!$F$7:$F$71))</f>
        <v>1015</v>
      </c>
    </row>
    <row r="118" spans="1:6" x14ac:dyDescent="0.25">
      <c r="A118">
        <v>46023</v>
      </c>
      <c r="B118" t="s">
        <v>4732</v>
      </c>
      <c r="C118" t="s">
        <v>1912</v>
      </c>
      <c r="D118" t="str">
        <f t="shared" si="1"/>
        <v/>
      </c>
      <c r="E118" t="e">
        <f>_xlfn.IFNA(_xlfn.XLOOKUP(TRIM(C118),Donor!$G$7:$G$71,Donor!$F$7:$F$71),_xlfn.XLOOKUP(B118,Donor!$G$7:$G$71,Donor!$F$7:$F$71))</f>
        <v>#N/A</v>
      </c>
      <c r="F118" t="e">
        <f>_xlfn.IFNA(E118,_xlfn.XLOOKUP(D118,Donor!$G$7:$G$71,Donor!$F$7:$F$71))</f>
        <v>#N/A</v>
      </c>
    </row>
    <row r="119" spans="1:6" x14ac:dyDescent="0.25">
      <c r="A119">
        <v>46015</v>
      </c>
      <c r="B119" t="s">
        <v>987</v>
      </c>
      <c r="C119" t="s">
        <v>1095</v>
      </c>
      <c r="D119" t="str">
        <f t="shared" si="1"/>
        <v/>
      </c>
      <c r="E119">
        <f>_xlfn.IFNA(_xlfn.XLOOKUP(TRIM(C119),Donor!$G$7:$G$71,Donor!$F$7:$F$71),_xlfn.XLOOKUP(B119,Donor!$G$7:$G$71,Donor!$F$7:$F$71))</f>
        <v>990</v>
      </c>
      <c r="F119">
        <f>_xlfn.IFNA(E119,_xlfn.XLOOKUP(D119,Donor!$G$7:$G$71,Donor!$F$7:$F$71))</f>
        <v>990</v>
      </c>
    </row>
    <row r="120" spans="1:6" x14ac:dyDescent="0.25">
      <c r="A120">
        <v>46018</v>
      </c>
      <c r="B120" t="s">
        <v>1104</v>
      </c>
      <c r="C120" t="s">
        <v>1105</v>
      </c>
      <c r="D120" t="str">
        <f t="shared" si="1"/>
        <v>European Bank for Reconstruction and Development</v>
      </c>
      <c r="E120" t="e">
        <f>_xlfn.IFNA(_xlfn.XLOOKUP(TRIM(C120),Donor!$G$7:$G$71,Donor!$F$7:$F$71),_xlfn.XLOOKUP(B120,Donor!$G$7:$G$71,Donor!$F$7:$F$71))</f>
        <v>#N/A</v>
      </c>
      <c r="F120">
        <f>_xlfn.IFNA(E120,_xlfn.XLOOKUP(D120,Donor!$G$7:$G$71,Donor!$F$7:$F$71))</f>
        <v>990</v>
      </c>
    </row>
    <row r="121" spans="1:6" x14ac:dyDescent="0.25">
      <c r="A121">
        <v>46017</v>
      </c>
      <c r="B121" t="s">
        <v>1100</v>
      </c>
      <c r="C121" t="s">
        <v>1101</v>
      </c>
      <c r="D121" t="str">
        <f t="shared" si="1"/>
        <v/>
      </c>
      <c r="E121" t="e">
        <f>_xlfn.IFNA(_xlfn.XLOOKUP(TRIM(C121),Donor!$G$7:$G$71,Donor!$F$7:$F$71),_xlfn.XLOOKUP(B121,Donor!$G$7:$G$71,Donor!$F$7:$F$71))</f>
        <v>#N/A</v>
      </c>
      <c r="F121" t="e">
        <f>_xlfn.IFNA(E121,_xlfn.XLOOKUP(D121,Donor!$G$7:$G$71,Donor!$F$7:$F$71))</f>
        <v>#N/A</v>
      </c>
    </row>
    <row r="122" spans="1:6" x14ac:dyDescent="0.25">
      <c r="A122">
        <v>46016</v>
      </c>
      <c r="B122" t="s">
        <v>1097</v>
      </c>
      <c r="C122" t="s">
        <v>1098</v>
      </c>
      <c r="D122" t="str">
        <f t="shared" si="1"/>
        <v/>
      </c>
      <c r="E122" t="e">
        <f>_xlfn.IFNA(_xlfn.XLOOKUP(TRIM(C122),Donor!$G$7:$G$71,Donor!$F$7:$F$71),_xlfn.XLOOKUP(B122,Donor!$G$7:$G$71,Donor!$F$7:$F$71))</f>
        <v>#N/A</v>
      </c>
      <c r="F122" t="e">
        <f>_xlfn.IFNA(E122,_xlfn.XLOOKUP(D122,Donor!$G$7:$G$71,Donor!$F$7:$F$71))</f>
        <v>#N/A</v>
      </c>
    </row>
    <row r="123" spans="1:6" x14ac:dyDescent="0.25">
      <c r="A123">
        <v>46019</v>
      </c>
      <c r="B123" t="s">
        <v>1106</v>
      </c>
      <c r="C123" t="s">
        <v>1107</v>
      </c>
      <c r="D123" t="str">
        <f t="shared" si="1"/>
        <v>European Bank for Reconstruction and Development</v>
      </c>
      <c r="E123" t="e">
        <f>_xlfn.IFNA(_xlfn.XLOOKUP(TRIM(C123),Donor!$G$7:$G$71,Donor!$F$7:$F$71),_xlfn.XLOOKUP(B123,Donor!$G$7:$G$71,Donor!$F$7:$F$71))</f>
        <v>#N/A</v>
      </c>
      <c r="F123">
        <f>_xlfn.IFNA(E123,_xlfn.XLOOKUP(D123,Donor!$G$7:$G$71,Donor!$F$7:$F$71))</f>
        <v>990</v>
      </c>
    </row>
    <row r="124" spans="1:6" x14ac:dyDescent="0.25">
      <c r="A124">
        <v>46027</v>
      </c>
      <c r="B124" t="s">
        <v>4988</v>
      </c>
      <c r="C124" t="s">
        <v>4989</v>
      </c>
      <c r="D124" t="str">
        <f t="shared" si="1"/>
        <v/>
      </c>
      <c r="E124" t="e">
        <f>_xlfn.IFNA(_xlfn.XLOOKUP(TRIM(C124),Donor!$G$7:$G$71,Donor!$F$7:$F$71),_xlfn.XLOOKUP(B124,Donor!$G$7:$G$71,Donor!$F$7:$F$71))</f>
        <v>#N/A</v>
      </c>
      <c r="F124" t="e">
        <f>_xlfn.IFNA(E124,_xlfn.XLOOKUP(D124,Donor!$G$7:$G$71,Donor!$F$7:$F$71))</f>
        <v>#N/A</v>
      </c>
    </row>
    <row r="125" spans="1:6" x14ac:dyDescent="0.25">
      <c r="A125">
        <v>46013</v>
      </c>
      <c r="B125" t="s">
        <v>1638</v>
      </c>
      <c r="C125" t="s">
        <v>1639</v>
      </c>
      <c r="D125" t="str">
        <f t="shared" si="1"/>
        <v/>
      </c>
      <c r="E125" t="e">
        <f>_xlfn.IFNA(_xlfn.XLOOKUP(TRIM(C125),Donor!$G$7:$G$71,Donor!$F$7:$F$71),_xlfn.XLOOKUP(B125,Donor!$G$7:$G$71,Donor!$F$7:$F$71))</f>
        <v>#N/A</v>
      </c>
      <c r="F125" t="e">
        <f>_xlfn.IFNA(E125,_xlfn.XLOOKUP(D125,Donor!$G$7:$G$71,Donor!$F$7:$F$71))</f>
        <v>#N/A</v>
      </c>
    </row>
    <row r="126" spans="1:6" x14ac:dyDescent="0.25">
      <c r="A126">
        <v>46012</v>
      </c>
      <c r="B126" t="s">
        <v>34</v>
      </c>
      <c r="C126" t="s">
        <v>1093</v>
      </c>
      <c r="D126" t="str">
        <f t="shared" si="1"/>
        <v/>
      </c>
      <c r="E126" t="e">
        <f>_xlfn.IFNA(_xlfn.XLOOKUP(TRIM(C126),Donor!$G$7:$G$71,Donor!$F$7:$F$71),_xlfn.XLOOKUP(B126,Donor!$G$7:$G$71,Donor!$F$7:$F$71))</f>
        <v>#N/A</v>
      </c>
      <c r="F126">
        <v>909</v>
      </c>
    </row>
    <row r="127" spans="1:6" x14ac:dyDescent="0.25">
      <c r="A127">
        <v>46025</v>
      </c>
      <c r="B127" t="s">
        <v>2361</v>
      </c>
      <c r="C127" t="s">
        <v>2362</v>
      </c>
      <c r="D127" t="str">
        <f t="shared" si="1"/>
        <v/>
      </c>
      <c r="E127">
        <f>_xlfn.IFNA(_xlfn.XLOOKUP(TRIM(C127),Donor!$G$7:$G$71,Donor!$F$7:$F$71),_xlfn.XLOOKUP(B127,Donor!$G$7:$G$71,Donor!$F$7:$F$71))</f>
        <v>976</v>
      </c>
      <c r="F127">
        <f>_xlfn.IFNA(E127,_xlfn.XLOOKUP(D127,Donor!$G$7:$G$71,Donor!$F$7:$F$71))</f>
        <v>976</v>
      </c>
    </row>
    <row r="128" spans="1:6" x14ac:dyDescent="0.25">
      <c r="A128">
        <v>46021</v>
      </c>
      <c r="B128" t="s">
        <v>1473</v>
      </c>
      <c r="C128" t="s">
        <v>1474</v>
      </c>
      <c r="D128" t="str">
        <f t="shared" si="1"/>
        <v/>
      </c>
      <c r="E128" t="e">
        <f>_xlfn.IFNA(_xlfn.XLOOKUP(TRIM(C128),Donor!$G$7:$G$71,Donor!$F$7:$F$71),_xlfn.XLOOKUP(B128,Donor!$G$7:$G$71,Donor!$F$7:$F$71))</f>
        <v>#N/A</v>
      </c>
      <c r="F128" t="e">
        <f>_xlfn.IFNA(E128,_xlfn.XLOOKUP(D128,Donor!$G$7:$G$71,Donor!$F$7:$F$71))</f>
        <v>#N/A</v>
      </c>
    </row>
    <row r="129" spans="1:6" x14ac:dyDescent="0.25">
      <c r="A129">
        <v>47000</v>
      </c>
      <c r="C129" t="s">
        <v>1204</v>
      </c>
      <c r="D129" t="str">
        <f t="shared" si="1"/>
        <v/>
      </c>
      <c r="E129" t="e">
        <f>_xlfn.IFNA(_xlfn.XLOOKUP(TRIM(C129),Donor!$G$7:$G$71,Donor!$F$7:$F$71),_xlfn.XLOOKUP(B129,Donor!$G$7:$G$71,Donor!$F$7:$F$71))</f>
        <v>#N/A</v>
      </c>
      <c r="F129" t="e">
        <f>_xlfn.IFNA(E129,_xlfn.XLOOKUP(D129,Donor!$G$7:$G$71,Donor!$F$7:$F$71))</f>
        <v>#N/A</v>
      </c>
    </row>
    <row r="130" spans="1:6" x14ac:dyDescent="0.25">
      <c r="A130">
        <v>47111</v>
      </c>
      <c r="C130" t="s">
        <v>2061</v>
      </c>
      <c r="D130" t="str">
        <f t="shared" si="1"/>
        <v/>
      </c>
      <c r="E130">
        <f>_xlfn.IFNA(_xlfn.XLOOKUP(TRIM(C130),Donor!$G$7:$G$71,Donor!$F$7:$F$71),_xlfn.XLOOKUP(B130,Donor!$G$7:$G$71,Donor!$F$7:$F$71))</f>
        <v>1012</v>
      </c>
      <c r="F130">
        <f>_xlfn.IFNA(E130,_xlfn.XLOOKUP(D130,Donor!$G$7:$G$71,Donor!$F$7:$F$71))</f>
        <v>1012</v>
      </c>
    </row>
    <row r="131" spans="1:6" x14ac:dyDescent="0.25">
      <c r="A131">
        <v>47009</v>
      </c>
      <c r="B131" t="s">
        <v>1924</v>
      </c>
      <c r="C131" t="s">
        <v>1925</v>
      </c>
      <c r="D131" t="str">
        <f t="shared" ref="D131:D194" si="2">IFERROR(LEFT(C131,FIND(" - ",C131)-1),"")</f>
        <v/>
      </c>
      <c r="E131" t="e">
        <f>_xlfn.IFNA(_xlfn.XLOOKUP(TRIM(C131),Donor!$G$7:$G$71,Donor!$F$7:$F$71),_xlfn.XLOOKUP(B131,Donor!$G$7:$G$71,Donor!$F$7:$F$71))</f>
        <v>#N/A</v>
      </c>
      <c r="F131" t="e">
        <f>_xlfn.IFNA(E131,_xlfn.XLOOKUP(D131,Donor!$G$7:$G$71,Donor!$F$7:$F$71))</f>
        <v>#N/A</v>
      </c>
    </row>
    <row r="132" spans="1:6" x14ac:dyDescent="0.25">
      <c r="A132">
        <v>47001</v>
      </c>
      <c r="B132" t="s">
        <v>1918</v>
      </c>
      <c r="C132" t="s">
        <v>1919</v>
      </c>
      <c r="D132" t="str">
        <f t="shared" si="2"/>
        <v/>
      </c>
      <c r="E132" t="e">
        <f>_xlfn.IFNA(_xlfn.XLOOKUP(TRIM(C132),Donor!$G$7:$G$71,Donor!$F$7:$F$71),_xlfn.XLOOKUP(B132,Donor!$G$7:$G$71,Donor!$F$7:$F$71))</f>
        <v>#N/A</v>
      </c>
      <c r="F132" t="e">
        <f>_xlfn.IFNA(E132,_xlfn.XLOOKUP(D132,Donor!$G$7:$G$71,Donor!$F$7:$F$71))</f>
        <v>#N/A</v>
      </c>
    </row>
    <row r="133" spans="1:6" x14ac:dyDescent="0.25">
      <c r="A133">
        <v>47137</v>
      </c>
      <c r="B133" t="s">
        <v>2365</v>
      </c>
      <c r="C133" t="s">
        <v>2366</v>
      </c>
      <c r="D133" t="str">
        <f t="shared" si="2"/>
        <v/>
      </c>
      <c r="E133" t="e">
        <f>_xlfn.IFNA(_xlfn.XLOOKUP(TRIM(C133),Donor!$G$7:$G$71,Donor!$F$7:$F$71),_xlfn.XLOOKUP(B133,Donor!$G$7:$G$71,Donor!$F$7:$F$71))</f>
        <v>#N/A</v>
      </c>
      <c r="F133" t="e">
        <f>_xlfn.IFNA(E133,_xlfn.XLOOKUP(D133,Donor!$G$7:$G$71,Donor!$F$7:$F$71))</f>
        <v>#N/A</v>
      </c>
    </row>
    <row r="134" spans="1:6" x14ac:dyDescent="0.25">
      <c r="A134">
        <v>47141</v>
      </c>
      <c r="B134" t="s">
        <v>2496</v>
      </c>
      <c r="C134" t="s">
        <v>2497</v>
      </c>
      <c r="D134" t="str">
        <f t="shared" si="2"/>
        <v/>
      </c>
      <c r="E134" t="e">
        <f>_xlfn.IFNA(_xlfn.XLOOKUP(TRIM(C134),Donor!$G$7:$G$71,Donor!$F$7:$F$71),_xlfn.XLOOKUP(B134,Donor!$G$7:$G$71,Donor!$F$7:$F$71))</f>
        <v>#N/A</v>
      </c>
      <c r="F134" t="e">
        <f>_xlfn.IFNA(E134,_xlfn.XLOOKUP(D134,Donor!$G$7:$G$71,Donor!$F$7:$F$71))</f>
        <v>#N/A</v>
      </c>
    </row>
    <row r="135" spans="1:6" x14ac:dyDescent="0.25">
      <c r="A135">
        <v>47005</v>
      </c>
      <c r="B135" t="s">
        <v>595</v>
      </c>
      <c r="C135" t="s">
        <v>596</v>
      </c>
      <c r="D135" t="str">
        <f t="shared" si="2"/>
        <v/>
      </c>
      <c r="E135" t="e">
        <f>_xlfn.IFNA(_xlfn.XLOOKUP(TRIM(C135),Donor!$G$7:$G$71,Donor!$F$7:$F$71),_xlfn.XLOOKUP(B135,Donor!$G$7:$G$71,Donor!$F$7:$F$71))</f>
        <v>#N/A</v>
      </c>
      <c r="F135" t="e">
        <f>_xlfn.IFNA(E135,_xlfn.XLOOKUP(D135,Donor!$G$7:$G$71,Donor!$F$7:$F$71))</f>
        <v>#N/A</v>
      </c>
    </row>
    <row r="136" spans="1:6" x14ac:dyDescent="0.25">
      <c r="A136">
        <v>21002</v>
      </c>
      <c r="B136" t="s">
        <v>1914</v>
      </c>
      <c r="C136" t="s">
        <v>1915</v>
      </c>
      <c r="D136" t="str">
        <f t="shared" si="2"/>
        <v/>
      </c>
      <c r="E136" t="e">
        <f>_xlfn.IFNA(_xlfn.XLOOKUP(TRIM(C136),Donor!$G$7:$G$71,Donor!$F$7:$F$71),_xlfn.XLOOKUP(B136,Donor!$G$7:$G$71,Donor!$F$7:$F$71))</f>
        <v>#N/A</v>
      </c>
      <c r="F136" t="e">
        <f>_xlfn.IFNA(E136,_xlfn.XLOOKUP(D136,Donor!$G$7:$G$71,Donor!$F$7:$F$71))</f>
        <v>#N/A</v>
      </c>
    </row>
    <row r="137" spans="1:6" x14ac:dyDescent="0.25">
      <c r="A137">
        <v>47114</v>
      </c>
      <c r="B137" t="s">
        <v>5090</v>
      </c>
      <c r="C137" t="s">
        <v>5091</v>
      </c>
      <c r="D137" t="str">
        <f t="shared" si="2"/>
        <v/>
      </c>
      <c r="E137" t="e">
        <f>_xlfn.IFNA(_xlfn.XLOOKUP(TRIM(C137),Donor!$G$7:$G$71,Donor!$F$7:$F$71),_xlfn.XLOOKUP(B137,Donor!$G$7:$G$71,Donor!$F$7:$F$71))</f>
        <v>#N/A</v>
      </c>
      <c r="F137" t="e">
        <f>_xlfn.IFNA(E137,_xlfn.XLOOKUP(D137,Donor!$G$7:$G$71,Donor!$F$7:$F$71))</f>
        <v>#N/A</v>
      </c>
    </row>
    <row r="138" spans="1:6" x14ac:dyDescent="0.25">
      <c r="A138">
        <v>47002</v>
      </c>
      <c r="B138" t="s">
        <v>1921</v>
      </c>
      <c r="C138" t="s">
        <v>1922</v>
      </c>
      <c r="D138" t="str">
        <f t="shared" si="2"/>
        <v/>
      </c>
      <c r="E138" t="e">
        <f>_xlfn.IFNA(_xlfn.XLOOKUP(TRIM(C138),Donor!$G$7:$G$71,Donor!$F$7:$F$71),_xlfn.XLOOKUP(B138,Donor!$G$7:$G$71,Donor!$F$7:$F$71))</f>
        <v>#N/A</v>
      </c>
      <c r="F138" t="e">
        <f>_xlfn.IFNA(E138,_xlfn.XLOOKUP(D138,Donor!$G$7:$G$71,Donor!$F$7:$F$71))</f>
        <v>#N/A</v>
      </c>
    </row>
    <row r="139" spans="1:6" x14ac:dyDescent="0.25">
      <c r="A139">
        <v>47109</v>
      </c>
      <c r="B139" t="s">
        <v>2053</v>
      </c>
      <c r="C139" t="s">
        <v>2054</v>
      </c>
      <c r="D139" t="str">
        <f t="shared" si="2"/>
        <v/>
      </c>
      <c r="E139" t="e">
        <f>_xlfn.IFNA(_xlfn.XLOOKUP(TRIM(C139),Donor!$G$7:$G$71,Donor!$F$7:$F$71),_xlfn.XLOOKUP(B139,Donor!$G$7:$G$71,Donor!$F$7:$F$71))</f>
        <v>#N/A</v>
      </c>
      <c r="F139" t="e">
        <f>_xlfn.IFNA(E139,_xlfn.XLOOKUP(D139,Donor!$G$7:$G$71,Donor!$F$7:$F$71))</f>
        <v>#N/A</v>
      </c>
    </row>
    <row r="140" spans="1:6" x14ac:dyDescent="0.25">
      <c r="A140">
        <v>47068</v>
      </c>
      <c r="B140" t="s">
        <v>1989</v>
      </c>
      <c r="C140" t="s">
        <v>1990</v>
      </c>
      <c r="D140" t="str">
        <f t="shared" si="2"/>
        <v/>
      </c>
      <c r="E140" t="e">
        <f>_xlfn.IFNA(_xlfn.XLOOKUP(TRIM(C140),Donor!$G$7:$G$71,Donor!$F$7:$F$71),_xlfn.XLOOKUP(B140,Donor!$G$7:$G$71,Donor!$F$7:$F$71))</f>
        <v>#N/A</v>
      </c>
      <c r="F140" t="e">
        <f>_xlfn.IFNA(E140,_xlfn.XLOOKUP(D140,Donor!$G$7:$G$71,Donor!$F$7:$F$71))</f>
        <v>#N/A</v>
      </c>
    </row>
    <row r="141" spans="1:6" x14ac:dyDescent="0.25">
      <c r="A141">
        <v>47003</v>
      </c>
      <c r="B141" t="s">
        <v>591</v>
      </c>
      <c r="C141" t="s">
        <v>592</v>
      </c>
      <c r="D141" t="str">
        <f t="shared" si="2"/>
        <v/>
      </c>
      <c r="E141" t="e">
        <f>_xlfn.IFNA(_xlfn.XLOOKUP(TRIM(C141),Donor!$G$7:$G$71,Donor!$F$7:$F$71),_xlfn.XLOOKUP(B141,Donor!$G$7:$G$71,Donor!$F$7:$F$71))</f>
        <v>#N/A</v>
      </c>
      <c r="F141" t="e">
        <f>_xlfn.IFNA(E141,_xlfn.XLOOKUP(D141,Donor!$G$7:$G$71,Donor!$F$7:$F$71))</f>
        <v>#N/A</v>
      </c>
    </row>
    <row r="142" spans="1:6" x14ac:dyDescent="0.25">
      <c r="A142">
        <v>47011</v>
      </c>
      <c r="B142" t="s">
        <v>605</v>
      </c>
      <c r="C142" t="s">
        <v>606</v>
      </c>
      <c r="D142" t="str">
        <f t="shared" si="2"/>
        <v/>
      </c>
      <c r="E142" t="e">
        <f>_xlfn.IFNA(_xlfn.XLOOKUP(TRIM(C142),Donor!$G$7:$G$71,Donor!$F$7:$F$71),_xlfn.XLOOKUP(B142,Donor!$G$7:$G$71,Donor!$F$7:$F$71))</f>
        <v>#N/A</v>
      </c>
      <c r="F142" t="e">
        <f>_xlfn.IFNA(E142,_xlfn.XLOOKUP(D142,Donor!$G$7:$G$71,Donor!$F$7:$F$71))</f>
        <v>#N/A</v>
      </c>
    </row>
    <row r="143" spans="1:6" x14ac:dyDescent="0.25">
      <c r="A143">
        <v>47012</v>
      </c>
      <c r="B143" t="s">
        <v>1927</v>
      </c>
      <c r="C143" t="s">
        <v>1928</v>
      </c>
      <c r="D143" t="str">
        <f t="shared" si="2"/>
        <v/>
      </c>
      <c r="E143" t="e">
        <f>_xlfn.IFNA(_xlfn.XLOOKUP(TRIM(C143),Donor!$G$7:$G$71,Donor!$F$7:$F$71),_xlfn.XLOOKUP(B143,Donor!$G$7:$G$71,Donor!$F$7:$F$71))</f>
        <v>#N/A</v>
      </c>
      <c r="F143" t="e">
        <f>_xlfn.IFNA(E143,_xlfn.XLOOKUP(D143,Donor!$G$7:$G$71,Donor!$F$7:$F$71))</f>
        <v>#N/A</v>
      </c>
    </row>
    <row r="144" spans="1:6" x14ac:dyDescent="0.25">
      <c r="A144">
        <v>47145</v>
      </c>
      <c r="B144" t="s">
        <v>3026</v>
      </c>
      <c r="C144" t="s">
        <v>3027</v>
      </c>
      <c r="D144" t="str">
        <f t="shared" si="2"/>
        <v/>
      </c>
      <c r="E144">
        <f>_xlfn.IFNA(_xlfn.XLOOKUP(TRIM(C144),Donor!$G$7:$G$71,Donor!$F$7:$F$71),_xlfn.XLOOKUP(B144,Donor!$G$7:$G$71,Donor!$F$7:$F$71))</f>
        <v>1025</v>
      </c>
      <c r="F144">
        <f>_xlfn.IFNA(E144,_xlfn.XLOOKUP(D144,Donor!$G$7:$G$71,Donor!$F$7:$F$71))</f>
        <v>1025</v>
      </c>
    </row>
    <row r="145" spans="1:6" x14ac:dyDescent="0.25">
      <c r="A145">
        <v>47112</v>
      </c>
      <c r="B145" t="s">
        <v>2063</v>
      </c>
      <c r="C145" t="s">
        <v>2064</v>
      </c>
      <c r="D145" t="str">
        <f t="shared" si="2"/>
        <v>Central European Initiative</v>
      </c>
      <c r="E145" t="e">
        <f>_xlfn.IFNA(_xlfn.XLOOKUP(TRIM(C145),Donor!$G$7:$G$71,Donor!$F$7:$F$71),_xlfn.XLOOKUP(B145,Donor!$G$7:$G$71,Donor!$F$7:$F$71))</f>
        <v>#N/A</v>
      </c>
      <c r="F145" t="e">
        <f>_xlfn.IFNA(E145,_xlfn.XLOOKUP(D145,Donor!$G$7:$G$71,Donor!$F$7:$F$71))</f>
        <v>#N/A</v>
      </c>
    </row>
    <row r="146" spans="1:6" x14ac:dyDescent="0.25">
      <c r="A146">
        <v>47015</v>
      </c>
      <c r="B146" t="s">
        <v>608</v>
      </c>
      <c r="C146" t="s">
        <v>1642</v>
      </c>
      <c r="D146" t="str">
        <f t="shared" si="2"/>
        <v/>
      </c>
      <c r="E146" t="e">
        <f>_xlfn.IFNA(_xlfn.XLOOKUP(TRIM(C146),Donor!$G$7:$G$71,Donor!$F$7:$F$71),_xlfn.XLOOKUP(B146,Donor!$G$7:$G$71,Donor!$F$7:$F$71))</f>
        <v>#N/A</v>
      </c>
      <c r="F146" t="e">
        <f>_xlfn.IFNA(E146,_xlfn.XLOOKUP(D146,Donor!$G$7:$G$71,Donor!$F$7:$F$71))</f>
        <v>#N/A</v>
      </c>
    </row>
    <row r="147" spans="1:6" x14ac:dyDescent="0.25">
      <c r="A147">
        <v>47134</v>
      </c>
      <c r="B147" t="s">
        <v>2136</v>
      </c>
      <c r="C147" t="s">
        <v>2137</v>
      </c>
      <c r="D147" t="str">
        <f t="shared" si="2"/>
        <v/>
      </c>
      <c r="E147" t="e">
        <f>_xlfn.IFNA(_xlfn.XLOOKUP(TRIM(C147),Donor!$G$7:$G$71,Donor!$F$7:$F$71),_xlfn.XLOOKUP(B147,Donor!$G$7:$G$71,Donor!$F$7:$F$71))</f>
        <v>#N/A</v>
      </c>
      <c r="F147" s="205">
        <v>1011</v>
      </c>
    </row>
    <row r="148" spans="1:6" x14ac:dyDescent="0.25">
      <c r="A148">
        <v>47027</v>
      </c>
      <c r="B148" t="s">
        <v>1945</v>
      </c>
      <c r="C148" t="s">
        <v>1946</v>
      </c>
      <c r="D148" t="str">
        <f t="shared" si="2"/>
        <v/>
      </c>
      <c r="E148" t="e">
        <f>_xlfn.IFNA(_xlfn.XLOOKUP(TRIM(C148),Donor!$G$7:$G$71,Donor!$F$7:$F$71),_xlfn.XLOOKUP(B148,Donor!$G$7:$G$71,Donor!$F$7:$F$71))</f>
        <v>#N/A</v>
      </c>
      <c r="F148" t="e">
        <f>_xlfn.IFNA(E148,_xlfn.XLOOKUP(D148,Donor!$G$7:$G$71,Donor!$F$7:$F$71))</f>
        <v>#N/A</v>
      </c>
    </row>
    <row r="149" spans="1:6" x14ac:dyDescent="0.25">
      <c r="A149">
        <v>47105</v>
      </c>
      <c r="B149" t="s">
        <v>2046</v>
      </c>
      <c r="C149" t="s">
        <v>2047</v>
      </c>
      <c r="D149" t="str">
        <f t="shared" si="2"/>
        <v/>
      </c>
      <c r="E149" t="e">
        <f>_xlfn.IFNA(_xlfn.XLOOKUP(TRIM(C149),Donor!$G$7:$G$71,Donor!$F$7:$F$71),_xlfn.XLOOKUP(B149,Donor!$G$7:$G$71,Donor!$F$7:$F$71))</f>
        <v>#N/A</v>
      </c>
      <c r="F149" t="e">
        <f>_xlfn.IFNA(E149,_xlfn.XLOOKUP(D149,Donor!$G$7:$G$71,Donor!$F$7:$F$71))</f>
        <v>#N/A</v>
      </c>
    </row>
    <row r="150" spans="1:6" x14ac:dyDescent="0.25">
      <c r="A150">
        <v>47013</v>
      </c>
      <c r="B150" t="s">
        <v>1930</v>
      </c>
      <c r="C150" t="s">
        <v>1931</v>
      </c>
      <c r="D150" t="str">
        <f t="shared" si="2"/>
        <v/>
      </c>
      <c r="E150" t="e">
        <f>_xlfn.IFNA(_xlfn.XLOOKUP(TRIM(C150),Donor!$G$7:$G$71,Donor!$F$7:$F$71),_xlfn.XLOOKUP(B150,Donor!$G$7:$G$71,Donor!$F$7:$F$71))</f>
        <v>#N/A</v>
      </c>
      <c r="F150" t="e">
        <f>_xlfn.IFNA(E150,_xlfn.XLOOKUP(D150,Donor!$G$7:$G$71,Donor!$F$7:$F$71))</f>
        <v>#N/A</v>
      </c>
    </row>
    <row r="151" spans="1:6" x14ac:dyDescent="0.25">
      <c r="A151">
        <v>47025</v>
      </c>
      <c r="B151" t="s">
        <v>1939</v>
      </c>
      <c r="C151" t="s">
        <v>1940</v>
      </c>
      <c r="D151" t="str">
        <f t="shared" si="2"/>
        <v/>
      </c>
      <c r="E151" t="e">
        <f>_xlfn.IFNA(_xlfn.XLOOKUP(TRIM(C151),Donor!$G$7:$G$71,Donor!$F$7:$F$71),_xlfn.XLOOKUP(B151,Donor!$G$7:$G$71,Donor!$F$7:$F$71))</f>
        <v>#N/A</v>
      </c>
      <c r="F151" t="e">
        <f>_xlfn.IFNA(E151,_xlfn.XLOOKUP(D151,Donor!$G$7:$G$71,Donor!$F$7:$F$71))</f>
        <v>#N/A</v>
      </c>
    </row>
    <row r="152" spans="1:6" x14ac:dyDescent="0.25">
      <c r="A152">
        <v>47132</v>
      </c>
      <c r="C152" t="s">
        <v>2099</v>
      </c>
      <c r="D152" t="str">
        <f t="shared" si="2"/>
        <v/>
      </c>
      <c r="E152" t="e">
        <f>_xlfn.IFNA(_xlfn.XLOOKUP(TRIM(C152),Donor!$G$7:$G$71,Donor!$F$7:$F$71),_xlfn.XLOOKUP(B152,Donor!$G$7:$G$71,Donor!$F$7:$F$71))</f>
        <v>#N/A</v>
      </c>
      <c r="F152" t="e">
        <f>_xlfn.IFNA(E152,_xlfn.XLOOKUP(D152,Donor!$G$7:$G$71,Donor!$F$7:$F$71))</f>
        <v>#N/A</v>
      </c>
    </row>
    <row r="153" spans="1:6" x14ac:dyDescent="0.25">
      <c r="A153">
        <v>47026</v>
      </c>
      <c r="B153" t="s">
        <v>1942</v>
      </c>
      <c r="C153" t="s">
        <v>1943</v>
      </c>
      <c r="D153" t="str">
        <f t="shared" si="2"/>
        <v/>
      </c>
      <c r="E153" t="e">
        <f>_xlfn.IFNA(_xlfn.XLOOKUP(TRIM(C153),Donor!$G$7:$G$71,Donor!$F$7:$F$71),_xlfn.XLOOKUP(B153,Donor!$G$7:$G$71,Donor!$F$7:$F$71))</f>
        <v>#N/A</v>
      </c>
      <c r="F153" t="e">
        <f>_xlfn.IFNA(E153,_xlfn.XLOOKUP(D153,Donor!$G$7:$G$71,Donor!$F$7:$F$71))</f>
        <v>#N/A</v>
      </c>
    </row>
    <row r="154" spans="1:6" x14ac:dyDescent="0.25">
      <c r="A154">
        <v>47022</v>
      </c>
      <c r="B154" t="s">
        <v>1936</v>
      </c>
      <c r="C154" t="s">
        <v>1937</v>
      </c>
      <c r="D154" t="str">
        <f t="shared" si="2"/>
        <v/>
      </c>
      <c r="E154" t="e">
        <f>_xlfn.IFNA(_xlfn.XLOOKUP(TRIM(C154),Donor!$G$7:$G$71,Donor!$F$7:$F$71),_xlfn.XLOOKUP(B154,Donor!$G$7:$G$71,Donor!$F$7:$F$71))</f>
        <v>#N/A</v>
      </c>
      <c r="F154" t="e">
        <f>_xlfn.IFNA(E154,_xlfn.XLOOKUP(D154,Donor!$G$7:$G$71,Donor!$F$7:$F$71))</f>
        <v>#N/A</v>
      </c>
    </row>
    <row r="155" spans="1:6" x14ac:dyDescent="0.25">
      <c r="A155">
        <v>47138</v>
      </c>
      <c r="B155" t="s">
        <v>2368</v>
      </c>
      <c r="C155" t="s">
        <v>2369</v>
      </c>
      <c r="D155" t="str">
        <f t="shared" si="2"/>
        <v/>
      </c>
      <c r="E155">
        <f>_xlfn.IFNA(_xlfn.XLOOKUP(TRIM(C155),Donor!$G$7:$G$71,Donor!$F$7:$F$71),_xlfn.XLOOKUP(B155,Donor!$G$7:$G$71,Donor!$F$7:$F$71))</f>
        <v>926</v>
      </c>
      <c r="F155">
        <f>_xlfn.IFNA(E155,_xlfn.XLOOKUP(D155,Donor!$G$7:$G$71,Donor!$F$7:$F$71))</f>
        <v>926</v>
      </c>
    </row>
    <row r="156" spans="1:6" x14ac:dyDescent="0.25">
      <c r="A156">
        <v>41102</v>
      </c>
      <c r="B156" t="s">
        <v>417</v>
      </c>
      <c r="C156" t="s">
        <v>418</v>
      </c>
      <c r="D156" t="str">
        <f t="shared" si="2"/>
        <v/>
      </c>
      <c r="E156" t="e">
        <f>_xlfn.IFNA(_xlfn.XLOOKUP(TRIM(C156),Donor!$G$7:$G$71,Donor!$F$7:$F$71),_xlfn.XLOOKUP(B156,Donor!$G$7:$G$71,Donor!$F$7:$F$71))</f>
        <v>#N/A</v>
      </c>
      <c r="F156" t="e">
        <f>_xlfn.IFNA(E156,_xlfn.XLOOKUP(D156,Donor!$G$7:$G$71,Donor!$F$7:$F$71))</f>
        <v>#N/A</v>
      </c>
    </row>
    <row r="157" spans="1:6" x14ac:dyDescent="0.25">
      <c r="A157">
        <v>47037</v>
      </c>
      <c r="B157" t="s">
        <v>1958</v>
      </c>
      <c r="C157" t="s">
        <v>1959</v>
      </c>
      <c r="D157" t="str">
        <f t="shared" si="2"/>
        <v/>
      </c>
      <c r="E157" t="e">
        <f>_xlfn.IFNA(_xlfn.XLOOKUP(TRIM(C157),Donor!$G$7:$G$71,Donor!$F$7:$F$71),_xlfn.XLOOKUP(B157,Donor!$G$7:$G$71,Donor!$F$7:$F$71))</f>
        <v>#N/A</v>
      </c>
      <c r="F157" t="e">
        <f>_xlfn.IFNA(E157,_xlfn.XLOOKUP(D157,Donor!$G$7:$G$71,Donor!$F$7:$F$71))</f>
        <v>#N/A</v>
      </c>
    </row>
    <row r="158" spans="1:6" x14ac:dyDescent="0.25">
      <c r="A158">
        <v>47113</v>
      </c>
      <c r="B158" t="s">
        <v>2066</v>
      </c>
      <c r="C158" t="s">
        <v>2067</v>
      </c>
      <c r="D158" t="str">
        <f t="shared" si="2"/>
        <v/>
      </c>
      <c r="E158" t="e">
        <f>_xlfn.IFNA(_xlfn.XLOOKUP(TRIM(C158),Donor!$G$7:$G$71,Donor!$F$7:$F$71),_xlfn.XLOOKUP(B158,Donor!$G$7:$G$71,Donor!$F$7:$F$71))</f>
        <v>#N/A</v>
      </c>
      <c r="F158" t="e">
        <f>_xlfn.IFNA(E158,_xlfn.XLOOKUP(D158,Donor!$G$7:$G$71,Donor!$F$7:$F$71))</f>
        <v>#N/A</v>
      </c>
    </row>
    <row r="159" spans="1:6" x14ac:dyDescent="0.25">
      <c r="A159">
        <v>47034</v>
      </c>
      <c r="B159" t="s">
        <v>624</v>
      </c>
      <c r="C159" t="s">
        <v>625</v>
      </c>
      <c r="D159" t="str">
        <f t="shared" si="2"/>
        <v/>
      </c>
      <c r="E159" t="e">
        <f>_xlfn.IFNA(_xlfn.XLOOKUP(TRIM(C159),Donor!$G$7:$G$71,Donor!$F$7:$F$71),_xlfn.XLOOKUP(B159,Donor!$G$7:$G$71,Donor!$F$7:$F$71))</f>
        <v>#N/A</v>
      </c>
      <c r="F159" t="e">
        <f>_xlfn.IFNA(E159,_xlfn.XLOOKUP(D159,Donor!$G$7:$G$71,Donor!$F$7:$F$71))</f>
        <v>#N/A</v>
      </c>
    </row>
    <row r="160" spans="1:6" x14ac:dyDescent="0.25">
      <c r="A160">
        <v>47095</v>
      </c>
      <c r="B160" t="s">
        <v>5227</v>
      </c>
      <c r="C160" t="s">
        <v>5228</v>
      </c>
      <c r="D160" t="str">
        <f t="shared" si="2"/>
        <v/>
      </c>
      <c r="E160" t="e">
        <f>_xlfn.IFNA(_xlfn.XLOOKUP(TRIM(C160),Donor!$G$7:$G$71,Donor!$F$7:$F$71),_xlfn.XLOOKUP(B160,Donor!$G$7:$G$71,Donor!$F$7:$F$71))</f>
        <v>#N/A</v>
      </c>
      <c r="F160" t="e">
        <f>_xlfn.IFNA(E160,_xlfn.XLOOKUP(D160,Donor!$G$7:$G$71,Donor!$F$7:$F$71))</f>
        <v>#N/A</v>
      </c>
    </row>
    <row r="161" spans="1:6" x14ac:dyDescent="0.25">
      <c r="A161">
        <v>47036</v>
      </c>
      <c r="B161" t="s">
        <v>1954</v>
      </c>
      <c r="C161" t="s">
        <v>1955</v>
      </c>
      <c r="D161" t="str">
        <f t="shared" si="2"/>
        <v/>
      </c>
      <c r="E161" t="e">
        <f>_xlfn.IFNA(_xlfn.XLOOKUP(TRIM(C161),Donor!$G$7:$G$71,Donor!$F$7:$F$71),_xlfn.XLOOKUP(B161,Donor!$G$7:$G$71,Donor!$F$7:$F$71))</f>
        <v>#N/A</v>
      </c>
      <c r="F161" t="e">
        <f>_xlfn.IFNA(E161,_xlfn.XLOOKUP(D161,Donor!$G$7:$G$71,Donor!$F$7:$F$71))</f>
        <v>#N/A</v>
      </c>
    </row>
    <row r="162" spans="1:6" x14ac:dyDescent="0.25">
      <c r="A162">
        <v>47400</v>
      </c>
      <c r="C162" t="s">
        <v>5007</v>
      </c>
      <c r="D162" t="str">
        <f t="shared" si="2"/>
        <v/>
      </c>
      <c r="E162" t="e">
        <f>_xlfn.IFNA(_xlfn.XLOOKUP(TRIM(C162),Donor!$G$7:$G$71,Donor!$F$7:$F$71),_xlfn.XLOOKUP(B162,Donor!$G$7:$G$71,Donor!$F$7:$F$71))</f>
        <v>#N/A</v>
      </c>
      <c r="F162" t="e">
        <f>_xlfn.IFNA(E162,_xlfn.XLOOKUP(D162,Donor!$G$7:$G$71,Donor!$F$7:$F$71))</f>
        <v>#N/A</v>
      </c>
    </row>
    <row r="163" spans="1:6" x14ac:dyDescent="0.25">
      <c r="A163">
        <v>47504</v>
      </c>
      <c r="B163" t="s">
        <v>2518</v>
      </c>
      <c r="C163" t="s">
        <v>2517</v>
      </c>
      <c r="D163" t="str">
        <f t="shared" si="2"/>
        <v/>
      </c>
      <c r="E163" t="e">
        <f>_xlfn.IFNA(_xlfn.XLOOKUP(TRIM(C163),Donor!$G$7:$G$71,Donor!$F$7:$F$71),_xlfn.XLOOKUP(B163,Donor!$G$7:$G$71,Donor!$F$7:$F$71))</f>
        <v>#N/A</v>
      </c>
      <c r="F163" t="e">
        <f>_xlfn.IFNA(E163,_xlfn.XLOOKUP(D163,Donor!$G$7:$G$71,Donor!$F$7:$F$71))</f>
        <v>#N/A</v>
      </c>
    </row>
    <row r="164" spans="1:6" x14ac:dyDescent="0.25">
      <c r="A164">
        <v>47040</v>
      </c>
      <c r="B164" t="s">
        <v>1961</v>
      </c>
      <c r="C164" t="s">
        <v>1962</v>
      </c>
      <c r="D164" t="str">
        <f t="shared" si="2"/>
        <v/>
      </c>
      <c r="E164" t="e">
        <f>_xlfn.IFNA(_xlfn.XLOOKUP(TRIM(C164),Donor!$G$7:$G$71,Donor!$F$7:$F$71),_xlfn.XLOOKUP(B164,Donor!$G$7:$G$71,Donor!$F$7:$F$71))</f>
        <v>#N/A</v>
      </c>
      <c r="F164" t="e">
        <f>_xlfn.IFNA(E164,_xlfn.XLOOKUP(D164,Donor!$G$7:$G$71,Donor!$F$7:$F$71))</f>
        <v>#N/A</v>
      </c>
    </row>
    <row r="165" spans="1:6" x14ac:dyDescent="0.25">
      <c r="A165">
        <v>47106</v>
      </c>
      <c r="B165" t="s">
        <v>2049</v>
      </c>
      <c r="C165" t="s">
        <v>2050</v>
      </c>
      <c r="D165" t="str">
        <f t="shared" si="2"/>
        <v/>
      </c>
      <c r="E165" t="e">
        <f>_xlfn.IFNA(_xlfn.XLOOKUP(TRIM(C165),Donor!$G$7:$G$71,Donor!$F$7:$F$71),_xlfn.XLOOKUP(B165,Donor!$G$7:$G$71,Donor!$F$7:$F$71))</f>
        <v>#N/A</v>
      </c>
      <c r="F165" t="e">
        <f>_xlfn.IFNA(E165,_xlfn.XLOOKUP(D165,Donor!$G$7:$G$71,Donor!$F$7:$F$71))</f>
        <v>#N/A</v>
      </c>
    </row>
    <row r="166" spans="1:6" x14ac:dyDescent="0.25">
      <c r="A166">
        <v>47123</v>
      </c>
      <c r="B166" t="s">
        <v>2090</v>
      </c>
      <c r="C166" t="s">
        <v>2091</v>
      </c>
      <c r="D166" t="str">
        <f t="shared" si="2"/>
        <v/>
      </c>
      <c r="E166" t="e">
        <f>_xlfn.IFNA(_xlfn.XLOOKUP(TRIM(C166),Donor!$G$7:$G$71,Donor!$F$7:$F$71),_xlfn.XLOOKUP(B166,Donor!$G$7:$G$71,Donor!$F$7:$F$71))</f>
        <v>#N/A</v>
      </c>
      <c r="F166" t="e">
        <f>_xlfn.IFNA(E166,_xlfn.XLOOKUP(D166,Donor!$G$7:$G$71,Donor!$F$7:$F$71))</f>
        <v>#N/A</v>
      </c>
    </row>
    <row r="167" spans="1:6" x14ac:dyDescent="0.25">
      <c r="A167">
        <v>47503</v>
      </c>
      <c r="B167" t="s">
        <v>2516</v>
      </c>
      <c r="C167" t="s">
        <v>2515</v>
      </c>
      <c r="D167" t="str">
        <f t="shared" si="2"/>
        <v/>
      </c>
      <c r="E167" t="e">
        <f>_xlfn.IFNA(_xlfn.XLOOKUP(TRIM(C167),Donor!$G$7:$G$71,Donor!$F$7:$F$71),_xlfn.XLOOKUP(B167,Donor!$G$7:$G$71,Donor!$F$7:$F$71))</f>
        <v>#N/A</v>
      </c>
      <c r="F167" t="e">
        <f>_xlfn.IFNA(E167,_xlfn.XLOOKUP(D167,Donor!$G$7:$G$71,Donor!$F$7:$F$71))</f>
        <v>#N/A</v>
      </c>
    </row>
    <row r="168" spans="1:6" x14ac:dyDescent="0.25">
      <c r="A168">
        <v>47122</v>
      </c>
      <c r="B168" t="s">
        <v>718</v>
      </c>
      <c r="C168" t="s">
        <v>719</v>
      </c>
      <c r="D168" t="str">
        <f t="shared" si="2"/>
        <v/>
      </c>
      <c r="E168">
        <f>_xlfn.IFNA(_xlfn.XLOOKUP(TRIM(C168),Donor!$G$7:$G$71,Donor!$F$7:$F$71),_xlfn.XLOOKUP(B168,Donor!$G$7:$G$71,Donor!$F$7:$F$71))</f>
        <v>1311</v>
      </c>
      <c r="F168">
        <f>_xlfn.IFNA(E168,_xlfn.XLOOKUP(D168,Donor!$G$7:$G$71,Donor!$F$7:$F$71))</f>
        <v>1311</v>
      </c>
    </row>
    <row r="169" spans="1:6" x14ac:dyDescent="0.25">
      <c r="A169">
        <v>47143</v>
      </c>
      <c r="B169" t="s">
        <v>2875</v>
      </c>
      <c r="C169" t="s">
        <v>2876</v>
      </c>
      <c r="D169" t="str">
        <f t="shared" si="2"/>
        <v/>
      </c>
      <c r="E169" t="e">
        <f>_xlfn.IFNA(_xlfn.XLOOKUP(TRIM(C169),Donor!$G$7:$G$71,Donor!$F$7:$F$71),_xlfn.XLOOKUP(B169,Donor!$G$7:$G$71,Donor!$F$7:$F$71))</f>
        <v>#N/A</v>
      </c>
      <c r="F169" t="e">
        <f>_xlfn.IFNA(E169,_xlfn.XLOOKUP(D169,Donor!$G$7:$G$71,Donor!$F$7:$F$71))</f>
        <v>#N/A</v>
      </c>
    </row>
    <row r="170" spans="1:6" x14ac:dyDescent="0.25">
      <c r="A170">
        <v>47129</v>
      </c>
      <c r="B170" t="s">
        <v>1115</v>
      </c>
      <c r="C170" t="s">
        <v>1116</v>
      </c>
      <c r="D170" t="str">
        <f t="shared" si="2"/>
        <v>Global Environment Facility</v>
      </c>
      <c r="E170" t="e">
        <f>_xlfn.IFNA(_xlfn.XLOOKUP(TRIM(C170),Donor!$G$7:$G$71,Donor!$F$7:$F$71),_xlfn.XLOOKUP(B170,Donor!$G$7:$G$71,Donor!$F$7:$F$71))</f>
        <v>#N/A</v>
      </c>
      <c r="F170">
        <f>_xlfn.IFNA(E170,_xlfn.XLOOKUP(D170,Donor!$G$7:$G$71,Donor!$F$7:$F$71))</f>
        <v>811</v>
      </c>
    </row>
    <row r="171" spans="1:6" x14ac:dyDescent="0.25">
      <c r="A171">
        <v>47130</v>
      </c>
      <c r="B171" t="s">
        <v>1119</v>
      </c>
      <c r="C171" t="s">
        <v>1120</v>
      </c>
      <c r="D171" t="str">
        <f t="shared" si="2"/>
        <v>Global Environment Facility</v>
      </c>
      <c r="E171" t="e">
        <f>_xlfn.IFNA(_xlfn.XLOOKUP(TRIM(C171),Donor!$G$7:$G$71,Donor!$F$7:$F$71),_xlfn.XLOOKUP(B171,Donor!$G$7:$G$71,Donor!$F$7:$F$71))</f>
        <v>#N/A</v>
      </c>
      <c r="F171">
        <f>_xlfn.IFNA(E171,_xlfn.XLOOKUP(D171,Donor!$G$7:$G$71,Donor!$F$7:$F$71))</f>
        <v>811</v>
      </c>
    </row>
    <row r="172" spans="1:6" x14ac:dyDescent="0.25">
      <c r="A172">
        <v>47044</v>
      </c>
      <c r="B172" t="s">
        <v>635</v>
      </c>
      <c r="C172" t="s">
        <v>1109</v>
      </c>
      <c r="D172" t="str">
        <f t="shared" si="2"/>
        <v/>
      </c>
      <c r="E172" t="e">
        <f>_xlfn.IFNA(_xlfn.XLOOKUP(TRIM(C172),Donor!$G$7:$G$71,Donor!$F$7:$F$71),_xlfn.XLOOKUP(B172,Donor!$G$7:$G$71,Donor!$F$7:$F$71))</f>
        <v>#N/A</v>
      </c>
      <c r="F172" s="205">
        <v>811</v>
      </c>
    </row>
    <row r="173" spans="1:6" x14ac:dyDescent="0.25">
      <c r="A173">
        <v>47502</v>
      </c>
      <c r="B173" t="s">
        <v>2514</v>
      </c>
      <c r="C173" t="s">
        <v>2513</v>
      </c>
      <c r="D173" t="str">
        <f t="shared" si="2"/>
        <v/>
      </c>
      <c r="E173" t="e">
        <f>_xlfn.IFNA(_xlfn.XLOOKUP(TRIM(C173),Donor!$G$7:$G$71,Donor!$F$7:$F$71),_xlfn.XLOOKUP(B173,Donor!$G$7:$G$71,Donor!$F$7:$F$71))</f>
        <v>#N/A</v>
      </c>
      <c r="F173" t="e">
        <f>_xlfn.IFNA(E173,_xlfn.XLOOKUP(D173,Donor!$G$7:$G$71,Donor!$F$7:$F$71))</f>
        <v>#N/A</v>
      </c>
    </row>
    <row r="174" spans="1:6" x14ac:dyDescent="0.25">
      <c r="A174">
        <v>47045</v>
      </c>
      <c r="B174" t="s">
        <v>637</v>
      </c>
      <c r="C174" t="s">
        <v>638</v>
      </c>
      <c r="D174" t="str">
        <f t="shared" si="2"/>
        <v/>
      </c>
      <c r="E174">
        <f>_xlfn.IFNA(_xlfn.XLOOKUP(TRIM(C174),Donor!$G$7:$G$71,Donor!$F$7:$F$71),_xlfn.XLOOKUP(B174,Donor!$G$7:$G$71,Donor!$F$7:$F$71))</f>
        <v>1312</v>
      </c>
      <c r="F174">
        <f>_xlfn.IFNA(E174,_xlfn.XLOOKUP(D174,Donor!$G$7:$G$71,Donor!$F$7:$F$71))</f>
        <v>1312</v>
      </c>
    </row>
    <row r="175" spans="1:6" x14ac:dyDescent="0.25">
      <c r="A175">
        <v>47136</v>
      </c>
      <c r="B175" t="s">
        <v>2100</v>
      </c>
      <c r="C175" t="s">
        <v>2101</v>
      </c>
      <c r="D175" t="str">
        <f t="shared" si="2"/>
        <v/>
      </c>
      <c r="E175">
        <f>_xlfn.IFNA(_xlfn.XLOOKUP(TRIM(C175),Donor!$G$7:$G$71,Donor!$F$7:$F$71),_xlfn.XLOOKUP(B175,Donor!$G$7:$G$71,Donor!$F$7:$F$71))</f>
        <v>1313</v>
      </c>
      <c r="F175">
        <f>_xlfn.IFNA(E175,_xlfn.XLOOKUP(D175,Donor!$G$7:$G$71,Donor!$F$7:$F$71))</f>
        <v>1313</v>
      </c>
    </row>
    <row r="176" spans="1:6" x14ac:dyDescent="0.25">
      <c r="A176">
        <v>47501</v>
      </c>
      <c r="B176" t="s">
        <v>2512</v>
      </c>
      <c r="C176" t="s">
        <v>2511</v>
      </c>
      <c r="D176" t="str">
        <f t="shared" si="2"/>
        <v/>
      </c>
      <c r="E176">
        <f>_xlfn.IFNA(_xlfn.XLOOKUP(TRIM(C176),Donor!$G$7:$G$71,Donor!$F$7:$F$71),_xlfn.XLOOKUP(B176,Donor!$G$7:$G$71,Donor!$F$7:$F$71))</f>
        <v>997</v>
      </c>
      <c r="F176">
        <f>_xlfn.IFNA(E176,_xlfn.XLOOKUP(D176,Donor!$G$7:$G$71,Donor!$F$7:$F$71))</f>
        <v>997</v>
      </c>
    </row>
    <row r="177" spans="1:6" x14ac:dyDescent="0.25">
      <c r="A177">
        <v>41317</v>
      </c>
      <c r="B177" t="s">
        <v>2499</v>
      </c>
      <c r="C177" t="s">
        <v>2498</v>
      </c>
      <c r="D177" t="str">
        <f t="shared" si="2"/>
        <v/>
      </c>
      <c r="E177">
        <f>_xlfn.IFNA(_xlfn.XLOOKUP(TRIM(C177),Donor!$G$7:$G$71,Donor!$F$7:$F$71),_xlfn.XLOOKUP(B177,Donor!$G$7:$G$71,Donor!$F$7:$F$71))</f>
        <v>1016</v>
      </c>
      <c r="F177">
        <f>_xlfn.IFNA(E177,_xlfn.XLOOKUP(D177,Donor!$G$7:$G$71,Donor!$F$7:$F$71))</f>
        <v>1016</v>
      </c>
    </row>
    <row r="178" spans="1:6" x14ac:dyDescent="0.25">
      <c r="A178">
        <v>47116</v>
      </c>
      <c r="B178" t="s">
        <v>2069</v>
      </c>
      <c r="C178" t="s">
        <v>2070</v>
      </c>
      <c r="D178" t="str">
        <f t="shared" si="2"/>
        <v/>
      </c>
      <c r="E178" t="e">
        <f>_xlfn.IFNA(_xlfn.XLOOKUP(TRIM(C178),Donor!$G$7:$G$71,Donor!$F$7:$F$71),_xlfn.XLOOKUP(B178,Donor!$G$7:$G$71,Donor!$F$7:$F$71))</f>
        <v>#N/A</v>
      </c>
      <c r="F178" t="e">
        <f>_xlfn.IFNA(E178,_xlfn.XLOOKUP(D178,Donor!$G$7:$G$71,Donor!$F$7:$F$71))</f>
        <v>#N/A</v>
      </c>
    </row>
    <row r="179" spans="1:6" x14ac:dyDescent="0.25">
      <c r="A179">
        <v>47061</v>
      </c>
      <c r="B179" t="s">
        <v>1975</v>
      </c>
      <c r="C179" t="s">
        <v>1976</v>
      </c>
      <c r="D179" t="str">
        <f t="shared" si="2"/>
        <v/>
      </c>
      <c r="E179" t="e">
        <f>_xlfn.IFNA(_xlfn.XLOOKUP(TRIM(C179),Donor!$G$7:$G$71,Donor!$F$7:$F$71),_xlfn.XLOOKUP(B179,Donor!$G$7:$G$71,Donor!$F$7:$F$71))</f>
        <v>#N/A</v>
      </c>
      <c r="F179" t="e">
        <f>_xlfn.IFNA(E179,_xlfn.XLOOKUP(D179,Donor!$G$7:$G$71,Donor!$F$7:$F$71))</f>
        <v>#N/A</v>
      </c>
    </row>
    <row r="180" spans="1:6" x14ac:dyDescent="0.25">
      <c r="A180">
        <v>47067</v>
      </c>
      <c r="B180" t="s">
        <v>1985</v>
      </c>
      <c r="C180" t="s">
        <v>1986</v>
      </c>
      <c r="D180" t="str">
        <f t="shared" si="2"/>
        <v/>
      </c>
      <c r="E180" t="e">
        <f>_xlfn.IFNA(_xlfn.XLOOKUP(TRIM(C180),Donor!$G$7:$G$71,Donor!$F$7:$F$71),_xlfn.XLOOKUP(B180,Donor!$G$7:$G$71,Donor!$F$7:$F$71))</f>
        <v>#N/A</v>
      </c>
      <c r="F180" t="e">
        <f>_xlfn.IFNA(E180,_xlfn.XLOOKUP(D180,Donor!$G$7:$G$71,Donor!$F$7:$F$71))</f>
        <v>#N/A</v>
      </c>
    </row>
    <row r="181" spans="1:6" x14ac:dyDescent="0.25">
      <c r="A181">
        <v>47124</v>
      </c>
      <c r="B181" t="s">
        <v>5095</v>
      </c>
      <c r="C181" t="s">
        <v>5096</v>
      </c>
      <c r="D181" t="str">
        <f t="shared" si="2"/>
        <v/>
      </c>
      <c r="E181" t="e">
        <f>_xlfn.IFNA(_xlfn.XLOOKUP(TRIM(C181),Donor!$G$7:$G$71,Donor!$F$7:$F$71),_xlfn.XLOOKUP(B181,Donor!$G$7:$G$71,Donor!$F$7:$F$71))</f>
        <v>#N/A</v>
      </c>
      <c r="F181" t="e">
        <f>_xlfn.IFNA(E181,_xlfn.XLOOKUP(D181,Donor!$G$7:$G$71,Donor!$F$7:$F$71))</f>
        <v>#N/A</v>
      </c>
    </row>
    <row r="182" spans="1:6" x14ac:dyDescent="0.25">
      <c r="A182">
        <v>47019</v>
      </c>
      <c r="B182" t="s">
        <v>1933</v>
      </c>
      <c r="C182" t="s">
        <v>1934</v>
      </c>
      <c r="D182" t="str">
        <f t="shared" si="2"/>
        <v/>
      </c>
      <c r="E182" t="e">
        <f>_xlfn.IFNA(_xlfn.XLOOKUP(TRIM(C182),Donor!$G$7:$G$71,Donor!$F$7:$F$71),_xlfn.XLOOKUP(B182,Donor!$G$7:$G$71,Donor!$F$7:$F$71))</f>
        <v>#N/A</v>
      </c>
      <c r="F182" t="e">
        <f>_xlfn.IFNA(E182,_xlfn.XLOOKUP(D182,Donor!$G$7:$G$71,Donor!$F$7:$F$71))</f>
        <v>#N/A</v>
      </c>
    </row>
    <row r="183" spans="1:6" x14ac:dyDescent="0.25">
      <c r="A183">
        <v>47125</v>
      </c>
      <c r="B183" t="s">
        <v>5098</v>
      </c>
      <c r="C183" t="s">
        <v>5099</v>
      </c>
      <c r="D183" t="str">
        <f t="shared" si="2"/>
        <v/>
      </c>
      <c r="E183" t="e">
        <f>_xlfn.IFNA(_xlfn.XLOOKUP(TRIM(C183),Donor!$G$7:$G$71,Donor!$F$7:$F$71),_xlfn.XLOOKUP(B183,Donor!$G$7:$G$71,Donor!$F$7:$F$71))</f>
        <v>#N/A</v>
      </c>
      <c r="F183" t="e">
        <f>_xlfn.IFNA(E183,_xlfn.XLOOKUP(D183,Donor!$G$7:$G$71,Donor!$F$7:$F$71))</f>
        <v>#N/A</v>
      </c>
    </row>
    <row r="184" spans="1:6" x14ac:dyDescent="0.25">
      <c r="A184">
        <v>47149</v>
      </c>
      <c r="B184" t="s">
        <v>5251</v>
      </c>
      <c r="C184" t="s">
        <v>5250</v>
      </c>
      <c r="D184" t="str">
        <f t="shared" si="2"/>
        <v/>
      </c>
      <c r="E184" t="e">
        <f>_xlfn.IFNA(_xlfn.XLOOKUP(TRIM(C184),Donor!$G$7:$G$71,Donor!$F$7:$F$71),_xlfn.XLOOKUP(B184,Donor!$G$7:$G$71,Donor!$F$7:$F$71))</f>
        <v>#N/A</v>
      </c>
      <c r="F184" t="e">
        <f>_xlfn.IFNA(E184,_xlfn.XLOOKUP(D184,Donor!$G$7:$G$71,Donor!$F$7:$F$71))</f>
        <v>#N/A</v>
      </c>
    </row>
    <row r="185" spans="1:6" x14ac:dyDescent="0.25">
      <c r="A185">
        <v>47050</v>
      </c>
      <c r="B185" t="s">
        <v>1965</v>
      </c>
      <c r="C185" t="s">
        <v>1966</v>
      </c>
      <c r="D185" t="str">
        <f t="shared" si="2"/>
        <v/>
      </c>
      <c r="E185" t="e">
        <f>_xlfn.IFNA(_xlfn.XLOOKUP(TRIM(C185),Donor!$G$7:$G$71,Donor!$F$7:$F$71),_xlfn.XLOOKUP(B185,Donor!$G$7:$G$71,Donor!$F$7:$F$71))</f>
        <v>#N/A</v>
      </c>
      <c r="F185" t="e">
        <f>_xlfn.IFNA(E185,_xlfn.XLOOKUP(D185,Donor!$G$7:$G$71,Donor!$F$7:$F$71))</f>
        <v>#N/A</v>
      </c>
    </row>
    <row r="186" spans="1:6" x14ac:dyDescent="0.25">
      <c r="A186">
        <v>47059</v>
      </c>
      <c r="B186" t="s">
        <v>1972</v>
      </c>
      <c r="C186" t="s">
        <v>1973</v>
      </c>
      <c r="D186" t="str">
        <f t="shared" si="2"/>
        <v/>
      </c>
      <c r="E186" t="e">
        <f>_xlfn.IFNA(_xlfn.XLOOKUP(TRIM(C186),Donor!$G$7:$G$71,Donor!$F$7:$F$71),_xlfn.XLOOKUP(B186,Donor!$G$7:$G$71,Donor!$F$7:$F$71))</f>
        <v>#N/A</v>
      </c>
      <c r="F186" t="e">
        <f>_xlfn.IFNA(E186,_xlfn.XLOOKUP(D186,Donor!$G$7:$G$71,Donor!$F$7:$F$71))</f>
        <v>#N/A</v>
      </c>
    </row>
    <row r="187" spans="1:6" x14ac:dyDescent="0.25">
      <c r="A187">
        <v>47147</v>
      </c>
      <c r="B187" t="s">
        <v>4991</v>
      </c>
      <c r="C187" t="s">
        <v>4992</v>
      </c>
      <c r="D187" t="str">
        <f t="shared" si="2"/>
        <v/>
      </c>
      <c r="E187" t="e">
        <f>_xlfn.IFNA(_xlfn.XLOOKUP(TRIM(C187),Donor!$G$7:$G$71,Donor!$F$7:$F$71),_xlfn.XLOOKUP(B187,Donor!$G$7:$G$71,Donor!$F$7:$F$71))</f>
        <v>#N/A</v>
      </c>
      <c r="F187" t="e">
        <f>_xlfn.IFNA(E187,_xlfn.XLOOKUP(D187,Donor!$G$7:$G$71,Donor!$F$7:$F$71))</f>
        <v>#N/A</v>
      </c>
    </row>
    <row r="188" spans="1:6" x14ac:dyDescent="0.25">
      <c r="A188">
        <v>47107</v>
      </c>
      <c r="B188" t="s">
        <v>713</v>
      </c>
      <c r="C188" t="s">
        <v>714</v>
      </c>
      <c r="D188" t="str">
        <f t="shared" si="2"/>
        <v/>
      </c>
      <c r="E188" t="e">
        <f>_xlfn.IFNA(_xlfn.XLOOKUP(TRIM(C188),Donor!$G$7:$G$71,Donor!$F$7:$F$71),_xlfn.XLOOKUP(B188,Donor!$G$7:$G$71,Donor!$F$7:$F$71))</f>
        <v>#N/A</v>
      </c>
      <c r="F188" s="205">
        <v>1311</v>
      </c>
    </row>
    <row r="189" spans="1:6" x14ac:dyDescent="0.25">
      <c r="A189">
        <v>47058</v>
      </c>
      <c r="B189" t="s">
        <v>1969</v>
      </c>
      <c r="C189" t="s">
        <v>1970</v>
      </c>
      <c r="D189" t="str">
        <f t="shared" si="2"/>
        <v/>
      </c>
      <c r="E189" t="e">
        <f>_xlfn.IFNA(_xlfn.XLOOKUP(TRIM(C189),Donor!$G$7:$G$71,Donor!$F$7:$F$71),_xlfn.XLOOKUP(B189,Donor!$G$7:$G$71,Donor!$F$7:$F$71))</f>
        <v>#N/A</v>
      </c>
      <c r="F189" t="e">
        <f>_xlfn.IFNA(E189,_xlfn.XLOOKUP(D189,Donor!$G$7:$G$71,Donor!$F$7:$F$71))</f>
        <v>#N/A</v>
      </c>
    </row>
    <row r="190" spans="1:6" x14ac:dyDescent="0.25">
      <c r="A190">
        <v>47146</v>
      </c>
      <c r="B190" t="s">
        <v>4483</v>
      </c>
      <c r="C190" t="s">
        <v>4484</v>
      </c>
      <c r="D190" t="str">
        <f t="shared" si="2"/>
        <v/>
      </c>
      <c r="E190" t="e">
        <f>_xlfn.IFNA(_xlfn.XLOOKUP(TRIM(C190),Donor!$G$7:$G$71,Donor!$F$7:$F$71),_xlfn.XLOOKUP(B190,Donor!$G$7:$G$71,Donor!$F$7:$F$71))</f>
        <v>#N/A</v>
      </c>
      <c r="F190" t="e">
        <f>_xlfn.IFNA(E190,_xlfn.XLOOKUP(D190,Donor!$G$7:$G$71,Donor!$F$7:$F$71))</f>
        <v>#N/A</v>
      </c>
    </row>
    <row r="191" spans="1:6" x14ac:dyDescent="0.25">
      <c r="A191">
        <v>47064</v>
      </c>
      <c r="B191" t="s">
        <v>1978</v>
      </c>
      <c r="C191" t="s">
        <v>1979</v>
      </c>
      <c r="D191" t="str">
        <f t="shared" si="2"/>
        <v/>
      </c>
      <c r="E191" t="e">
        <f>_xlfn.IFNA(_xlfn.XLOOKUP(TRIM(C191),Donor!$G$7:$G$71,Donor!$F$7:$F$71),_xlfn.XLOOKUP(B191,Donor!$G$7:$G$71,Donor!$F$7:$F$71))</f>
        <v>#N/A</v>
      </c>
      <c r="F191" t="e">
        <f>_xlfn.IFNA(E191,_xlfn.XLOOKUP(D191,Donor!$G$7:$G$71,Donor!$F$7:$F$71))</f>
        <v>#N/A</v>
      </c>
    </row>
    <row r="192" spans="1:6" x14ac:dyDescent="0.25">
      <c r="A192">
        <v>47046</v>
      </c>
      <c r="B192" t="s">
        <v>641</v>
      </c>
      <c r="C192" t="s">
        <v>1643</v>
      </c>
      <c r="D192" t="str">
        <f t="shared" si="2"/>
        <v/>
      </c>
      <c r="E192" t="e">
        <f>_xlfn.IFNA(_xlfn.XLOOKUP(TRIM(C192),Donor!$G$7:$G$71,Donor!$F$7:$F$71),_xlfn.XLOOKUP(B192,Donor!$G$7:$G$71,Donor!$F$7:$F$71))</f>
        <v>#N/A</v>
      </c>
      <c r="F192" t="e">
        <f>_xlfn.IFNA(E192,_xlfn.XLOOKUP(D192,Donor!$G$7:$G$71,Donor!$F$7:$F$71))</f>
        <v>#N/A</v>
      </c>
    </row>
    <row r="193" spans="1:6" x14ac:dyDescent="0.25">
      <c r="A193">
        <v>47144</v>
      </c>
      <c r="B193" t="s">
        <v>2878</v>
      </c>
      <c r="C193" t="s">
        <v>2879</v>
      </c>
      <c r="D193" t="str">
        <f t="shared" si="2"/>
        <v/>
      </c>
      <c r="E193" t="e">
        <f>_xlfn.IFNA(_xlfn.XLOOKUP(TRIM(C193),Donor!$G$7:$G$71,Donor!$F$7:$F$71),_xlfn.XLOOKUP(B193,Donor!$G$7:$G$71,Donor!$F$7:$F$71))</f>
        <v>#N/A</v>
      </c>
      <c r="F193" t="e">
        <f>_xlfn.IFNA(E193,_xlfn.XLOOKUP(D193,Donor!$G$7:$G$71,Donor!$F$7:$F$71))</f>
        <v>#N/A</v>
      </c>
    </row>
    <row r="194" spans="1:6" x14ac:dyDescent="0.25">
      <c r="A194">
        <v>47073</v>
      </c>
      <c r="B194" t="s">
        <v>1992</v>
      </c>
      <c r="C194" t="s">
        <v>1993</v>
      </c>
      <c r="D194" t="str">
        <f t="shared" si="2"/>
        <v/>
      </c>
      <c r="E194" t="e">
        <f>_xlfn.IFNA(_xlfn.XLOOKUP(TRIM(C194),Donor!$G$7:$G$71,Donor!$F$7:$F$71),_xlfn.XLOOKUP(B194,Donor!$G$7:$G$71,Donor!$F$7:$F$71))</f>
        <v>#N/A</v>
      </c>
      <c r="F194" t="e">
        <f>_xlfn.IFNA(E194,_xlfn.XLOOKUP(D194,Donor!$G$7:$G$71,Donor!$F$7:$F$71))</f>
        <v>#N/A</v>
      </c>
    </row>
    <row r="195" spans="1:6" x14ac:dyDescent="0.25">
      <c r="A195">
        <v>47074</v>
      </c>
      <c r="B195" t="s">
        <v>1996</v>
      </c>
      <c r="C195" t="s">
        <v>1997</v>
      </c>
      <c r="D195" t="str">
        <f t="shared" ref="D195:D255" si="3">IFERROR(LEFT(C195,FIND(" - ",C195)-1),"")</f>
        <v/>
      </c>
      <c r="E195" t="e">
        <f>_xlfn.IFNA(_xlfn.XLOOKUP(TRIM(C195),Donor!$G$7:$G$71,Donor!$F$7:$F$71),_xlfn.XLOOKUP(B195,Donor!$G$7:$G$71,Donor!$F$7:$F$71))</f>
        <v>#N/A</v>
      </c>
      <c r="F195" t="e">
        <f>_xlfn.IFNA(E195,_xlfn.XLOOKUP(D195,Donor!$G$7:$G$71,Donor!$F$7:$F$71))</f>
        <v>#N/A</v>
      </c>
    </row>
    <row r="196" spans="1:6" x14ac:dyDescent="0.25">
      <c r="A196">
        <v>47076</v>
      </c>
      <c r="B196" t="s">
        <v>2001</v>
      </c>
      <c r="C196" t="s">
        <v>2002</v>
      </c>
      <c r="D196" t="str">
        <f t="shared" si="3"/>
        <v/>
      </c>
      <c r="E196" t="e">
        <f>_xlfn.IFNA(_xlfn.XLOOKUP(TRIM(C196),Donor!$G$7:$G$71,Donor!$F$7:$F$71),_xlfn.XLOOKUP(B196,Donor!$G$7:$G$71,Donor!$F$7:$F$71))</f>
        <v>#N/A</v>
      </c>
      <c r="F196" t="e">
        <f>_xlfn.IFNA(E196,_xlfn.XLOOKUP(D196,Donor!$G$7:$G$71,Donor!$F$7:$F$71))</f>
        <v>#N/A</v>
      </c>
    </row>
    <row r="197" spans="1:6" x14ac:dyDescent="0.25">
      <c r="A197">
        <v>47127</v>
      </c>
      <c r="B197" t="s">
        <v>2095</v>
      </c>
      <c r="C197" t="s">
        <v>2096</v>
      </c>
      <c r="D197" t="str">
        <f t="shared" si="3"/>
        <v/>
      </c>
      <c r="E197" t="e">
        <f>_xlfn.IFNA(_xlfn.XLOOKUP(TRIM(C197),Donor!$G$7:$G$71,Donor!$F$7:$F$71),_xlfn.XLOOKUP(B197,Donor!$G$7:$G$71,Donor!$F$7:$F$71))</f>
        <v>#N/A</v>
      </c>
      <c r="F197" t="e">
        <f>_xlfn.IFNA(E197,_xlfn.XLOOKUP(D197,Donor!$G$7:$G$71,Donor!$F$7:$F$71))</f>
        <v>#N/A</v>
      </c>
    </row>
    <row r="198" spans="1:6" x14ac:dyDescent="0.25">
      <c r="A198">
        <v>47077</v>
      </c>
      <c r="B198" t="s">
        <v>2004</v>
      </c>
      <c r="C198" t="s">
        <v>2005</v>
      </c>
      <c r="D198" t="str">
        <f t="shared" si="3"/>
        <v/>
      </c>
      <c r="E198" t="e">
        <f>_xlfn.IFNA(_xlfn.XLOOKUP(TRIM(C198),Donor!$G$7:$G$71,Donor!$F$7:$F$71),_xlfn.XLOOKUP(B198,Donor!$G$7:$G$71,Donor!$F$7:$F$71))</f>
        <v>#N/A</v>
      </c>
      <c r="F198" t="e">
        <f>_xlfn.IFNA(E198,_xlfn.XLOOKUP(D198,Donor!$G$7:$G$71,Donor!$F$7:$F$71))</f>
        <v>#N/A</v>
      </c>
    </row>
    <row r="199" spans="1:6" x14ac:dyDescent="0.25">
      <c r="A199">
        <v>47117</v>
      </c>
      <c r="B199" t="s">
        <v>2073</v>
      </c>
      <c r="C199" t="s">
        <v>2074</v>
      </c>
      <c r="D199" t="str">
        <f t="shared" si="3"/>
        <v/>
      </c>
      <c r="E199" t="e">
        <f>_xlfn.IFNA(_xlfn.XLOOKUP(TRIM(C199),Donor!$G$7:$G$71,Donor!$F$7:$F$71),_xlfn.XLOOKUP(B199,Donor!$G$7:$G$71,Donor!$F$7:$F$71))</f>
        <v>#N/A</v>
      </c>
      <c r="F199" t="e">
        <f>_xlfn.IFNA(E199,_xlfn.XLOOKUP(D199,Donor!$G$7:$G$71,Donor!$F$7:$F$71))</f>
        <v>#N/A</v>
      </c>
    </row>
    <row r="200" spans="1:6" x14ac:dyDescent="0.25">
      <c r="A200">
        <v>47128</v>
      </c>
      <c r="B200" t="s">
        <v>1113</v>
      </c>
      <c r="C200" t="s">
        <v>1114</v>
      </c>
      <c r="D200" t="str">
        <f t="shared" si="3"/>
        <v/>
      </c>
      <c r="E200">
        <f>_xlfn.IFNA(_xlfn.XLOOKUP(TRIM(C200),Donor!$G$7:$G$71,Donor!$F$7:$F$71),_xlfn.XLOOKUP(B200,Donor!$G$7:$G$71,Donor!$F$7:$F$71))</f>
        <v>104</v>
      </c>
      <c r="F200">
        <f>_xlfn.IFNA(E200,_xlfn.XLOOKUP(D200,Donor!$G$7:$G$71,Donor!$F$7:$F$71))</f>
        <v>104</v>
      </c>
    </row>
    <row r="201" spans="1:6" x14ac:dyDescent="0.25">
      <c r="A201">
        <v>47081</v>
      </c>
      <c r="B201" t="s">
        <v>2011</v>
      </c>
      <c r="C201" t="s">
        <v>2012</v>
      </c>
      <c r="D201" t="str">
        <f t="shared" si="3"/>
        <v/>
      </c>
      <c r="E201" t="e">
        <f>_xlfn.IFNA(_xlfn.XLOOKUP(TRIM(C201),Donor!$G$7:$G$71,Donor!$F$7:$F$71),_xlfn.XLOOKUP(B201,Donor!$G$7:$G$71,Donor!$F$7:$F$71))</f>
        <v>#N/A</v>
      </c>
      <c r="F201" t="e">
        <f>_xlfn.IFNA(E201,_xlfn.XLOOKUP(D201,Donor!$G$7:$G$71,Donor!$F$7:$F$71))</f>
        <v>#N/A</v>
      </c>
    </row>
    <row r="202" spans="1:6" x14ac:dyDescent="0.25">
      <c r="A202">
        <v>47142</v>
      </c>
      <c r="B202" t="s">
        <v>1542</v>
      </c>
      <c r="C202" t="s">
        <v>2503</v>
      </c>
      <c r="D202" t="str">
        <f t="shared" si="3"/>
        <v/>
      </c>
      <c r="E202">
        <f>_xlfn.IFNA(_xlfn.XLOOKUP(TRIM(C202),Donor!$G$7:$G$71,Donor!$F$7:$F$71),_xlfn.XLOOKUP(B202,Donor!$G$7:$G$71,Donor!$F$7:$F$71))</f>
        <v>951</v>
      </c>
      <c r="F202">
        <f>_xlfn.IFNA(E202,_xlfn.XLOOKUP(D202,Donor!$G$7:$G$71,Donor!$F$7:$F$71))</f>
        <v>951</v>
      </c>
    </row>
    <row r="203" spans="1:6" x14ac:dyDescent="0.25">
      <c r="A203">
        <v>47080</v>
      </c>
      <c r="B203" t="s">
        <v>2007</v>
      </c>
      <c r="C203" t="s">
        <v>2008</v>
      </c>
      <c r="D203" t="str">
        <f t="shared" si="3"/>
        <v/>
      </c>
      <c r="E203" t="e">
        <f>_xlfn.IFNA(_xlfn.XLOOKUP(TRIM(C203),Donor!$G$7:$G$71,Donor!$F$7:$F$71),_xlfn.XLOOKUP(B203,Donor!$G$7:$G$71,Donor!$F$7:$F$71))</f>
        <v>#N/A</v>
      </c>
      <c r="F203" t="e">
        <f>_xlfn.IFNA(E203,_xlfn.XLOOKUP(D203,Donor!$G$7:$G$71,Donor!$F$7:$F$71))</f>
        <v>#N/A</v>
      </c>
    </row>
    <row r="204" spans="1:6" x14ac:dyDescent="0.25">
      <c r="A204">
        <v>47079</v>
      </c>
      <c r="B204" t="s">
        <v>685</v>
      </c>
      <c r="C204" t="s">
        <v>686</v>
      </c>
      <c r="D204" t="str">
        <f t="shared" si="3"/>
        <v/>
      </c>
      <c r="E204" t="e">
        <f>_xlfn.IFNA(_xlfn.XLOOKUP(TRIM(C204),Donor!$G$7:$G$71,Donor!$F$7:$F$71),_xlfn.XLOOKUP(B204,Donor!$G$7:$G$71,Donor!$F$7:$F$71))</f>
        <v>#N/A</v>
      </c>
      <c r="F204" t="e">
        <f>_xlfn.IFNA(E204,_xlfn.XLOOKUP(D204,Donor!$G$7:$G$71,Donor!$F$7:$F$71))</f>
        <v>#N/A</v>
      </c>
    </row>
    <row r="205" spans="1:6" x14ac:dyDescent="0.25">
      <c r="A205">
        <v>47082</v>
      </c>
      <c r="B205" t="s">
        <v>2015</v>
      </c>
      <c r="C205" t="s">
        <v>2016</v>
      </c>
      <c r="D205" t="str">
        <f t="shared" si="3"/>
        <v/>
      </c>
      <c r="E205" t="e">
        <f>_xlfn.IFNA(_xlfn.XLOOKUP(TRIM(C205),Donor!$G$7:$G$71,Donor!$F$7:$F$71),_xlfn.XLOOKUP(B205,Donor!$G$7:$G$71,Donor!$F$7:$F$71))</f>
        <v>#N/A</v>
      </c>
      <c r="F205" t="e">
        <f>_xlfn.IFNA(E205,_xlfn.XLOOKUP(D205,Donor!$G$7:$G$71,Donor!$F$7:$F$71))</f>
        <v>#N/A</v>
      </c>
    </row>
    <row r="206" spans="1:6" x14ac:dyDescent="0.25">
      <c r="A206">
        <v>47140</v>
      </c>
      <c r="B206" t="s">
        <v>2371</v>
      </c>
      <c r="C206" t="s">
        <v>2379</v>
      </c>
      <c r="D206" t="str">
        <f t="shared" si="3"/>
        <v/>
      </c>
      <c r="E206" t="e">
        <f>_xlfn.IFNA(_xlfn.XLOOKUP(TRIM(C206),Donor!$G$7:$G$71,Donor!$F$7:$F$71),_xlfn.XLOOKUP(B206,Donor!$G$7:$G$71,Donor!$F$7:$F$71))</f>
        <v>#N/A</v>
      </c>
      <c r="F206" t="e">
        <f>_xlfn.IFNA(E206,_xlfn.XLOOKUP(D206,Donor!$G$7:$G$71,Donor!$F$7:$F$71))</f>
        <v>#N/A</v>
      </c>
    </row>
    <row r="207" spans="1:6" x14ac:dyDescent="0.25">
      <c r="A207">
        <v>47110</v>
      </c>
      <c r="B207" t="s">
        <v>2057</v>
      </c>
      <c r="C207" t="s">
        <v>2058</v>
      </c>
      <c r="D207" t="str">
        <f t="shared" si="3"/>
        <v/>
      </c>
      <c r="E207" t="e">
        <f>_xlfn.IFNA(_xlfn.XLOOKUP(TRIM(C207),Donor!$G$7:$G$71,Donor!$F$7:$F$71),_xlfn.XLOOKUP(B207,Donor!$G$7:$G$71,Donor!$F$7:$F$71))</f>
        <v>#N/A</v>
      </c>
      <c r="F207" t="e">
        <f>_xlfn.IFNA(E207,_xlfn.XLOOKUP(D207,Donor!$G$7:$G$71,Donor!$F$7:$F$71))</f>
        <v>#N/A</v>
      </c>
    </row>
    <row r="208" spans="1:6" x14ac:dyDescent="0.25">
      <c r="A208">
        <v>47131</v>
      </c>
      <c r="B208" t="s">
        <v>1477</v>
      </c>
      <c r="C208" t="s">
        <v>5246</v>
      </c>
      <c r="D208" t="str">
        <f t="shared" si="3"/>
        <v/>
      </c>
      <c r="E208">
        <f>_xlfn.IFNA(_xlfn.XLOOKUP(TRIM(C208),Donor!$G$7:$G$71,Donor!$F$7:$F$71),_xlfn.XLOOKUP(B208,Donor!$G$7:$G$71,Donor!$F$7:$F$71))</f>
        <v>978</v>
      </c>
      <c r="F208">
        <f>_xlfn.IFNA(E208,_xlfn.XLOOKUP(D208,Donor!$G$7:$G$71,Donor!$F$7:$F$71))</f>
        <v>978</v>
      </c>
    </row>
    <row r="209" spans="1:6" x14ac:dyDescent="0.25">
      <c r="A209">
        <v>47087</v>
      </c>
      <c r="B209" t="s">
        <v>2025</v>
      </c>
      <c r="C209" t="s">
        <v>2026</v>
      </c>
      <c r="D209" t="str">
        <f t="shared" si="3"/>
        <v/>
      </c>
      <c r="E209" t="e">
        <f>_xlfn.IFNA(_xlfn.XLOOKUP(TRIM(C209),Donor!$G$7:$G$71,Donor!$F$7:$F$71),_xlfn.XLOOKUP(B209,Donor!$G$7:$G$71,Donor!$F$7:$F$71))</f>
        <v>#N/A</v>
      </c>
      <c r="F209" t="e">
        <f>_xlfn.IFNA(E209,_xlfn.XLOOKUP(D209,Donor!$G$7:$G$71,Donor!$F$7:$F$71))</f>
        <v>#N/A</v>
      </c>
    </row>
    <row r="210" spans="1:6" x14ac:dyDescent="0.25">
      <c r="A210">
        <v>47097</v>
      </c>
      <c r="B210" t="s">
        <v>2035</v>
      </c>
      <c r="C210" t="s">
        <v>2036</v>
      </c>
      <c r="D210" t="str">
        <f t="shared" si="3"/>
        <v/>
      </c>
      <c r="E210" t="e">
        <f>_xlfn.IFNA(_xlfn.XLOOKUP(TRIM(C210),Donor!$G$7:$G$71,Donor!$F$7:$F$71),_xlfn.XLOOKUP(B210,Donor!$G$7:$G$71,Donor!$F$7:$F$71))</f>
        <v>#N/A</v>
      </c>
      <c r="F210" t="e">
        <f>_xlfn.IFNA(E210,_xlfn.XLOOKUP(D210,Donor!$G$7:$G$71,Donor!$F$7:$F$71))</f>
        <v>#N/A</v>
      </c>
    </row>
    <row r="211" spans="1:6" x14ac:dyDescent="0.25">
      <c r="A211">
        <v>47084</v>
      </c>
      <c r="B211" t="s">
        <v>2019</v>
      </c>
      <c r="C211" t="s">
        <v>2020</v>
      </c>
      <c r="D211" t="str">
        <f t="shared" si="3"/>
        <v/>
      </c>
      <c r="E211" t="e">
        <f>_xlfn.IFNA(_xlfn.XLOOKUP(TRIM(C211),Donor!$G$7:$G$71,Donor!$F$7:$F$71),_xlfn.XLOOKUP(B211,Donor!$G$7:$G$71,Donor!$F$7:$F$71))</f>
        <v>#N/A</v>
      </c>
      <c r="F211" t="e">
        <f>_xlfn.IFNA(E211,_xlfn.XLOOKUP(D211,Donor!$G$7:$G$71,Donor!$F$7:$F$71))</f>
        <v>#N/A</v>
      </c>
    </row>
    <row r="212" spans="1:6" x14ac:dyDescent="0.25">
      <c r="A212">
        <v>47086</v>
      </c>
      <c r="B212" t="s">
        <v>2022</v>
      </c>
      <c r="C212" t="s">
        <v>2023</v>
      </c>
      <c r="D212" t="str">
        <f t="shared" si="3"/>
        <v/>
      </c>
      <c r="E212">
        <f>_xlfn.IFNA(_xlfn.XLOOKUP(TRIM(C212),Donor!$G$7:$G$71,Donor!$F$7:$F$71),_xlfn.XLOOKUP(B212,Donor!$G$7:$G$71,Donor!$F$7:$F$71))</f>
        <v>1014</v>
      </c>
      <c r="F212">
        <f>_xlfn.IFNA(E212,_xlfn.XLOOKUP(D212,Donor!$G$7:$G$71,Donor!$F$7:$F$71))</f>
        <v>1014</v>
      </c>
    </row>
    <row r="213" spans="1:6" x14ac:dyDescent="0.25">
      <c r="A213">
        <v>47118</v>
      </c>
      <c r="B213" t="s">
        <v>2076</v>
      </c>
      <c r="C213" t="s">
        <v>2077</v>
      </c>
      <c r="D213" t="str">
        <f t="shared" si="3"/>
        <v/>
      </c>
      <c r="E213" t="e">
        <f>_xlfn.IFNA(_xlfn.XLOOKUP(TRIM(C213),Donor!$G$7:$G$71,Donor!$F$7:$F$71),_xlfn.XLOOKUP(B213,Donor!$G$7:$G$71,Donor!$F$7:$F$71))</f>
        <v>#N/A</v>
      </c>
      <c r="F213" t="e">
        <f>_xlfn.IFNA(E213,_xlfn.XLOOKUP(D213,Donor!$G$7:$G$71,Donor!$F$7:$F$71))</f>
        <v>#N/A</v>
      </c>
    </row>
    <row r="214" spans="1:6" x14ac:dyDescent="0.25">
      <c r="A214">
        <v>47119</v>
      </c>
      <c r="B214" t="s">
        <v>2079</v>
      </c>
      <c r="C214" t="s">
        <v>2080</v>
      </c>
      <c r="D214" t="str">
        <f t="shared" si="3"/>
        <v/>
      </c>
      <c r="E214" t="e">
        <f>_xlfn.IFNA(_xlfn.XLOOKUP(TRIM(C214),Donor!$G$7:$G$71,Donor!$F$7:$F$71),_xlfn.XLOOKUP(B214,Donor!$G$7:$G$71,Donor!$F$7:$F$71))</f>
        <v>#N/A</v>
      </c>
      <c r="F214" t="e">
        <f>_xlfn.IFNA(E214,_xlfn.XLOOKUP(D214,Donor!$G$7:$G$71,Donor!$F$7:$F$71))</f>
        <v>#N/A</v>
      </c>
    </row>
    <row r="215" spans="1:6" x14ac:dyDescent="0.25">
      <c r="A215">
        <v>47029</v>
      </c>
      <c r="B215" t="s">
        <v>1950</v>
      </c>
      <c r="C215" t="s">
        <v>1951</v>
      </c>
      <c r="D215" t="str">
        <f t="shared" si="3"/>
        <v/>
      </c>
      <c r="E215" t="e">
        <f>_xlfn.IFNA(_xlfn.XLOOKUP(TRIM(C215),Donor!$G$7:$G$71,Donor!$F$7:$F$71),_xlfn.XLOOKUP(B215,Donor!$G$7:$G$71,Donor!$F$7:$F$71))</f>
        <v>#N/A</v>
      </c>
      <c r="F215" t="e">
        <f>_xlfn.IFNA(E215,_xlfn.XLOOKUP(D215,Donor!$G$7:$G$71,Donor!$F$7:$F$71))</f>
        <v>#N/A</v>
      </c>
    </row>
    <row r="216" spans="1:6" x14ac:dyDescent="0.25">
      <c r="A216">
        <v>47096</v>
      </c>
      <c r="B216" t="s">
        <v>696</v>
      </c>
      <c r="C216" t="s">
        <v>697</v>
      </c>
      <c r="D216" t="str">
        <f t="shared" si="3"/>
        <v/>
      </c>
      <c r="E216" t="e">
        <f>_xlfn.IFNA(_xlfn.XLOOKUP(TRIM(C216),Donor!$G$7:$G$71,Donor!$F$7:$F$71),_xlfn.XLOOKUP(B216,Donor!$G$7:$G$71,Donor!$F$7:$F$71))</f>
        <v>#N/A</v>
      </c>
      <c r="F216" t="e">
        <f>_xlfn.IFNA(E216,_xlfn.XLOOKUP(D216,Donor!$G$7:$G$71,Donor!$F$7:$F$71))</f>
        <v>#N/A</v>
      </c>
    </row>
    <row r="217" spans="1:6" x14ac:dyDescent="0.25">
      <c r="A217">
        <v>47120</v>
      </c>
      <c r="B217" t="s">
        <v>2082</v>
      </c>
      <c r="C217" t="s">
        <v>2083</v>
      </c>
      <c r="D217" t="str">
        <f t="shared" si="3"/>
        <v/>
      </c>
      <c r="E217" t="e">
        <f>_xlfn.IFNA(_xlfn.XLOOKUP(TRIM(C217),Donor!$G$7:$G$71,Donor!$F$7:$F$71),_xlfn.XLOOKUP(B217,Donor!$G$7:$G$71,Donor!$F$7:$F$71))</f>
        <v>#N/A</v>
      </c>
      <c r="F217" t="e">
        <f>_xlfn.IFNA(E217,_xlfn.XLOOKUP(D217,Donor!$G$7:$G$71,Donor!$F$7:$F$71))</f>
        <v>#N/A</v>
      </c>
    </row>
    <row r="218" spans="1:6" x14ac:dyDescent="0.25">
      <c r="A218">
        <v>47092</v>
      </c>
      <c r="B218" t="s">
        <v>2029</v>
      </c>
      <c r="C218" t="s">
        <v>2030</v>
      </c>
      <c r="D218" t="str">
        <f t="shared" si="3"/>
        <v/>
      </c>
      <c r="E218" t="e">
        <f>_xlfn.IFNA(_xlfn.XLOOKUP(TRIM(C218),Donor!$G$7:$G$71,Donor!$F$7:$F$71),_xlfn.XLOOKUP(B218,Donor!$G$7:$G$71,Donor!$F$7:$F$71))</f>
        <v>#N/A</v>
      </c>
      <c r="F218" t="e">
        <f>_xlfn.IFNA(E218,_xlfn.XLOOKUP(D218,Donor!$G$7:$G$71,Donor!$F$7:$F$71))</f>
        <v>#N/A</v>
      </c>
    </row>
    <row r="219" spans="1:6" x14ac:dyDescent="0.25">
      <c r="A219">
        <v>47093</v>
      </c>
      <c r="B219" t="s">
        <v>2032</v>
      </c>
      <c r="C219" t="s">
        <v>2033</v>
      </c>
      <c r="D219" t="str">
        <f t="shared" si="3"/>
        <v/>
      </c>
      <c r="E219" t="e">
        <f>_xlfn.IFNA(_xlfn.XLOOKUP(TRIM(C219),Donor!$G$7:$G$71,Donor!$F$7:$F$71),_xlfn.XLOOKUP(B219,Donor!$G$7:$G$71,Donor!$F$7:$F$71))</f>
        <v>#N/A</v>
      </c>
      <c r="F219" t="e">
        <f>_xlfn.IFNA(E219,_xlfn.XLOOKUP(D219,Donor!$G$7:$G$71,Donor!$F$7:$F$71))</f>
        <v>#N/A</v>
      </c>
    </row>
    <row r="220" spans="1:6" x14ac:dyDescent="0.25">
      <c r="A220">
        <v>47089</v>
      </c>
      <c r="B220" t="s">
        <v>693</v>
      </c>
      <c r="C220" t="s">
        <v>694</v>
      </c>
      <c r="D220" t="str">
        <f t="shared" si="3"/>
        <v/>
      </c>
      <c r="E220" t="e">
        <f>_xlfn.IFNA(_xlfn.XLOOKUP(TRIM(C220),Donor!$G$7:$G$71,Donor!$F$7:$F$71),_xlfn.XLOOKUP(B220,Donor!$G$7:$G$71,Donor!$F$7:$F$71))</f>
        <v>#N/A</v>
      </c>
      <c r="F220" t="e">
        <f>_xlfn.IFNA(E220,_xlfn.XLOOKUP(D220,Donor!$G$7:$G$71,Donor!$F$7:$F$71))</f>
        <v>#N/A</v>
      </c>
    </row>
    <row r="221" spans="1:6" x14ac:dyDescent="0.25">
      <c r="A221">
        <v>47135</v>
      </c>
      <c r="B221" t="s">
        <v>2141</v>
      </c>
      <c r="C221" t="s">
        <v>2142</v>
      </c>
      <c r="D221" t="str">
        <f t="shared" si="3"/>
        <v/>
      </c>
      <c r="E221" t="e">
        <f>_xlfn.IFNA(_xlfn.XLOOKUP(TRIM(C221),Donor!$G$7:$G$71,Donor!$F$7:$F$71),_xlfn.XLOOKUP(B221,Donor!$G$7:$G$71,Donor!$F$7:$F$71))</f>
        <v>#N/A</v>
      </c>
      <c r="F221" s="205">
        <v>1011</v>
      </c>
    </row>
    <row r="222" spans="1:6" x14ac:dyDescent="0.25">
      <c r="A222">
        <v>47121</v>
      </c>
      <c r="B222" t="s">
        <v>2085</v>
      </c>
      <c r="C222" t="s">
        <v>2086</v>
      </c>
      <c r="D222" t="str">
        <f t="shared" si="3"/>
        <v/>
      </c>
      <c r="E222" t="e">
        <f>_xlfn.IFNA(_xlfn.XLOOKUP(TRIM(C222),Donor!$G$7:$G$71,Donor!$F$7:$F$71),_xlfn.XLOOKUP(B222,Donor!$G$7:$G$71,Donor!$F$7:$F$71))</f>
        <v>#N/A</v>
      </c>
      <c r="F222" t="e">
        <f>_xlfn.IFNA(E222,_xlfn.XLOOKUP(D222,Donor!$G$7:$G$71,Donor!$F$7:$F$71))</f>
        <v>#N/A</v>
      </c>
    </row>
    <row r="223" spans="1:6" x14ac:dyDescent="0.25">
      <c r="A223">
        <v>47098</v>
      </c>
      <c r="B223" t="s">
        <v>2039</v>
      </c>
      <c r="C223" t="s">
        <v>2040</v>
      </c>
      <c r="D223" t="str">
        <f t="shared" si="3"/>
        <v/>
      </c>
      <c r="E223" t="e">
        <f>_xlfn.IFNA(_xlfn.XLOOKUP(TRIM(C223),Donor!$G$7:$G$71,Donor!$F$7:$F$71),_xlfn.XLOOKUP(B223,Donor!$G$7:$G$71,Donor!$F$7:$F$71))</f>
        <v>#N/A</v>
      </c>
      <c r="F223" t="e">
        <f>_xlfn.IFNA(E223,_xlfn.XLOOKUP(D223,Donor!$G$7:$G$71,Donor!$F$7:$F$71))</f>
        <v>#N/A</v>
      </c>
    </row>
    <row r="224" spans="1:6" x14ac:dyDescent="0.25">
      <c r="A224">
        <v>47100</v>
      </c>
      <c r="B224" t="s">
        <v>2042</v>
      </c>
      <c r="C224" t="s">
        <v>2043</v>
      </c>
      <c r="D224" t="str">
        <f t="shared" si="3"/>
        <v/>
      </c>
      <c r="E224" t="e">
        <f>_xlfn.IFNA(_xlfn.XLOOKUP(TRIM(C224),Donor!$G$7:$G$71,Donor!$F$7:$F$71),_xlfn.XLOOKUP(B224,Donor!$G$7:$G$71,Donor!$F$7:$F$71))</f>
        <v>#N/A</v>
      </c>
      <c r="F224" t="e">
        <f>_xlfn.IFNA(E224,_xlfn.XLOOKUP(D224,Donor!$G$7:$G$71,Donor!$F$7:$F$71))</f>
        <v>#N/A</v>
      </c>
    </row>
    <row r="225" spans="1:6" x14ac:dyDescent="0.25">
      <c r="A225">
        <v>47139</v>
      </c>
      <c r="B225" t="s">
        <v>2373</v>
      </c>
      <c r="C225" t="s">
        <v>5245</v>
      </c>
      <c r="D225" t="str">
        <f t="shared" si="3"/>
        <v/>
      </c>
      <c r="E225" t="e">
        <f>_xlfn.IFNA(_xlfn.XLOOKUP(TRIM(C225),Donor!$G$7:$G$71,Donor!$F$7:$F$71),_xlfn.XLOOKUP(B225,Donor!$G$7:$G$71,Donor!$F$7:$F$71))</f>
        <v>#N/A</v>
      </c>
      <c r="F225" t="e">
        <f>_xlfn.IFNA(E225,_xlfn.XLOOKUP(D225,Donor!$G$7:$G$71,Donor!$F$7:$F$71))</f>
        <v>#N/A</v>
      </c>
    </row>
    <row r="226" spans="1:6" x14ac:dyDescent="0.25">
      <c r="A226">
        <v>47148</v>
      </c>
      <c r="B226" t="s">
        <v>4994</v>
      </c>
      <c r="C226" t="s">
        <v>4995</v>
      </c>
      <c r="D226" t="str">
        <f t="shared" si="3"/>
        <v/>
      </c>
      <c r="E226" t="e">
        <f>_xlfn.IFNA(_xlfn.XLOOKUP(TRIM(C226),Donor!$G$7:$G$71,Donor!$F$7:$F$71),_xlfn.XLOOKUP(B226,Donor!$G$7:$G$71,Donor!$F$7:$F$71))</f>
        <v>#N/A</v>
      </c>
      <c r="F226" t="e">
        <f>_xlfn.IFNA(E226,_xlfn.XLOOKUP(D226,Donor!$G$7:$G$71,Donor!$F$7:$F$71))</f>
        <v>#N/A</v>
      </c>
    </row>
    <row r="227" spans="1:6" x14ac:dyDescent="0.25">
      <c r="A227">
        <v>51000</v>
      </c>
      <c r="C227" t="s">
        <v>1206</v>
      </c>
      <c r="D227" t="str">
        <f t="shared" si="3"/>
        <v/>
      </c>
      <c r="E227" t="e">
        <f>_xlfn.IFNA(_xlfn.XLOOKUP(TRIM(C227),Donor!$G$7:$G$71,Donor!$F$7:$F$71),_xlfn.XLOOKUP(B227,Donor!$G$7:$G$71,Donor!$F$7:$F$71))</f>
        <v>#N/A</v>
      </c>
      <c r="F227" t="e">
        <f>_xlfn.IFNA(E227,_xlfn.XLOOKUP(D227,Donor!$G$7:$G$71,Donor!$F$7:$F$71))</f>
        <v>#N/A</v>
      </c>
    </row>
    <row r="228" spans="1:6" x14ac:dyDescent="0.25">
      <c r="A228">
        <v>47101</v>
      </c>
      <c r="B228" t="s">
        <v>703</v>
      </c>
      <c r="C228" t="s">
        <v>704</v>
      </c>
      <c r="D228" t="str">
        <f t="shared" si="3"/>
        <v/>
      </c>
      <c r="E228" t="e">
        <f>_xlfn.IFNA(_xlfn.XLOOKUP(TRIM(C228),Donor!$G$7:$G$71,Donor!$F$7:$F$71),_xlfn.XLOOKUP(B228,Donor!$G$7:$G$71,Donor!$F$7:$F$71))</f>
        <v>#N/A</v>
      </c>
      <c r="F228" t="e">
        <f>_xlfn.IFNA(E228,_xlfn.XLOOKUP(D228,Donor!$G$7:$G$71,Donor!$F$7:$F$71))</f>
        <v>#N/A</v>
      </c>
    </row>
    <row r="229" spans="1:6" x14ac:dyDescent="0.25">
      <c r="A229">
        <v>47069</v>
      </c>
      <c r="C229" t="s">
        <v>1112</v>
      </c>
      <c r="D229" t="str">
        <f t="shared" si="3"/>
        <v/>
      </c>
      <c r="E229" t="e">
        <f>_xlfn.IFNA(_xlfn.XLOOKUP(TRIM(C229),Donor!$G$7:$G$71,Donor!$F$7:$F$71),_xlfn.XLOOKUP(B229,Donor!$G$7:$G$71,Donor!$F$7:$F$71))</f>
        <v>#N/A</v>
      </c>
      <c r="F229" t="e">
        <f>_xlfn.IFNA(E229,_xlfn.XLOOKUP(D229,Donor!$G$7:$G$71,Donor!$F$7:$F$71))</f>
        <v>#N/A</v>
      </c>
    </row>
    <row r="230" spans="1:6" x14ac:dyDescent="0.25">
      <c r="A230">
        <v>47018</v>
      </c>
      <c r="B230" t="s">
        <v>612</v>
      </c>
      <c r="C230" t="s">
        <v>613</v>
      </c>
      <c r="D230" t="str">
        <f t="shared" si="3"/>
        <v/>
      </c>
      <c r="E230" t="e">
        <f>_xlfn.IFNA(_xlfn.XLOOKUP(TRIM(C230),Donor!$G$7:$G$71,Donor!$F$7:$F$71),_xlfn.XLOOKUP(B230,Donor!$G$7:$G$71,Donor!$F$7:$F$71))</f>
        <v>#N/A</v>
      </c>
      <c r="F230" t="e">
        <f>_xlfn.IFNA(E230,_xlfn.XLOOKUP(D230,Donor!$G$7:$G$71,Donor!$F$7:$F$71))</f>
        <v>#N/A</v>
      </c>
    </row>
    <row r="231" spans="1:6" x14ac:dyDescent="0.25">
      <c r="A231">
        <v>21004</v>
      </c>
      <c r="B231" t="s">
        <v>2103</v>
      </c>
      <c r="C231" t="s">
        <v>2104</v>
      </c>
      <c r="D231" t="str">
        <f t="shared" si="3"/>
        <v/>
      </c>
      <c r="E231" t="e">
        <f>_xlfn.IFNA(_xlfn.XLOOKUP(TRIM(C231),Donor!$G$7:$G$71,Donor!$F$7:$F$71),_xlfn.XLOOKUP(B231,Donor!$G$7:$G$71,Donor!$F$7:$F$71))</f>
        <v>#N/A</v>
      </c>
      <c r="F231" t="e">
        <f>_xlfn.IFNA(E231,_xlfn.XLOOKUP(D231,Donor!$G$7:$G$71,Donor!$F$7:$F$71))</f>
        <v>#N/A</v>
      </c>
    </row>
    <row r="232" spans="1:6" x14ac:dyDescent="0.25">
      <c r="A232">
        <v>47041</v>
      </c>
      <c r="B232" t="s">
        <v>630</v>
      </c>
      <c r="C232" t="s">
        <v>631</v>
      </c>
      <c r="D232" t="str">
        <f t="shared" si="3"/>
        <v/>
      </c>
      <c r="E232" t="e">
        <f>_xlfn.IFNA(_xlfn.XLOOKUP(TRIM(C232),Donor!$G$7:$G$71,Donor!$F$7:$F$71),_xlfn.XLOOKUP(B232,Donor!$G$7:$G$71,Donor!$F$7:$F$71))</f>
        <v>#N/A</v>
      </c>
      <c r="F232" t="e">
        <f>_xlfn.IFNA(E232,_xlfn.XLOOKUP(D232,Donor!$G$7:$G$71,Donor!$F$7:$F$71))</f>
        <v>#N/A</v>
      </c>
    </row>
    <row r="233" spans="1:6" x14ac:dyDescent="0.25">
      <c r="A233">
        <v>21009</v>
      </c>
      <c r="B233" t="s">
        <v>2107</v>
      </c>
      <c r="C233" t="s">
        <v>2108</v>
      </c>
      <c r="D233" t="str">
        <f t="shared" si="3"/>
        <v/>
      </c>
      <c r="E233" t="e">
        <f>_xlfn.IFNA(_xlfn.XLOOKUP(TRIM(C233),Donor!$G$7:$G$71,Donor!$F$7:$F$71),_xlfn.XLOOKUP(B233,Donor!$G$7:$G$71,Donor!$F$7:$F$71))</f>
        <v>#N/A</v>
      </c>
      <c r="F233" t="e">
        <f>_xlfn.IFNA(E233,_xlfn.XLOOKUP(D233,Donor!$G$7:$G$71,Donor!$F$7:$F$71))</f>
        <v>#N/A</v>
      </c>
    </row>
    <row r="234" spans="1:6" x14ac:dyDescent="0.25">
      <c r="A234">
        <v>47047</v>
      </c>
      <c r="B234" t="s">
        <v>643</v>
      </c>
      <c r="C234" t="s">
        <v>644</v>
      </c>
      <c r="D234" t="str">
        <f t="shared" si="3"/>
        <v/>
      </c>
      <c r="E234" t="e">
        <f>_xlfn.IFNA(_xlfn.XLOOKUP(TRIM(C234),Donor!$G$7:$G$71,Donor!$F$7:$F$71),_xlfn.XLOOKUP(B234,Donor!$G$7:$G$71,Donor!$F$7:$F$71))</f>
        <v>#N/A</v>
      </c>
      <c r="F234" t="e">
        <f>_xlfn.IFNA(E234,_xlfn.XLOOKUP(D234,Donor!$G$7:$G$71,Donor!$F$7:$F$71))</f>
        <v>#N/A</v>
      </c>
    </row>
    <row r="235" spans="1:6" x14ac:dyDescent="0.25">
      <c r="A235">
        <v>47051</v>
      </c>
      <c r="B235" t="s">
        <v>646</v>
      </c>
      <c r="C235" t="s">
        <v>647</v>
      </c>
      <c r="D235" t="str">
        <f t="shared" si="3"/>
        <v/>
      </c>
      <c r="E235" t="e">
        <f>_xlfn.IFNA(_xlfn.XLOOKUP(TRIM(C235),Donor!$G$7:$G$71,Donor!$F$7:$F$71),_xlfn.XLOOKUP(B235,Donor!$G$7:$G$71,Donor!$F$7:$F$71))</f>
        <v>#N/A</v>
      </c>
      <c r="F235" t="e">
        <f>_xlfn.IFNA(E235,_xlfn.XLOOKUP(D235,Donor!$G$7:$G$71,Donor!$F$7:$F$71))</f>
        <v>#N/A</v>
      </c>
    </row>
    <row r="236" spans="1:6" x14ac:dyDescent="0.25">
      <c r="A236">
        <v>47055</v>
      </c>
      <c r="B236" t="s">
        <v>347</v>
      </c>
      <c r="C236" t="s">
        <v>653</v>
      </c>
      <c r="D236" t="str">
        <f t="shared" si="3"/>
        <v/>
      </c>
      <c r="E236" t="e">
        <f>_xlfn.IFNA(_xlfn.XLOOKUP(TRIM(C236),Donor!$G$7:$G$71,Donor!$F$7:$F$71),_xlfn.XLOOKUP(B236,Donor!$G$7:$G$71,Donor!$F$7:$F$71))</f>
        <v>#N/A</v>
      </c>
      <c r="F236" t="e">
        <f>_xlfn.IFNA(E236,_xlfn.XLOOKUP(D236,Donor!$G$7:$G$71,Donor!$F$7:$F$71))</f>
        <v>#N/A</v>
      </c>
    </row>
    <row r="237" spans="1:6" x14ac:dyDescent="0.25">
      <c r="A237">
        <v>47053</v>
      </c>
      <c r="B237" t="s">
        <v>649</v>
      </c>
      <c r="C237" t="s">
        <v>1476</v>
      </c>
      <c r="D237" t="str">
        <f t="shared" si="3"/>
        <v/>
      </c>
      <c r="E237" t="e">
        <f>_xlfn.IFNA(_xlfn.XLOOKUP(TRIM(C237),Donor!$G$7:$G$71,Donor!$F$7:$F$71),_xlfn.XLOOKUP(B237,Donor!$G$7:$G$71,Donor!$F$7:$F$71))</f>
        <v>#N/A</v>
      </c>
      <c r="F237" t="e">
        <f>_xlfn.IFNA(E237,_xlfn.XLOOKUP(D237,Donor!$G$7:$G$71,Donor!$F$7:$F$71))</f>
        <v>#N/A</v>
      </c>
    </row>
    <row r="238" spans="1:6" x14ac:dyDescent="0.25">
      <c r="A238">
        <v>47017</v>
      </c>
      <c r="B238" t="s">
        <v>609</v>
      </c>
      <c r="C238" t="s">
        <v>610</v>
      </c>
      <c r="D238" t="str">
        <f t="shared" si="3"/>
        <v/>
      </c>
      <c r="E238" t="e">
        <f>_xlfn.IFNA(_xlfn.XLOOKUP(TRIM(C238),Donor!$G$7:$G$71,Donor!$F$7:$F$71),_xlfn.XLOOKUP(B238,Donor!$G$7:$G$71,Donor!$F$7:$F$71))</f>
        <v>#N/A</v>
      </c>
      <c r="F238" t="e">
        <f>_xlfn.IFNA(E238,_xlfn.XLOOKUP(D238,Donor!$G$7:$G$71,Donor!$F$7:$F$71))</f>
        <v>#N/A</v>
      </c>
    </row>
    <row r="239" spans="1:6" x14ac:dyDescent="0.25">
      <c r="A239">
        <v>47054</v>
      </c>
      <c r="B239" t="s">
        <v>650</v>
      </c>
      <c r="C239" t="s">
        <v>651</v>
      </c>
      <c r="D239" t="str">
        <f t="shared" si="3"/>
        <v/>
      </c>
      <c r="E239" t="e">
        <f>_xlfn.IFNA(_xlfn.XLOOKUP(TRIM(C239),Donor!$G$7:$G$71,Donor!$F$7:$F$71),_xlfn.XLOOKUP(B239,Donor!$G$7:$G$71,Donor!$F$7:$F$71))</f>
        <v>#N/A</v>
      </c>
      <c r="F239" t="e">
        <f>_xlfn.IFNA(E239,_xlfn.XLOOKUP(D239,Donor!$G$7:$G$71,Donor!$F$7:$F$71))</f>
        <v>#N/A</v>
      </c>
    </row>
    <row r="240" spans="1:6" x14ac:dyDescent="0.25">
      <c r="A240">
        <v>47057</v>
      </c>
      <c r="B240" t="s">
        <v>658</v>
      </c>
      <c r="C240" t="s">
        <v>659</v>
      </c>
      <c r="D240" t="str">
        <f t="shared" si="3"/>
        <v/>
      </c>
      <c r="E240" t="e">
        <f>_xlfn.IFNA(_xlfn.XLOOKUP(TRIM(C240),Donor!$G$7:$G$71,Donor!$F$7:$F$71),_xlfn.XLOOKUP(B240,Donor!$G$7:$G$71,Donor!$F$7:$F$71))</f>
        <v>#N/A</v>
      </c>
      <c r="F240" t="e">
        <f>_xlfn.IFNA(E240,_xlfn.XLOOKUP(D240,Donor!$G$7:$G$71,Donor!$F$7:$F$71))</f>
        <v>#N/A</v>
      </c>
    </row>
    <row r="241" spans="1:6" x14ac:dyDescent="0.25">
      <c r="A241">
        <v>51001</v>
      </c>
      <c r="B241" t="s">
        <v>2376</v>
      </c>
      <c r="C241" t="s">
        <v>2377</v>
      </c>
      <c r="D241" t="str">
        <f t="shared" si="3"/>
        <v/>
      </c>
      <c r="E241" t="e">
        <f>_xlfn.IFNA(_xlfn.XLOOKUP(TRIM(C241),Donor!$G$7:$G$71,Donor!$F$7:$F$71),_xlfn.XLOOKUP(B241,Donor!$G$7:$G$71,Donor!$F$7:$F$71))</f>
        <v>#N/A</v>
      </c>
      <c r="F241" t="e">
        <f>_xlfn.IFNA(E241,_xlfn.XLOOKUP(D241,Donor!$G$7:$G$71,Donor!$F$7:$F$71))</f>
        <v>#N/A</v>
      </c>
    </row>
    <row r="242" spans="1:6" x14ac:dyDescent="0.25">
      <c r="A242">
        <v>21021</v>
      </c>
      <c r="B242" t="s">
        <v>2111</v>
      </c>
      <c r="C242" t="s">
        <v>2112</v>
      </c>
      <c r="D242" t="str">
        <f t="shared" si="3"/>
        <v/>
      </c>
      <c r="E242" t="e">
        <f>_xlfn.IFNA(_xlfn.XLOOKUP(TRIM(C242),Donor!$G$7:$G$71,Donor!$F$7:$F$71),_xlfn.XLOOKUP(B242,Donor!$G$7:$G$71,Donor!$F$7:$F$71))</f>
        <v>#N/A</v>
      </c>
      <c r="F242" t="e">
        <f>_xlfn.IFNA(E242,_xlfn.XLOOKUP(D242,Donor!$G$7:$G$71,Donor!$F$7:$F$71))</f>
        <v>#N/A</v>
      </c>
    </row>
    <row r="243" spans="1:6" x14ac:dyDescent="0.25">
      <c r="A243">
        <v>21039</v>
      </c>
      <c r="B243" t="s">
        <v>2114</v>
      </c>
      <c r="C243" t="s">
        <v>2115</v>
      </c>
      <c r="D243" t="str">
        <f t="shared" si="3"/>
        <v/>
      </c>
      <c r="E243" t="e">
        <f>_xlfn.IFNA(_xlfn.XLOOKUP(TRIM(C243),Donor!$G$7:$G$71,Donor!$F$7:$F$71),_xlfn.XLOOKUP(B243,Donor!$G$7:$G$71,Donor!$F$7:$F$71))</f>
        <v>#N/A</v>
      </c>
      <c r="F243" t="e">
        <f>_xlfn.IFNA(E243,_xlfn.XLOOKUP(D243,Donor!$G$7:$G$71,Donor!$F$7:$F$71))</f>
        <v>#N/A</v>
      </c>
    </row>
    <row r="244" spans="1:6" x14ac:dyDescent="0.25">
      <c r="A244">
        <v>47062</v>
      </c>
      <c r="B244" t="s">
        <v>661</v>
      </c>
      <c r="C244" t="s">
        <v>662</v>
      </c>
      <c r="D244" t="str">
        <f t="shared" si="3"/>
        <v/>
      </c>
      <c r="E244" t="e">
        <f>_xlfn.IFNA(_xlfn.XLOOKUP(TRIM(C244),Donor!$G$7:$G$71,Donor!$F$7:$F$71),_xlfn.XLOOKUP(B244,Donor!$G$7:$G$71,Donor!$F$7:$F$71))</f>
        <v>#N/A</v>
      </c>
      <c r="F244" t="e">
        <f>_xlfn.IFNA(E244,_xlfn.XLOOKUP(D244,Donor!$G$7:$G$71,Donor!$F$7:$F$71))</f>
        <v>#N/A</v>
      </c>
    </row>
    <row r="245" spans="1:6" x14ac:dyDescent="0.25">
      <c r="A245">
        <v>47063</v>
      </c>
      <c r="B245" t="s">
        <v>664</v>
      </c>
      <c r="C245" t="s">
        <v>665</v>
      </c>
      <c r="D245" t="str">
        <f t="shared" si="3"/>
        <v/>
      </c>
      <c r="E245" t="e">
        <f>_xlfn.IFNA(_xlfn.XLOOKUP(TRIM(C245),Donor!$G$7:$G$71,Donor!$F$7:$F$71),_xlfn.XLOOKUP(B245,Donor!$G$7:$G$71,Donor!$F$7:$F$71))</f>
        <v>#N/A</v>
      </c>
      <c r="F245" t="e">
        <f>_xlfn.IFNA(E245,_xlfn.XLOOKUP(D245,Donor!$G$7:$G$71,Donor!$F$7:$F$71))</f>
        <v>#N/A</v>
      </c>
    </row>
    <row r="246" spans="1:6" x14ac:dyDescent="0.25">
      <c r="A246">
        <v>47020</v>
      </c>
      <c r="B246" t="s">
        <v>615</v>
      </c>
      <c r="C246" t="s">
        <v>616</v>
      </c>
      <c r="D246" t="str">
        <f t="shared" si="3"/>
        <v/>
      </c>
      <c r="E246" t="e">
        <f>_xlfn.IFNA(_xlfn.XLOOKUP(TRIM(C246),Donor!$G$7:$G$71,Donor!$F$7:$F$71),_xlfn.XLOOKUP(B246,Donor!$G$7:$G$71,Donor!$F$7:$F$71))</f>
        <v>#N/A</v>
      </c>
      <c r="F246" t="e">
        <f>_xlfn.IFNA(E246,_xlfn.XLOOKUP(D246,Donor!$G$7:$G$71,Donor!$F$7:$F$71))</f>
        <v>#N/A</v>
      </c>
    </row>
    <row r="247" spans="1:6" x14ac:dyDescent="0.25">
      <c r="A247">
        <v>47021</v>
      </c>
      <c r="B247" t="s">
        <v>618</v>
      </c>
      <c r="C247" t="s">
        <v>619</v>
      </c>
      <c r="D247" t="str">
        <f t="shared" si="3"/>
        <v/>
      </c>
      <c r="E247" t="e">
        <f>_xlfn.IFNA(_xlfn.XLOOKUP(TRIM(C247),Donor!$G$7:$G$71,Donor!$F$7:$F$71),_xlfn.XLOOKUP(B247,Donor!$G$7:$G$71,Donor!$F$7:$F$71))</f>
        <v>#N/A</v>
      </c>
      <c r="F247" t="e">
        <f>_xlfn.IFNA(E247,_xlfn.XLOOKUP(D247,Donor!$G$7:$G$71,Donor!$F$7:$F$71))</f>
        <v>#N/A</v>
      </c>
    </row>
    <row r="248" spans="1:6" x14ac:dyDescent="0.25">
      <c r="A248">
        <v>47070</v>
      </c>
      <c r="B248" t="s">
        <v>671</v>
      </c>
      <c r="C248" t="s">
        <v>672</v>
      </c>
      <c r="D248" t="str">
        <f t="shared" si="3"/>
        <v/>
      </c>
      <c r="E248" t="e">
        <f>_xlfn.IFNA(_xlfn.XLOOKUP(TRIM(C248),Donor!$G$7:$G$71,Donor!$F$7:$F$71),_xlfn.XLOOKUP(B248,Donor!$G$7:$G$71,Donor!$F$7:$F$71))</f>
        <v>#N/A</v>
      </c>
      <c r="F248" t="e">
        <f>_xlfn.IFNA(E248,_xlfn.XLOOKUP(D248,Donor!$G$7:$G$71,Donor!$F$7:$F$71))</f>
        <v>#N/A</v>
      </c>
    </row>
    <row r="249" spans="1:6" x14ac:dyDescent="0.25">
      <c r="A249">
        <v>47071</v>
      </c>
      <c r="B249" t="s">
        <v>675</v>
      </c>
      <c r="C249" t="s">
        <v>676</v>
      </c>
      <c r="D249" t="str">
        <f t="shared" si="3"/>
        <v/>
      </c>
      <c r="E249" t="e">
        <f>_xlfn.IFNA(_xlfn.XLOOKUP(TRIM(C249),Donor!$G$7:$G$71,Donor!$F$7:$F$71),_xlfn.XLOOKUP(B249,Donor!$G$7:$G$71,Donor!$F$7:$F$71))</f>
        <v>#N/A</v>
      </c>
      <c r="F249" t="e">
        <f>_xlfn.IFNA(E249,_xlfn.XLOOKUP(D249,Donor!$G$7:$G$71,Donor!$F$7:$F$71))</f>
        <v>#N/A</v>
      </c>
    </row>
    <row r="250" spans="1:6" x14ac:dyDescent="0.25">
      <c r="A250">
        <v>47075</v>
      </c>
      <c r="B250" t="s">
        <v>678</v>
      </c>
      <c r="C250" t="s">
        <v>679</v>
      </c>
      <c r="D250" t="str">
        <f t="shared" si="3"/>
        <v/>
      </c>
      <c r="E250" t="e">
        <f>_xlfn.IFNA(_xlfn.XLOOKUP(TRIM(C250),Donor!$G$7:$G$71,Donor!$F$7:$F$71),_xlfn.XLOOKUP(B250,Donor!$G$7:$G$71,Donor!$F$7:$F$71))</f>
        <v>#N/A</v>
      </c>
      <c r="F250" t="e">
        <f>_xlfn.IFNA(E250,_xlfn.XLOOKUP(D250,Donor!$G$7:$G$71,Donor!$F$7:$F$71))</f>
        <v>#N/A</v>
      </c>
    </row>
    <row r="251" spans="1:6" x14ac:dyDescent="0.25">
      <c r="A251">
        <v>47099</v>
      </c>
      <c r="B251" t="s">
        <v>700</v>
      </c>
      <c r="C251" t="s">
        <v>701</v>
      </c>
      <c r="D251" t="str">
        <f t="shared" si="3"/>
        <v/>
      </c>
      <c r="E251" t="e">
        <f>_xlfn.IFNA(_xlfn.XLOOKUP(TRIM(C251),Donor!$G$7:$G$71,Donor!$F$7:$F$71),_xlfn.XLOOKUP(B251,Donor!$G$7:$G$71,Donor!$F$7:$F$71))</f>
        <v>#N/A</v>
      </c>
      <c r="F251" t="e">
        <f>_xlfn.IFNA(E251,_xlfn.XLOOKUP(D251,Donor!$G$7:$G$71,Donor!$F$7:$F$71))</f>
        <v>#N/A</v>
      </c>
    </row>
    <row r="252" spans="1:6" x14ac:dyDescent="0.25">
      <c r="A252">
        <v>47056</v>
      </c>
      <c r="B252" t="s">
        <v>655</v>
      </c>
      <c r="C252" t="s">
        <v>656</v>
      </c>
      <c r="D252" t="str">
        <f t="shared" si="3"/>
        <v/>
      </c>
      <c r="E252" t="e">
        <f>_xlfn.IFNA(_xlfn.XLOOKUP(TRIM(C252),Donor!$G$7:$G$71,Donor!$F$7:$F$71),_xlfn.XLOOKUP(B252,Donor!$G$7:$G$71,Donor!$F$7:$F$71))</f>
        <v>#N/A</v>
      </c>
      <c r="F252" t="e">
        <f>_xlfn.IFNA(E252,_xlfn.XLOOKUP(D252,Donor!$G$7:$G$71,Donor!$F$7:$F$71))</f>
        <v>#N/A</v>
      </c>
    </row>
    <row r="253" spans="1:6" x14ac:dyDescent="0.25">
      <c r="A253">
        <v>47103</v>
      </c>
      <c r="B253" t="s">
        <v>707</v>
      </c>
      <c r="C253" t="s">
        <v>708</v>
      </c>
      <c r="D253" t="str">
        <f t="shared" si="3"/>
        <v/>
      </c>
      <c r="E253" t="e">
        <f>_xlfn.IFNA(_xlfn.XLOOKUP(TRIM(C253),Donor!$G$7:$G$71,Donor!$F$7:$F$71),_xlfn.XLOOKUP(B253,Donor!$G$7:$G$71,Donor!$F$7:$F$71))</f>
        <v>#N/A</v>
      </c>
      <c r="F253" t="e">
        <f>_xlfn.IFNA(E253,_xlfn.XLOOKUP(D253,Donor!$G$7:$G$71,Donor!$F$7:$F$71))</f>
        <v>#N/A</v>
      </c>
    </row>
    <row r="254" spans="1:6" x14ac:dyDescent="0.25">
      <c r="A254">
        <v>47008</v>
      </c>
      <c r="B254" t="s">
        <v>599</v>
      </c>
      <c r="C254" t="s">
        <v>600</v>
      </c>
      <c r="D254" t="str">
        <f t="shared" si="3"/>
        <v/>
      </c>
      <c r="E254" t="e">
        <f>_xlfn.IFNA(_xlfn.XLOOKUP(TRIM(C254),Donor!$G$7:$G$71,Donor!$F$7:$F$71),_xlfn.XLOOKUP(B254,Donor!$G$7:$G$71,Donor!$F$7:$F$71))</f>
        <v>#N/A</v>
      </c>
      <c r="F254" t="e">
        <f>_xlfn.IFNA(E254,_xlfn.XLOOKUP(D254,Donor!$G$7:$G$71,Donor!$F$7:$F$71))</f>
        <v>#N/A</v>
      </c>
    </row>
    <row r="255" spans="1:6" x14ac:dyDescent="0.25">
      <c r="A255">
        <v>47104</v>
      </c>
      <c r="B255" t="s">
        <v>711</v>
      </c>
      <c r="C255" t="s">
        <v>711</v>
      </c>
      <c r="D255" t="str">
        <f t="shared" si="3"/>
        <v/>
      </c>
      <c r="E255" t="e">
        <f>_xlfn.IFNA(_xlfn.XLOOKUP(TRIM(C255),Donor!$G$7:$G$71,Donor!$F$7:$F$71),_xlfn.XLOOKUP(B255,Donor!$G$7:$G$71,Donor!$F$7:$F$71))</f>
        <v>#N/A</v>
      </c>
      <c r="F255" t="e">
        <f>_xlfn.IFNA(E255,_xlfn.XLOOKUP(D255,Donor!$G$7:$G$71,Donor!$F$7:$F$71))</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I798"/>
  <sheetViews>
    <sheetView showGridLines="0" zoomScaleNormal="100" workbookViewId="0">
      <pane ySplit="1" topLeftCell="A183" activePane="bottomLeft" state="frozen"/>
      <selection activeCell="B381" sqref="B381"/>
      <selection pane="bottomLeft" activeCell="E186" sqref="E186"/>
    </sheetView>
  </sheetViews>
  <sheetFormatPr defaultColWidth="9.1796875" defaultRowHeight="12.5" x14ac:dyDescent="0.25"/>
  <cols>
    <col min="1" max="1" width="11.26953125" style="1" customWidth="1"/>
    <col min="2" max="3" width="13.1796875" style="1" customWidth="1"/>
    <col min="4" max="4" width="12.26953125" style="1" customWidth="1"/>
    <col min="5" max="6" width="40.54296875" style="1" customWidth="1"/>
    <col min="7" max="9" width="8.54296875" style="1" customWidth="1"/>
    <col min="10" max="16384" width="9.1796875" style="1"/>
  </cols>
  <sheetData>
    <row r="1" spans="1:9" customFormat="1" ht="13" x14ac:dyDescent="0.3">
      <c r="A1" s="93" t="s">
        <v>3333</v>
      </c>
      <c r="B1" s="93" t="s">
        <v>3284</v>
      </c>
      <c r="C1" s="93" t="s">
        <v>3285</v>
      </c>
      <c r="D1" s="93" t="s">
        <v>3340</v>
      </c>
      <c r="E1" s="93" t="s">
        <v>3341</v>
      </c>
      <c r="F1" s="93" t="s">
        <v>3342</v>
      </c>
      <c r="G1" s="93" t="s">
        <v>3343</v>
      </c>
      <c r="H1" s="93" t="s">
        <v>3344</v>
      </c>
      <c r="I1" s="93" t="s">
        <v>3345</v>
      </c>
    </row>
    <row r="2" spans="1:9" ht="13" x14ac:dyDescent="0.25">
      <c r="A2" s="80">
        <v>1</v>
      </c>
      <c r="B2" s="80" t="s">
        <v>3</v>
      </c>
      <c r="C2" s="80" t="s">
        <v>1214</v>
      </c>
      <c r="D2" s="80">
        <v>1</v>
      </c>
      <c r="E2" s="80" t="s">
        <v>1216</v>
      </c>
      <c r="F2" s="80" t="s">
        <v>1215</v>
      </c>
      <c r="G2" s="80" t="s">
        <v>44</v>
      </c>
      <c r="H2" s="79">
        <v>1</v>
      </c>
      <c r="I2" s="79" t="s">
        <v>3346</v>
      </c>
    </row>
    <row r="3" spans="1:9" ht="13" x14ac:dyDescent="0.25">
      <c r="A3" s="80">
        <v>1</v>
      </c>
      <c r="B3" s="80" t="s">
        <v>3</v>
      </c>
      <c r="C3" s="80" t="s">
        <v>1214</v>
      </c>
      <c r="D3" s="80">
        <v>2</v>
      </c>
      <c r="E3" s="80" t="s">
        <v>1218</v>
      </c>
      <c r="F3" s="80" t="s">
        <v>1217</v>
      </c>
      <c r="G3" s="80" t="s">
        <v>45</v>
      </c>
      <c r="H3" s="79">
        <v>2</v>
      </c>
      <c r="I3" s="79" t="s">
        <v>3347</v>
      </c>
    </row>
    <row r="4" spans="1:9" ht="13" x14ac:dyDescent="0.25">
      <c r="A4" s="80">
        <v>1</v>
      </c>
      <c r="B4" s="80" t="s">
        <v>3</v>
      </c>
      <c r="C4" s="80" t="s">
        <v>1214</v>
      </c>
      <c r="D4" s="80">
        <v>3</v>
      </c>
      <c r="E4" s="80" t="s">
        <v>1219</v>
      </c>
      <c r="F4" s="80" t="s">
        <v>3348</v>
      </c>
      <c r="G4" s="80" t="s">
        <v>46</v>
      </c>
      <c r="H4" s="79">
        <v>2</v>
      </c>
      <c r="I4" s="79" t="s">
        <v>3347</v>
      </c>
    </row>
    <row r="5" spans="1:9" ht="13" x14ac:dyDescent="0.25">
      <c r="A5" s="80">
        <v>1</v>
      </c>
      <c r="B5" s="80" t="s">
        <v>3</v>
      </c>
      <c r="C5" s="80" t="s">
        <v>1214</v>
      </c>
      <c r="D5" s="80">
        <v>4</v>
      </c>
      <c r="E5" s="80" t="s">
        <v>1220</v>
      </c>
      <c r="F5" s="80" t="s">
        <v>1220</v>
      </c>
      <c r="G5" s="80" t="s">
        <v>47</v>
      </c>
      <c r="H5" s="79">
        <v>4</v>
      </c>
      <c r="I5" s="79" t="s">
        <v>3349</v>
      </c>
    </row>
    <row r="6" spans="1:9" ht="13" x14ac:dyDescent="0.25">
      <c r="A6" s="80">
        <v>1</v>
      </c>
      <c r="B6" s="80" t="s">
        <v>3</v>
      </c>
      <c r="C6" s="80" t="s">
        <v>1214</v>
      </c>
      <c r="D6" s="80">
        <v>5</v>
      </c>
      <c r="E6" s="80" t="s">
        <v>5109</v>
      </c>
      <c r="F6" s="80" t="s">
        <v>5110</v>
      </c>
      <c r="G6" s="80" t="s">
        <v>5111</v>
      </c>
      <c r="H6" s="79">
        <v>1</v>
      </c>
      <c r="I6" s="79" t="s">
        <v>3346</v>
      </c>
    </row>
    <row r="7" spans="1:9" ht="13" x14ac:dyDescent="0.25">
      <c r="A7" s="80">
        <v>1</v>
      </c>
      <c r="B7" s="80" t="s">
        <v>3</v>
      </c>
      <c r="C7" s="80" t="s">
        <v>1214</v>
      </c>
      <c r="D7" s="80">
        <v>6</v>
      </c>
      <c r="E7" s="80" t="s">
        <v>1222</v>
      </c>
      <c r="F7" s="80" t="s">
        <v>1221</v>
      </c>
      <c r="G7" s="80" t="s">
        <v>48</v>
      </c>
      <c r="H7" s="79">
        <v>3</v>
      </c>
      <c r="I7" s="79" t="s">
        <v>3350</v>
      </c>
    </row>
    <row r="8" spans="1:9" ht="13" x14ac:dyDescent="0.25">
      <c r="A8" s="80">
        <v>1</v>
      </c>
      <c r="B8" s="80" t="s">
        <v>3</v>
      </c>
      <c r="C8" s="80" t="s">
        <v>1214</v>
      </c>
      <c r="D8" s="80">
        <v>7</v>
      </c>
      <c r="E8" s="80" t="s">
        <v>1223</v>
      </c>
      <c r="F8" s="80" t="s">
        <v>1223</v>
      </c>
      <c r="G8" s="80" t="s">
        <v>1131</v>
      </c>
      <c r="H8" s="79">
        <v>2</v>
      </c>
      <c r="I8" s="79" t="s">
        <v>3347</v>
      </c>
    </row>
    <row r="9" spans="1:9" ht="13" x14ac:dyDescent="0.25">
      <c r="A9" s="80">
        <v>1</v>
      </c>
      <c r="B9" s="80" t="s">
        <v>3</v>
      </c>
      <c r="C9" s="80" t="s">
        <v>1214</v>
      </c>
      <c r="D9" s="80">
        <v>8</v>
      </c>
      <c r="E9" s="80" t="s">
        <v>1225</v>
      </c>
      <c r="F9" s="80" t="s">
        <v>1224</v>
      </c>
      <c r="G9" s="80" t="s">
        <v>49</v>
      </c>
      <c r="H9" s="79">
        <v>1</v>
      </c>
      <c r="I9" s="79" t="s">
        <v>3346</v>
      </c>
    </row>
    <row r="10" spans="1:9" ht="13" x14ac:dyDescent="0.25">
      <c r="A10" s="80">
        <v>1</v>
      </c>
      <c r="B10" s="80" t="s">
        <v>3</v>
      </c>
      <c r="C10" s="80" t="s">
        <v>1214</v>
      </c>
      <c r="D10" s="80">
        <v>9</v>
      </c>
      <c r="E10" s="80" t="s">
        <v>4586</v>
      </c>
      <c r="F10" s="80" t="s">
        <v>5112</v>
      </c>
      <c r="G10" s="80" t="s">
        <v>5113</v>
      </c>
      <c r="H10" s="79">
        <v>2</v>
      </c>
      <c r="I10" s="79" t="s">
        <v>3347</v>
      </c>
    </row>
    <row r="11" spans="1:9" ht="13" x14ac:dyDescent="0.25">
      <c r="A11" s="80">
        <v>1</v>
      </c>
      <c r="B11" s="80" t="s">
        <v>3</v>
      </c>
      <c r="C11" s="80" t="s">
        <v>1214</v>
      </c>
      <c r="D11" s="80">
        <v>10</v>
      </c>
      <c r="E11" s="80" t="s">
        <v>5114</v>
      </c>
      <c r="F11" s="80" t="s">
        <v>5115</v>
      </c>
      <c r="G11" s="80" t="s">
        <v>5116</v>
      </c>
      <c r="H11" s="79">
        <v>2</v>
      </c>
      <c r="I11" s="79" t="s">
        <v>3347</v>
      </c>
    </row>
    <row r="12" spans="1:9" ht="13" x14ac:dyDescent="0.25">
      <c r="A12" s="80">
        <v>1</v>
      </c>
      <c r="B12" s="80" t="s">
        <v>3</v>
      </c>
      <c r="C12" s="80" t="s">
        <v>1214</v>
      </c>
      <c r="D12" s="80">
        <v>11</v>
      </c>
      <c r="E12" s="80" t="s">
        <v>4587</v>
      </c>
      <c r="F12" s="80" t="s">
        <v>3384</v>
      </c>
      <c r="G12" s="80" t="s">
        <v>4588</v>
      </c>
      <c r="H12" s="79">
        <v>2</v>
      </c>
      <c r="I12" s="79" t="s">
        <v>3347</v>
      </c>
    </row>
    <row r="13" spans="1:9" ht="13" x14ac:dyDescent="0.25">
      <c r="A13" s="80">
        <v>1</v>
      </c>
      <c r="B13" s="80" t="s">
        <v>3</v>
      </c>
      <c r="C13" s="80" t="s">
        <v>1214</v>
      </c>
      <c r="D13" s="80">
        <v>12</v>
      </c>
      <c r="E13" s="80" t="s">
        <v>1227</v>
      </c>
      <c r="F13" s="80" t="s">
        <v>1590</v>
      </c>
      <c r="G13" s="80" t="s">
        <v>50</v>
      </c>
      <c r="H13" s="79">
        <v>2</v>
      </c>
      <c r="I13" s="79" t="s">
        <v>3347</v>
      </c>
    </row>
    <row r="14" spans="1:9" ht="13" x14ac:dyDescent="0.25">
      <c r="A14" s="80">
        <v>1</v>
      </c>
      <c r="B14" s="80" t="s">
        <v>3</v>
      </c>
      <c r="C14" s="80" t="s">
        <v>1214</v>
      </c>
      <c r="D14" s="80">
        <v>13</v>
      </c>
      <c r="E14" s="80" t="s">
        <v>1228</v>
      </c>
      <c r="F14" s="80" t="s">
        <v>3352</v>
      </c>
      <c r="G14" s="80" t="s">
        <v>1132</v>
      </c>
      <c r="H14" s="79">
        <v>5</v>
      </c>
      <c r="I14" s="79" t="s">
        <v>3353</v>
      </c>
    </row>
    <row r="15" spans="1:9" ht="13" x14ac:dyDescent="0.25">
      <c r="A15" s="80">
        <v>1</v>
      </c>
      <c r="B15" s="80" t="s">
        <v>3</v>
      </c>
      <c r="C15" s="80" t="s">
        <v>1214</v>
      </c>
      <c r="D15" s="80">
        <v>14</v>
      </c>
      <c r="E15" s="80" t="s">
        <v>1481</v>
      </c>
      <c r="F15" s="80" t="s">
        <v>3354</v>
      </c>
      <c r="G15" s="80" t="s">
        <v>1480</v>
      </c>
      <c r="H15" s="79">
        <v>99</v>
      </c>
      <c r="I15" s="79" t="s">
        <v>3355</v>
      </c>
    </row>
    <row r="16" spans="1:9" ht="13" x14ac:dyDescent="0.25">
      <c r="A16" s="80">
        <v>1</v>
      </c>
      <c r="B16" s="80" t="s">
        <v>3</v>
      </c>
      <c r="C16" s="80" t="s">
        <v>1214</v>
      </c>
      <c r="D16" s="80">
        <v>15</v>
      </c>
      <c r="E16" s="80" t="s">
        <v>2575</v>
      </c>
      <c r="F16" s="80" t="s">
        <v>2576</v>
      </c>
      <c r="G16" s="80" t="s">
        <v>2577</v>
      </c>
      <c r="H16" s="79">
        <v>99</v>
      </c>
      <c r="I16" s="79" t="s">
        <v>3355</v>
      </c>
    </row>
    <row r="17" spans="1:9" ht="13" x14ac:dyDescent="0.25">
      <c r="A17" s="80">
        <v>1</v>
      </c>
      <c r="B17" s="80" t="s">
        <v>3</v>
      </c>
      <c r="C17" s="80" t="s">
        <v>1214</v>
      </c>
      <c r="D17" s="80">
        <v>16</v>
      </c>
      <c r="E17" s="80" t="s">
        <v>2578</v>
      </c>
      <c r="F17" s="80" t="s">
        <v>2579</v>
      </c>
      <c r="G17" s="80" t="s">
        <v>2458</v>
      </c>
      <c r="H17" s="79">
        <v>99</v>
      </c>
      <c r="I17" s="79" t="s">
        <v>3355</v>
      </c>
    </row>
    <row r="18" spans="1:9" ht="13" x14ac:dyDescent="0.25">
      <c r="A18" s="80">
        <v>1</v>
      </c>
      <c r="B18" s="80" t="s">
        <v>3</v>
      </c>
      <c r="C18" s="80" t="s">
        <v>1214</v>
      </c>
      <c r="D18" s="80">
        <v>17</v>
      </c>
      <c r="E18" s="80" t="s">
        <v>5117</v>
      </c>
      <c r="F18" s="80" t="s">
        <v>5118</v>
      </c>
      <c r="G18" s="80" t="s">
        <v>5119</v>
      </c>
      <c r="H18" s="79">
        <v>2</v>
      </c>
      <c r="I18" s="79" t="s">
        <v>3347</v>
      </c>
    </row>
    <row r="19" spans="1:9" ht="13" x14ac:dyDescent="0.25">
      <c r="A19" s="80">
        <v>1</v>
      </c>
      <c r="B19" s="80" t="s">
        <v>3</v>
      </c>
      <c r="C19" s="80" t="s">
        <v>1214</v>
      </c>
      <c r="D19" s="80">
        <v>98</v>
      </c>
      <c r="E19" s="80" t="s">
        <v>4002</v>
      </c>
      <c r="F19" s="80" t="s">
        <v>4003</v>
      </c>
      <c r="G19" s="80" t="s">
        <v>4004</v>
      </c>
      <c r="H19" s="79">
        <v>99</v>
      </c>
      <c r="I19" s="79" t="s">
        <v>3355</v>
      </c>
    </row>
    <row r="20" spans="1:9" ht="13" x14ac:dyDescent="0.25">
      <c r="A20" s="80">
        <v>1</v>
      </c>
      <c r="B20" s="80" t="s">
        <v>3</v>
      </c>
      <c r="C20" s="80" t="s">
        <v>1214</v>
      </c>
      <c r="D20" s="80">
        <v>99</v>
      </c>
      <c r="E20" s="80" t="s">
        <v>1213</v>
      </c>
      <c r="F20" s="80" t="s">
        <v>1212</v>
      </c>
      <c r="G20" s="80" t="s">
        <v>51</v>
      </c>
      <c r="H20" s="79">
        <v>2</v>
      </c>
      <c r="I20" s="79" t="s">
        <v>3347</v>
      </c>
    </row>
    <row r="21" spans="1:9" ht="13" x14ac:dyDescent="0.25">
      <c r="A21" s="80">
        <v>2</v>
      </c>
      <c r="B21" s="80" t="s">
        <v>4</v>
      </c>
      <c r="C21" s="80" t="s">
        <v>1229</v>
      </c>
      <c r="D21" s="80">
        <v>10</v>
      </c>
      <c r="E21" s="80" t="s">
        <v>1231</v>
      </c>
      <c r="F21" s="80" t="s">
        <v>1230</v>
      </c>
      <c r="G21" s="80" t="s">
        <v>52</v>
      </c>
      <c r="H21" s="79">
        <v>1</v>
      </c>
      <c r="I21" s="79" t="s">
        <v>3346</v>
      </c>
    </row>
    <row r="22" spans="1:9" ht="13" x14ac:dyDescent="0.25">
      <c r="A22" s="80">
        <v>2</v>
      </c>
      <c r="B22" s="80" t="s">
        <v>4</v>
      </c>
      <c r="C22" s="80" t="s">
        <v>1229</v>
      </c>
      <c r="D22" s="80">
        <v>20</v>
      </c>
      <c r="E22" s="80" t="s">
        <v>1233</v>
      </c>
      <c r="F22" s="80" t="s">
        <v>1232</v>
      </c>
      <c r="G22" s="80" t="s">
        <v>53</v>
      </c>
      <c r="H22" s="79">
        <v>2</v>
      </c>
      <c r="I22" s="79" t="s">
        <v>3347</v>
      </c>
    </row>
    <row r="23" spans="1:9" ht="13" x14ac:dyDescent="0.25">
      <c r="A23" s="80">
        <v>2</v>
      </c>
      <c r="B23" s="80" t="s">
        <v>4</v>
      </c>
      <c r="C23" s="80" t="s">
        <v>1229</v>
      </c>
      <c r="D23" s="80">
        <v>22</v>
      </c>
      <c r="E23" s="80" t="s">
        <v>3356</v>
      </c>
      <c r="F23" s="80" t="s">
        <v>3357</v>
      </c>
      <c r="G23" s="80" t="s">
        <v>3358</v>
      </c>
      <c r="H23" s="79">
        <v>5</v>
      </c>
      <c r="I23" s="79" t="s">
        <v>3353</v>
      </c>
    </row>
    <row r="24" spans="1:9" ht="13" x14ac:dyDescent="0.25">
      <c r="A24" s="80">
        <v>2</v>
      </c>
      <c r="B24" s="80" t="s">
        <v>4</v>
      </c>
      <c r="C24" s="80" t="s">
        <v>1229</v>
      </c>
      <c r="D24" s="80">
        <v>30</v>
      </c>
      <c r="E24" s="80" t="s">
        <v>1235</v>
      </c>
      <c r="F24" s="80" t="s">
        <v>1234</v>
      </c>
      <c r="G24" s="80" t="s">
        <v>54</v>
      </c>
      <c r="H24" s="79">
        <v>2</v>
      </c>
      <c r="I24" s="79" t="s">
        <v>3347</v>
      </c>
    </row>
    <row r="25" spans="1:9" ht="13" x14ac:dyDescent="0.25">
      <c r="A25" s="80">
        <v>2</v>
      </c>
      <c r="B25" s="80" t="s">
        <v>4</v>
      </c>
      <c r="C25" s="80" t="s">
        <v>1229</v>
      </c>
      <c r="D25" s="80">
        <v>31</v>
      </c>
      <c r="E25" s="80" t="s">
        <v>1237</v>
      </c>
      <c r="F25" s="80" t="s">
        <v>1236</v>
      </c>
      <c r="G25" s="80" t="s">
        <v>55</v>
      </c>
      <c r="H25" s="79">
        <v>4</v>
      </c>
      <c r="I25" s="79" t="s">
        <v>3349</v>
      </c>
    </row>
    <row r="26" spans="1:9" ht="13" x14ac:dyDescent="0.25">
      <c r="A26" s="80">
        <v>2</v>
      </c>
      <c r="B26" s="80" t="s">
        <v>4</v>
      </c>
      <c r="C26" s="80" t="s">
        <v>1229</v>
      </c>
      <c r="D26" s="80">
        <v>39</v>
      </c>
      <c r="E26" s="80" t="s">
        <v>1239</v>
      </c>
      <c r="F26" s="80" t="s">
        <v>1238</v>
      </c>
      <c r="G26" s="80" t="s">
        <v>56</v>
      </c>
      <c r="H26" s="79">
        <v>2</v>
      </c>
      <c r="I26" s="79" t="s">
        <v>3347</v>
      </c>
    </row>
    <row r="27" spans="1:9" ht="13" x14ac:dyDescent="0.25">
      <c r="A27" s="80">
        <v>2</v>
      </c>
      <c r="B27" s="80" t="s">
        <v>4</v>
      </c>
      <c r="C27" s="80" t="s">
        <v>1229</v>
      </c>
      <c r="D27" s="80">
        <v>60</v>
      </c>
      <c r="E27" s="80" t="s">
        <v>2148</v>
      </c>
      <c r="F27" s="80" t="s">
        <v>2147</v>
      </c>
      <c r="G27" s="80" t="s">
        <v>2146</v>
      </c>
      <c r="H27" s="79">
        <v>2</v>
      </c>
      <c r="I27" s="79" t="s">
        <v>3347</v>
      </c>
    </row>
    <row r="28" spans="1:9" ht="13" x14ac:dyDescent="0.25">
      <c r="A28" s="80">
        <v>2</v>
      </c>
      <c r="B28" s="80" t="s">
        <v>4</v>
      </c>
      <c r="C28" s="80" t="s">
        <v>1229</v>
      </c>
      <c r="D28" s="80">
        <v>70</v>
      </c>
      <c r="E28" s="80" t="s">
        <v>1241</v>
      </c>
      <c r="F28" s="80" t="s">
        <v>1240</v>
      </c>
      <c r="G28" s="80" t="s">
        <v>57</v>
      </c>
      <c r="H28" s="79">
        <v>3</v>
      </c>
      <c r="I28" s="79" t="s">
        <v>3350</v>
      </c>
    </row>
    <row r="29" spans="1:9" ht="13" x14ac:dyDescent="0.25">
      <c r="A29" s="80">
        <v>2</v>
      </c>
      <c r="B29" s="80" t="s">
        <v>4</v>
      </c>
      <c r="C29" s="80" t="s">
        <v>1229</v>
      </c>
      <c r="D29" s="80">
        <v>80</v>
      </c>
      <c r="E29" s="80" t="s">
        <v>1243</v>
      </c>
      <c r="F29" s="80" t="s">
        <v>1242</v>
      </c>
      <c r="G29" s="80" t="s">
        <v>58</v>
      </c>
      <c r="H29" s="79">
        <v>3</v>
      </c>
      <c r="I29" s="79" t="s">
        <v>3350</v>
      </c>
    </row>
    <row r="30" spans="1:9" ht="13" x14ac:dyDescent="0.25">
      <c r="A30" s="80">
        <v>2</v>
      </c>
      <c r="B30" s="80" t="s">
        <v>4</v>
      </c>
      <c r="C30" s="80" t="s">
        <v>1229</v>
      </c>
      <c r="D30" s="80">
        <v>91</v>
      </c>
      <c r="E30" s="80" t="s">
        <v>1245</v>
      </c>
      <c r="F30" s="80" t="s">
        <v>1244</v>
      </c>
      <c r="G30" s="80" t="s">
        <v>59</v>
      </c>
      <c r="H30" s="79">
        <v>3</v>
      </c>
      <c r="I30" s="79" t="s">
        <v>3350</v>
      </c>
    </row>
    <row r="31" spans="1:9" ht="13" x14ac:dyDescent="0.25">
      <c r="A31" s="80">
        <v>2</v>
      </c>
      <c r="B31" s="80" t="s">
        <v>4</v>
      </c>
      <c r="C31" s="80" t="s">
        <v>1229</v>
      </c>
      <c r="D31" s="80">
        <v>94</v>
      </c>
      <c r="E31" s="80" t="s">
        <v>1247</v>
      </c>
      <c r="F31" s="80" t="s">
        <v>1246</v>
      </c>
      <c r="G31" s="80" t="s">
        <v>60</v>
      </c>
      <c r="H31" s="79">
        <v>3</v>
      </c>
      <c r="I31" s="79" t="s">
        <v>3350</v>
      </c>
    </row>
    <row r="32" spans="1:9" ht="13" x14ac:dyDescent="0.25">
      <c r="A32" s="80">
        <v>2</v>
      </c>
      <c r="B32" s="80" t="s">
        <v>4</v>
      </c>
      <c r="C32" s="80" t="s">
        <v>1229</v>
      </c>
      <c r="D32" s="80">
        <v>99</v>
      </c>
      <c r="E32" s="80" t="s">
        <v>1213</v>
      </c>
      <c r="F32" s="80" t="s">
        <v>1212</v>
      </c>
      <c r="G32" s="80" t="s">
        <v>51</v>
      </c>
      <c r="H32" s="79">
        <v>2</v>
      </c>
      <c r="I32" s="79" t="s">
        <v>3347</v>
      </c>
    </row>
    <row r="33" spans="1:9" ht="13" x14ac:dyDescent="0.25">
      <c r="A33" s="80">
        <v>3</v>
      </c>
      <c r="B33" s="80" t="s">
        <v>6</v>
      </c>
      <c r="C33" s="80" t="s">
        <v>1266</v>
      </c>
      <c r="D33" s="80">
        <v>1</v>
      </c>
      <c r="E33" s="80" t="s">
        <v>1268</v>
      </c>
      <c r="F33" s="80" t="s">
        <v>1267</v>
      </c>
      <c r="G33" s="80" t="s">
        <v>61</v>
      </c>
      <c r="H33" s="79">
        <v>1</v>
      </c>
      <c r="I33" s="79" t="s">
        <v>3346</v>
      </c>
    </row>
    <row r="34" spans="1:9" ht="13" x14ac:dyDescent="0.25">
      <c r="A34" s="80">
        <v>3</v>
      </c>
      <c r="B34" s="80" t="s">
        <v>6</v>
      </c>
      <c r="C34" s="80" t="s">
        <v>1266</v>
      </c>
      <c r="D34" s="80">
        <v>2</v>
      </c>
      <c r="E34" s="80" t="s">
        <v>1269</v>
      </c>
      <c r="F34" s="80" t="s">
        <v>1269</v>
      </c>
      <c r="G34" s="80" t="s">
        <v>62</v>
      </c>
      <c r="H34" s="79">
        <v>1</v>
      </c>
      <c r="I34" s="79" t="s">
        <v>3346</v>
      </c>
    </row>
    <row r="35" spans="1:9" ht="13" x14ac:dyDescent="0.25">
      <c r="A35" s="80">
        <v>3</v>
      </c>
      <c r="B35" s="80" t="s">
        <v>6</v>
      </c>
      <c r="C35" s="80" t="s">
        <v>1266</v>
      </c>
      <c r="D35" s="80">
        <v>3</v>
      </c>
      <c r="E35" s="80" t="s">
        <v>2556</v>
      </c>
      <c r="F35" s="80" t="s">
        <v>2555</v>
      </c>
      <c r="G35" s="80" t="s">
        <v>2555</v>
      </c>
      <c r="H35" s="79">
        <v>5</v>
      </c>
      <c r="I35" s="79" t="s">
        <v>3353</v>
      </c>
    </row>
    <row r="36" spans="1:9" ht="13" x14ac:dyDescent="0.25">
      <c r="A36" s="80">
        <v>3</v>
      </c>
      <c r="B36" s="80" t="s">
        <v>6</v>
      </c>
      <c r="C36" s="80" t="s">
        <v>1266</v>
      </c>
      <c r="D36" s="80">
        <v>4</v>
      </c>
      <c r="E36" s="80" t="s">
        <v>2557</v>
      </c>
      <c r="F36" s="80" t="s">
        <v>1280</v>
      </c>
      <c r="G36" s="80"/>
      <c r="H36" s="79">
        <v>2</v>
      </c>
      <c r="I36" s="79" t="s">
        <v>3347</v>
      </c>
    </row>
    <row r="37" spans="1:9" ht="13" x14ac:dyDescent="0.25">
      <c r="A37" s="80">
        <v>3</v>
      </c>
      <c r="B37" s="80" t="s">
        <v>6</v>
      </c>
      <c r="C37" s="80" t="s">
        <v>1266</v>
      </c>
      <c r="D37" s="80">
        <v>5</v>
      </c>
      <c r="E37" s="80" t="s">
        <v>3359</v>
      </c>
      <c r="F37" s="80" t="s">
        <v>2852</v>
      </c>
      <c r="G37" s="80" t="s">
        <v>2851</v>
      </c>
      <c r="H37" s="79">
        <v>2</v>
      </c>
      <c r="I37" s="79" t="s">
        <v>3347</v>
      </c>
    </row>
    <row r="38" spans="1:9" ht="13" x14ac:dyDescent="0.25">
      <c r="A38" s="80">
        <v>3</v>
      </c>
      <c r="B38" s="80" t="s">
        <v>6</v>
      </c>
      <c r="C38" s="80" t="s">
        <v>1266</v>
      </c>
      <c r="D38" s="80">
        <v>72</v>
      </c>
      <c r="E38" s="80" t="s">
        <v>1270</v>
      </c>
      <c r="F38" s="80" t="s">
        <v>63</v>
      </c>
      <c r="G38" s="80" t="s">
        <v>63</v>
      </c>
      <c r="H38" s="79">
        <v>4</v>
      </c>
      <c r="I38" s="79" t="s">
        <v>3349</v>
      </c>
    </row>
    <row r="39" spans="1:9" ht="13" x14ac:dyDescent="0.25">
      <c r="A39" s="80">
        <v>3</v>
      </c>
      <c r="B39" s="80" t="s">
        <v>6</v>
      </c>
      <c r="C39" s="80" t="s">
        <v>1266</v>
      </c>
      <c r="D39" s="80">
        <v>99</v>
      </c>
      <c r="E39" s="80" t="s">
        <v>1213</v>
      </c>
      <c r="F39" s="80" t="s">
        <v>1212</v>
      </c>
      <c r="G39" s="80" t="s">
        <v>51</v>
      </c>
      <c r="H39" s="79">
        <v>2</v>
      </c>
      <c r="I39" s="79" t="s">
        <v>3347</v>
      </c>
    </row>
    <row r="40" spans="1:9" ht="13" x14ac:dyDescent="0.25">
      <c r="A40" s="80">
        <v>4</v>
      </c>
      <c r="B40" s="80" t="s">
        <v>11</v>
      </c>
      <c r="C40" s="80" t="s">
        <v>11</v>
      </c>
      <c r="D40" s="80">
        <v>1</v>
      </c>
      <c r="E40" s="80" t="s">
        <v>4005</v>
      </c>
      <c r="F40" s="80" t="s">
        <v>4006</v>
      </c>
      <c r="G40" s="80" t="s">
        <v>1697</v>
      </c>
      <c r="H40" s="79">
        <v>99</v>
      </c>
      <c r="I40" s="79" t="s">
        <v>3355</v>
      </c>
    </row>
    <row r="41" spans="1:9" ht="13" x14ac:dyDescent="0.25">
      <c r="A41" s="80">
        <v>4</v>
      </c>
      <c r="B41" s="80" t="s">
        <v>11</v>
      </c>
      <c r="C41" s="80" t="s">
        <v>11</v>
      </c>
      <c r="D41" s="80">
        <v>2</v>
      </c>
      <c r="E41" s="80" t="s">
        <v>3360</v>
      </c>
      <c r="F41" s="80" t="s">
        <v>3360</v>
      </c>
      <c r="G41" s="80" t="s">
        <v>3360</v>
      </c>
      <c r="H41" s="79">
        <v>99</v>
      </c>
      <c r="I41" s="79" t="s">
        <v>3355</v>
      </c>
    </row>
    <row r="42" spans="1:9" ht="13" x14ac:dyDescent="0.25">
      <c r="A42" s="80">
        <v>4</v>
      </c>
      <c r="B42" s="80" t="s">
        <v>11</v>
      </c>
      <c r="C42" s="80" t="s">
        <v>11</v>
      </c>
      <c r="D42" s="80">
        <v>3</v>
      </c>
      <c r="E42" s="80" t="s">
        <v>1283</v>
      </c>
      <c r="F42" s="80" t="s">
        <v>1282</v>
      </c>
      <c r="G42" s="80" t="s">
        <v>64</v>
      </c>
      <c r="H42" s="79">
        <v>1</v>
      </c>
      <c r="I42" s="79" t="s">
        <v>3346</v>
      </c>
    </row>
    <row r="43" spans="1:9" ht="13" x14ac:dyDescent="0.25">
      <c r="A43" s="80">
        <v>4</v>
      </c>
      <c r="B43" s="80" t="s">
        <v>11</v>
      </c>
      <c r="C43" s="80" t="s">
        <v>11</v>
      </c>
      <c r="D43" s="80">
        <v>6</v>
      </c>
      <c r="E43" s="80" t="s">
        <v>1268</v>
      </c>
      <c r="F43" s="80" t="s">
        <v>1267</v>
      </c>
      <c r="G43" s="80" t="s">
        <v>65</v>
      </c>
      <c r="H43" s="79">
        <v>1</v>
      </c>
      <c r="I43" s="79" t="s">
        <v>3346</v>
      </c>
    </row>
    <row r="44" spans="1:9" ht="13" x14ac:dyDescent="0.25">
      <c r="A44" s="80">
        <v>4</v>
      </c>
      <c r="B44" s="80" t="s">
        <v>11</v>
      </c>
      <c r="C44" s="80" t="s">
        <v>11</v>
      </c>
      <c r="D44" s="80">
        <v>7</v>
      </c>
      <c r="E44" s="80" t="s">
        <v>3361</v>
      </c>
      <c r="F44" s="80" t="s">
        <v>3361</v>
      </c>
      <c r="G44" s="80" t="s">
        <v>3361</v>
      </c>
      <c r="H44" s="79">
        <v>99</v>
      </c>
      <c r="I44" s="79" t="s">
        <v>3355</v>
      </c>
    </row>
    <row r="45" spans="1:9" ht="13" x14ac:dyDescent="0.25">
      <c r="A45" s="80">
        <v>4</v>
      </c>
      <c r="B45" s="80" t="s">
        <v>11</v>
      </c>
      <c r="C45" s="80" t="s">
        <v>11</v>
      </c>
      <c r="D45" s="80">
        <v>8</v>
      </c>
      <c r="E45" s="80" t="s">
        <v>3362</v>
      </c>
      <c r="F45" s="80" t="s">
        <v>3363</v>
      </c>
      <c r="G45" s="80" t="s">
        <v>3363</v>
      </c>
      <c r="H45" s="79">
        <v>99</v>
      </c>
      <c r="I45" s="79" t="s">
        <v>3355</v>
      </c>
    </row>
    <row r="46" spans="1:9" ht="13" x14ac:dyDescent="0.25">
      <c r="A46" s="80">
        <v>4</v>
      </c>
      <c r="B46" s="80" t="s">
        <v>11</v>
      </c>
      <c r="C46" s="80" t="s">
        <v>11</v>
      </c>
      <c r="D46" s="80">
        <v>9</v>
      </c>
      <c r="E46" s="80" t="s">
        <v>3364</v>
      </c>
      <c r="F46" s="80" t="s">
        <v>3364</v>
      </c>
      <c r="G46" s="80" t="s">
        <v>3364</v>
      </c>
      <c r="H46" s="79">
        <v>99</v>
      </c>
      <c r="I46" s="79" t="s">
        <v>3355</v>
      </c>
    </row>
    <row r="47" spans="1:9" ht="13" x14ac:dyDescent="0.25">
      <c r="A47" s="80">
        <v>4</v>
      </c>
      <c r="B47" s="80" t="s">
        <v>11</v>
      </c>
      <c r="C47" s="80" t="s">
        <v>11</v>
      </c>
      <c r="D47" s="80">
        <v>10</v>
      </c>
      <c r="E47" s="80" t="s">
        <v>1284</v>
      </c>
      <c r="F47" s="80" t="s">
        <v>3365</v>
      </c>
      <c r="G47" s="80" t="s">
        <v>66</v>
      </c>
      <c r="H47" s="79">
        <v>2</v>
      </c>
      <c r="I47" s="79" t="s">
        <v>3347</v>
      </c>
    </row>
    <row r="48" spans="1:9" ht="13" x14ac:dyDescent="0.25">
      <c r="A48" s="80">
        <v>4</v>
      </c>
      <c r="B48" s="80" t="s">
        <v>11</v>
      </c>
      <c r="C48" s="80" t="s">
        <v>11</v>
      </c>
      <c r="D48" s="80">
        <v>12</v>
      </c>
      <c r="E48" s="80" t="s">
        <v>1227</v>
      </c>
      <c r="F48" s="80" t="s">
        <v>1590</v>
      </c>
      <c r="G48" s="80" t="s">
        <v>106</v>
      </c>
      <c r="H48" s="79">
        <v>2</v>
      </c>
      <c r="I48" s="79" t="s">
        <v>3347</v>
      </c>
    </row>
    <row r="49" spans="1:9" ht="13" x14ac:dyDescent="0.25">
      <c r="A49" s="80">
        <v>4</v>
      </c>
      <c r="B49" s="80" t="s">
        <v>11</v>
      </c>
      <c r="C49" s="80" t="s">
        <v>11</v>
      </c>
      <c r="D49" s="80">
        <v>13</v>
      </c>
      <c r="E49" s="80" t="s">
        <v>1704</v>
      </c>
      <c r="F49" s="80" t="s">
        <v>3366</v>
      </c>
      <c r="G49" s="80" t="s">
        <v>1705</v>
      </c>
      <c r="H49" s="79">
        <v>2</v>
      </c>
      <c r="I49" s="79" t="s">
        <v>3347</v>
      </c>
    </row>
    <row r="50" spans="1:9" ht="13" x14ac:dyDescent="0.25">
      <c r="A50" s="80">
        <v>4</v>
      </c>
      <c r="B50" s="80" t="s">
        <v>11</v>
      </c>
      <c r="C50" s="80" t="s">
        <v>11</v>
      </c>
      <c r="D50" s="80">
        <v>14</v>
      </c>
      <c r="E50" s="80" t="s">
        <v>1680</v>
      </c>
      <c r="F50" s="80" t="s">
        <v>3367</v>
      </c>
      <c r="G50" s="80" t="s">
        <v>109</v>
      </c>
      <c r="H50" s="79">
        <v>2</v>
      </c>
      <c r="I50" s="79" t="s">
        <v>3347</v>
      </c>
    </row>
    <row r="51" spans="1:9" ht="13" x14ac:dyDescent="0.25">
      <c r="A51" s="80">
        <v>4</v>
      </c>
      <c r="B51" s="80" t="s">
        <v>11</v>
      </c>
      <c r="C51" s="80" t="s">
        <v>11</v>
      </c>
      <c r="D51" s="80">
        <v>15</v>
      </c>
      <c r="E51" s="80" t="s">
        <v>3368</v>
      </c>
      <c r="F51" s="80" t="s">
        <v>1703</v>
      </c>
      <c r="G51" s="80" t="s">
        <v>3369</v>
      </c>
      <c r="H51" s="79">
        <v>2</v>
      </c>
      <c r="I51" s="79" t="s">
        <v>3347</v>
      </c>
    </row>
    <row r="52" spans="1:9" ht="13" x14ac:dyDescent="0.25">
      <c r="A52" s="80">
        <v>4</v>
      </c>
      <c r="B52" s="80" t="s">
        <v>11</v>
      </c>
      <c r="C52" s="80" t="s">
        <v>11</v>
      </c>
      <c r="D52" s="80">
        <v>16</v>
      </c>
      <c r="E52" s="80" t="s">
        <v>1281</v>
      </c>
      <c r="F52" s="80" t="s">
        <v>3370</v>
      </c>
      <c r="G52" s="80"/>
      <c r="H52" s="79">
        <v>2</v>
      </c>
      <c r="I52" s="79" t="s">
        <v>3347</v>
      </c>
    </row>
    <row r="53" spans="1:9" ht="13" x14ac:dyDescent="0.25">
      <c r="A53" s="80">
        <v>4</v>
      </c>
      <c r="B53" s="80" t="s">
        <v>11</v>
      </c>
      <c r="C53" s="80" t="s">
        <v>11</v>
      </c>
      <c r="D53" s="80">
        <v>17</v>
      </c>
      <c r="E53" s="80" t="s">
        <v>3371</v>
      </c>
      <c r="F53" s="80" t="s">
        <v>3372</v>
      </c>
      <c r="G53" s="80" t="s">
        <v>3373</v>
      </c>
      <c r="H53" s="79">
        <v>2</v>
      </c>
      <c r="I53" s="79" t="s">
        <v>3347</v>
      </c>
    </row>
    <row r="54" spans="1:9" ht="13" x14ac:dyDescent="0.25">
      <c r="A54" s="80">
        <v>4</v>
      </c>
      <c r="B54" s="80" t="s">
        <v>11</v>
      </c>
      <c r="C54" s="80" t="s">
        <v>11</v>
      </c>
      <c r="D54" s="80">
        <v>30</v>
      </c>
      <c r="E54" s="80" t="s">
        <v>3374</v>
      </c>
      <c r="F54" s="80" t="s">
        <v>3374</v>
      </c>
      <c r="G54" s="80" t="s">
        <v>3374</v>
      </c>
      <c r="H54" s="79">
        <v>99</v>
      </c>
      <c r="I54" s="79" t="s">
        <v>3355</v>
      </c>
    </row>
    <row r="55" spans="1:9" ht="13" x14ac:dyDescent="0.25">
      <c r="A55" s="80">
        <v>4</v>
      </c>
      <c r="B55" s="80" t="s">
        <v>11</v>
      </c>
      <c r="C55" s="80" t="s">
        <v>11</v>
      </c>
      <c r="D55" s="80">
        <v>35</v>
      </c>
      <c r="E55" s="80" t="s">
        <v>3375</v>
      </c>
      <c r="F55" s="80" t="s">
        <v>3375</v>
      </c>
      <c r="G55" s="80" t="s">
        <v>3375</v>
      </c>
      <c r="H55" s="79">
        <v>99</v>
      </c>
      <c r="I55" s="79" t="s">
        <v>3355</v>
      </c>
    </row>
    <row r="56" spans="1:9" ht="13" x14ac:dyDescent="0.25">
      <c r="A56" s="80">
        <v>4</v>
      </c>
      <c r="B56" s="80" t="s">
        <v>11</v>
      </c>
      <c r="C56" s="80" t="s">
        <v>11</v>
      </c>
      <c r="D56" s="80">
        <v>36</v>
      </c>
      <c r="E56" s="80" t="s">
        <v>3376</v>
      </c>
      <c r="F56" s="80" t="s">
        <v>3376</v>
      </c>
      <c r="G56" s="80" t="s">
        <v>3376</v>
      </c>
      <c r="H56" s="79">
        <v>99</v>
      </c>
      <c r="I56" s="79" t="s">
        <v>3355</v>
      </c>
    </row>
    <row r="57" spans="1:9" ht="13" x14ac:dyDescent="0.25">
      <c r="A57" s="80">
        <v>4</v>
      </c>
      <c r="B57" s="80" t="s">
        <v>11</v>
      </c>
      <c r="C57" s="80" t="s">
        <v>11</v>
      </c>
      <c r="D57" s="80">
        <v>37</v>
      </c>
      <c r="E57" s="80" t="s">
        <v>1133</v>
      </c>
      <c r="F57" s="80" t="s">
        <v>1133</v>
      </c>
      <c r="G57" s="80" t="s">
        <v>1133</v>
      </c>
      <c r="H57" s="79">
        <v>99</v>
      </c>
      <c r="I57" s="79" t="s">
        <v>3355</v>
      </c>
    </row>
    <row r="58" spans="1:9" ht="13" x14ac:dyDescent="0.25">
      <c r="A58" s="80">
        <v>4</v>
      </c>
      <c r="B58" s="80" t="s">
        <v>11</v>
      </c>
      <c r="C58" s="80" t="s">
        <v>11</v>
      </c>
      <c r="D58" s="80">
        <v>42</v>
      </c>
      <c r="E58" s="80" t="s">
        <v>1134</v>
      </c>
      <c r="F58" s="80" t="s">
        <v>1134</v>
      </c>
      <c r="G58" s="80" t="s">
        <v>1134</v>
      </c>
      <c r="H58" s="79">
        <v>99</v>
      </c>
      <c r="I58" s="79" t="s">
        <v>3355</v>
      </c>
    </row>
    <row r="59" spans="1:9" ht="13" x14ac:dyDescent="0.25">
      <c r="A59" s="80">
        <v>4</v>
      </c>
      <c r="B59" s="80" t="s">
        <v>11</v>
      </c>
      <c r="C59" s="80" t="s">
        <v>11</v>
      </c>
      <c r="D59" s="80">
        <v>43</v>
      </c>
      <c r="E59" s="80" t="s">
        <v>1135</v>
      </c>
      <c r="F59" s="80" t="s">
        <v>1135</v>
      </c>
      <c r="G59" s="80" t="s">
        <v>1135</v>
      </c>
      <c r="H59" s="79">
        <v>4</v>
      </c>
      <c r="I59" s="79" t="s">
        <v>3349</v>
      </c>
    </row>
    <row r="60" spans="1:9" ht="13" x14ac:dyDescent="0.25">
      <c r="A60" s="80">
        <v>4</v>
      </c>
      <c r="B60" s="80" t="s">
        <v>11</v>
      </c>
      <c r="C60" s="80" t="s">
        <v>11</v>
      </c>
      <c r="D60" s="80">
        <v>44</v>
      </c>
      <c r="E60" s="80" t="s">
        <v>2580</v>
      </c>
      <c r="F60" s="80" t="s">
        <v>2580</v>
      </c>
      <c r="G60" s="80" t="s">
        <v>2580</v>
      </c>
      <c r="H60" s="79">
        <v>5</v>
      </c>
      <c r="I60" s="79" t="s">
        <v>3353</v>
      </c>
    </row>
    <row r="61" spans="1:9" ht="13" x14ac:dyDescent="0.25">
      <c r="A61" s="80">
        <v>4</v>
      </c>
      <c r="B61" s="80" t="s">
        <v>11</v>
      </c>
      <c r="C61" s="80" t="s">
        <v>11</v>
      </c>
      <c r="D61" s="80">
        <v>45</v>
      </c>
      <c r="E61" s="80" t="s">
        <v>4902</v>
      </c>
      <c r="F61" s="80" t="s">
        <v>4902</v>
      </c>
      <c r="G61" s="80" t="s">
        <v>4902</v>
      </c>
      <c r="H61" s="79">
        <v>5</v>
      </c>
      <c r="I61" s="79" t="s">
        <v>3353</v>
      </c>
    </row>
    <row r="62" spans="1:9" ht="13" x14ac:dyDescent="0.25">
      <c r="A62" s="80">
        <v>4</v>
      </c>
      <c r="B62" s="80" t="s">
        <v>11</v>
      </c>
      <c r="C62" s="80" t="s">
        <v>11</v>
      </c>
      <c r="D62" s="80">
        <v>46</v>
      </c>
      <c r="E62" s="80" t="s">
        <v>5120</v>
      </c>
      <c r="F62" s="80" t="s">
        <v>5121</v>
      </c>
      <c r="G62" s="80" t="s">
        <v>5120</v>
      </c>
      <c r="H62" s="79">
        <v>2</v>
      </c>
      <c r="I62" s="79" t="s">
        <v>3347</v>
      </c>
    </row>
    <row r="63" spans="1:9" ht="13" x14ac:dyDescent="0.25">
      <c r="A63" s="80">
        <v>4</v>
      </c>
      <c r="B63" s="80" t="s">
        <v>11</v>
      </c>
      <c r="C63" s="80" t="s">
        <v>11</v>
      </c>
      <c r="D63" s="80">
        <v>47</v>
      </c>
      <c r="E63" s="80" t="s">
        <v>2540</v>
      </c>
      <c r="F63" s="80" t="s">
        <v>5122</v>
      </c>
      <c r="G63" s="80" t="s">
        <v>5120</v>
      </c>
      <c r="H63" s="79">
        <v>2</v>
      </c>
      <c r="I63" s="79" t="s">
        <v>3347</v>
      </c>
    </row>
    <row r="64" spans="1:9" ht="13" x14ac:dyDescent="0.25">
      <c r="A64" s="80">
        <v>4</v>
      </c>
      <c r="B64" s="80" t="s">
        <v>11</v>
      </c>
      <c r="C64" s="80" t="s">
        <v>11</v>
      </c>
      <c r="D64" s="80">
        <v>91</v>
      </c>
      <c r="E64" s="80" t="s">
        <v>3377</v>
      </c>
      <c r="F64" s="80" t="s">
        <v>3377</v>
      </c>
      <c r="G64" s="80" t="s">
        <v>3377</v>
      </c>
      <c r="H64" s="79">
        <v>99</v>
      </c>
      <c r="I64" s="79" t="s">
        <v>3355</v>
      </c>
    </row>
    <row r="65" spans="1:9" ht="13" x14ac:dyDescent="0.25">
      <c r="A65" s="80">
        <v>4</v>
      </c>
      <c r="B65" s="80" t="s">
        <v>11</v>
      </c>
      <c r="C65" s="80" t="s">
        <v>11</v>
      </c>
      <c r="D65" s="80">
        <v>92</v>
      </c>
      <c r="E65" s="80" t="s">
        <v>3378</v>
      </c>
      <c r="F65" s="80" t="s">
        <v>3378</v>
      </c>
      <c r="G65" s="80" t="s">
        <v>3378</v>
      </c>
      <c r="H65" s="79">
        <v>99</v>
      </c>
      <c r="I65" s="79" t="s">
        <v>3355</v>
      </c>
    </row>
    <row r="66" spans="1:9" ht="13" x14ac:dyDescent="0.25">
      <c r="A66" s="80">
        <v>4</v>
      </c>
      <c r="B66" s="80" t="s">
        <v>11</v>
      </c>
      <c r="C66" s="80" t="s">
        <v>11</v>
      </c>
      <c r="D66" s="80">
        <v>93</v>
      </c>
      <c r="E66" s="80" t="s">
        <v>3379</v>
      </c>
      <c r="F66" s="80" t="s">
        <v>3379</v>
      </c>
      <c r="G66" s="80" t="s">
        <v>3379</v>
      </c>
      <c r="H66" s="79">
        <v>99</v>
      </c>
      <c r="I66" s="79" t="s">
        <v>3355</v>
      </c>
    </row>
    <row r="67" spans="1:9" ht="13" x14ac:dyDescent="0.25">
      <c r="A67" s="80">
        <v>4</v>
      </c>
      <c r="B67" s="80" t="s">
        <v>11</v>
      </c>
      <c r="C67" s="80" t="s">
        <v>11</v>
      </c>
      <c r="D67" s="80">
        <v>94</v>
      </c>
      <c r="E67" s="80" t="s">
        <v>3380</v>
      </c>
      <c r="F67" s="80" t="s">
        <v>3380</v>
      </c>
      <c r="G67" s="80" t="s">
        <v>3380</v>
      </c>
      <c r="H67" s="79">
        <v>99</v>
      </c>
      <c r="I67" s="79" t="s">
        <v>3355</v>
      </c>
    </row>
    <row r="68" spans="1:9" ht="13" x14ac:dyDescent="0.25">
      <c r="A68" s="80">
        <v>4</v>
      </c>
      <c r="B68" s="80" t="s">
        <v>11</v>
      </c>
      <c r="C68" s="80" t="s">
        <v>11</v>
      </c>
      <c r="D68" s="80">
        <v>99</v>
      </c>
      <c r="E68" s="80" t="s">
        <v>1213</v>
      </c>
      <c r="F68" s="80" t="s">
        <v>1212</v>
      </c>
      <c r="G68" s="80" t="s">
        <v>51</v>
      </c>
      <c r="H68" s="79">
        <v>2</v>
      </c>
      <c r="I68" s="79" t="s">
        <v>3347</v>
      </c>
    </row>
    <row r="69" spans="1:9" ht="13" x14ac:dyDescent="0.25">
      <c r="A69" s="80">
        <v>5</v>
      </c>
      <c r="B69" s="80" t="s">
        <v>12</v>
      </c>
      <c r="C69" s="80" t="s">
        <v>1285</v>
      </c>
      <c r="D69" s="80">
        <v>1</v>
      </c>
      <c r="E69" s="80" t="s">
        <v>1286</v>
      </c>
      <c r="F69" s="80" t="s">
        <v>1286</v>
      </c>
      <c r="G69" s="80" t="s">
        <v>67</v>
      </c>
      <c r="H69" s="79">
        <v>2</v>
      </c>
      <c r="I69" s="79" t="s">
        <v>3347</v>
      </c>
    </row>
    <row r="70" spans="1:9" ht="13" x14ac:dyDescent="0.25">
      <c r="A70" s="80">
        <v>5</v>
      </c>
      <c r="B70" s="80" t="s">
        <v>12</v>
      </c>
      <c r="C70" s="80" t="s">
        <v>1285</v>
      </c>
      <c r="D70" s="80">
        <v>2</v>
      </c>
      <c r="E70" s="80" t="s">
        <v>1287</v>
      </c>
      <c r="F70" s="80" t="s">
        <v>1287</v>
      </c>
      <c r="G70" s="80" t="s">
        <v>68</v>
      </c>
      <c r="H70" s="79">
        <v>1</v>
      </c>
      <c r="I70" s="79" t="s">
        <v>3346</v>
      </c>
    </row>
    <row r="71" spans="1:9" ht="13" x14ac:dyDescent="0.25">
      <c r="A71" s="80">
        <v>5</v>
      </c>
      <c r="B71" s="80" t="s">
        <v>12</v>
      </c>
      <c r="C71" s="80" t="s">
        <v>1285</v>
      </c>
      <c r="D71" s="80">
        <v>4</v>
      </c>
      <c r="E71" s="80" t="s">
        <v>1288</v>
      </c>
      <c r="F71" s="80" t="s">
        <v>3381</v>
      </c>
      <c r="G71" s="80" t="s">
        <v>69</v>
      </c>
      <c r="H71" s="79">
        <v>5</v>
      </c>
      <c r="I71" s="79" t="s">
        <v>3353</v>
      </c>
    </row>
    <row r="72" spans="1:9" ht="13" x14ac:dyDescent="0.25">
      <c r="A72" s="80">
        <v>5</v>
      </c>
      <c r="B72" s="80" t="s">
        <v>12</v>
      </c>
      <c r="C72" s="80" t="s">
        <v>1285</v>
      </c>
      <c r="D72" s="80">
        <v>5</v>
      </c>
      <c r="E72" s="80" t="s">
        <v>1216</v>
      </c>
      <c r="F72" s="80" t="s">
        <v>1216</v>
      </c>
      <c r="G72" s="80" t="s">
        <v>44</v>
      </c>
      <c r="H72" s="79">
        <v>2</v>
      </c>
      <c r="I72" s="79" t="s">
        <v>3347</v>
      </c>
    </row>
    <row r="73" spans="1:9" ht="13" x14ac:dyDescent="0.25">
      <c r="A73" s="80">
        <v>5</v>
      </c>
      <c r="B73" s="80" t="s">
        <v>12</v>
      </c>
      <c r="C73" s="80" t="s">
        <v>1285</v>
      </c>
      <c r="D73" s="80">
        <v>7</v>
      </c>
      <c r="E73" s="80" t="s">
        <v>1290</v>
      </c>
      <c r="F73" s="80" t="s">
        <v>1289</v>
      </c>
      <c r="G73" s="80" t="s">
        <v>70</v>
      </c>
      <c r="H73" s="79">
        <v>2</v>
      </c>
      <c r="I73" s="79" t="s">
        <v>3347</v>
      </c>
    </row>
    <row r="74" spans="1:9" ht="13" x14ac:dyDescent="0.25">
      <c r="A74" s="80">
        <v>5</v>
      </c>
      <c r="B74" s="80" t="s">
        <v>12</v>
      </c>
      <c r="C74" s="80" t="s">
        <v>1285</v>
      </c>
      <c r="D74" s="80">
        <v>9</v>
      </c>
      <c r="E74" s="80" t="s">
        <v>4694</v>
      </c>
      <c r="F74" s="80" t="s">
        <v>4695</v>
      </c>
      <c r="G74" s="80" t="s">
        <v>2135</v>
      </c>
      <c r="H74" s="79">
        <v>2</v>
      </c>
      <c r="I74" s="79" t="s">
        <v>3347</v>
      </c>
    </row>
    <row r="75" spans="1:9" ht="13" x14ac:dyDescent="0.25">
      <c r="A75" s="80">
        <v>5</v>
      </c>
      <c r="B75" s="80" t="s">
        <v>12</v>
      </c>
      <c r="C75" s="80" t="s">
        <v>1285</v>
      </c>
      <c r="D75" s="80">
        <v>12</v>
      </c>
      <c r="E75" s="80" t="s">
        <v>4696</v>
      </c>
      <c r="F75" s="80" t="s">
        <v>1291</v>
      </c>
      <c r="G75" s="80" t="s">
        <v>71</v>
      </c>
      <c r="H75" s="79">
        <v>3</v>
      </c>
      <c r="I75" s="79" t="s">
        <v>3350</v>
      </c>
    </row>
    <row r="76" spans="1:9" ht="13" x14ac:dyDescent="0.25">
      <c r="A76" s="80">
        <v>5</v>
      </c>
      <c r="B76" s="80" t="s">
        <v>12</v>
      </c>
      <c r="C76" s="80" t="s">
        <v>1285</v>
      </c>
      <c r="D76" s="80">
        <v>14</v>
      </c>
      <c r="E76" s="80" t="s">
        <v>1293</v>
      </c>
      <c r="F76" s="80" t="s">
        <v>1292</v>
      </c>
      <c r="G76" s="80" t="s">
        <v>1136</v>
      </c>
      <c r="H76" s="79">
        <v>2</v>
      </c>
      <c r="I76" s="79" t="s">
        <v>3347</v>
      </c>
    </row>
    <row r="77" spans="1:9" ht="13" x14ac:dyDescent="0.25">
      <c r="A77" s="80">
        <v>5</v>
      </c>
      <c r="B77" s="80" t="s">
        <v>12</v>
      </c>
      <c r="C77" s="80" t="s">
        <v>1285</v>
      </c>
      <c r="D77" s="80">
        <v>15</v>
      </c>
      <c r="E77" s="80" t="s">
        <v>1294</v>
      </c>
      <c r="F77" s="80" t="s">
        <v>1294</v>
      </c>
      <c r="G77" s="80" t="s">
        <v>1137</v>
      </c>
      <c r="H77" s="79">
        <v>2</v>
      </c>
      <c r="I77" s="79" t="s">
        <v>3347</v>
      </c>
    </row>
    <row r="78" spans="1:9" ht="13" x14ac:dyDescent="0.25">
      <c r="A78" s="80">
        <v>5</v>
      </c>
      <c r="B78" s="80" t="s">
        <v>12</v>
      </c>
      <c r="C78" s="80" t="s">
        <v>1285</v>
      </c>
      <c r="D78" s="80">
        <v>16</v>
      </c>
      <c r="E78" s="80" t="s">
        <v>1296</v>
      </c>
      <c r="F78" s="80" t="s">
        <v>1295</v>
      </c>
      <c r="G78" s="80" t="s">
        <v>1138</v>
      </c>
      <c r="H78" s="79">
        <v>2</v>
      </c>
      <c r="I78" s="79" t="s">
        <v>3347</v>
      </c>
    </row>
    <row r="79" spans="1:9" ht="13" x14ac:dyDescent="0.25">
      <c r="A79" s="80">
        <v>5</v>
      </c>
      <c r="B79" s="80" t="s">
        <v>12</v>
      </c>
      <c r="C79" s="80" t="s">
        <v>1285</v>
      </c>
      <c r="D79" s="80">
        <v>17</v>
      </c>
      <c r="E79" s="80" t="s">
        <v>1298</v>
      </c>
      <c r="F79" s="80" t="s">
        <v>1297</v>
      </c>
      <c r="G79" s="80" t="s">
        <v>72</v>
      </c>
      <c r="H79" s="79">
        <v>2</v>
      </c>
      <c r="I79" s="79" t="s">
        <v>3347</v>
      </c>
    </row>
    <row r="80" spans="1:9" ht="13" x14ac:dyDescent="0.25">
      <c r="A80" s="80">
        <v>5</v>
      </c>
      <c r="B80" s="80" t="s">
        <v>12</v>
      </c>
      <c r="C80" s="80" t="s">
        <v>1285</v>
      </c>
      <c r="D80" s="80">
        <v>34</v>
      </c>
      <c r="E80" s="80" t="s">
        <v>4697</v>
      </c>
      <c r="F80" s="80" t="s">
        <v>4697</v>
      </c>
      <c r="G80" s="80" t="s">
        <v>1665</v>
      </c>
      <c r="H80" s="79">
        <v>4</v>
      </c>
      <c r="I80" s="79" t="s">
        <v>3349</v>
      </c>
    </row>
    <row r="81" spans="1:9" ht="13" x14ac:dyDescent="0.25">
      <c r="A81" s="80">
        <v>5</v>
      </c>
      <c r="B81" s="80" t="s">
        <v>12</v>
      </c>
      <c r="C81" s="80" t="s">
        <v>1285</v>
      </c>
      <c r="D81" s="80">
        <v>52</v>
      </c>
      <c r="E81" s="80" t="s">
        <v>1483</v>
      </c>
      <c r="F81" s="80" t="s">
        <v>1483</v>
      </c>
      <c r="G81" s="80" t="s">
        <v>1482</v>
      </c>
      <c r="H81" s="79">
        <v>1</v>
      </c>
      <c r="I81" s="79" t="s">
        <v>3346</v>
      </c>
    </row>
    <row r="82" spans="1:9" ht="13" x14ac:dyDescent="0.25">
      <c r="A82" s="80">
        <v>5</v>
      </c>
      <c r="B82" s="80" t="s">
        <v>12</v>
      </c>
      <c r="C82" s="80" t="s">
        <v>1285</v>
      </c>
      <c r="D82" s="80">
        <v>60</v>
      </c>
      <c r="E82" s="80" t="s">
        <v>4698</v>
      </c>
      <c r="F82" s="80" t="s">
        <v>4699</v>
      </c>
      <c r="G82" s="80" t="s">
        <v>50</v>
      </c>
      <c r="H82" s="79">
        <v>2</v>
      </c>
      <c r="I82" s="79" t="s">
        <v>3347</v>
      </c>
    </row>
    <row r="83" spans="1:9" ht="13" x14ac:dyDescent="0.25">
      <c r="A83" s="80">
        <v>5</v>
      </c>
      <c r="B83" s="80" t="s">
        <v>12</v>
      </c>
      <c r="C83" s="80" t="s">
        <v>1285</v>
      </c>
      <c r="D83" s="80">
        <v>61</v>
      </c>
      <c r="E83" s="80" t="s">
        <v>2443</v>
      </c>
      <c r="F83" s="80" t="s">
        <v>2444</v>
      </c>
      <c r="G83" s="80" t="s">
        <v>2445</v>
      </c>
      <c r="H83" s="79">
        <v>2</v>
      </c>
      <c r="I83" s="79" t="s">
        <v>3347</v>
      </c>
    </row>
    <row r="84" spans="1:9" ht="13" x14ac:dyDescent="0.25">
      <c r="A84" s="80">
        <v>5</v>
      </c>
      <c r="B84" s="80" t="s">
        <v>12</v>
      </c>
      <c r="C84" s="80" t="s">
        <v>1285</v>
      </c>
      <c r="D84" s="80">
        <v>62</v>
      </c>
      <c r="E84" s="80" t="s">
        <v>2446</v>
      </c>
      <c r="F84" s="80" t="s">
        <v>3382</v>
      </c>
      <c r="G84" s="80" t="s">
        <v>2447</v>
      </c>
      <c r="H84" s="79">
        <v>2</v>
      </c>
      <c r="I84" s="79" t="s">
        <v>3347</v>
      </c>
    </row>
    <row r="85" spans="1:9" ht="13" x14ac:dyDescent="0.25">
      <c r="A85" s="80">
        <v>5</v>
      </c>
      <c r="B85" s="80" t="s">
        <v>12</v>
      </c>
      <c r="C85" s="80" t="s">
        <v>1285</v>
      </c>
      <c r="D85" s="80">
        <v>63</v>
      </c>
      <c r="E85" s="80" t="s">
        <v>2448</v>
      </c>
      <c r="F85" s="80" t="s">
        <v>3383</v>
      </c>
      <c r="G85" s="80" t="s">
        <v>2449</v>
      </c>
      <c r="H85" s="79">
        <v>2</v>
      </c>
      <c r="I85" s="79" t="s">
        <v>3347</v>
      </c>
    </row>
    <row r="86" spans="1:9" ht="13" x14ac:dyDescent="0.25">
      <c r="A86" s="80">
        <v>5</v>
      </c>
      <c r="B86" s="80" t="s">
        <v>12</v>
      </c>
      <c r="C86" s="80" t="s">
        <v>1285</v>
      </c>
      <c r="D86" s="80">
        <v>64</v>
      </c>
      <c r="E86" s="80" t="s">
        <v>2450</v>
      </c>
      <c r="F86" s="80" t="s">
        <v>3384</v>
      </c>
      <c r="G86" s="80" t="s">
        <v>2451</v>
      </c>
      <c r="H86" s="79">
        <v>2</v>
      </c>
      <c r="I86" s="79" t="s">
        <v>3347</v>
      </c>
    </row>
    <row r="87" spans="1:9" ht="13" x14ac:dyDescent="0.25">
      <c r="A87" s="80">
        <v>5</v>
      </c>
      <c r="B87" s="80" t="s">
        <v>12</v>
      </c>
      <c r="C87" s="80" t="s">
        <v>1285</v>
      </c>
      <c r="D87" s="80">
        <v>65</v>
      </c>
      <c r="E87" s="80" t="s">
        <v>3385</v>
      </c>
      <c r="F87" s="80" t="s">
        <v>3386</v>
      </c>
      <c r="G87" s="80" t="s">
        <v>2452</v>
      </c>
      <c r="H87" s="79">
        <v>2</v>
      </c>
      <c r="I87" s="79" t="s">
        <v>3347</v>
      </c>
    </row>
    <row r="88" spans="1:9" ht="13" x14ac:dyDescent="0.25">
      <c r="A88" s="80">
        <v>5</v>
      </c>
      <c r="B88" s="80" t="s">
        <v>12</v>
      </c>
      <c r="C88" s="80" t="s">
        <v>1285</v>
      </c>
      <c r="D88" s="80">
        <v>66</v>
      </c>
      <c r="E88" s="80" t="s">
        <v>2453</v>
      </c>
      <c r="F88" s="80" t="s">
        <v>3387</v>
      </c>
      <c r="G88" s="80" t="s">
        <v>2454</v>
      </c>
      <c r="H88" s="79">
        <v>2</v>
      </c>
      <c r="I88" s="79" t="s">
        <v>3347</v>
      </c>
    </row>
    <row r="89" spans="1:9" ht="13" x14ac:dyDescent="0.25">
      <c r="A89" s="80">
        <v>5</v>
      </c>
      <c r="B89" s="80" t="s">
        <v>12</v>
      </c>
      <c r="C89" s="80" t="s">
        <v>1285</v>
      </c>
      <c r="D89" s="80">
        <v>67</v>
      </c>
      <c r="E89" s="80" t="s">
        <v>2455</v>
      </c>
      <c r="F89" s="80" t="s">
        <v>3388</v>
      </c>
      <c r="G89" s="80" t="s">
        <v>2456</v>
      </c>
      <c r="H89" s="79">
        <v>2</v>
      </c>
      <c r="I89" s="79" t="s">
        <v>3347</v>
      </c>
    </row>
    <row r="90" spans="1:9" ht="13" x14ac:dyDescent="0.25">
      <c r="A90" s="80">
        <v>5</v>
      </c>
      <c r="B90" s="80" t="s">
        <v>12</v>
      </c>
      <c r="C90" s="80" t="s">
        <v>1285</v>
      </c>
      <c r="D90" s="80">
        <v>68</v>
      </c>
      <c r="E90" s="80" t="s">
        <v>2457</v>
      </c>
      <c r="F90" s="80" t="s">
        <v>3389</v>
      </c>
      <c r="G90" s="80" t="s">
        <v>2458</v>
      </c>
      <c r="H90" s="79">
        <v>2</v>
      </c>
      <c r="I90" s="79" t="s">
        <v>3347</v>
      </c>
    </row>
    <row r="91" spans="1:9" ht="13" x14ac:dyDescent="0.25">
      <c r="A91" s="80">
        <v>5</v>
      </c>
      <c r="B91" s="80" t="s">
        <v>12</v>
      </c>
      <c r="C91" s="80" t="s">
        <v>1285</v>
      </c>
      <c r="D91" s="80">
        <v>69</v>
      </c>
      <c r="E91" s="80" t="s">
        <v>2459</v>
      </c>
      <c r="F91" s="80" t="s">
        <v>2459</v>
      </c>
      <c r="G91" s="80" t="s">
        <v>2460</v>
      </c>
      <c r="H91" s="79">
        <v>2</v>
      </c>
      <c r="I91" s="79" t="s">
        <v>3347</v>
      </c>
    </row>
    <row r="92" spans="1:9" ht="13" x14ac:dyDescent="0.25">
      <c r="A92" s="80">
        <v>5</v>
      </c>
      <c r="B92" s="80" t="s">
        <v>12</v>
      </c>
      <c r="C92" s="80" t="s">
        <v>1285</v>
      </c>
      <c r="D92" s="80">
        <v>70</v>
      </c>
      <c r="E92" s="80" t="s">
        <v>2461</v>
      </c>
      <c r="F92" s="80" t="s">
        <v>2462</v>
      </c>
      <c r="G92" s="80" t="s">
        <v>2463</v>
      </c>
      <c r="H92" s="79">
        <v>2</v>
      </c>
      <c r="I92" s="79" t="s">
        <v>3347</v>
      </c>
    </row>
    <row r="93" spans="1:9" ht="13" x14ac:dyDescent="0.25">
      <c r="A93" s="80">
        <v>5</v>
      </c>
      <c r="B93" s="80" t="s">
        <v>12</v>
      </c>
      <c r="C93" s="80" t="s">
        <v>1285</v>
      </c>
      <c r="D93" s="80">
        <v>71</v>
      </c>
      <c r="E93" s="80" t="s">
        <v>2464</v>
      </c>
      <c r="F93" s="80" t="s">
        <v>3390</v>
      </c>
      <c r="G93" s="80" t="s">
        <v>2465</v>
      </c>
      <c r="H93" s="79">
        <v>2</v>
      </c>
      <c r="I93" s="79" t="s">
        <v>3347</v>
      </c>
    </row>
    <row r="94" spans="1:9" ht="13" x14ac:dyDescent="0.25">
      <c r="A94" s="80">
        <v>5</v>
      </c>
      <c r="B94" s="80" t="s">
        <v>12</v>
      </c>
      <c r="C94" s="80" t="s">
        <v>1285</v>
      </c>
      <c r="D94" s="80">
        <v>80</v>
      </c>
      <c r="E94" s="80" t="s">
        <v>2466</v>
      </c>
      <c r="F94" s="80" t="s">
        <v>2466</v>
      </c>
      <c r="G94" s="80" t="s">
        <v>2467</v>
      </c>
      <c r="H94" s="79">
        <v>3</v>
      </c>
      <c r="I94" s="79" t="s">
        <v>3350</v>
      </c>
    </row>
    <row r="95" spans="1:9" ht="13" x14ac:dyDescent="0.25">
      <c r="A95" s="80">
        <v>5</v>
      </c>
      <c r="B95" s="80" t="s">
        <v>12</v>
      </c>
      <c r="C95" s="80" t="s">
        <v>1285</v>
      </c>
      <c r="D95" s="80">
        <v>81</v>
      </c>
      <c r="E95" s="80" t="s">
        <v>2468</v>
      </c>
      <c r="F95" s="80" t="s">
        <v>2468</v>
      </c>
      <c r="G95" s="80" t="s">
        <v>2469</v>
      </c>
      <c r="H95" s="79">
        <v>3</v>
      </c>
      <c r="I95" s="79" t="s">
        <v>3350</v>
      </c>
    </row>
    <row r="96" spans="1:9" ht="13" x14ac:dyDescent="0.25">
      <c r="A96" s="80">
        <v>5</v>
      </c>
      <c r="B96" s="80" t="s">
        <v>12</v>
      </c>
      <c r="C96" s="80" t="s">
        <v>1285</v>
      </c>
      <c r="D96" s="80">
        <v>82</v>
      </c>
      <c r="E96" s="80" t="s">
        <v>2470</v>
      </c>
      <c r="F96" s="80" t="s">
        <v>2470</v>
      </c>
      <c r="G96" s="80" t="s">
        <v>2471</v>
      </c>
      <c r="H96" s="79">
        <v>3</v>
      </c>
      <c r="I96" s="79" t="s">
        <v>3350</v>
      </c>
    </row>
    <row r="97" spans="1:9" ht="13" x14ac:dyDescent="0.25">
      <c r="A97" s="80">
        <v>5</v>
      </c>
      <c r="B97" s="80" t="s">
        <v>12</v>
      </c>
      <c r="C97" s="80" t="s">
        <v>1285</v>
      </c>
      <c r="D97" s="80">
        <v>83</v>
      </c>
      <c r="E97" s="80" t="s">
        <v>3391</v>
      </c>
      <c r="F97" s="80" t="s">
        <v>3391</v>
      </c>
      <c r="G97" s="80" t="s">
        <v>3392</v>
      </c>
      <c r="H97" s="79">
        <v>3</v>
      </c>
      <c r="I97" s="79" t="s">
        <v>3350</v>
      </c>
    </row>
    <row r="98" spans="1:9" ht="13" x14ac:dyDescent="0.25">
      <c r="A98" s="80">
        <v>5</v>
      </c>
      <c r="B98" s="80" t="s">
        <v>12</v>
      </c>
      <c r="C98" s="80" t="s">
        <v>1285</v>
      </c>
      <c r="D98" s="80">
        <v>84</v>
      </c>
      <c r="E98" s="80" t="s">
        <v>2472</v>
      </c>
      <c r="F98" s="80" t="s">
        <v>2472</v>
      </c>
      <c r="G98" s="80" t="s">
        <v>2473</v>
      </c>
      <c r="H98" s="79">
        <v>3</v>
      </c>
      <c r="I98" s="79" t="s">
        <v>3350</v>
      </c>
    </row>
    <row r="99" spans="1:9" ht="13" x14ac:dyDescent="0.25">
      <c r="A99" s="80">
        <v>5</v>
      </c>
      <c r="B99" s="80" t="s">
        <v>12</v>
      </c>
      <c r="C99" s="80" t="s">
        <v>1285</v>
      </c>
      <c r="D99" s="80">
        <v>85</v>
      </c>
      <c r="E99" s="80" t="s">
        <v>2474</v>
      </c>
      <c r="F99" s="80" t="s">
        <v>2474</v>
      </c>
      <c r="G99" s="80" t="s">
        <v>2475</v>
      </c>
      <c r="H99" s="79">
        <v>3</v>
      </c>
      <c r="I99" s="79" t="s">
        <v>3350</v>
      </c>
    </row>
    <row r="100" spans="1:9" ht="13" x14ac:dyDescent="0.25">
      <c r="A100" s="80">
        <v>5</v>
      </c>
      <c r="B100" s="80" t="s">
        <v>12</v>
      </c>
      <c r="C100" s="80" t="s">
        <v>1285</v>
      </c>
      <c r="D100" s="80">
        <v>86</v>
      </c>
      <c r="E100" s="80" t="s">
        <v>2476</v>
      </c>
      <c r="F100" s="80" t="s">
        <v>2476</v>
      </c>
      <c r="G100" s="80" t="s">
        <v>2477</v>
      </c>
      <c r="H100" s="79">
        <v>3</v>
      </c>
      <c r="I100" s="79" t="s">
        <v>3350</v>
      </c>
    </row>
    <row r="101" spans="1:9" ht="13" x14ac:dyDescent="0.25">
      <c r="A101" s="80">
        <v>5</v>
      </c>
      <c r="B101" s="80" t="s">
        <v>12</v>
      </c>
      <c r="C101" s="80" t="s">
        <v>1285</v>
      </c>
      <c r="D101" s="80">
        <v>87</v>
      </c>
      <c r="E101" s="80" t="s">
        <v>2478</v>
      </c>
      <c r="F101" s="80" t="s">
        <v>2478</v>
      </c>
      <c r="G101" s="80" t="s">
        <v>2479</v>
      </c>
      <c r="H101" s="79">
        <v>3</v>
      </c>
      <c r="I101" s="79" t="s">
        <v>3350</v>
      </c>
    </row>
    <row r="102" spans="1:9" ht="13" x14ac:dyDescent="0.25">
      <c r="A102" s="80">
        <v>5</v>
      </c>
      <c r="B102" s="80" t="s">
        <v>12</v>
      </c>
      <c r="C102" s="80" t="s">
        <v>1285</v>
      </c>
      <c r="D102" s="80">
        <v>88</v>
      </c>
      <c r="E102" s="80" t="s">
        <v>2480</v>
      </c>
      <c r="F102" s="80" t="s">
        <v>2480</v>
      </c>
      <c r="G102" s="80" t="s">
        <v>2481</v>
      </c>
      <c r="H102" s="79">
        <v>3</v>
      </c>
      <c r="I102" s="79" t="s">
        <v>3350</v>
      </c>
    </row>
    <row r="103" spans="1:9" ht="13" x14ac:dyDescent="0.25">
      <c r="A103" s="80">
        <v>5</v>
      </c>
      <c r="B103" s="80" t="s">
        <v>12</v>
      </c>
      <c r="C103" s="80" t="s">
        <v>1285</v>
      </c>
      <c r="D103" s="80">
        <v>89</v>
      </c>
      <c r="E103" s="80" t="s">
        <v>2482</v>
      </c>
      <c r="F103" s="80" t="s">
        <v>2482</v>
      </c>
      <c r="G103" s="80" t="s">
        <v>2483</v>
      </c>
      <c r="H103" s="79">
        <v>3</v>
      </c>
      <c r="I103" s="79" t="s">
        <v>3350</v>
      </c>
    </row>
    <row r="104" spans="1:9" ht="13" x14ac:dyDescent="0.25">
      <c r="A104" s="80">
        <v>5</v>
      </c>
      <c r="B104" s="80" t="s">
        <v>12</v>
      </c>
      <c r="C104" s="80" t="s">
        <v>1285</v>
      </c>
      <c r="D104" s="80">
        <v>90</v>
      </c>
      <c r="E104" s="80" t="s">
        <v>2484</v>
      </c>
      <c r="F104" s="80" t="s">
        <v>2484</v>
      </c>
      <c r="G104" s="80" t="s">
        <v>2485</v>
      </c>
      <c r="H104" s="79">
        <v>3</v>
      </c>
      <c r="I104" s="79" t="s">
        <v>3350</v>
      </c>
    </row>
    <row r="105" spans="1:9" ht="13" x14ac:dyDescent="0.25">
      <c r="A105" s="80">
        <v>5</v>
      </c>
      <c r="B105" s="80" t="s">
        <v>12</v>
      </c>
      <c r="C105" s="80" t="s">
        <v>1285</v>
      </c>
      <c r="D105" s="80">
        <v>91</v>
      </c>
      <c r="E105" s="80" t="s">
        <v>2486</v>
      </c>
      <c r="F105" s="80" t="s">
        <v>2486</v>
      </c>
      <c r="G105" s="80" t="s">
        <v>2487</v>
      </c>
      <c r="H105" s="79">
        <v>3</v>
      </c>
      <c r="I105" s="79" t="s">
        <v>3350</v>
      </c>
    </row>
    <row r="106" spans="1:9" ht="13" x14ac:dyDescent="0.25">
      <c r="A106" s="80">
        <v>5</v>
      </c>
      <c r="B106" s="80" t="s">
        <v>12</v>
      </c>
      <c r="C106" s="80" t="s">
        <v>1285</v>
      </c>
      <c r="D106" s="80">
        <v>92</v>
      </c>
      <c r="E106" s="80" t="s">
        <v>2488</v>
      </c>
      <c r="F106" s="80" t="s">
        <v>2488</v>
      </c>
      <c r="G106" s="80" t="s">
        <v>2489</v>
      </c>
      <c r="H106" s="79">
        <v>3</v>
      </c>
      <c r="I106" s="79" t="s">
        <v>3350</v>
      </c>
    </row>
    <row r="107" spans="1:9" ht="13" x14ac:dyDescent="0.25">
      <c r="A107" s="80">
        <v>5</v>
      </c>
      <c r="B107" s="80" t="s">
        <v>12</v>
      </c>
      <c r="C107" s="80" t="s">
        <v>1285</v>
      </c>
      <c r="D107" s="80">
        <v>93</v>
      </c>
      <c r="E107" s="80" t="s">
        <v>2490</v>
      </c>
      <c r="F107" s="80" t="s">
        <v>2490</v>
      </c>
      <c r="G107" s="80" t="s">
        <v>2491</v>
      </c>
      <c r="H107" s="79">
        <v>3</v>
      </c>
      <c r="I107" s="79" t="s">
        <v>3350</v>
      </c>
    </row>
    <row r="108" spans="1:9" ht="13" x14ac:dyDescent="0.25">
      <c r="A108" s="80">
        <v>5</v>
      </c>
      <c r="B108" s="80" t="s">
        <v>12</v>
      </c>
      <c r="C108" s="80" t="s">
        <v>1285</v>
      </c>
      <c r="D108" s="80">
        <v>94</v>
      </c>
      <c r="E108" s="80" t="s">
        <v>2492</v>
      </c>
      <c r="F108" s="80" t="s">
        <v>2492</v>
      </c>
      <c r="G108" s="80" t="s">
        <v>2493</v>
      </c>
      <c r="H108" s="79">
        <v>3</v>
      </c>
      <c r="I108" s="79" t="s">
        <v>3350</v>
      </c>
    </row>
    <row r="109" spans="1:9" ht="13" x14ac:dyDescent="0.25">
      <c r="A109" s="80">
        <v>5</v>
      </c>
      <c r="B109" s="80" t="s">
        <v>12</v>
      </c>
      <c r="C109" s="80" t="s">
        <v>1285</v>
      </c>
      <c r="D109" s="80">
        <v>95</v>
      </c>
      <c r="E109" s="80" t="s">
        <v>2494</v>
      </c>
      <c r="F109" s="80" t="s">
        <v>2494</v>
      </c>
      <c r="G109" s="80" t="s">
        <v>2495</v>
      </c>
      <c r="H109" s="79">
        <v>3</v>
      </c>
      <c r="I109" s="79" t="s">
        <v>3350</v>
      </c>
    </row>
    <row r="110" spans="1:9" ht="13" x14ac:dyDescent="0.25">
      <c r="A110" s="80">
        <v>5</v>
      </c>
      <c r="B110" s="80" t="s">
        <v>12</v>
      </c>
      <c r="C110" s="80" t="s">
        <v>1285</v>
      </c>
      <c r="D110" s="80">
        <v>99</v>
      </c>
      <c r="E110" s="80" t="s">
        <v>1213</v>
      </c>
      <c r="F110" s="80" t="s">
        <v>1212</v>
      </c>
      <c r="G110" s="80" t="s">
        <v>51</v>
      </c>
      <c r="H110" s="79">
        <v>2</v>
      </c>
      <c r="I110" s="79" t="s">
        <v>3347</v>
      </c>
    </row>
    <row r="111" spans="1:9" ht="13" x14ac:dyDescent="0.25">
      <c r="A111" s="80">
        <v>6</v>
      </c>
      <c r="B111" s="80" t="s">
        <v>15</v>
      </c>
      <c r="C111" s="80" t="s">
        <v>1304</v>
      </c>
      <c r="D111" s="80">
        <v>1</v>
      </c>
      <c r="E111" s="80" t="s">
        <v>1139</v>
      </c>
      <c r="F111" s="80" t="s">
        <v>1139</v>
      </c>
      <c r="G111" s="80" t="s">
        <v>1139</v>
      </c>
      <c r="H111" s="79">
        <v>99</v>
      </c>
      <c r="I111" s="79" t="s">
        <v>3355</v>
      </c>
    </row>
    <row r="112" spans="1:9" ht="13" x14ac:dyDescent="0.25">
      <c r="A112" s="80">
        <v>6</v>
      </c>
      <c r="B112" s="80" t="s">
        <v>15</v>
      </c>
      <c r="C112" s="80" t="s">
        <v>1304</v>
      </c>
      <c r="D112" s="80">
        <v>2</v>
      </c>
      <c r="E112" s="80" t="s">
        <v>3393</v>
      </c>
      <c r="F112" s="80" t="s">
        <v>3393</v>
      </c>
      <c r="G112" s="80" t="s">
        <v>73</v>
      </c>
      <c r="H112" s="79">
        <v>2</v>
      </c>
      <c r="I112" s="79" t="s">
        <v>3347</v>
      </c>
    </row>
    <row r="113" spans="1:9" ht="13" x14ac:dyDescent="0.25">
      <c r="A113" s="80">
        <v>6</v>
      </c>
      <c r="B113" s="80" t="s">
        <v>15</v>
      </c>
      <c r="C113" s="80" t="s">
        <v>1304</v>
      </c>
      <c r="D113" s="80">
        <v>3</v>
      </c>
      <c r="E113" s="80" t="s">
        <v>1140</v>
      </c>
      <c r="F113" s="80" t="s">
        <v>1140</v>
      </c>
      <c r="G113" s="80" t="s">
        <v>1140</v>
      </c>
      <c r="H113" s="79">
        <v>99</v>
      </c>
      <c r="I113" s="79" t="s">
        <v>3355</v>
      </c>
    </row>
    <row r="114" spans="1:9" ht="13" x14ac:dyDescent="0.25">
      <c r="A114" s="80">
        <v>6</v>
      </c>
      <c r="B114" s="80" t="s">
        <v>15</v>
      </c>
      <c r="C114" s="80" t="s">
        <v>1304</v>
      </c>
      <c r="D114" s="80">
        <v>4</v>
      </c>
      <c r="E114" s="80" t="s">
        <v>5123</v>
      </c>
      <c r="F114" s="80" t="s">
        <v>5123</v>
      </c>
      <c r="G114" s="80" t="s">
        <v>5124</v>
      </c>
      <c r="H114" s="79">
        <v>1</v>
      </c>
      <c r="I114" s="79" t="s">
        <v>3346</v>
      </c>
    </row>
    <row r="115" spans="1:9" ht="13" x14ac:dyDescent="0.25">
      <c r="A115" s="80">
        <v>6</v>
      </c>
      <c r="B115" s="80" t="s">
        <v>15</v>
      </c>
      <c r="C115" s="80" t="s">
        <v>1304</v>
      </c>
      <c r="D115" s="80">
        <v>5</v>
      </c>
      <c r="E115" s="80" t="s">
        <v>74</v>
      </c>
      <c r="F115" s="80" t="s">
        <v>74</v>
      </c>
      <c r="G115" s="80" t="s">
        <v>74</v>
      </c>
      <c r="H115" s="79">
        <v>99</v>
      </c>
      <c r="I115" s="79" t="s">
        <v>3355</v>
      </c>
    </row>
    <row r="116" spans="1:9" ht="13" x14ac:dyDescent="0.25">
      <c r="A116" s="80">
        <v>6</v>
      </c>
      <c r="B116" s="80" t="s">
        <v>15</v>
      </c>
      <c r="C116" s="80" t="s">
        <v>1304</v>
      </c>
      <c r="D116" s="80">
        <v>7</v>
      </c>
      <c r="E116" s="80" t="s">
        <v>1306</v>
      </c>
      <c r="F116" s="80" t="s">
        <v>1305</v>
      </c>
      <c r="G116" s="80" t="s">
        <v>75</v>
      </c>
      <c r="H116" s="79">
        <v>2</v>
      </c>
      <c r="I116" s="79" t="s">
        <v>3347</v>
      </c>
    </row>
    <row r="117" spans="1:9" ht="13" x14ac:dyDescent="0.25">
      <c r="A117" s="80">
        <v>6</v>
      </c>
      <c r="B117" s="80" t="s">
        <v>15</v>
      </c>
      <c r="C117" s="80" t="s">
        <v>1304</v>
      </c>
      <c r="D117" s="80">
        <v>8</v>
      </c>
      <c r="E117" s="80" t="s">
        <v>1308</v>
      </c>
      <c r="F117" s="80" t="s">
        <v>1307</v>
      </c>
      <c r="G117" s="80" t="s">
        <v>76</v>
      </c>
      <c r="H117" s="79">
        <v>3</v>
      </c>
      <c r="I117" s="79" t="s">
        <v>3350</v>
      </c>
    </row>
    <row r="118" spans="1:9" ht="13" x14ac:dyDescent="0.25">
      <c r="A118" s="80">
        <v>6</v>
      </c>
      <c r="B118" s="80" t="s">
        <v>15</v>
      </c>
      <c r="C118" s="80" t="s">
        <v>1304</v>
      </c>
      <c r="D118" s="80">
        <v>9</v>
      </c>
      <c r="E118" s="80" t="s">
        <v>3394</v>
      </c>
      <c r="F118" s="80" t="s">
        <v>3394</v>
      </c>
      <c r="G118" s="80" t="s">
        <v>3395</v>
      </c>
      <c r="H118" s="79">
        <v>2</v>
      </c>
      <c r="I118" s="79" t="s">
        <v>3347</v>
      </c>
    </row>
    <row r="119" spans="1:9" ht="13" x14ac:dyDescent="0.25">
      <c r="A119" s="80">
        <v>6</v>
      </c>
      <c r="B119" s="80" t="s">
        <v>15</v>
      </c>
      <c r="C119" s="80" t="s">
        <v>1304</v>
      </c>
      <c r="D119" s="80">
        <v>10</v>
      </c>
      <c r="E119" s="80" t="s">
        <v>3396</v>
      </c>
      <c r="F119" s="80" t="s">
        <v>3397</v>
      </c>
      <c r="G119" s="80"/>
      <c r="H119" s="79">
        <v>2</v>
      </c>
      <c r="I119" s="79" t="s">
        <v>3347</v>
      </c>
    </row>
    <row r="120" spans="1:9" ht="13" x14ac:dyDescent="0.25">
      <c r="A120" s="80">
        <v>6</v>
      </c>
      <c r="B120" s="80" t="s">
        <v>15</v>
      </c>
      <c r="C120" s="80" t="s">
        <v>1304</v>
      </c>
      <c r="D120" s="80">
        <v>11</v>
      </c>
      <c r="E120" s="80" t="s">
        <v>3398</v>
      </c>
      <c r="F120" s="80" t="s">
        <v>3399</v>
      </c>
      <c r="G120" s="80"/>
      <c r="H120" s="79">
        <v>2</v>
      </c>
      <c r="I120" s="79" t="s">
        <v>3347</v>
      </c>
    </row>
    <row r="121" spans="1:9" ht="13" x14ac:dyDescent="0.25">
      <c r="A121" s="80">
        <v>6</v>
      </c>
      <c r="B121" s="80" t="s">
        <v>15</v>
      </c>
      <c r="C121" s="80" t="s">
        <v>1304</v>
      </c>
      <c r="D121" s="80">
        <v>12</v>
      </c>
      <c r="E121" s="80" t="s">
        <v>3000</v>
      </c>
      <c r="F121" s="80" t="s">
        <v>3006</v>
      </c>
      <c r="G121" s="80" t="s">
        <v>2999</v>
      </c>
      <c r="H121" s="79">
        <v>2</v>
      </c>
      <c r="I121" s="79" t="s">
        <v>3347</v>
      </c>
    </row>
    <row r="122" spans="1:9" ht="13" x14ac:dyDescent="0.25">
      <c r="A122" s="80">
        <v>6</v>
      </c>
      <c r="B122" s="80" t="s">
        <v>15</v>
      </c>
      <c r="C122" s="80" t="s">
        <v>1304</v>
      </c>
      <c r="D122" s="80">
        <v>13</v>
      </c>
      <c r="E122" s="80" t="s">
        <v>3003</v>
      </c>
      <c r="F122" s="80" t="s">
        <v>3004</v>
      </c>
      <c r="G122" s="80" t="s">
        <v>1018</v>
      </c>
      <c r="H122" s="79">
        <v>2</v>
      </c>
      <c r="I122" s="79" t="s">
        <v>3347</v>
      </c>
    </row>
    <row r="123" spans="1:9" ht="13" x14ac:dyDescent="0.25">
      <c r="A123" s="80">
        <v>6</v>
      </c>
      <c r="B123" s="80" t="s">
        <v>15</v>
      </c>
      <c r="C123" s="80" t="s">
        <v>1304</v>
      </c>
      <c r="D123" s="80">
        <v>14</v>
      </c>
      <c r="E123" s="80" t="s">
        <v>3005</v>
      </c>
      <c r="F123" s="80" t="s">
        <v>3001</v>
      </c>
      <c r="G123" s="80" t="s">
        <v>3002</v>
      </c>
      <c r="H123" s="79">
        <v>5</v>
      </c>
      <c r="I123" s="79" t="s">
        <v>3353</v>
      </c>
    </row>
    <row r="124" spans="1:9" ht="13" x14ac:dyDescent="0.25">
      <c r="A124" s="80">
        <v>6</v>
      </c>
      <c r="B124" s="80" t="s">
        <v>15</v>
      </c>
      <c r="C124" s="80" t="s">
        <v>1304</v>
      </c>
      <c r="D124" s="80">
        <v>15</v>
      </c>
      <c r="E124" s="80" t="s">
        <v>4589</v>
      </c>
      <c r="F124" s="80" t="s">
        <v>4590</v>
      </c>
      <c r="G124" s="80" t="s">
        <v>4591</v>
      </c>
      <c r="H124" s="79">
        <v>2</v>
      </c>
      <c r="I124" s="79" t="s">
        <v>3347</v>
      </c>
    </row>
    <row r="125" spans="1:9" ht="13" x14ac:dyDescent="0.25">
      <c r="A125" s="80">
        <v>6</v>
      </c>
      <c r="B125" s="80" t="s">
        <v>15</v>
      </c>
      <c r="C125" s="80" t="s">
        <v>1304</v>
      </c>
      <c r="D125" s="80">
        <v>16</v>
      </c>
      <c r="E125" s="80" t="s">
        <v>5125</v>
      </c>
      <c r="F125" s="80" t="s">
        <v>5125</v>
      </c>
      <c r="G125" s="80" t="s">
        <v>5126</v>
      </c>
      <c r="H125" s="79">
        <v>5</v>
      </c>
      <c r="I125" s="79" t="s">
        <v>3353</v>
      </c>
    </row>
    <row r="126" spans="1:9" ht="13" x14ac:dyDescent="0.25">
      <c r="A126" s="80">
        <v>6</v>
      </c>
      <c r="B126" s="80" t="s">
        <v>15</v>
      </c>
      <c r="C126" s="80" t="s">
        <v>1304</v>
      </c>
      <c r="D126" s="80">
        <v>17</v>
      </c>
      <c r="E126" s="80" t="s">
        <v>5127</v>
      </c>
      <c r="F126" s="80" t="s">
        <v>5128</v>
      </c>
      <c r="G126" s="80"/>
      <c r="H126" s="79">
        <v>2</v>
      </c>
      <c r="I126" s="79" t="s">
        <v>3347</v>
      </c>
    </row>
    <row r="127" spans="1:9" ht="13" x14ac:dyDescent="0.25">
      <c r="A127" s="80">
        <v>6</v>
      </c>
      <c r="B127" s="80" t="s">
        <v>15</v>
      </c>
      <c r="C127" s="80" t="s">
        <v>1304</v>
      </c>
      <c r="D127" s="80">
        <v>74</v>
      </c>
      <c r="E127" s="80" t="s">
        <v>3400</v>
      </c>
      <c r="F127" s="80" t="s">
        <v>3400</v>
      </c>
      <c r="G127" s="80" t="s">
        <v>77</v>
      </c>
      <c r="H127" s="79">
        <v>4</v>
      </c>
      <c r="I127" s="79" t="s">
        <v>3349</v>
      </c>
    </row>
    <row r="128" spans="1:9" ht="13" x14ac:dyDescent="0.25">
      <c r="A128" s="80">
        <v>6</v>
      </c>
      <c r="B128" s="80" t="s">
        <v>15</v>
      </c>
      <c r="C128" s="80" t="s">
        <v>1304</v>
      </c>
      <c r="D128" s="80">
        <v>99</v>
      </c>
      <c r="E128" s="80" t="s">
        <v>1213</v>
      </c>
      <c r="F128" s="80" t="s">
        <v>1212</v>
      </c>
      <c r="G128" s="80" t="s">
        <v>51</v>
      </c>
      <c r="H128" s="79">
        <v>2</v>
      </c>
      <c r="I128" s="79" t="s">
        <v>3347</v>
      </c>
    </row>
    <row r="129" spans="1:9" ht="13" x14ac:dyDescent="0.25">
      <c r="A129" s="80">
        <v>7</v>
      </c>
      <c r="B129" s="80" t="s">
        <v>18</v>
      </c>
      <c r="C129" s="80" t="s">
        <v>1334</v>
      </c>
      <c r="D129" s="80">
        <v>1</v>
      </c>
      <c r="E129" s="80" t="s">
        <v>4700</v>
      </c>
      <c r="F129" s="80" t="s">
        <v>4701</v>
      </c>
      <c r="G129" s="80" t="s">
        <v>61</v>
      </c>
      <c r="H129" s="79">
        <v>1</v>
      </c>
      <c r="I129" s="79" t="s">
        <v>3346</v>
      </c>
    </row>
    <row r="130" spans="1:9" ht="13" x14ac:dyDescent="0.25">
      <c r="A130" s="80">
        <v>7</v>
      </c>
      <c r="B130" s="80" t="s">
        <v>18</v>
      </c>
      <c r="C130" s="80" t="s">
        <v>1334</v>
      </c>
      <c r="D130" s="80">
        <v>3</v>
      </c>
      <c r="E130" s="80" t="s">
        <v>1128</v>
      </c>
      <c r="F130" s="80" t="s">
        <v>1128</v>
      </c>
      <c r="G130" s="80" t="s">
        <v>1128</v>
      </c>
      <c r="H130" s="79">
        <v>99</v>
      </c>
      <c r="I130" s="79" t="s">
        <v>3355</v>
      </c>
    </row>
    <row r="131" spans="1:9" ht="13" x14ac:dyDescent="0.25">
      <c r="A131" s="80">
        <v>7</v>
      </c>
      <c r="B131" s="80" t="s">
        <v>18</v>
      </c>
      <c r="C131" s="80" t="s">
        <v>1334</v>
      </c>
      <c r="D131" s="80">
        <v>4</v>
      </c>
      <c r="E131" s="80" t="s">
        <v>3401</v>
      </c>
      <c r="F131" s="80" t="s">
        <v>3402</v>
      </c>
      <c r="G131" s="80" t="s">
        <v>3403</v>
      </c>
      <c r="H131" s="79">
        <v>2</v>
      </c>
      <c r="I131" s="79" t="s">
        <v>3347</v>
      </c>
    </row>
    <row r="132" spans="1:9" ht="13" x14ac:dyDescent="0.25">
      <c r="A132" s="80">
        <v>7</v>
      </c>
      <c r="B132" s="80" t="s">
        <v>18</v>
      </c>
      <c r="C132" s="80" t="s">
        <v>1334</v>
      </c>
      <c r="D132" s="80">
        <v>5</v>
      </c>
      <c r="E132" s="80" t="s">
        <v>1141</v>
      </c>
      <c r="F132" s="80" t="s">
        <v>1141</v>
      </c>
      <c r="G132" s="80" t="s">
        <v>1141</v>
      </c>
      <c r="H132" s="79">
        <v>99</v>
      </c>
      <c r="I132" s="79" t="s">
        <v>3355</v>
      </c>
    </row>
    <row r="133" spans="1:9" ht="13" x14ac:dyDescent="0.25">
      <c r="A133" s="80">
        <v>7</v>
      </c>
      <c r="B133" s="80" t="s">
        <v>18</v>
      </c>
      <c r="C133" s="80" t="s">
        <v>1334</v>
      </c>
      <c r="D133" s="80">
        <v>6</v>
      </c>
      <c r="E133" s="80" t="s">
        <v>4592</v>
      </c>
      <c r="F133" s="80" t="s">
        <v>4593</v>
      </c>
      <c r="G133" s="80" t="s">
        <v>4594</v>
      </c>
      <c r="H133" s="79">
        <v>2</v>
      </c>
      <c r="I133" s="79" t="s">
        <v>3347</v>
      </c>
    </row>
    <row r="134" spans="1:9" ht="13" x14ac:dyDescent="0.25">
      <c r="A134" s="80">
        <v>7</v>
      </c>
      <c r="B134" s="80" t="s">
        <v>18</v>
      </c>
      <c r="C134" s="80" t="s">
        <v>1334</v>
      </c>
      <c r="D134" s="80">
        <v>33</v>
      </c>
      <c r="E134" s="80" t="s">
        <v>3404</v>
      </c>
      <c r="F134" s="80" t="s">
        <v>3404</v>
      </c>
      <c r="G134" s="80" t="s">
        <v>3405</v>
      </c>
      <c r="H134" s="79">
        <v>4</v>
      </c>
      <c r="I134" s="79" t="s">
        <v>3349</v>
      </c>
    </row>
    <row r="135" spans="1:9" ht="13" x14ac:dyDescent="0.25">
      <c r="A135" s="80">
        <v>7</v>
      </c>
      <c r="B135" s="80" t="s">
        <v>18</v>
      </c>
      <c r="C135" s="80" t="s">
        <v>1334</v>
      </c>
      <c r="D135" s="80">
        <v>99</v>
      </c>
      <c r="E135" s="80" t="s">
        <v>1213</v>
      </c>
      <c r="F135" s="80" t="s">
        <v>1212</v>
      </c>
      <c r="G135" s="80" t="s">
        <v>51</v>
      </c>
      <c r="H135" s="79">
        <v>2</v>
      </c>
      <c r="I135" s="79" t="s">
        <v>3347</v>
      </c>
    </row>
    <row r="136" spans="1:9" ht="13" x14ac:dyDescent="0.25">
      <c r="A136" s="80">
        <v>8</v>
      </c>
      <c r="B136" s="80" t="s">
        <v>20</v>
      </c>
      <c r="C136" s="80" t="s">
        <v>1337</v>
      </c>
      <c r="D136" s="80">
        <v>1</v>
      </c>
      <c r="E136" s="80" t="s">
        <v>1339</v>
      </c>
      <c r="F136" s="80" t="s">
        <v>1338</v>
      </c>
      <c r="G136" s="80" t="s">
        <v>78</v>
      </c>
      <c r="H136" s="79">
        <v>1</v>
      </c>
      <c r="I136" s="79" t="s">
        <v>3346</v>
      </c>
    </row>
    <row r="137" spans="1:9" ht="13" x14ac:dyDescent="0.25">
      <c r="A137" s="80">
        <v>8</v>
      </c>
      <c r="B137" s="80" t="s">
        <v>20</v>
      </c>
      <c r="C137" s="80" t="s">
        <v>1337</v>
      </c>
      <c r="D137" s="80">
        <v>4</v>
      </c>
      <c r="E137" s="80" t="s">
        <v>1268</v>
      </c>
      <c r="F137" s="80" t="s">
        <v>1267</v>
      </c>
      <c r="G137" s="80" t="s">
        <v>61</v>
      </c>
      <c r="H137" s="79">
        <v>1</v>
      </c>
      <c r="I137" s="79" t="s">
        <v>3346</v>
      </c>
    </row>
    <row r="138" spans="1:9" ht="13" x14ac:dyDescent="0.25">
      <c r="A138" s="80">
        <v>8</v>
      </c>
      <c r="B138" s="80" t="s">
        <v>20</v>
      </c>
      <c r="C138" s="80" t="s">
        <v>1337</v>
      </c>
      <c r="D138" s="80">
        <v>7</v>
      </c>
      <c r="E138" s="80" t="s">
        <v>1340</v>
      </c>
      <c r="F138" s="80" t="s">
        <v>1340</v>
      </c>
      <c r="G138" s="80" t="s">
        <v>1125</v>
      </c>
      <c r="H138" s="79">
        <v>2</v>
      </c>
      <c r="I138" s="79" t="s">
        <v>3347</v>
      </c>
    </row>
    <row r="139" spans="1:9" ht="13" x14ac:dyDescent="0.25">
      <c r="A139" s="80">
        <v>8</v>
      </c>
      <c r="B139" s="80" t="s">
        <v>20</v>
      </c>
      <c r="C139" s="80" t="s">
        <v>1337</v>
      </c>
      <c r="D139" s="80">
        <v>8</v>
      </c>
      <c r="E139" s="80" t="s">
        <v>79</v>
      </c>
      <c r="F139" s="80" t="s">
        <v>79</v>
      </c>
      <c r="G139" s="80" t="s">
        <v>79</v>
      </c>
      <c r="H139" s="79">
        <v>5</v>
      </c>
      <c r="I139" s="79" t="s">
        <v>3353</v>
      </c>
    </row>
    <row r="140" spans="1:9" ht="13" x14ac:dyDescent="0.25">
      <c r="A140" s="80">
        <v>8</v>
      </c>
      <c r="B140" s="80" t="s">
        <v>20</v>
      </c>
      <c r="C140" s="80" t="s">
        <v>1337</v>
      </c>
      <c r="D140" s="80">
        <v>9</v>
      </c>
      <c r="E140" s="80" t="s">
        <v>1341</v>
      </c>
      <c r="F140" s="80" t="s">
        <v>1341</v>
      </c>
      <c r="G140" s="80" t="s">
        <v>1124</v>
      </c>
      <c r="H140" s="79">
        <v>2</v>
      </c>
      <c r="I140" s="79" t="s">
        <v>3347</v>
      </c>
    </row>
    <row r="141" spans="1:9" ht="13" x14ac:dyDescent="0.25">
      <c r="A141" s="80">
        <v>8</v>
      </c>
      <c r="B141" s="80" t="s">
        <v>20</v>
      </c>
      <c r="C141" s="80" t="s">
        <v>1337</v>
      </c>
      <c r="D141" s="80">
        <v>10</v>
      </c>
      <c r="E141" s="80" t="s">
        <v>1342</v>
      </c>
      <c r="F141" s="80" t="s">
        <v>1342</v>
      </c>
      <c r="G141" s="80" t="s">
        <v>1142</v>
      </c>
      <c r="H141" s="79">
        <v>2</v>
      </c>
      <c r="I141" s="79" t="s">
        <v>3347</v>
      </c>
    </row>
    <row r="142" spans="1:9" ht="13" x14ac:dyDescent="0.25">
      <c r="A142" s="80">
        <v>8</v>
      </c>
      <c r="B142" s="80" t="s">
        <v>20</v>
      </c>
      <c r="C142" s="80" t="s">
        <v>1337</v>
      </c>
      <c r="D142" s="80">
        <v>11</v>
      </c>
      <c r="E142" s="80" t="s">
        <v>1680</v>
      </c>
      <c r="F142" s="80" t="s">
        <v>3367</v>
      </c>
      <c r="G142" s="80" t="s">
        <v>109</v>
      </c>
      <c r="H142" s="79">
        <v>2</v>
      </c>
      <c r="I142" s="79" t="s">
        <v>3347</v>
      </c>
    </row>
    <row r="143" spans="1:9" ht="13" x14ac:dyDescent="0.25">
      <c r="A143" s="80">
        <v>8</v>
      </c>
      <c r="B143" s="80" t="s">
        <v>20</v>
      </c>
      <c r="C143" s="80" t="s">
        <v>1337</v>
      </c>
      <c r="D143" s="80">
        <v>12</v>
      </c>
      <c r="E143" s="80" t="s">
        <v>2402</v>
      </c>
      <c r="F143" s="80" t="s">
        <v>3406</v>
      </c>
      <c r="G143" s="80" t="s">
        <v>2403</v>
      </c>
      <c r="H143" s="79">
        <v>2</v>
      </c>
      <c r="I143" s="79" t="s">
        <v>3347</v>
      </c>
    </row>
    <row r="144" spans="1:9" ht="13" x14ac:dyDescent="0.25">
      <c r="A144" s="80">
        <v>8</v>
      </c>
      <c r="B144" s="80" t="s">
        <v>20</v>
      </c>
      <c r="C144" s="80" t="s">
        <v>1337</v>
      </c>
      <c r="D144" s="80">
        <v>13</v>
      </c>
      <c r="E144" s="80" t="s">
        <v>1501</v>
      </c>
      <c r="F144" s="80" t="s">
        <v>1502</v>
      </c>
      <c r="G144" s="80" t="s">
        <v>1693</v>
      </c>
      <c r="H144" s="79">
        <v>2</v>
      </c>
      <c r="I144" s="79" t="s">
        <v>3347</v>
      </c>
    </row>
    <row r="145" spans="1:9" ht="13" x14ac:dyDescent="0.25">
      <c r="A145" s="80">
        <v>8</v>
      </c>
      <c r="B145" s="80" t="s">
        <v>20</v>
      </c>
      <c r="C145" s="80" t="s">
        <v>1337</v>
      </c>
      <c r="D145" s="80">
        <v>14</v>
      </c>
      <c r="E145" s="80" t="s">
        <v>4595</v>
      </c>
      <c r="F145" s="80" t="s">
        <v>4596</v>
      </c>
      <c r="G145" s="80" t="s">
        <v>4597</v>
      </c>
      <c r="H145" s="79">
        <v>2</v>
      </c>
      <c r="I145" s="79" t="s">
        <v>3347</v>
      </c>
    </row>
    <row r="146" spans="1:9" ht="13" x14ac:dyDescent="0.25">
      <c r="A146" s="80">
        <v>8</v>
      </c>
      <c r="B146" s="80" t="s">
        <v>20</v>
      </c>
      <c r="C146" s="80" t="s">
        <v>1337</v>
      </c>
      <c r="D146" s="80">
        <v>15</v>
      </c>
      <c r="E146" s="80" t="s">
        <v>4702</v>
      </c>
      <c r="F146" s="80" t="s">
        <v>4703</v>
      </c>
      <c r="G146" s="80" t="s">
        <v>4704</v>
      </c>
      <c r="H146" s="79">
        <v>2</v>
      </c>
      <c r="I146" s="79" t="s">
        <v>3347</v>
      </c>
    </row>
    <row r="147" spans="1:9" ht="13" x14ac:dyDescent="0.25">
      <c r="A147" s="80">
        <v>8</v>
      </c>
      <c r="B147" s="80" t="s">
        <v>20</v>
      </c>
      <c r="C147" s="80" t="s">
        <v>1337</v>
      </c>
      <c r="D147" s="80">
        <v>16</v>
      </c>
      <c r="E147" s="80" t="s">
        <v>4705</v>
      </c>
      <c r="F147" s="80" t="s">
        <v>4706</v>
      </c>
      <c r="G147" s="80" t="s">
        <v>4707</v>
      </c>
      <c r="H147" s="79">
        <v>2</v>
      </c>
      <c r="I147" s="79" t="s">
        <v>3347</v>
      </c>
    </row>
    <row r="148" spans="1:9" ht="13" x14ac:dyDescent="0.25">
      <c r="A148" s="80">
        <v>8</v>
      </c>
      <c r="B148" s="80" t="s">
        <v>20</v>
      </c>
      <c r="C148" s="80" t="s">
        <v>1337</v>
      </c>
      <c r="D148" s="80">
        <v>71</v>
      </c>
      <c r="E148" s="80" t="s">
        <v>1344</v>
      </c>
      <c r="F148" s="80" t="s">
        <v>1343</v>
      </c>
      <c r="G148" s="80" t="s">
        <v>80</v>
      </c>
      <c r="H148" s="79">
        <v>4</v>
      </c>
      <c r="I148" s="79" t="s">
        <v>3349</v>
      </c>
    </row>
    <row r="149" spans="1:9" ht="13" x14ac:dyDescent="0.25">
      <c r="A149" s="80">
        <v>8</v>
      </c>
      <c r="B149" s="80" t="s">
        <v>20</v>
      </c>
      <c r="C149" s="80" t="s">
        <v>1337</v>
      </c>
      <c r="D149" s="80">
        <v>99</v>
      </c>
      <c r="E149" s="80" t="s">
        <v>1213</v>
      </c>
      <c r="F149" s="80" t="s">
        <v>1212</v>
      </c>
      <c r="G149" s="80" t="s">
        <v>51</v>
      </c>
      <c r="H149" s="79">
        <v>2</v>
      </c>
      <c r="I149" s="79" t="s">
        <v>3347</v>
      </c>
    </row>
    <row r="150" spans="1:9" ht="13" x14ac:dyDescent="0.25">
      <c r="A150" s="80">
        <v>9</v>
      </c>
      <c r="B150" s="80" t="s">
        <v>21</v>
      </c>
      <c r="C150" s="80" t="s">
        <v>21</v>
      </c>
      <c r="D150" s="80">
        <v>1</v>
      </c>
      <c r="E150" s="80" t="s">
        <v>1346</v>
      </c>
      <c r="F150" s="80" t="s">
        <v>1345</v>
      </c>
      <c r="G150" s="80" t="s">
        <v>81</v>
      </c>
      <c r="H150" s="79">
        <v>1</v>
      </c>
      <c r="I150" s="79" t="s">
        <v>3346</v>
      </c>
    </row>
    <row r="151" spans="1:9" ht="13" x14ac:dyDescent="0.25">
      <c r="A151" s="80">
        <v>9</v>
      </c>
      <c r="B151" s="80" t="s">
        <v>21</v>
      </c>
      <c r="C151" s="80" t="s">
        <v>21</v>
      </c>
      <c r="D151" s="80">
        <v>2</v>
      </c>
      <c r="E151" s="80" t="s">
        <v>3407</v>
      </c>
      <c r="F151" s="80" t="s">
        <v>3408</v>
      </c>
      <c r="G151" s="80" t="s">
        <v>3409</v>
      </c>
      <c r="H151" s="79">
        <v>1</v>
      </c>
      <c r="I151" s="79" t="s">
        <v>3346</v>
      </c>
    </row>
    <row r="152" spans="1:9" ht="13" x14ac:dyDescent="0.25">
      <c r="A152" s="80">
        <v>9</v>
      </c>
      <c r="B152" s="80" t="s">
        <v>21</v>
      </c>
      <c r="C152" s="80" t="s">
        <v>21</v>
      </c>
      <c r="D152" s="80">
        <v>3</v>
      </c>
      <c r="E152" s="80" t="s">
        <v>1364</v>
      </c>
      <c r="F152" s="80" t="s">
        <v>1363</v>
      </c>
      <c r="G152" s="80" t="s">
        <v>89</v>
      </c>
      <c r="H152" s="79">
        <v>3</v>
      </c>
      <c r="I152" s="79" t="s">
        <v>3350</v>
      </c>
    </row>
    <row r="153" spans="1:9" ht="13" x14ac:dyDescent="0.25">
      <c r="A153" s="80">
        <v>9</v>
      </c>
      <c r="B153" s="80" t="s">
        <v>21</v>
      </c>
      <c r="C153" s="80" t="s">
        <v>21</v>
      </c>
      <c r="D153" s="80">
        <v>4</v>
      </c>
      <c r="E153" s="80" t="s">
        <v>1589</v>
      </c>
      <c r="F153" s="80" t="s">
        <v>3410</v>
      </c>
      <c r="G153" s="80" t="s">
        <v>3411</v>
      </c>
      <c r="H153" s="79">
        <v>5</v>
      </c>
      <c r="I153" s="79" t="s">
        <v>3353</v>
      </c>
    </row>
    <row r="154" spans="1:9" ht="13" x14ac:dyDescent="0.25">
      <c r="A154" s="80">
        <v>9</v>
      </c>
      <c r="B154" s="80" t="s">
        <v>21</v>
      </c>
      <c r="C154" s="80" t="s">
        <v>21</v>
      </c>
      <c r="D154" s="80">
        <v>71</v>
      </c>
      <c r="E154" s="80" t="s">
        <v>1347</v>
      </c>
      <c r="F154" s="80" t="s">
        <v>1347</v>
      </c>
      <c r="G154" s="80" t="s">
        <v>82</v>
      </c>
      <c r="H154" s="79">
        <v>4</v>
      </c>
      <c r="I154" s="79" t="s">
        <v>3349</v>
      </c>
    </row>
    <row r="155" spans="1:9" ht="13" x14ac:dyDescent="0.25">
      <c r="A155" s="80">
        <v>9</v>
      </c>
      <c r="B155" s="80" t="s">
        <v>21</v>
      </c>
      <c r="C155" s="80" t="s">
        <v>21</v>
      </c>
      <c r="D155" s="80">
        <v>99</v>
      </c>
      <c r="E155" s="80" t="s">
        <v>1213</v>
      </c>
      <c r="F155" s="80" t="s">
        <v>1212</v>
      </c>
      <c r="G155" s="80" t="s">
        <v>51</v>
      </c>
      <c r="H155" s="79">
        <v>2</v>
      </c>
      <c r="I155" s="79" t="s">
        <v>3347</v>
      </c>
    </row>
    <row r="156" spans="1:9" ht="13" x14ac:dyDescent="0.25">
      <c r="A156" s="80">
        <v>10</v>
      </c>
      <c r="B156" s="80" t="s">
        <v>23</v>
      </c>
      <c r="C156" s="80" t="s">
        <v>1368</v>
      </c>
      <c r="D156" s="80">
        <v>1</v>
      </c>
      <c r="E156" s="80" t="s">
        <v>1666</v>
      </c>
      <c r="F156" s="80" t="s">
        <v>1666</v>
      </c>
      <c r="G156" s="80" t="s">
        <v>1666</v>
      </c>
      <c r="H156" s="79">
        <v>99</v>
      </c>
      <c r="I156" s="79" t="s">
        <v>3355</v>
      </c>
    </row>
    <row r="157" spans="1:9" ht="13" x14ac:dyDescent="0.25">
      <c r="A157" s="80">
        <v>10</v>
      </c>
      <c r="B157" s="80" t="s">
        <v>23</v>
      </c>
      <c r="C157" s="80" t="s">
        <v>1368</v>
      </c>
      <c r="D157" s="80">
        <v>2</v>
      </c>
      <c r="E157" s="80" t="s">
        <v>1268</v>
      </c>
      <c r="F157" s="80" t="s">
        <v>1267</v>
      </c>
      <c r="G157" s="80" t="s">
        <v>61</v>
      </c>
      <c r="H157" s="79">
        <v>2</v>
      </c>
      <c r="I157" s="79" t="s">
        <v>3347</v>
      </c>
    </row>
    <row r="158" spans="1:9" ht="13" x14ac:dyDescent="0.25">
      <c r="A158" s="80">
        <v>10</v>
      </c>
      <c r="B158" s="80" t="s">
        <v>23</v>
      </c>
      <c r="C158" s="80" t="s">
        <v>1368</v>
      </c>
      <c r="D158" s="80">
        <v>3</v>
      </c>
      <c r="E158" s="80" t="s">
        <v>1129</v>
      </c>
      <c r="F158" s="80" t="s">
        <v>1129</v>
      </c>
      <c r="G158" s="80" t="s">
        <v>1129</v>
      </c>
      <c r="H158" s="79">
        <v>99</v>
      </c>
      <c r="I158" s="79" t="s">
        <v>3355</v>
      </c>
    </row>
    <row r="159" spans="1:9" ht="13" x14ac:dyDescent="0.25">
      <c r="A159" s="80">
        <v>10</v>
      </c>
      <c r="B159" s="80" t="s">
        <v>23</v>
      </c>
      <c r="C159" s="80" t="s">
        <v>1368</v>
      </c>
      <c r="D159" s="80">
        <v>4</v>
      </c>
      <c r="E159" s="80" t="s">
        <v>1143</v>
      </c>
      <c r="F159" s="80" t="s">
        <v>1143</v>
      </c>
      <c r="G159" s="80" t="s">
        <v>1143</v>
      </c>
      <c r="H159" s="79">
        <v>99</v>
      </c>
      <c r="I159" s="79" t="s">
        <v>3355</v>
      </c>
    </row>
    <row r="160" spans="1:9" ht="13" x14ac:dyDescent="0.25">
      <c r="A160" s="80">
        <v>10</v>
      </c>
      <c r="B160" s="80" t="s">
        <v>23</v>
      </c>
      <c r="C160" s="80" t="s">
        <v>1368</v>
      </c>
      <c r="D160" s="80">
        <v>5</v>
      </c>
      <c r="E160" s="80" t="s">
        <v>1144</v>
      </c>
      <c r="F160" s="80" t="s">
        <v>1144</v>
      </c>
      <c r="G160" s="80" t="s">
        <v>1144</v>
      </c>
      <c r="H160" s="79">
        <v>99</v>
      </c>
      <c r="I160" s="79" t="s">
        <v>3355</v>
      </c>
    </row>
    <row r="161" spans="1:9" ht="13" x14ac:dyDescent="0.25">
      <c r="A161" s="80">
        <v>10</v>
      </c>
      <c r="B161" s="80" t="s">
        <v>23</v>
      </c>
      <c r="C161" s="80" t="s">
        <v>1368</v>
      </c>
      <c r="D161" s="80">
        <v>6</v>
      </c>
      <c r="E161" s="80" t="s">
        <v>1370</v>
      </c>
      <c r="F161" s="80" t="s">
        <v>1369</v>
      </c>
      <c r="G161" s="80" t="s">
        <v>83</v>
      </c>
      <c r="H161" s="79">
        <v>1</v>
      </c>
      <c r="I161" s="79" t="s">
        <v>3346</v>
      </c>
    </row>
    <row r="162" spans="1:9" ht="13" x14ac:dyDescent="0.25">
      <c r="A162" s="80">
        <v>10</v>
      </c>
      <c r="B162" s="80" t="s">
        <v>23</v>
      </c>
      <c r="C162" s="80" t="s">
        <v>1368</v>
      </c>
      <c r="D162" s="80">
        <v>11</v>
      </c>
      <c r="E162" s="80" t="s">
        <v>2401</v>
      </c>
      <c r="F162" s="80" t="s">
        <v>2401</v>
      </c>
      <c r="G162" s="80" t="s">
        <v>2403</v>
      </c>
      <c r="H162" s="79">
        <v>99</v>
      </c>
      <c r="I162" s="79" t="s">
        <v>3355</v>
      </c>
    </row>
    <row r="163" spans="1:9" ht="13" x14ac:dyDescent="0.25">
      <c r="A163" s="80">
        <v>10</v>
      </c>
      <c r="B163" s="80" t="s">
        <v>23</v>
      </c>
      <c r="C163" s="80" t="s">
        <v>1368</v>
      </c>
      <c r="D163" s="80">
        <v>20</v>
      </c>
      <c r="E163" s="80" t="s">
        <v>2559</v>
      </c>
      <c r="F163" s="80" t="s">
        <v>2559</v>
      </c>
      <c r="G163" s="80"/>
      <c r="H163" s="79">
        <v>99</v>
      </c>
      <c r="I163" s="79" t="s">
        <v>3355</v>
      </c>
    </row>
    <row r="164" spans="1:9" ht="13" x14ac:dyDescent="0.25">
      <c r="A164" s="80">
        <v>10</v>
      </c>
      <c r="B164" s="80" t="s">
        <v>23</v>
      </c>
      <c r="C164" s="80" t="s">
        <v>1368</v>
      </c>
      <c r="D164" s="80">
        <v>21</v>
      </c>
      <c r="E164" s="80" t="s">
        <v>2560</v>
      </c>
      <c r="F164" s="80" t="s">
        <v>2560</v>
      </c>
      <c r="G164" s="80"/>
      <c r="H164" s="79">
        <v>99</v>
      </c>
      <c r="I164" s="79" t="s">
        <v>3355</v>
      </c>
    </row>
    <row r="165" spans="1:9" ht="13" x14ac:dyDescent="0.25">
      <c r="A165" s="80">
        <v>10</v>
      </c>
      <c r="B165" s="80" t="s">
        <v>23</v>
      </c>
      <c r="C165" s="80" t="s">
        <v>1368</v>
      </c>
      <c r="D165" s="80">
        <v>22</v>
      </c>
      <c r="E165" s="80" t="s">
        <v>2558</v>
      </c>
      <c r="F165" s="80" t="s">
        <v>2558</v>
      </c>
      <c r="G165" s="80" t="s">
        <v>2558</v>
      </c>
      <c r="H165" s="79">
        <v>5</v>
      </c>
      <c r="I165" s="79" t="s">
        <v>3353</v>
      </c>
    </row>
    <row r="166" spans="1:9" ht="13" x14ac:dyDescent="0.25">
      <c r="A166" s="80">
        <v>10</v>
      </c>
      <c r="B166" s="80" t="s">
        <v>23</v>
      </c>
      <c r="C166" s="80" t="s">
        <v>1368</v>
      </c>
      <c r="D166" s="80">
        <v>23</v>
      </c>
      <c r="E166" s="80" t="s">
        <v>2561</v>
      </c>
      <c r="F166" s="80" t="s">
        <v>2561</v>
      </c>
      <c r="G166" s="80"/>
      <c r="H166" s="79">
        <v>99</v>
      </c>
      <c r="I166" s="79" t="s">
        <v>3355</v>
      </c>
    </row>
    <row r="167" spans="1:9" ht="13" x14ac:dyDescent="0.25">
      <c r="A167" s="80">
        <v>10</v>
      </c>
      <c r="B167" s="80" t="s">
        <v>23</v>
      </c>
      <c r="C167" s="80" t="s">
        <v>1368</v>
      </c>
      <c r="D167" s="80">
        <v>24</v>
      </c>
      <c r="E167" s="80" t="s">
        <v>2562</v>
      </c>
      <c r="F167" s="80" t="s">
        <v>2562</v>
      </c>
      <c r="G167" s="80"/>
      <c r="H167" s="79">
        <v>99</v>
      </c>
      <c r="I167" s="79" t="s">
        <v>3355</v>
      </c>
    </row>
    <row r="168" spans="1:9" ht="13" x14ac:dyDescent="0.25">
      <c r="A168" s="80">
        <v>10</v>
      </c>
      <c r="B168" s="80" t="s">
        <v>23</v>
      </c>
      <c r="C168" s="80" t="s">
        <v>1368</v>
      </c>
      <c r="D168" s="80">
        <v>25</v>
      </c>
      <c r="E168" s="80" t="s">
        <v>2563</v>
      </c>
      <c r="F168" s="80" t="s">
        <v>2563</v>
      </c>
      <c r="G168" s="80"/>
      <c r="H168" s="79">
        <v>99</v>
      </c>
      <c r="I168" s="79" t="s">
        <v>3355</v>
      </c>
    </row>
    <row r="169" spans="1:9" ht="13" x14ac:dyDescent="0.25">
      <c r="A169" s="80">
        <v>10</v>
      </c>
      <c r="B169" s="80" t="s">
        <v>23</v>
      </c>
      <c r="C169" s="80" t="s">
        <v>1368</v>
      </c>
      <c r="D169" s="80">
        <v>27</v>
      </c>
      <c r="E169" s="80" t="s">
        <v>2564</v>
      </c>
      <c r="F169" s="80" t="s">
        <v>2564</v>
      </c>
      <c r="G169" s="80"/>
      <c r="H169" s="79">
        <v>99</v>
      </c>
      <c r="I169" s="79" t="s">
        <v>3355</v>
      </c>
    </row>
    <row r="170" spans="1:9" ht="13" x14ac:dyDescent="0.25">
      <c r="A170" s="80">
        <v>10</v>
      </c>
      <c r="B170" s="80" t="s">
        <v>23</v>
      </c>
      <c r="C170" s="80" t="s">
        <v>1368</v>
      </c>
      <c r="D170" s="80">
        <v>28</v>
      </c>
      <c r="E170" s="80" t="s">
        <v>2565</v>
      </c>
      <c r="F170" s="80" t="s">
        <v>2565</v>
      </c>
      <c r="G170" s="80"/>
      <c r="H170" s="79">
        <v>99</v>
      </c>
      <c r="I170" s="79" t="s">
        <v>3355</v>
      </c>
    </row>
    <row r="171" spans="1:9" ht="13" x14ac:dyDescent="0.25">
      <c r="A171" s="80">
        <v>10</v>
      </c>
      <c r="B171" s="80" t="s">
        <v>23</v>
      </c>
      <c r="C171" s="80" t="s">
        <v>1368</v>
      </c>
      <c r="D171" s="80">
        <v>29</v>
      </c>
      <c r="E171" s="80" t="s">
        <v>2566</v>
      </c>
      <c r="F171" s="80" t="s">
        <v>2566</v>
      </c>
      <c r="G171" s="80"/>
      <c r="H171" s="79">
        <v>99</v>
      </c>
      <c r="I171" s="79" t="s">
        <v>3355</v>
      </c>
    </row>
    <row r="172" spans="1:9" ht="13" x14ac:dyDescent="0.25">
      <c r="A172" s="80">
        <v>10</v>
      </c>
      <c r="B172" s="80" t="s">
        <v>23</v>
      </c>
      <c r="C172" s="80" t="s">
        <v>1368</v>
      </c>
      <c r="D172" s="80">
        <v>30</v>
      </c>
      <c r="E172" s="80" t="s">
        <v>2567</v>
      </c>
      <c r="F172" s="80" t="s">
        <v>2567</v>
      </c>
      <c r="G172" s="80"/>
      <c r="H172" s="79">
        <v>99</v>
      </c>
      <c r="I172" s="79" t="s">
        <v>3355</v>
      </c>
    </row>
    <row r="173" spans="1:9" ht="13" x14ac:dyDescent="0.25">
      <c r="A173" s="80">
        <v>10</v>
      </c>
      <c r="B173" s="80" t="s">
        <v>23</v>
      </c>
      <c r="C173" s="80" t="s">
        <v>1368</v>
      </c>
      <c r="D173" s="80">
        <v>31</v>
      </c>
      <c r="E173" s="80" t="s">
        <v>2568</v>
      </c>
      <c r="F173" s="80" t="s">
        <v>2568</v>
      </c>
      <c r="G173" s="80"/>
      <c r="H173" s="79">
        <v>99</v>
      </c>
      <c r="I173" s="79" t="s">
        <v>3355</v>
      </c>
    </row>
    <row r="174" spans="1:9" ht="13" x14ac:dyDescent="0.25">
      <c r="A174" s="80">
        <v>10</v>
      </c>
      <c r="B174" s="80" t="s">
        <v>23</v>
      </c>
      <c r="C174" s="80" t="s">
        <v>1368</v>
      </c>
      <c r="D174" s="80">
        <v>32</v>
      </c>
      <c r="E174" s="80" t="s">
        <v>2569</v>
      </c>
      <c r="F174" s="80" t="s">
        <v>2569</v>
      </c>
      <c r="G174" s="80"/>
      <c r="H174" s="79">
        <v>99</v>
      </c>
      <c r="I174" s="79" t="s">
        <v>3355</v>
      </c>
    </row>
    <row r="175" spans="1:9" ht="13" x14ac:dyDescent="0.25">
      <c r="A175" s="80">
        <v>10</v>
      </c>
      <c r="B175" s="80" t="s">
        <v>23</v>
      </c>
      <c r="C175" s="80" t="s">
        <v>1368</v>
      </c>
      <c r="D175" s="80">
        <v>36</v>
      </c>
      <c r="E175" s="80" t="s">
        <v>3412</v>
      </c>
      <c r="F175" s="80" t="s">
        <v>3412</v>
      </c>
      <c r="G175" s="80"/>
      <c r="H175" s="79">
        <v>99</v>
      </c>
      <c r="I175" s="79" t="s">
        <v>3355</v>
      </c>
    </row>
    <row r="176" spans="1:9" ht="13" x14ac:dyDescent="0.25">
      <c r="A176" s="80">
        <v>10</v>
      </c>
      <c r="B176" s="80" t="s">
        <v>23</v>
      </c>
      <c r="C176" s="80" t="s">
        <v>1368</v>
      </c>
      <c r="D176" s="80">
        <v>37</v>
      </c>
      <c r="E176" s="80" t="s">
        <v>2570</v>
      </c>
      <c r="F176" s="80" t="s">
        <v>2570</v>
      </c>
      <c r="G176" s="80"/>
      <c r="H176" s="79">
        <v>99</v>
      </c>
      <c r="I176" s="79" t="s">
        <v>3355</v>
      </c>
    </row>
    <row r="177" spans="1:9" ht="13" x14ac:dyDescent="0.25">
      <c r="A177" s="80">
        <v>10</v>
      </c>
      <c r="B177" s="80" t="s">
        <v>23</v>
      </c>
      <c r="C177" s="80" t="s">
        <v>1368</v>
      </c>
      <c r="D177" s="80">
        <v>38</v>
      </c>
      <c r="E177" s="80" t="s">
        <v>2571</v>
      </c>
      <c r="F177" s="80" t="s">
        <v>2571</v>
      </c>
      <c r="G177" s="80"/>
      <c r="H177" s="79">
        <v>99</v>
      </c>
      <c r="I177" s="79" t="s">
        <v>3355</v>
      </c>
    </row>
    <row r="178" spans="1:9" ht="13" x14ac:dyDescent="0.25">
      <c r="A178" s="80">
        <v>10</v>
      </c>
      <c r="B178" s="80" t="s">
        <v>23</v>
      </c>
      <c r="C178" s="80" t="s">
        <v>1368</v>
      </c>
      <c r="D178" s="80">
        <v>39</v>
      </c>
      <c r="E178" s="80" t="s">
        <v>4007</v>
      </c>
      <c r="F178" s="80" t="s">
        <v>4008</v>
      </c>
      <c r="G178" s="80"/>
      <c r="H178" s="79">
        <v>99</v>
      </c>
      <c r="I178" s="79" t="s">
        <v>3355</v>
      </c>
    </row>
    <row r="179" spans="1:9" ht="13" x14ac:dyDescent="0.25">
      <c r="A179" s="80">
        <v>10</v>
      </c>
      <c r="B179" s="80" t="s">
        <v>23</v>
      </c>
      <c r="C179" s="80" t="s">
        <v>1368</v>
      </c>
      <c r="D179" s="80">
        <v>71</v>
      </c>
      <c r="E179" s="80" t="s">
        <v>1371</v>
      </c>
      <c r="F179" s="80" t="s">
        <v>3413</v>
      </c>
      <c r="G179" s="80" t="s">
        <v>84</v>
      </c>
      <c r="H179" s="79">
        <v>4</v>
      </c>
      <c r="I179" s="79" t="s">
        <v>3349</v>
      </c>
    </row>
    <row r="180" spans="1:9" ht="13" x14ac:dyDescent="0.25">
      <c r="A180" s="80">
        <v>10</v>
      </c>
      <c r="B180" s="80" t="s">
        <v>23</v>
      </c>
      <c r="C180" s="80" t="s">
        <v>1368</v>
      </c>
      <c r="D180" s="80">
        <v>80</v>
      </c>
      <c r="E180" s="80" t="s">
        <v>2572</v>
      </c>
      <c r="F180" s="80" t="s">
        <v>2572</v>
      </c>
      <c r="G180" s="80"/>
      <c r="H180" s="79">
        <v>99</v>
      </c>
      <c r="I180" s="79" t="s">
        <v>3355</v>
      </c>
    </row>
    <row r="181" spans="1:9" ht="13" x14ac:dyDescent="0.25">
      <c r="A181" s="80">
        <v>10</v>
      </c>
      <c r="B181" s="80" t="s">
        <v>23</v>
      </c>
      <c r="C181" s="80" t="s">
        <v>1368</v>
      </c>
      <c r="D181" s="80">
        <v>99</v>
      </c>
      <c r="E181" s="80" t="s">
        <v>1213</v>
      </c>
      <c r="F181" s="80" t="s">
        <v>1212</v>
      </c>
      <c r="G181" s="80" t="s">
        <v>51</v>
      </c>
      <c r="H181" s="79">
        <v>2</v>
      </c>
      <c r="I181" s="79" t="s">
        <v>3347</v>
      </c>
    </row>
    <row r="182" spans="1:9" ht="13" x14ac:dyDescent="0.25">
      <c r="A182" s="80">
        <v>11</v>
      </c>
      <c r="B182" s="80" t="s">
        <v>24</v>
      </c>
      <c r="C182" s="80" t="s">
        <v>1372</v>
      </c>
      <c r="D182" s="80">
        <v>1</v>
      </c>
      <c r="E182" s="80" t="s">
        <v>1373</v>
      </c>
      <c r="F182" s="80" t="s">
        <v>4598</v>
      </c>
      <c r="G182" s="80" t="s">
        <v>85</v>
      </c>
      <c r="H182" s="79">
        <v>2</v>
      </c>
      <c r="I182" s="79" t="s">
        <v>3347</v>
      </c>
    </row>
    <row r="183" spans="1:9" ht="13" x14ac:dyDescent="0.25">
      <c r="A183" s="80">
        <v>11</v>
      </c>
      <c r="B183" s="80" t="s">
        <v>24</v>
      </c>
      <c r="C183" s="80" t="s">
        <v>1372</v>
      </c>
      <c r="D183" s="80">
        <v>4</v>
      </c>
      <c r="E183" s="80" t="s">
        <v>1374</v>
      </c>
      <c r="F183" s="80" t="s">
        <v>4599</v>
      </c>
      <c r="G183" s="80" t="s">
        <v>86</v>
      </c>
      <c r="H183" s="79">
        <v>1</v>
      </c>
      <c r="I183" s="79" t="s">
        <v>3346</v>
      </c>
    </row>
    <row r="184" spans="1:9" ht="13" x14ac:dyDescent="0.25">
      <c r="A184" s="80">
        <v>11</v>
      </c>
      <c r="B184" s="80" t="s">
        <v>24</v>
      </c>
      <c r="C184" s="80" t="s">
        <v>1372</v>
      </c>
      <c r="D184" s="80">
        <v>5</v>
      </c>
      <c r="E184" s="80" t="s">
        <v>1484</v>
      </c>
      <c r="F184" s="80" t="s">
        <v>3414</v>
      </c>
      <c r="G184" s="80" t="s">
        <v>1145</v>
      </c>
      <c r="H184" s="79">
        <v>2</v>
      </c>
      <c r="I184" s="79" t="s">
        <v>3347</v>
      </c>
    </row>
    <row r="185" spans="1:9" ht="13" x14ac:dyDescent="0.25">
      <c r="A185" s="80">
        <v>11</v>
      </c>
      <c r="B185" s="80" t="s">
        <v>24</v>
      </c>
      <c r="C185" s="80" t="s">
        <v>1372</v>
      </c>
      <c r="D185" s="80">
        <v>6</v>
      </c>
      <c r="E185" s="80" t="s">
        <v>1376</v>
      </c>
      <c r="F185" s="80" t="s">
        <v>1375</v>
      </c>
      <c r="G185" s="80" t="s">
        <v>4600</v>
      </c>
      <c r="H185" s="79">
        <v>2</v>
      </c>
      <c r="I185" s="79" t="s">
        <v>3347</v>
      </c>
    </row>
    <row r="186" spans="1:9" ht="13" x14ac:dyDescent="0.25">
      <c r="A186" s="80">
        <v>11</v>
      </c>
      <c r="B186" s="80" t="s">
        <v>24</v>
      </c>
      <c r="C186" s="80" t="s">
        <v>1372</v>
      </c>
      <c r="D186" s="80">
        <v>7</v>
      </c>
      <c r="E186" s="80" t="s">
        <v>4601</v>
      </c>
      <c r="F186" s="80" t="s">
        <v>4602</v>
      </c>
      <c r="G186" s="80" t="s">
        <v>4603</v>
      </c>
      <c r="H186" s="79">
        <v>2</v>
      </c>
      <c r="I186" s="79" t="s">
        <v>3347</v>
      </c>
    </row>
    <row r="187" spans="1:9" ht="13" x14ac:dyDescent="0.25">
      <c r="A187" s="80">
        <v>11</v>
      </c>
      <c r="B187" s="80" t="s">
        <v>24</v>
      </c>
      <c r="C187" s="80" t="s">
        <v>1372</v>
      </c>
      <c r="D187" s="80">
        <v>8</v>
      </c>
      <c r="E187" s="80" t="s">
        <v>4604</v>
      </c>
      <c r="F187" s="80" t="s">
        <v>4605</v>
      </c>
      <c r="G187" s="80" t="s">
        <v>4606</v>
      </c>
      <c r="H187" s="79">
        <v>2</v>
      </c>
      <c r="I187" s="79" t="s">
        <v>3347</v>
      </c>
    </row>
    <row r="188" spans="1:9" ht="13" x14ac:dyDescent="0.25">
      <c r="A188" s="80">
        <v>11</v>
      </c>
      <c r="B188" s="80" t="s">
        <v>24</v>
      </c>
      <c r="C188" s="80" t="s">
        <v>1372</v>
      </c>
      <c r="D188" s="80">
        <v>9</v>
      </c>
      <c r="E188" s="80" t="s">
        <v>1378</v>
      </c>
      <c r="F188" s="80" t="s">
        <v>1377</v>
      </c>
      <c r="G188" s="80" t="s">
        <v>88</v>
      </c>
      <c r="H188" s="79">
        <v>2</v>
      </c>
      <c r="I188" s="79" t="s">
        <v>3347</v>
      </c>
    </row>
    <row r="189" spans="1:9" ht="13" x14ac:dyDescent="0.25">
      <c r="A189" s="80">
        <v>11</v>
      </c>
      <c r="B189" s="80" t="s">
        <v>24</v>
      </c>
      <c r="C189" s="80" t="s">
        <v>1372</v>
      </c>
      <c r="D189" s="80">
        <v>10</v>
      </c>
      <c r="E189" s="80" t="s">
        <v>4607</v>
      </c>
      <c r="F189" s="80" t="s">
        <v>4608</v>
      </c>
      <c r="G189" s="80" t="s">
        <v>4609</v>
      </c>
      <c r="H189" s="79">
        <v>2</v>
      </c>
      <c r="I189" s="79" t="s">
        <v>3347</v>
      </c>
    </row>
    <row r="190" spans="1:9" ht="13" x14ac:dyDescent="0.25">
      <c r="A190" s="80">
        <v>11</v>
      </c>
      <c r="B190" s="80" t="s">
        <v>24</v>
      </c>
      <c r="C190" s="80" t="s">
        <v>1372</v>
      </c>
      <c r="D190" s="80">
        <v>11</v>
      </c>
      <c r="E190" s="80" t="s">
        <v>4610</v>
      </c>
      <c r="F190" s="80" t="s">
        <v>4611</v>
      </c>
      <c r="G190" s="80" t="s">
        <v>89</v>
      </c>
      <c r="H190" s="79">
        <v>3</v>
      </c>
      <c r="I190" s="79" t="s">
        <v>3350</v>
      </c>
    </row>
    <row r="191" spans="1:9" ht="13" x14ac:dyDescent="0.25">
      <c r="A191" s="80">
        <v>11</v>
      </c>
      <c r="B191" s="80" t="s">
        <v>24</v>
      </c>
      <c r="C191" s="80" t="s">
        <v>1372</v>
      </c>
      <c r="D191" s="80">
        <v>22</v>
      </c>
      <c r="E191" s="80" t="s">
        <v>3415</v>
      </c>
      <c r="F191" s="80" t="s">
        <v>3416</v>
      </c>
      <c r="G191" s="80" t="s">
        <v>3416</v>
      </c>
      <c r="H191" s="79">
        <v>5</v>
      </c>
      <c r="I191" s="79" t="s">
        <v>3353</v>
      </c>
    </row>
    <row r="192" spans="1:9" ht="13" x14ac:dyDescent="0.25">
      <c r="A192" s="80">
        <v>11</v>
      </c>
      <c r="B192" s="80" t="s">
        <v>24</v>
      </c>
      <c r="C192" s="80" t="s">
        <v>1372</v>
      </c>
      <c r="D192" s="80">
        <v>99</v>
      </c>
      <c r="E192" s="80" t="s">
        <v>1213</v>
      </c>
      <c r="F192" s="80" t="s">
        <v>1212</v>
      </c>
      <c r="G192" s="80" t="s">
        <v>51</v>
      </c>
      <c r="H192" s="79">
        <v>2</v>
      </c>
      <c r="I192" s="79" t="s">
        <v>3347</v>
      </c>
    </row>
    <row r="193" spans="1:9" ht="13" x14ac:dyDescent="0.25">
      <c r="A193" s="80">
        <v>12</v>
      </c>
      <c r="B193" s="80" t="s">
        <v>25</v>
      </c>
      <c r="C193" s="80" t="s">
        <v>1379</v>
      </c>
      <c r="D193" s="80">
        <v>1</v>
      </c>
      <c r="E193" s="80" t="s">
        <v>1381</v>
      </c>
      <c r="F193" s="80" t="s">
        <v>1380</v>
      </c>
      <c r="G193" s="80" t="s">
        <v>90</v>
      </c>
      <c r="H193" s="79">
        <v>1</v>
      </c>
      <c r="I193" s="79" t="s">
        <v>3346</v>
      </c>
    </row>
    <row r="194" spans="1:9" ht="13" x14ac:dyDescent="0.25">
      <c r="A194" s="80">
        <v>12</v>
      </c>
      <c r="B194" s="80" t="s">
        <v>25</v>
      </c>
      <c r="C194" s="80" t="s">
        <v>1379</v>
      </c>
      <c r="D194" s="80">
        <v>2</v>
      </c>
      <c r="E194" s="80" t="s">
        <v>1382</v>
      </c>
      <c r="F194" s="80" t="s">
        <v>1382</v>
      </c>
      <c r="G194" s="80" t="s">
        <v>91</v>
      </c>
      <c r="H194" s="79">
        <v>5</v>
      </c>
      <c r="I194" s="79" t="s">
        <v>3353</v>
      </c>
    </row>
    <row r="195" spans="1:9" ht="13" x14ac:dyDescent="0.25">
      <c r="A195" s="80">
        <v>12</v>
      </c>
      <c r="B195" s="80" t="s">
        <v>25</v>
      </c>
      <c r="C195" s="80" t="s">
        <v>1379</v>
      </c>
      <c r="D195" s="80">
        <v>3</v>
      </c>
      <c r="E195" s="80" t="s">
        <v>1383</v>
      </c>
      <c r="F195" s="80" t="s">
        <v>1383</v>
      </c>
      <c r="G195" s="80" t="s">
        <v>1146</v>
      </c>
      <c r="H195" s="79">
        <v>2</v>
      </c>
      <c r="I195" s="79" t="s">
        <v>3347</v>
      </c>
    </row>
    <row r="196" spans="1:9" ht="13" x14ac:dyDescent="0.25">
      <c r="A196" s="80">
        <v>12</v>
      </c>
      <c r="B196" s="80" t="s">
        <v>25</v>
      </c>
      <c r="C196" s="80" t="s">
        <v>1379</v>
      </c>
      <c r="D196" s="80">
        <v>4</v>
      </c>
      <c r="E196" s="80" t="s">
        <v>1384</v>
      </c>
      <c r="F196" s="80" t="s">
        <v>1485</v>
      </c>
      <c r="G196" s="80" t="s">
        <v>1147</v>
      </c>
      <c r="H196" s="79">
        <v>2</v>
      </c>
      <c r="I196" s="79" t="s">
        <v>3347</v>
      </c>
    </row>
    <row r="197" spans="1:9" ht="13" x14ac:dyDescent="0.25">
      <c r="A197" s="80">
        <v>12</v>
      </c>
      <c r="B197" s="80" t="s">
        <v>25</v>
      </c>
      <c r="C197" s="80" t="s">
        <v>1379</v>
      </c>
      <c r="D197" s="80">
        <v>5</v>
      </c>
      <c r="E197" s="80" t="s">
        <v>1385</v>
      </c>
      <c r="F197" s="80" t="s">
        <v>3417</v>
      </c>
      <c r="G197" s="80" t="s">
        <v>92</v>
      </c>
      <c r="H197" s="79">
        <v>4</v>
      </c>
      <c r="I197" s="79" t="s">
        <v>3349</v>
      </c>
    </row>
    <row r="198" spans="1:9" ht="13" x14ac:dyDescent="0.25">
      <c r="A198" s="80">
        <v>12</v>
      </c>
      <c r="B198" s="80" t="s">
        <v>25</v>
      </c>
      <c r="C198" s="80" t="s">
        <v>1379</v>
      </c>
      <c r="D198" s="80">
        <v>6</v>
      </c>
      <c r="E198" s="80" t="s">
        <v>1712</v>
      </c>
      <c r="F198" s="80" t="s">
        <v>1712</v>
      </c>
      <c r="G198" s="80" t="s">
        <v>1706</v>
      </c>
      <c r="H198" s="79">
        <v>2</v>
      </c>
      <c r="I198" s="79" t="s">
        <v>3347</v>
      </c>
    </row>
    <row r="199" spans="1:9" ht="13" x14ac:dyDescent="0.25">
      <c r="A199" s="80">
        <v>12</v>
      </c>
      <c r="B199" s="80" t="s">
        <v>25</v>
      </c>
      <c r="C199" s="80" t="s">
        <v>1379</v>
      </c>
      <c r="D199" s="80">
        <v>7</v>
      </c>
      <c r="E199" s="80" t="s">
        <v>1713</v>
      </c>
      <c r="F199" s="80" t="s">
        <v>4885</v>
      </c>
      <c r="G199" s="80" t="s">
        <v>1707</v>
      </c>
      <c r="H199" s="79">
        <v>2</v>
      </c>
      <c r="I199" s="79" t="s">
        <v>3347</v>
      </c>
    </row>
    <row r="200" spans="1:9" ht="13" x14ac:dyDescent="0.25">
      <c r="A200" s="80">
        <v>12</v>
      </c>
      <c r="B200" s="80" t="s">
        <v>25</v>
      </c>
      <c r="C200" s="80" t="s">
        <v>1379</v>
      </c>
      <c r="D200" s="80">
        <v>8</v>
      </c>
      <c r="E200" s="80" t="s">
        <v>1680</v>
      </c>
      <c r="F200" s="80" t="s">
        <v>1702</v>
      </c>
      <c r="G200" s="80" t="s">
        <v>1708</v>
      </c>
      <c r="H200" s="79">
        <v>2</v>
      </c>
      <c r="I200" s="79" t="s">
        <v>3347</v>
      </c>
    </row>
    <row r="201" spans="1:9" ht="13" x14ac:dyDescent="0.25">
      <c r="A201" s="80">
        <v>12</v>
      </c>
      <c r="B201" s="80" t="s">
        <v>25</v>
      </c>
      <c r="C201" s="80" t="s">
        <v>1379</v>
      </c>
      <c r="D201" s="80">
        <v>9</v>
      </c>
      <c r="E201" s="80" t="s">
        <v>1714</v>
      </c>
      <c r="F201" s="80" t="s">
        <v>1714</v>
      </c>
      <c r="G201" s="80" t="s">
        <v>1709</v>
      </c>
      <c r="H201" s="79">
        <v>2</v>
      </c>
      <c r="I201" s="79" t="s">
        <v>3347</v>
      </c>
    </row>
    <row r="202" spans="1:9" ht="13" x14ac:dyDescent="0.25">
      <c r="A202" s="80">
        <v>12</v>
      </c>
      <c r="B202" s="80" t="s">
        <v>25</v>
      </c>
      <c r="C202" s="80" t="s">
        <v>1379</v>
      </c>
      <c r="D202" s="80">
        <v>10</v>
      </c>
      <c r="E202" s="80" t="s">
        <v>4708</v>
      </c>
      <c r="F202" s="80" t="s">
        <v>4709</v>
      </c>
      <c r="G202" s="80" t="s">
        <v>4710</v>
      </c>
      <c r="H202" s="79">
        <v>2</v>
      </c>
      <c r="I202" s="79" t="s">
        <v>3347</v>
      </c>
    </row>
    <row r="203" spans="1:9" ht="13" x14ac:dyDescent="0.25">
      <c r="A203" s="80">
        <v>12</v>
      </c>
      <c r="B203" s="80" t="s">
        <v>25</v>
      </c>
      <c r="C203" s="80" t="s">
        <v>1379</v>
      </c>
      <c r="D203" s="80">
        <v>11</v>
      </c>
      <c r="E203" s="80" t="s">
        <v>4886</v>
      </c>
      <c r="F203" s="80" t="s">
        <v>4887</v>
      </c>
      <c r="G203" s="80" t="s">
        <v>4893</v>
      </c>
      <c r="H203" s="79">
        <v>2</v>
      </c>
      <c r="I203" s="79" t="s">
        <v>3347</v>
      </c>
    </row>
    <row r="204" spans="1:9" ht="13" x14ac:dyDescent="0.25">
      <c r="A204" s="80">
        <v>12</v>
      </c>
      <c r="B204" s="80" t="s">
        <v>25</v>
      </c>
      <c r="C204" s="80" t="s">
        <v>1379</v>
      </c>
      <c r="D204" s="80">
        <v>12</v>
      </c>
      <c r="E204" s="80" t="s">
        <v>1715</v>
      </c>
      <c r="F204" s="80" t="s">
        <v>1718</v>
      </c>
      <c r="G204" s="80" t="s">
        <v>1710</v>
      </c>
      <c r="H204" s="79">
        <v>2</v>
      </c>
      <c r="I204" s="79" t="s">
        <v>3347</v>
      </c>
    </row>
    <row r="205" spans="1:9" ht="13" x14ac:dyDescent="0.25">
      <c r="A205" s="80">
        <v>12</v>
      </c>
      <c r="B205" s="80" t="s">
        <v>25</v>
      </c>
      <c r="C205" s="80" t="s">
        <v>1379</v>
      </c>
      <c r="D205" s="80">
        <v>13</v>
      </c>
      <c r="E205" s="80" t="s">
        <v>4713</v>
      </c>
      <c r="F205" s="80" t="s">
        <v>4714</v>
      </c>
      <c r="G205" s="80" t="s">
        <v>4715</v>
      </c>
      <c r="H205" s="79">
        <v>2</v>
      </c>
      <c r="I205" s="79" t="s">
        <v>3347</v>
      </c>
    </row>
    <row r="206" spans="1:9" ht="13" x14ac:dyDescent="0.25">
      <c r="A206" s="80">
        <v>12</v>
      </c>
      <c r="B206" s="80" t="s">
        <v>25</v>
      </c>
      <c r="C206" s="80" t="s">
        <v>1379</v>
      </c>
      <c r="D206" s="80">
        <v>14</v>
      </c>
      <c r="E206" s="80" t="s">
        <v>4716</v>
      </c>
      <c r="F206" s="80" t="s">
        <v>4717</v>
      </c>
      <c r="G206" s="80" t="s">
        <v>4718</v>
      </c>
      <c r="H206" s="79">
        <v>2</v>
      </c>
      <c r="I206" s="79" t="s">
        <v>3347</v>
      </c>
    </row>
    <row r="207" spans="1:9" ht="13" x14ac:dyDescent="0.25">
      <c r="A207" s="80">
        <v>12</v>
      </c>
      <c r="B207" s="80" t="s">
        <v>25</v>
      </c>
      <c r="C207" s="80" t="s">
        <v>1379</v>
      </c>
      <c r="D207" s="80">
        <v>15</v>
      </c>
      <c r="E207" s="80" t="s">
        <v>4888</v>
      </c>
      <c r="F207" s="80" t="s">
        <v>4719</v>
      </c>
      <c r="G207" s="80" t="s">
        <v>4720</v>
      </c>
      <c r="H207" s="79">
        <v>2</v>
      </c>
      <c r="I207" s="79" t="s">
        <v>3347</v>
      </c>
    </row>
    <row r="208" spans="1:9" ht="13" x14ac:dyDescent="0.25">
      <c r="A208" s="80">
        <v>12</v>
      </c>
      <c r="B208" s="80" t="s">
        <v>25</v>
      </c>
      <c r="C208" s="80" t="s">
        <v>1379</v>
      </c>
      <c r="D208" s="80">
        <v>16</v>
      </c>
      <c r="E208" s="80" t="s">
        <v>4711</v>
      </c>
      <c r="F208" s="80" t="s">
        <v>4721</v>
      </c>
      <c r="G208" s="80" t="s">
        <v>4712</v>
      </c>
      <c r="H208" s="79">
        <v>2</v>
      </c>
      <c r="I208" s="79" t="s">
        <v>3347</v>
      </c>
    </row>
    <row r="209" spans="1:9" ht="13" x14ac:dyDescent="0.25">
      <c r="A209" s="80">
        <v>12</v>
      </c>
      <c r="B209" s="80" t="s">
        <v>25</v>
      </c>
      <c r="C209" s="80" t="s">
        <v>1379</v>
      </c>
      <c r="D209" s="80">
        <v>21</v>
      </c>
      <c r="E209" s="80" t="s">
        <v>1716</v>
      </c>
      <c r="F209" s="80" t="s">
        <v>4889</v>
      </c>
      <c r="G209" s="80" t="s">
        <v>1129</v>
      </c>
      <c r="H209" s="79">
        <v>3</v>
      </c>
      <c r="I209" s="79" t="s">
        <v>3350</v>
      </c>
    </row>
    <row r="210" spans="1:9" ht="13" x14ac:dyDescent="0.25">
      <c r="A210" s="80">
        <v>12</v>
      </c>
      <c r="B210" s="80" t="s">
        <v>25</v>
      </c>
      <c r="C210" s="80" t="s">
        <v>1379</v>
      </c>
      <c r="D210" s="80">
        <v>22</v>
      </c>
      <c r="E210" s="80" t="s">
        <v>1717</v>
      </c>
      <c r="F210" s="80" t="s">
        <v>1719</v>
      </c>
      <c r="G210" s="80" t="s">
        <v>1711</v>
      </c>
      <c r="H210" s="79">
        <v>3</v>
      </c>
      <c r="I210" s="79" t="s">
        <v>3350</v>
      </c>
    </row>
    <row r="211" spans="1:9" ht="13" x14ac:dyDescent="0.25">
      <c r="A211" s="80">
        <v>12</v>
      </c>
      <c r="B211" s="80" t="s">
        <v>25</v>
      </c>
      <c r="C211" s="80" t="s">
        <v>1379</v>
      </c>
      <c r="D211" s="80">
        <v>99</v>
      </c>
      <c r="E211" s="80" t="s">
        <v>1213</v>
      </c>
      <c r="F211" s="80" t="s">
        <v>1212</v>
      </c>
      <c r="G211" s="80" t="s">
        <v>51</v>
      </c>
      <c r="H211" s="79">
        <v>2</v>
      </c>
      <c r="I211" s="79" t="s">
        <v>3347</v>
      </c>
    </row>
    <row r="212" spans="1:9" ht="13" x14ac:dyDescent="0.25">
      <c r="A212" s="80">
        <v>18</v>
      </c>
      <c r="B212" s="80" t="s">
        <v>10</v>
      </c>
      <c r="C212" s="80" t="s">
        <v>1276</v>
      </c>
      <c r="D212" s="80">
        <v>1</v>
      </c>
      <c r="E212" s="80" t="s">
        <v>1278</v>
      </c>
      <c r="F212" s="80" t="s">
        <v>1277</v>
      </c>
      <c r="G212" s="80" t="s">
        <v>93</v>
      </c>
      <c r="H212" s="79">
        <v>2</v>
      </c>
      <c r="I212" s="79" t="s">
        <v>3347</v>
      </c>
    </row>
    <row r="213" spans="1:9" ht="13" x14ac:dyDescent="0.25">
      <c r="A213" s="80">
        <v>18</v>
      </c>
      <c r="B213" s="80" t="s">
        <v>10</v>
      </c>
      <c r="C213" s="80" t="s">
        <v>1276</v>
      </c>
      <c r="D213" s="80">
        <v>2</v>
      </c>
      <c r="E213" s="80" t="s">
        <v>1279</v>
      </c>
      <c r="F213" s="80" t="s">
        <v>1279</v>
      </c>
      <c r="G213" s="80" t="s">
        <v>94</v>
      </c>
      <c r="H213" s="79">
        <v>5</v>
      </c>
      <c r="I213" s="79" t="s">
        <v>3353</v>
      </c>
    </row>
    <row r="214" spans="1:9" ht="13" x14ac:dyDescent="0.25">
      <c r="A214" s="80">
        <v>18</v>
      </c>
      <c r="B214" s="80" t="s">
        <v>10</v>
      </c>
      <c r="C214" s="80" t="s">
        <v>1276</v>
      </c>
      <c r="D214" s="80">
        <v>3</v>
      </c>
      <c r="E214" s="80" t="s">
        <v>1268</v>
      </c>
      <c r="F214" s="80" t="s">
        <v>1267</v>
      </c>
      <c r="G214" s="80" t="s">
        <v>61</v>
      </c>
      <c r="H214" s="79">
        <v>1</v>
      </c>
      <c r="I214" s="79" t="s">
        <v>3346</v>
      </c>
    </row>
    <row r="215" spans="1:9" ht="13" x14ac:dyDescent="0.25">
      <c r="A215" s="80">
        <v>18</v>
      </c>
      <c r="B215" s="80" t="s">
        <v>10</v>
      </c>
      <c r="C215" s="80" t="s">
        <v>1276</v>
      </c>
      <c r="D215" s="80">
        <v>4</v>
      </c>
      <c r="E215" s="80" t="s">
        <v>1281</v>
      </c>
      <c r="F215" s="80" t="s">
        <v>1281</v>
      </c>
      <c r="G215" s="80"/>
      <c r="H215" s="79">
        <v>2</v>
      </c>
      <c r="I215" s="79" t="s">
        <v>3347</v>
      </c>
    </row>
    <row r="216" spans="1:9" ht="13" x14ac:dyDescent="0.25">
      <c r="A216" s="80">
        <v>18</v>
      </c>
      <c r="B216" s="80" t="s">
        <v>10</v>
      </c>
      <c r="C216" s="80" t="s">
        <v>1276</v>
      </c>
      <c r="D216" s="80">
        <v>72</v>
      </c>
      <c r="E216" s="80" t="s">
        <v>1148</v>
      </c>
      <c r="F216" s="80" t="s">
        <v>1148</v>
      </c>
      <c r="G216" s="80" t="s">
        <v>1148</v>
      </c>
      <c r="H216" s="79">
        <v>4</v>
      </c>
      <c r="I216" s="79" t="s">
        <v>3349</v>
      </c>
    </row>
    <row r="217" spans="1:9" ht="13" x14ac:dyDescent="0.25">
      <c r="A217" s="80">
        <v>18</v>
      </c>
      <c r="B217" s="80" t="s">
        <v>10</v>
      </c>
      <c r="C217" s="80" t="s">
        <v>1276</v>
      </c>
      <c r="D217" s="80">
        <v>99</v>
      </c>
      <c r="E217" s="80" t="s">
        <v>1213</v>
      </c>
      <c r="F217" s="80" t="s">
        <v>1212</v>
      </c>
      <c r="G217" s="80" t="s">
        <v>51</v>
      </c>
      <c r="H217" s="79">
        <v>2</v>
      </c>
      <c r="I217" s="79" t="s">
        <v>3347</v>
      </c>
    </row>
    <row r="218" spans="1:9" ht="13" x14ac:dyDescent="0.25">
      <c r="A218" s="80">
        <v>20</v>
      </c>
      <c r="B218" s="80" t="s">
        <v>1549</v>
      </c>
      <c r="C218" s="80" t="s">
        <v>1550</v>
      </c>
      <c r="D218" s="80">
        <v>1</v>
      </c>
      <c r="E218" s="80" t="s">
        <v>1268</v>
      </c>
      <c r="F218" s="80" t="s">
        <v>1267</v>
      </c>
      <c r="G218" s="80" t="s">
        <v>61</v>
      </c>
      <c r="H218" s="79">
        <v>1</v>
      </c>
      <c r="I218" s="79" t="s">
        <v>3346</v>
      </c>
    </row>
    <row r="219" spans="1:9" ht="13" x14ac:dyDescent="0.25">
      <c r="A219" s="80">
        <v>20</v>
      </c>
      <c r="B219" s="80" t="s">
        <v>1549</v>
      </c>
      <c r="C219" s="80" t="s">
        <v>1550</v>
      </c>
      <c r="D219" s="80">
        <v>2</v>
      </c>
      <c r="E219" s="80" t="s">
        <v>1667</v>
      </c>
      <c r="F219" s="80" t="s">
        <v>1667</v>
      </c>
      <c r="G219" s="80" t="s">
        <v>1667</v>
      </c>
      <c r="H219" s="79">
        <v>1</v>
      </c>
      <c r="I219" s="79" t="s">
        <v>3346</v>
      </c>
    </row>
    <row r="220" spans="1:9" ht="13" x14ac:dyDescent="0.25">
      <c r="A220" s="80">
        <v>20</v>
      </c>
      <c r="B220" s="80" t="s">
        <v>1549</v>
      </c>
      <c r="C220" s="80" t="s">
        <v>1550</v>
      </c>
      <c r="D220" s="80">
        <v>3</v>
      </c>
      <c r="E220" s="80" t="s">
        <v>1668</v>
      </c>
      <c r="F220" s="80" t="s">
        <v>1668</v>
      </c>
      <c r="G220" s="80" t="s">
        <v>1668</v>
      </c>
      <c r="H220" s="79">
        <v>2</v>
      </c>
      <c r="I220" s="79" t="s">
        <v>3347</v>
      </c>
    </row>
    <row r="221" spans="1:9" ht="13" x14ac:dyDescent="0.25">
      <c r="A221" s="80">
        <v>20</v>
      </c>
      <c r="B221" s="80" t="s">
        <v>1549</v>
      </c>
      <c r="C221" s="80" t="s">
        <v>1550</v>
      </c>
      <c r="D221" s="80">
        <v>4</v>
      </c>
      <c r="E221" s="80" t="s">
        <v>1501</v>
      </c>
      <c r="F221" s="80" t="s">
        <v>1502</v>
      </c>
      <c r="G221" s="80" t="s">
        <v>1693</v>
      </c>
      <c r="H221" s="79">
        <v>2</v>
      </c>
      <c r="I221" s="79" t="s">
        <v>3347</v>
      </c>
    </row>
    <row r="222" spans="1:9" ht="13" x14ac:dyDescent="0.25">
      <c r="A222" s="80">
        <v>20</v>
      </c>
      <c r="B222" s="80" t="s">
        <v>1549</v>
      </c>
      <c r="C222" s="80" t="s">
        <v>1550</v>
      </c>
      <c r="D222" s="80">
        <v>99</v>
      </c>
      <c r="E222" s="80" t="s">
        <v>1213</v>
      </c>
      <c r="F222" s="80" t="s">
        <v>1212</v>
      </c>
      <c r="G222" s="80" t="s">
        <v>51</v>
      </c>
      <c r="H222" s="79">
        <v>2</v>
      </c>
      <c r="I222" s="79" t="s">
        <v>3347</v>
      </c>
    </row>
    <row r="223" spans="1:9" ht="13" x14ac:dyDescent="0.25">
      <c r="A223" s="80">
        <v>21</v>
      </c>
      <c r="B223" s="80" t="s">
        <v>14</v>
      </c>
      <c r="C223" s="80" t="s">
        <v>1301</v>
      </c>
      <c r="D223" s="80">
        <v>1</v>
      </c>
      <c r="E223" s="80" t="s">
        <v>1303</v>
      </c>
      <c r="F223" s="80" t="s">
        <v>1302</v>
      </c>
      <c r="G223" s="80" t="s">
        <v>87</v>
      </c>
      <c r="H223" s="79">
        <v>1</v>
      </c>
      <c r="I223" s="79" t="s">
        <v>3346</v>
      </c>
    </row>
    <row r="224" spans="1:9" ht="13" x14ac:dyDescent="0.25">
      <c r="A224" s="80">
        <v>21</v>
      </c>
      <c r="B224" s="80" t="s">
        <v>14</v>
      </c>
      <c r="C224" s="80" t="s">
        <v>1301</v>
      </c>
      <c r="D224" s="80">
        <v>2</v>
      </c>
      <c r="E224" s="80" t="s">
        <v>1669</v>
      </c>
      <c r="F224" s="80" t="s">
        <v>1254</v>
      </c>
      <c r="G224" s="80" t="s">
        <v>1693</v>
      </c>
      <c r="H224" s="79">
        <v>2</v>
      </c>
      <c r="I224" s="79" t="s">
        <v>3347</v>
      </c>
    </row>
    <row r="225" spans="1:9" ht="13" x14ac:dyDescent="0.25">
      <c r="A225" s="80">
        <v>21</v>
      </c>
      <c r="B225" s="80" t="s">
        <v>14</v>
      </c>
      <c r="C225" s="80" t="s">
        <v>1301</v>
      </c>
      <c r="D225" s="80">
        <v>3</v>
      </c>
      <c r="E225" s="80" t="s">
        <v>1670</v>
      </c>
      <c r="F225" s="80" t="s">
        <v>1670</v>
      </c>
      <c r="G225" s="80" t="s">
        <v>1671</v>
      </c>
      <c r="H225" s="79">
        <v>2</v>
      </c>
      <c r="I225" s="79" t="s">
        <v>3347</v>
      </c>
    </row>
    <row r="226" spans="1:9" ht="13" x14ac:dyDescent="0.25">
      <c r="A226" s="80">
        <v>21</v>
      </c>
      <c r="B226" s="80" t="s">
        <v>14</v>
      </c>
      <c r="C226" s="80" t="s">
        <v>1301</v>
      </c>
      <c r="D226" s="80">
        <v>99</v>
      </c>
      <c r="E226" s="80" t="s">
        <v>1213</v>
      </c>
      <c r="F226" s="80" t="s">
        <v>1212</v>
      </c>
      <c r="G226" s="80" t="s">
        <v>51</v>
      </c>
      <c r="H226" s="79">
        <v>99</v>
      </c>
      <c r="I226" s="79" t="s">
        <v>3355</v>
      </c>
    </row>
    <row r="227" spans="1:9" ht="13" x14ac:dyDescent="0.25">
      <c r="A227" s="80">
        <v>22</v>
      </c>
      <c r="B227" s="80" t="s">
        <v>17</v>
      </c>
      <c r="C227" s="80" t="s">
        <v>17</v>
      </c>
      <c r="D227" s="80">
        <v>1</v>
      </c>
      <c r="E227" s="80" t="s">
        <v>1331</v>
      </c>
      <c r="F227" s="80" t="s">
        <v>1331</v>
      </c>
      <c r="G227" s="80" t="s">
        <v>95</v>
      </c>
      <c r="H227" s="79">
        <v>2</v>
      </c>
      <c r="I227" s="79" t="s">
        <v>3347</v>
      </c>
    </row>
    <row r="228" spans="1:9" ht="13" x14ac:dyDescent="0.25">
      <c r="A228" s="80">
        <v>22</v>
      </c>
      <c r="B228" s="80" t="s">
        <v>17</v>
      </c>
      <c r="C228" s="80" t="s">
        <v>17</v>
      </c>
      <c r="D228" s="80">
        <v>2</v>
      </c>
      <c r="E228" s="80" t="s">
        <v>4010</v>
      </c>
      <c r="F228" s="80" t="s">
        <v>4722</v>
      </c>
      <c r="G228" s="80" t="s">
        <v>4723</v>
      </c>
      <c r="H228" s="79">
        <v>1</v>
      </c>
      <c r="I228" s="79" t="s">
        <v>3346</v>
      </c>
    </row>
    <row r="229" spans="1:9" ht="13" x14ac:dyDescent="0.25">
      <c r="A229" s="80">
        <v>22</v>
      </c>
      <c r="B229" s="80" t="s">
        <v>17</v>
      </c>
      <c r="C229" s="80" t="s">
        <v>17</v>
      </c>
      <c r="D229" s="80">
        <v>22</v>
      </c>
      <c r="E229" s="80" t="s">
        <v>1333</v>
      </c>
      <c r="F229" s="80" t="s">
        <v>1332</v>
      </c>
      <c r="G229" s="80" t="s">
        <v>96</v>
      </c>
      <c r="H229" s="79">
        <v>4</v>
      </c>
      <c r="I229" s="79" t="s">
        <v>3349</v>
      </c>
    </row>
    <row r="230" spans="1:9" ht="13" x14ac:dyDescent="0.25">
      <c r="A230" s="80">
        <v>22</v>
      </c>
      <c r="B230" s="80" t="s">
        <v>17</v>
      </c>
      <c r="C230" s="80" t="s">
        <v>17</v>
      </c>
      <c r="D230" s="80">
        <v>99</v>
      </c>
      <c r="E230" s="80" t="s">
        <v>1213</v>
      </c>
      <c r="F230" s="80" t="s">
        <v>1212</v>
      </c>
      <c r="G230" s="80" t="s">
        <v>51</v>
      </c>
      <c r="H230" s="79">
        <v>2</v>
      </c>
      <c r="I230" s="79" t="s">
        <v>3347</v>
      </c>
    </row>
    <row r="231" spans="1:9" ht="13" x14ac:dyDescent="0.25">
      <c r="A231" s="80">
        <v>30</v>
      </c>
      <c r="B231" s="80" t="s">
        <v>1551</v>
      </c>
      <c r="C231" s="80" t="s">
        <v>1552</v>
      </c>
      <c r="D231" s="80">
        <v>1</v>
      </c>
      <c r="E231" s="80" t="s">
        <v>1551</v>
      </c>
      <c r="F231" s="80" t="s">
        <v>1552</v>
      </c>
      <c r="G231" s="80"/>
      <c r="H231" s="79">
        <v>1</v>
      </c>
      <c r="I231" s="79" t="s">
        <v>3346</v>
      </c>
    </row>
    <row r="232" spans="1:9" ht="13" x14ac:dyDescent="0.25">
      <c r="A232" s="80">
        <v>40</v>
      </c>
      <c r="B232" s="80" t="s">
        <v>13</v>
      </c>
      <c r="C232" s="80" t="s">
        <v>1299</v>
      </c>
      <c r="D232" s="80">
        <v>1</v>
      </c>
      <c r="E232" s="80" t="s">
        <v>1500</v>
      </c>
      <c r="F232" s="80" t="s">
        <v>1590</v>
      </c>
      <c r="G232" s="80" t="s">
        <v>106</v>
      </c>
      <c r="H232" s="79">
        <v>2</v>
      </c>
      <c r="I232" s="79" t="s">
        <v>3347</v>
      </c>
    </row>
    <row r="233" spans="1:9" ht="13" x14ac:dyDescent="0.25">
      <c r="A233" s="80">
        <v>40</v>
      </c>
      <c r="B233" s="80" t="s">
        <v>13</v>
      </c>
      <c r="C233" s="80" t="s">
        <v>1299</v>
      </c>
      <c r="D233" s="80">
        <v>2</v>
      </c>
      <c r="E233" s="80" t="s">
        <v>1501</v>
      </c>
      <c r="F233" s="80" t="s">
        <v>1502</v>
      </c>
      <c r="G233" s="80" t="s">
        <v>1503</v>
      </c>
      <c r="H233" s="79">
        <v>2</v>
      </c>
      <c r="I233" s="79" t="s">
        <v>3347</v>
      </c>
    </row>
    <row r="234" spans="1:9" ht="13" x14ac:dyDescent="0.25">
      <c r="A234" s="80">
        <v>40</v>
      </c>
      <c r="B234" s="80" t="s">
        <v>13</v>
      </c>
      <c r="C234" s="80" t="s">
        <v>1299</v>
      </c>
      <c r="D234" s="80">
        <v>3</v>
      </c>
      <c r="E234" s="80" t="s">
        <v>1268</v>
      </c>
      <c r="F234" s="80" t="s">
        <v>1267</v>
      </c>
      <c r="G234" s="80" t="s">
        <v>61</v>
      </c>
      <c r="H234" s="79">
        <v>1</v>
      </c>
      <c r="I234" s="79" t="s">
        <v>3346</v>
      </c>
    </row>
    <row r="235" spans="1:9" ht="13" x14ac:dyDescent="0.25">
      <c r="A235" s="80">
        <v>40</v>
      </c>
      <c r="B235" s="80" t="s">
        <v>13</v>
      </c>
      <c r="C235" s="80" t="s">
        <v>1299</v>
      </c>
      <c r="D235" s="80">
        <v>4</v>
      </c>
      <c r="E235" s="80" t="s">
        <v>1504</v>
      </c>
      <c r="F235" s="80" t="s">
        <v>1300</v>
      </c>
      <c r="G235" s="80" t="s">
        <v>1505</v>
      </c>
      <c r="H235" s="79">
        <v>2</v>
      </c>
      <c r="I235" s="79" t="s">
        <v>3347</v>
      </c>
    </row>
    <row r="236" spans="1:9" ht="13" x14ac:dyDescent="0.25">
      <c r="A236" s="80">
        <v>40</v>
      </c>
      <c r="B236" s="80" t="s">
        <v>13</v>
      </c>
      <c r="C236" s="80" t="s">
        <v>1299</v>
      </c>
      <c r="D236" s="80">
        <v>5</v>
      </c>
      <c r="E236" s="80" t="s">
        <v>1593</v>
      </c>
      <c r="F236" s="80" t="s">
        <v>1592</v>
      </c>
      <c r="G236" s="80" t="s">
        <v>1591</v>
      </c>
      <c r="H236" s="79">
        <v>2</v>
      </c>
      <c r="I236" s="79" t="s">
        <v>3347</v>
      </c>
    </row>
    <row r="237" spans="1:9" ht="13" x14ac:dyDescent="0.25">
      <c r="A237" s="80">
        <v>40</v>
      </c>
      <c r="B237" s="80" t="s">
        <v>13</v>
      </c>
      <c r="C237" s="80" t="s">
        <v>1299</v>
      </c>
      <c r="D237" s="80">
        <v>6</v>
      </c>
      <c r="E237" s="80" t="s">
        <v>1506</v>
      </c>
      <c r="F237" s="80" t="s">
        <v>3419</v>
      </c>
      <c r="G237" s="80" t="s">
        <v>1507</v>
      </c>
      <c r="H237" s="79">
        <v>2</v>
      </c>
      <c r="I237" s="79" t="s">
        <v>3347</v>
      </c>
    </row>
    <row r="238" spans="1:9" ht="13" x14ac:dyDescent="0.25">
      <c r="A238" s="80">
        <v>40</v>
      </c>
      <c r="B238" s="80" t="s">
        <v>13</v>
      </c>
      <c r="C238" s="80" t="s">
        <v>1299</v>
      </c>
      <c r="D238" s="80">
        <v>7</v>
      </c>
      <c r="E238" s="80" t="s">
        <v>1508</v>
      </c>
      <c r="F238" s="80" t="s">
        <v>1594</v>
      </c>
      <c r="G238" s="80" t="s">
        <v>1509</v>
      </c>
      <c r="H238" s="79">
        <v>2</v>
      </c>
      <c r="I238" s="79" t="s">
        <v>3347</v>
      </c>
    </row>
    <row r="239" spans="1:9" ht="13" x14ac:dyDescent="0.25">
      <c r="A239" s="80">
        <v>40</v>
      </c>
      <c r="B239" s="80" t="s">
        <v>13</v>
      </c>
      <c r="C239" s="80" t="s">
        <v>1299</v>
      </c>
      <c r="D239" s="80">
        <v>8</v>
      </c>
      <c r="E239" s="80" t="s">
        <v>1510</v>
      </c>
      <c r="F239" s="80" t="s">
        <v>1511</v>
      </c>
      <c r="G239" s="80" t="s">
        <v>1512</v>
      </c>
      <c r="H239" s="79">
        <v>2</v>
      </c>
      <c r="I239" s="79" t="s">
        <v>3347</v>
      </c>
    </row>
    <row r="240" spans="1:9" ht="13" x14ac:dyDescent="0.25">
      <c r="A240" s="80">
        <v>40</v>
      </c>
      <c r="B240" s="80" t="s">
        <v>13</v>
      </c>
      <c r="C240" s="80" t="s">
        <v>1299</v>
      </c>
      <c r="D240" s="80">
        <v>9</v>
      </c>
      <c r="E240" s="80" t="s">
        <v>1513</v>
      </c>
      <c r="F240" s="80" t="s">
        <v>1595</v>
      </c>
      <c r="G240" s="80" t="s">
        <v>1514</v>
      </c>
      <c r="H240" s="79">
        <v>2</v>
      </c>
      <c r="I240" s="79" t="s">
        <v>3347</v>
      </c>
    </row>
    <row r="241" spans="1:9" ht="13" x14ac:dyDescent="0.25">
      <c r="A241" s="80">
        <v>40</v>
      </c>
      <c r="B241" s="80" t="s">
        <v>13</v>
      </c>
      <c r="C241" s="80" t="s">
        <v>1299</v>
      </c>
      <c r="D241" s="80">
        <v>10</v>
      </c>
      <c r="E241" s="80" t="s">
        <v>1515</v>
      </c>
      <c r="F241" s="80" t="s">
        <v>1516</v>
      </c>
      <c r="G241" s="80" t="s">
        <v>1517</v>
      </c>
      <c r="H241" s="79">
        <v>2</v>
      </c>
      <c r="I241" s="79" t="s">
        <v>3347</v>
      </c>
    </row>
    <row r="242" spans="1:9" ht="13" x14ac:dyDescent="0.25">
      <c r="A242" s="80">
        <v>40</v>
      </c>
      <c r="B242" s="80" t="s">
        <v>13</v>
      </c>
      <c r="C242" s="80" t="s">
        <v>1299</v>
      </c>
      <c r="D242" s="80">
        <v>11</v>
      </c>
      <c r="E242" s="80" t="s">
        <v>1518</v>
      </c>
      <c r="F242" s="80" t="s">
        <v>1596</v>
      </c>
      <c r="G242" s="80" t="s">
        <v>1519</v>
      </c>
      <c r="H242" s="79">
        <v>2</v>
      </c>
      <c r="I242" s="79" t="s">
        <v>3347</v>
      </c>
    </row>
    <row r="243" spans="1:9" ht="13" x14ac:dyDescent="0.25">
      <c r="A243" s="80">
        <v>40</v>
      </c>
      <c r="B243" s="80" t="s">
        <v>13</v>
      </c>
      <c r="C243" s="80" t="s">
        <v>1299</v>
      </c>
      <c r="D243" s="80">
        <v>12</v>
      </c>
      <c r="E243" s="80" t="s">
        <v>1520</v>
      </c>
      <c r="F243" s="80" t="s">
        <v>1521</v>
      </c>
      <c r="G243" s="80" t="s">
        <v>1522</v>
      </c>
      <c r="H243" s="79">
        <v>2</v>
      </c>
      <c r="I243" s="79" t="s">
        <v>3347</v>
      </c>
    </row>
    <row r="244" spans="1:9" ht="13" x14ac:dyDescent="0.25">
      <c r="A244" s="80">
        <v>40</v>
      </c>
      <c r="B244" s="80" t="s">
        <v>13</v>
      </c>
      <c r="C244" s="80" t="s">
        <v>1299</v>
      </c>
      <c r="D244" s="80">
        <v>13</v>
      </c>
      <c r="E244" s="80" t="s">
        <v>1523</v>
      </c>
      <c r="F244" s="80" t="s">
        <v>1524</v>
      </c>
      <c r="G244" s="80" t="s">
        <v>1525</v>
      </c>
      <c r="H244" s="79">
        <v>2</v>
      </c>
      <c r="I244" s="79" t="s">
        <v>3347</v>
      </c>
    </row>
    <row r="245" spans="1:9" ht="13" x14ac:dyDescent="0.25">
      <c r="A245" s="80">
        <v>40</v>
      </c>
      <c r="B245" s="80" t="s">
        <v>13</v>
      </c>
      <c r="C245" s="80" t="s">
        <v>1299</v>
      </c>
      <c r="D245" s="80">
        <v>14</v>
      </c>
      <c r="E245" s="80" t="s">
        <v>1526</v>
      </c>
      <c r="F245" s="80" t="s">
        <v>1527</v>
      </c>
      <c r="G245" s="80" t="s">
        <v>1528</v>
      </c>
      <c r="H245" s="79">
        <v>2</v>
      </c>
      <c r="I245" s="79" t="s">
        <v>3347</v>
      </c>
    </row>
    <row r="246" spans="1:9" ht="13" x14ac:dyDescent="0.25">
      <c r="A246" s="80">
        <v>40</v>
      </c>
      <c r="B246" s="80" t="s">
        <v>13</v>
      </c>
      <c r="C246" s="80" t="s">
        <v>1299</v>
      </c>
      <c r="D246" s="80">
        <v>15</v>
      </c>
      <c r="E246" s="80" t="s">
        <v>1364</v>
      </c>
      <c r="F246" s="80" t="s">
        <v>1363</v>
      </c>
      <c r="G246" s="80" t="s">
        <v>76</v>
      </c>
      <c r="H246" s="79">
        <v>3</v>
      </c>
      <c r="I246" s="79" t="s">
        <v>3350</v>
      </c>
    </row>
    <row r="247" spans="1:9" ht="13" x14ac:dyDescent="0.25">
      <c r="A247" s="80">
        <v>40</v>
      </c>
      <c r="B247" s="80" t="s">
        <v>13</v>
      </c>
      <c r="C247" s="80" t="s">
        <v>1299</v>
      </c>
      <c r="D247" s="80">
        <v>99</v>
      </c>
      <c r="E247" s="80" t="s">
        <v>1213</v>
      </c>
      <c r="F247" s="80" t="s">
        <v>1212</v>
      </c>
      <c r="G247" s="80" t="s">
        <v>51</v>
      </c>
      <c r="H247" s="79">
        <v>2</v>
      </c>
      <c r="I247" s="79" t="s">
        <v>3347</v>
      </c>
    </row>
    <row r="248" spans="1:9" ht="13" x14ac:dyDescent="0.25">
      <c r="A248" s="80">
        <v>45</v>
      </c>
      <c r="B248" s="80" t="s">
        <v>1553</v>
      </c>
      <c r="C248" s="80" t="s">
        <v>1554</v>
      </c>
      <c r="D248" s="80">
        <v>1</v>
      </c>
      <c r="E248" s="80" t="s">
        <v>1553</v>
      </c>
      <c r="F248" s="80" t="s">
        <v>1553</v>
      </c>
      <c r="G248" s="80"/>
      <c r="H248" s="79">
        <v>1</v>
      </c>
      <c r="I248" s="79" t="s">
        <v>3346</v>
      </c>
    </row>
    <row r="249" spans="1:9" ht="13" x14ac:dyDescent="0.25">
      <c r="A249" s="80">
        <v>50</v>
      </c>
      <c r="B249" s="80" t="s">
        <v>22</v>
      </c>
      <c r="C249" s="80" t="s">
        <v>1348</v>
      </c>
      <c r="D249" s="80">
        <v>1</v>
      </c>
      <c r="E249" s="80" t="s">
        <v>1349</v>
      </c>
      <c r="F249" s="80" t="s">
        <v>1349</v>
      </c>
      <c r="G249" s="80" t="s">
        <v>97</v>
      </c>
      <c r="H249" s="79">
        <v>1</v>
      </c>
      <c r="I249" s="79" t="s">
        <v>3346</v>
      </c>
    </row>
    <row r="250" spans="1:9" ht="13" x14ac:dyDescent="0.25">
      <c r="A250" s="80">
        <v>50</v>
      </c>
      <c r="B250" s="80" t="s">
        <v>22</v>
      </c>
      <c r="C250" s="80" t="s">
        <v>1348</v>
      </c>
      <c r="D250" s="80">
        <v>2</v>
      </c>
      <c r="E250" s="80" t="s">
        <v>1351</v>
      </c>
      <c r="F250" s="80" t="s">
        <v>1350</v>
      </c>
      <c r="G250" s="80" t="s">
        <v>98</v>
      </c>
      <c r="H250" s="79">
        <v>4</v>
      </c>
      <c r="I250" s="79" t="s">
        <v>3349</v>
      </c>
    </row>
    <row r="251" spans="1:9" ht="13" x14ac:dyDescent="0.25">
      <c r="A251" s="80">
        <v>50</v>
      </c>
      <c r="B251" s="80" t="s">
        <v>22</v>
      </c>
      <c r="C251" s="80" t="s">
        <v>1348</v>
      </c>
      <c r="D251" s="80">
        <v>4</v>
      </c>
      <c r="E251" s="80" t="s">
        <v>1352</v>
      </c>
      <c r="F251" s="80" t="s">
        <v>3420</v>
      </c>
      <c r="G251" s="80" t="s">
        <v>99</v>
      </c>
      <c r="H251" s="79">
        <v>2</v>
      </c>
      <c r="I251" s="79" t="s">
        <v>3347</v>
      </c>
    </row>
    <row r="252" spans="1:9" ht="13" x14ac:dyDescent="0.25">
      <c r="A252" s="80">
        <v>50</v>
      </c>
      <c r="B252" s="80" t="s">
        <v>22</v>
      </c>
      <c r="C252" s="80" t="s">
        <v>1348</v>
      </c>
      <c r="D252" s="80">
        <v>5</v>
      </c>
      <c r="E252" s="80" t="s">
        <v>1672</v>
      </c>
      <c r="F252" s="80" t="s">
        <v>1673</v>
      </c>
      <c r="G252" s="80" t="s">
        <v>61</v>
      </c>
      <c r="H252" s="79">
        <v>1</v>
      </c>
      <c r="I252" s="79" t="s">
        <v>3346</v>
      </c>
    </row>
    <row r="253" spans="1:9" ht="13" x14ac:dyDescent="0.25">
      <c r="A253" s="80">
        <v>50</v>
      </c>
      <c r="B253" s="80" t="s">
        <v>22</v>
      </c>
      <c r="C253" s="80" t="s">
        <v>1348</v>
      </c>
      <c r="D253" s="80">
        <v>6</v>
      </c>
      <c r="E253" s="80" t="s">
        <v>4724</v>
      </c>
      <c r="F253" s="80" t="s">
        <v>4725</v>
      </c>
      <c r="G253" s="80" t="s">
        <v>100</v>
      </c>
      <c r="H253" s="79">
        <v>2</v>
      </c>
      <c r="I253" s="79" t="s">
        <v>3347</v>
      </c>
    </row>
    <row r="254" spans="1:9" ht="13" x14ac:dyDescent="0.25">
      <c r="A254" s="80">
        <v>50</v>
      </c>
      <c r="B254" s="80" t="s">
        <v>22</v>
      </c>
      <c r="C254" s="80" t="s">
        <v>1348</v>
      </c>
      <c r="D254" s="80">
        <v>7</v>
      </c>
      <c r="E254" s="80" t="s">
        <v>1353</v>
      </c>
      <c r="F254" s="80" t="s">
        <v>4009</v>
      </c>
      <c r="G254" s="80" t="s">
        <v>101</v>
      </c>
      <c r="H254" s="79">
        <v>2</v>
      </c>
      <c r="I254" s="79" t="s">
        <v>3347</v>
      </c>
    </row>
    <row r="255" spans="1:9" ht="13" x14ac:dyDescent="0.25">
      <c r="A255" s="80">
        <v>50</v>
      </c>
      <c r="B255" s="80" t="s">
        <v>22</v>
      </c>
      <c r="C255" s="80" t="s">
        <v>1348</v>
      </c>
      <c r="D255" s="80">
        <v>8</v>
      </c>
      <c r="E255" s="80" t="s">
        <v>1355</v>
      </c>
      <c r="F255" s="80" t="s">
        <v>1354</v>
      </c>
      <c r="G255" s="80" t="s">
        <v>102</v>
      </c>
      <c r="H255" s="79">
        <v>2</v>
      </c>
      <c r="I255" s="79" t="s">
        <v>3347</v>
      </c>
    </row>
    <row r="256" spans="1:9" ht="13" x14ac:dyDescent="0.25">
      <c r="A256" s="80">
        <v>50</v>
      </c>
      <c r="B256" s="80" t="s">
        <v>22</v>
      </c>
      <c r="C256" s="80" t="s">
        <v>1348</v>
      </c>
      <c r="D256" s="80">
        <v>9</v>
      </c>
      <c r="E256" s="80" t="s">
        <v>1356</v>
      </c>
      <c r="F256" s="80" t="s">
        <v>3421</v>
      </c>
      <c r="G256" s="80" t="s">
        <v>103</v>
      </c>
      <c r="H256" s="79">
        <v>2</v>
      </c>
      <c r="I256" s="79" t="s">
        <v>3347</v>
      </c>
    </row>
    <row r="257" spans="1:9" ht="13" x14ac:dyDescent="0.25">
      <c r="A257" s="80">
        <v>50</v>
      </c>
      <c r="B257" s="80" t="s">
        <v>22</v>
      </c>
      <c r="C257" s="80" t="s">
        <v>1348</v>
      </c>
      <c r="D257" s="80">
        <v>10</v>
      </c>
      <c r="E257" s="80" t="s">
        <v>1357</v>
      </c>
      <c r="F257" s="80" t="s">
        <v>2573</v>
      </c>
      <c r="G257" s="80" t="s">
        <v>1149</v>
      </c>
      <c r="H257" s="79">
        <v>2</v>
      </c>
      <c r="I257" s="79" t="s">
        <v>3347</v>
      </c>
    </row>
    <row r="258" spans="1:9" ht="13" x14ac:dyDescent="0.25">
      <c r="A258" s="80">
        <v>50</v>
      </c>
      <c r="B258" s="80" t="s">
        <v>22</v>
      </c>
      <c r="C258" s="80" t="s">
        <v>1348</v>
      </c>
      <c r="D258" s="80">
        <v>11</v>
      </c>
      <c r="E258" s="80" t="s">
        <v>1359</v>
      </c>
      <c r="F258" s="80" t="s">
        <v>1358</v>
      </c>
      <c r="G258" s="80" t="s">
        <v>104</v>
      </c>
      <c r="H258" s="79">
        <v>2</v>
      </c>
      <c r="I258" s="79" t="s">
        <v>3347</v>
      </c>
    </row>
    <row r="259" spans="1:9" ht="13" x14ac:dyDescent="0.25">
      <c r="A259" s="80">
        <v>50</v>
      </c>
      <c r="B259" s="80" t="s">
        <v>22</v>
      </c>
      <c r="C259" s="80" t="s">
        <v>1348</v>
      </c>
      <c r="D259" s="80">
        <v>12</v>
      </c>
      <c r="E259" s="80" t="s">
        <v>4726</v>
      </c>
      <c r="F259" s="80" t="s">
        <v>4727</v>
      </c>
      <c r="G259" s="80" t="s">
        <v>105</v>
      </c>
      <c r="H259" s="79">
        <v>2</v>
      </c>
      <c r="I259" s="79" t="s">
        <v>3347</v>
      </c>
    </row>
    <row r="260" spans="1:9" ht="13" x14ac:dyDescent="0.25">
      <c r="A260" s="80">
        <v>50</v>
      </c>
      <c r="B260" s="80" t="s">
        <v>22</v>
      </c>
      <c r="C260" s="80" t="s">
        <v>1348</v>
      </c>
      <c r="D260" s="80">
        <v>13</v>
      </c>
      <c r="E260" s="80" t="s">
        <v>1227</v>
      </c>
      <c r="F260" s="80" t="s">
        <v>1590</v>
      </c>
      <c r="G260" s="80" t="s">
        <v>106</v>
      </c>
      <c r="H260" s="79">
        <v>2</v>
      </c>
      <c r="I260" s="79" t="s">
        <v>3347</v>
      </c>
    </row>
    <row r="261" spans="1:9" ht="13" x14ac:dyDescent="0.25">
      <c r="A261" s="80">
        <v>50</v>
      </c>
      <c r="B261" s="80" t="s">
        <v>22</v>
      </c>
      <c r="C261" s="80" t="s">
        <v>1348</v>
      </c>
      <c r="D261" s="80">
        <v>14</v>
      </c>
      <c r="E261" s="80" t="s">
        <v>1501</v>
      </c>
      <c r="F261" s="80" t="s">
        <v>1502</v>
      </c>
      <c r="G261" s="80" t="s">
        <v>1693</v>
      </c>
      <c r="H261" s="79">
        <v>2</v>
      </c>
      <c r="I261" s="79" t="s">
        <v>3347</v>
      </c>
    </row>
    <row r="262" spans="1:9" ht="13" x14ac:dyDescent="0.25">
      <c r="A262" s="80">
        <v>50</v>
      </c>
      <c r="B262" s="80" t="s">
        <v>22</v>
      </c>
      <c r="C262" s="80" t="s">
        <v>1348</v>
      </c>
      <c r="D262" s="80">
        <v>15</v>
      </c>
      <c r="E262" s="80" t="s">
        <v>1362</v>
      </c>
      <c r="F262" s="80" t="s">
        <v>1361</v>
      </c>
      <c r="G262" s="80" t="s">
        <v>107</v>
      </c>
      <c r="H262" s="79">
        <v>3</v>
      </c>
      <c r="I262" s="79" t="s">
        <v>3350</v>
      </c>
    </row>
    <row r="263" spans="1:9" ht="13" x14ac:dyDescent="0.25">
      <c r="A263" s="80">
        <v>50</v>
      </c>
      <c r="B263" s="80" t="s">
        <v>22</v>
      </c>
      <c r="C263" s="80" t="s">
        <v>1348</v>
      </c>
      <c r="D263" s="80">
        <v>16</v>
      </c>
      <c r="E263" s="80" t="s">
        <v>1364</v>
      </c>
      <c r="F263" s="80" t="s">
        <v>1363</v>
      </c>
      <c r="G263" s="80" t="s">
        <v>89</v>
      </c>
      <c r="H263" s="79">
        <v>3</v>
      </c>
      <c r="I263" s="79" t="s">
        <v>3350</v>
      </c>
    </row>
    <row r="264" spans="1:9" ht="13" x14ac:dyDescent="0.25">
      <c r="A264" s="80">
        <v>50</v>
      </c>
      <c r="B264" s="80" t="s">
        <v>22</v>
      </c>
      <c r="C264" s="80" t="s">
        <v>1348</v>
      </c>
      <c r="D264" s="80">
        <v>18</v>
      </c>
      <c r="E264" s="80" t="s">
        <v>1366</v>
      </c>
      <c r="F264" s="80" t="s">
        <v>1365</v>
      </c>
      <c r="G264" s="80" t="s">
        <v>108</v>
      </c>
      <c r="H264" s="79">
        <v>2</v>
      </c>
      <c r="I264" s="79" t="s">
        <v>3347</v>
      </c>
    </row>
    <row r="265" spans="1:9" ht="13" x14ac:dyDescent="0.25">
      <c r="A265" s="80">
        <v>50</v>
      </c>
      <c r="B265" s="80" t="s">
        <v>22</v>
      </c>
      <c r="C265" s="80" t="s">
        <v>1348</v>
      </c>
      <c r="D265" s="80">
        <v>19</v>
      </c>
      <c r="E265" s="80" t="s">
        <v>1226</v>
      </c>
      <c r="F265" s="80" t="s">
        <v>3367</v>
      </c>
      <c r="G265" s="80" t="s">
        <v>109</v>
      </c>
      <c r="H265" s="79">
        <v>2</v>
      </c>
      <c r="I265" s="79" t="s">
        <v>3347</v>
      </c>
    </row>
    <row r="266" spans="1:9" ht="13" x14ac:dyDescent="0.25">
      <c r="A266" s="80">
        <v>50</v>
      </c>
      <c r="B266" s="80" t="s">
        <v>22</v>
      </c>
      <c r="C266" s="80" t="s">
        <v>1348</v>
      </c>
      <c r="D266" s="80">
        <v>20</v>
      </c>
      <c r="E266" s="80" t="s">
        <v>1367</v>
      </c>
      <c r="F266" s="80" t="s">
        <v>1367</v>
      </c>
      <c r="G266" s="80" t="s">
        <v>1150</v>
      </c>
      <c r="H266" s="79">
        <v>2</v>
      </c>
      <c r="I266" s="79" t="s">
        <v>3347</v>
      </c>
    </row>
    <row r="267" spans="1:9" ht="13" x14ac:dyDescent="0.25">
      <c r="A267" s="80">
        <v>50</v>
      </c>
      <c r="B267" s="80" t="s">
        <v>22</v>
      </c>
      <c r="C267" s="80" t="s">
        <v>1348</v>
      </c>
      <c r="D267" s="80">
        <v>21</v>
      </c>
      <c r="E267" s="80" t="s">
        <v>1674</v>
      </c>
      <c r="F267" s="80" t="s">
        <v>1674</v>
      </c>
      <c r="G267" s="80" t="s">
        <v>1675</v>
      </c>
      <c r="H267" s="79">
        <v>2</v>
      </c>
      <c r="I267" s="79" t="s">
        <v>3347</v>
      </c>
    </row>
    <row r="268" spans="1:9" ht="13" x14ac:dyDescent="0.25">
      <c r="A268" s="80">
        <v>50</v>
      </c>
      <c r="B268" s="80" t="s">
        <v>22</v>
      </c>
      <c r="C268" s="80" t="s">
        <v>1348</v>
      </c>
      <c r="D268" s="80">
        <v>22</v>
      </c>
      <c r="E268" s="80" t="s">
        <v>1676</v>
      </c>
      <c r="F268" s="80" t="s">
        <v>1280</v>
      </c>
      <c r="G268" s="80"/>
      <c r="H268" s="79">
        <v>2</v>
      </c>
      <c r="I268" s="79" t="s">
        <v>3347</v>
      </c>
    </row>
    <row r="269" spans="1:9" ht="13" x14ac:dyDescent="0.25">
      <c r="A269" s="80">
        <v>50</v>
      </c>
      <c r="B269" s="80" t="s">
        <v>22</v>
      </c>
      <c r="C269" s="80" t="s">
        <v>1348</v>
      </c>
      <c r="D269" s="80">
        <v>30</v>
      </c>
      <c r="E269" s="80" t="s">
        <v>3755</v>
      </c>
      <c r="F269" s="80" t="s">
        <v>3755</v>
      </c>
      <c r="G269" s="80"/>
      <c r="H269" s="79">
        <v>3</v>
      </c>
      <c r="I269" s="79" t="s">
        <v>3350</v>
      </c>
    </row>
    <row r="270" spans="1:9" ht="13" x14ac:dyDescent="0.25">
      <c r="A270" s="80">
        <v>50</v>
      </c>
      <c r="B270" s="80" t="s">
        <v>22</v>
      </c>
      <c r="C270" s="80" t="s">
        <v>1348</v>
      </c>
      <c r="D270" s="80">
        <v>31</v>
      </c>
      <c r="E270" s="80" t="s">
        <v>3756</v>
      </c>
      <c r="F270" s="80" t="s">
        <v>3756</v>
      </c>
      <c r="G270" s="80"/>
      <c r="H270" s="79">
        <v>3</v>
      </c>
      <c r="I270" s="79" t="s">
        <v>3350</v>
      </c>
    </row>
    <row r="271" spans="1:9" ht="13" x14ac:dyDescent="0.25">
      <c r="A271" s="80">
        <v>50</v>
      </c>
      <c r="B271" s="80" t="s">
        <v>22</v>
      </c>
      <c r="C271" s="80" t="s">
        <v>1348</v>
      </c>
      <c r="D271" s="80">
        <v>32</v>
      </c>
      <c r="E271" s="80" t="s">
        <v>3757</v>
      </c>
      <c r="F271" s="80" t="s">
        <v>3757</v>
      </c>
      <c r="G271" s="80"/>
      <c r="H271" s="79">
        <v>3</v>
      </c>
      <c r="I271" s="79" t="s">
        <v>3350</v>
      </c>
    </row>
    <row r="272" spans="1:9" ht="13" x14ac:dyDescent="0.25">
      <c r="A272" s="80">
        <v>50</v>
      </c>
      <c r="B272" s="80" t="s">
        <v>22</v>
      </c>
      <c r="C272" s="80" t="s">
        <v>1348</v>
      </c>
      <c r="D272" s="80">
        <v>33</v>
      </c>
      <c r="E272" s="80" t="s">
        <v>3758</v>
      </c>
      <c r="F272" s="80" t="s">
        <v>3758</v>
      </c>
      <c r="G272" s="80"/>
      <c r="H272" s="79">
        <v>3</v>
      </c>
      <c r="I272" s="79" t="s">
        <v>3350</v>
      </c>
    </row>
    <row r="273" spans="1:9" ht="13" x14ac:dyDescent="0.25">
      <c r="A273" s="80">
        <v>50</v>
      </c>
      <c r="B273" s="80" t="s">
        <v>22</v>
      </c>
      <c r="C273" s="80" t="s">
        <v>1348</v>
      </c>
      <c r="D273" s="80">
        <v>34</v>
      </c>
      <c r="E273" s="80" t="s">
        <v>3759</v>
      </c>
      <c r="F273" s="80" t="s">
        <v>3759</v>
      </c>
      <c r="G273" s="80"/>
      <c r="H273" s="79">
        <v>3</v>
      </c>
      <c r="I273" s="79" t="s">
        <v>3350</v>
      </c>
    </row>
    <row r="274" spans="1:9" ht="13" x14ac:dyDescent="0.25">
      <c r="A274" s="80">
        <v>50</v>
      </c>
      <c r="B274" s="80" t="s">
        <v>22</v>
      </c>
      <c r="C274" s="80" t="s">
        <v>1348</v>
      </c>
      <c r="D274" s="80">
        <v>35</v>
      </c>
      <c r="E274" s="80" t="s">
        <v>3760</v>
      </c>
      <c r="F274" s="80" t="s">
        <v>3760</v>
      </c>
      <c r="G274" s="80"/>
      <c r="H274" s="79">
        <v>3</v>
      </c>
      <c r="I274" s="79" t="s">
        <v>3350</v>
      </c>
    </row>
    <row r="275" spans="1:9" ht="13" x14ac:dyDescent="0.25">
      <c r="A275" s="80">
        <v>50</v>
      </c>
      <c r="B275" s="80" t="s">
        <v>22</v>
      </c>
      <c r="C275" s="80" t="s">
        <v>1348</v>
      </c>
      <c r="D275" s="80">
        <v>36</v>
      </c>
      <c r="E275" s="80" t="s">
        <v>3761</v>
      </c>
      <c r="F275" s="80" t="s">
        <v>3761</v>
      </c>
      <c r="G275" s="80"/>
      <c r="H275" s="79">
        <v>3</v>
      </c>
      <c r="I275" s="79" t="s">
        <v>3350</v>
      </c>
    </row>
    <row r="276" spans="1:9" ht="13" x14ac:dyDescent="0.25">
      <c r="A276" s="80">
        <v>50</v>
      </c>
      <c r="B276" s="80" t="s">
        <v>22</v>
      </c>
      <c r="C276" s="80" t="s">
        <v>1348</v>
      </c>
      <c r="D276" s="80">
        <v>37</v>
      </c>
      <c r="E276" s="80" t="s">
        <v>3762</v>
      </c>
      <c r="F276" s="80" t="s">
        <v>3762</v>
      </c>
      <c r="G276" s="80"/>
      <c r="H276" s="79">
        <v>3</v>
      </c>
      <c r="I276" s="79" t="s">
        <v>3350</v>
      </c>
    </row>
    <row r="277" spans="1:9" ht="13" x14ac:dyDescent="0.25">
      <c r="A277" s="80">
        <v>50</v>
      </c>
      <c r="B277" s="80" t="s">
        <v>22</v>
      </c>
      <c r="C277" s="80" t="s">
        <v>1348</v>
      </c>
      <c r="D277" s="80">
        <v>38</v>
      </c>
      <c r="E277" s="80" t="s">
        <v>3763</v>
      </c>
      <c r="F277" s="80" t="s">
        <v>3763</v>
      </c>
      <c r="G277" s="80"/>
      <c r="H277" s="79">
        <v>3</v>
      </c>
      <c r="I277" s="79" t="s">
        <v>3350</v>
      </c>
    </row>
    <row r="278" spans="1:9" ht="13" x14ac:dyDescent="0.25">
      <c r="A278" s="80">
        <v>50</v>
      </c>
      <c r="B278" s="80" t="s">
        <v>22</v>
      </c>
      <c r="C278" s="80" t="s">
        <v>1348</v>
      </c>
      <c r="D278" s="80">
        <v>39</v>
      </c>
      <c r="E278" s="80" t="s">
        <v>3764</v>
      </c>
      <c r="F278" s="80" t="s">
        <v>3764</v>
      </c>
      <c r="G278" s="80"/>
      <c r="H278" s="79">
        <v>3</v>
      </c>
      <c r="I278" s="79" t="s">
        <v>3350</v>
      </c>
    </row>
    <row r="279" spans="1:9" ht="13" x14ac:dyDescent="0.25">
      <c r="A279" s="80">
        <v>50</v>
      </c>
      <c r="B279" s="80" t="s">
        <v>22</v>
      </c>
      <c r="C279" s="80" t="s">
        <v>1348</v>
      </c>
      <c r="D279" s="80">
        <v>40</v>
      </c>
      <c r="E279" s="80" t="s">
        <v>3765</v>
      </c>
      <c r="F279" s="80" t="s">
        <v>3765</v>
      </c>
      <c r="G279" s="80"/>
      <c r="H279" s="79">
        <v>3</v>
      </c>
      <c r="I279" s="79" t="s">
        <v>3350</v>
      </c>
    </row>
    <row r="280" spans="1:9" ht="13" x14ac:dyDescent="0.25">
      <c r="A280" s="80">
        <v>50</v>
      </c>
      <c r="B280" s="80" t="s">
        <v>22</v>
      </c>
      <c r="C280" s="80" t="s">
        <v>1348</v>
      </c>
      <c r="D280" s="80">
        <v>41</v>
      </c>
      <c r="E280" s="80" t="s">
        <v>3766</v>
      </c>
      <c r="F280" s="80" t="s">
        <v>3766</v>
      </c>
      <c r="G280" s="80"/>
      <c r="H280" s="79">
        <v>3</v>
      </c>
      <c r="I280" s="79" t="s">
        <v>3350</v>
      </c>
    </row>
    <row r="281" spans="1:9" ht="13" x14ac:dyDescent="0.25">
      <c r="A281" s="80">
        <v>50</v>
      </c>
      <c r="B281" s="80" t="s">
        <v>22</v>
      </c>
      <c r="C281" s="80" t="s">
        <v>1348</v>
      </c>
      <c r="D281" s="80">
        <v>42</v>
      </c>
      <c r="E281" s="80" t="s">
        <v>3767</v>
      </c>
      <c r="F281" s="80" t="s">
        <v>3767</v>
      </c>
      <c r="G281" s="80"/>
      <c r="H281" s="79">
        <v>3</v>
      </c>
      <c r="I281" s="79" t="s">
        <v>3350</v>
      </c>
    </row>
    <row r="282" spans="1:9" ht="13" x14ac:dyDescent="0.25">
      <c r="A282" s="80">
        <v>50</v>
      </c>
      <c r="B282" s="80" t="s">
        <v>22</v>
      </c>
      <c r="C282" s="80" t="s">
        <v>1348</v>
      </c>
      <c r="D282" s="80">
        <v>43</v>
      </c>
      <c r="E282" s="80" t="s">
        <v>3768</v>
      </c>
      <c r="F282" s="80" t="s">
        <v>3768</v>
      </c>
      <c r="G282" s="80"/>
      <c r="H282" s="79">
        <v>3</v>
      </c>
      <c r="I282" s="79" t="s">
        <v>3350</v>
      </c>
    </row>
    <row r="283" spans="1:9" ht="13" x14ac:dyDescent="0.25">
      <c r="A283" s="80">
        <v>50</v>
      </c>
      <c r="B283" s="80" t="s">
        <v>22</v>
      </c>
      <c r="C283" s="80" t="s">
        <v>1348</v>
      </c>
      <c r="D283" s="80">
        <v>44</v>
      </c>
      <c r="E283" s="80" t="s">
        <v>3769</v>
      </c>
      <c r="F283" s="80" t="s">
        <v>3769</v>
      </c>
      <c r="G283" s="80"/>
      <c r="H283" s="79">
        <v>3</v>
      </c>
      <c r="I283" s="79" t="s">
        <v>3350</v>
      </c>
    </row>
    <row r="284" spans="1:9" ht="13" x14ac:dyDescent="0.25">
      <c r="A284" s="80">
        <v>50</v>
      </c>
      <c r="B284" s="80" t="s">
        <v>22</v>
      </c>
      <c r="C284" s="80" t="s">
        <v>1348</v>
      </c>
      <c r="D284" s="80">
        <v>45</v>
      </c>
      <c r="E284" s="80" t="s">
        <v>3770</v>
      </c>
      <c r="F284" s="80" t="s">
        <v>3770</v>
      </c>
      <c r="G284" s="80"/>
      <c r="H284" s="79">
        <v>3</v>
      </c>
      <c r="I284" s="79" t="s">
        <v>3350</v>
      </c>
    </row>
    <row r="285" spans="1:9" ht="13" x14ac:dyDescent="0.25">
      <c r="A285" s="80">
        <v>50</v>
      </c>
      <c r="B285" s="80" t="s">
        <v>22</v>
      </c>
      <c r="C285" s="80" t="s">
        <v>1348</v>
      </c>
      <c r="D285" s="80">
        <v>46</v>
      </c>
      <c r="E285" s="80" t="s">
        <v>3771</v>
      </c>
      <c r="F285" s="80" t="s">
        <v>3771</v>
      </c>
      <c r="G285" s="80"/>
      <c r="H285" s="79">
        <v>3</v>
      </c>
      <c r="I285" s="79" t="s">
        <v>3350</v>
      </c>
    </row>
    <row r="286" spans="1:9" ht="13" x14ac:dyDescent="0.25">
      <c r="A286" s="80">
        <v>50</v>
      </c>
      <c r="B286" s="80" t="s">
        <v>22</v>
      </c>
      <c r="C286" s="80" t="s">
        <v>1348</v>
      </c>
      <c r="D286" s="80">
        <v>47</v>
      </c>
      <c r="E286" s="80" t="s">
        <v>3772</v>
      </c>
      <c r="F286" s="80" t="s">
        <v>3772</v>
      </c>
      <c r="G286" s="80"/>
      <c r="H286" s="79">
        <v>3</v>
      </c>
      <c r="I286" s="79" t="s">
        <v>3350</v>
      </c>
    </row>
    <row r="287" spans="1:9" ht="13" x14ac:dyDescent="0.25">
      <c r="A287" s="80">
        <v>50</v>
      </c>
      <c r="B287" s="80" t="s">
        <v>22</v>
      </c>
      <c r="C287" s="80" t="s">
        <v>1348</v>
      </c>
      <c r="D287" s="80">
        <v>48</v>
      </c>
      <c r="E287" s="80" t="s">
        <v>3773</v>
      </c>
      <c r="F287" s="80" t="s">
        <v>3773</v>
      </c>
      <c r="G287" s="80"/>
      <c r="H287" s="79">
        <v>3</v>
      </c>
      <c r="I287" s="79" t="s">
        <v>3350</v>
      </c>
    </row>
    <row r="288" spans="1:9" ht="13" x14ac:dyDescent="0.25">
      <c r="A288" s="80">
        <v>50</v>
      </c>
      <c r="B288" s="80" t="s">
        <v>22</v>
      </c>
      <c r="C288" s="80" t="s">
        <v>1348</v>
      </c>
      <c r="D288" s="80">
        <v>59</v>
      </c>
      <c r="E288" s="80" t="s">
        <v>4612</v>
      </c>
      <c r="F288" s="80" t="s">
        <v>4612</v>
      </c>
      <c r="G288" s="80" t="s">
        <v>4613</v>
      </c>
      <c r="H288" s="79">
        <v>5</v>
      </c>
      <c r="I288" s="79" t="s">
        <v>3353</v>
      </c>
    </row>
    <row r="289" spans="1:9" ht="13" x14ac:dyDescent="0.25">
      <c r="A289" s="80">
        <v>50</v>
      </c>
      <c r="B289" s="80" t="s">
        <v>22</v>
      </c>
      <c r="C289" s="80" t="s">
        <v>1348</v>
      </c>
      <c r="D289" s="80">
        <v>99</v>
      </c>
      <c r="E289" s="80" t="s">
        <v>1213</v>
      </c>
      <c r="F289" s="80" t="s">
        <v>1212</v>
      </c>
      <c r="G289" s="80" t="s">
        <v>51</v>
      </c>
      <c r="H289" s="79">
        <v>2</v>
      </c>
      <c r="I289" s="79" t="s">
        <v>3347</v>
      </c>
    </row>
    <row r="290" spans="1:9" ht="13" x14ac:dyDescent="0.25">
      <c r="A290" s="80">
        <v>55</v>
      </c>
      <c r="B290" s="80" t="s">
        <v>323</v>
      </c>
      <c r="C290" s="80" t="s">
        <v>324</v>
      </c>
      <c r="D290" s="80">
        <v>1</v>
      </c>
      <c r="E290" s="80" t="s">
        <v>323</v>
      </c>
      <c r="F290" s="80" t="s">
        <v>324</v>
      </c>
      <c r="G290" s="80"/>
      <c r="H290" s="79">
        <v>1</v>
      </c>
      <c r="I290" s="79" t="s">
        <v>3346</v>
      </c>
    </row>
    <row r="291" spans="1:9" ht="13" x14ac:dyDescent="0.25">
      <c r="A291" s="80">
        <v>55</v>
      </c>
      <c r="B291" s="80" t="s">
        <v>323</v>
      </c>
      <c r="C291" s="80" t="s">
        <v>324</v>
      </c>
      <c r="D291" s="80">
        <v>99</v>
      </c>
      <c r="E291" s="80" t="s">
        <v>1213</v>
      </c>
      <c r="F291" s="80" t="s">
        <v>1212</v>
      </c>
      <c r="G291" s="80" t="s">
        <v>51</v>
      </c>
      <c r="H291" s="79">
        <v>99</v>
      </c>
      <c r="I291" s="79" t="s">
        <v>3355</v>
      </c>
    </row>
    <row r="292" spans="1:9" ht="13" x14ac:dyDescent="0.25">
      <c r="A292" s="80">
        <v>61</v>
      </c>
      <c r="B292" s="80" t="s">
        <v>1555</v>
      </c>
      <c r="C292" s="80" t="s">
        <v>1556</v>
      </c>
      <c r="D292" s="80">
        <v>1</v>
      </c>
      <c r="E292" s="80" t="s">
        <v>1501</v>
      </c>
      <c r="F292" s="80" t="s">
        <v>1502</v>
      </c>
      <c r="G292" s="80" t="s">
        <v>1693</v>
      </c>
      <c r="H292" s="79">
        <v>1</v>
      </c>
      <c r="I292" s="79" t="s">
        <v>3346</v>
      </c>
    </row>
    <row r="293" spans="1:9" ht="13" x14ac:dyDescent="0.25">
      <c r="A293" s="80">
        <v>61</v>
      </c>
      <c r="B293" s="80" t="s">
        <v>1555</v>
      </c>
      <c r="C293" s="80" t="s">
        <v>1556</v>
      </c>
      <c r="D293" s="80">
        <v>2</v>
      </c>
      <c r="E293" s="80" t="s">
        <v>1268</v>
      </c>
      <c r="F293" s="80" t="s">
        <v>1267</v>
      </c>
      <c r="G293" s="80" t="s">
        <v>61</v>
      </c>
      <c r="H293" s="79">
        <v>1</v>
      </c>
      <c r="I293" s="79" t="s">
        <v>3346</v>
      </c>
    </row>
    <row r="294" spans="1:9" ht="13" x14ac:dyDescent="0.25">
      <c r="A294" s="80">
        <v>61</v>
      </c>
      <c r="B294" s="80" t="s">
        <v>1555</v>
      </c>
      <c r="C294" s="80" t="s">
        <v>1556</v>
      </c>
      <c r="D294" s="80">
        <v>3</v>
      </c>
      <c r="E294" s="80" t="s">
        <v>1227</v>
      </c>
      <c r="F294" s="80" t="s">
        <v>1590</v>
      </c>
      <c r="G294" s="80" t="s">
        <v>106</v>
      </c>
      <c r="H294" s="79">
        <v>2</v>
      </c>
      <c r="I294" s="79" t="s">
        <v>3347</v>
      </c>
    </row>
    <row r="295" spans="1:9" ht="13" x14ac:dyDescent="0.25">
      <c r="A295" s="80">
        <v>61</v>
      </c>
      <c r="B295" s="80" t="s">
        <v>1555</v>
      </c>
      <c r="C295" s="80" t="s">
        <v>1556</v>
      </c>
      <c r="D295" s="80">
        <v>4</v>
      </c>
      <c r="E295" s="80" t="s">
        <v>1680</v>
      </c>
      <c r="F295" s="80" t="s">
        <v>1702</v>
      </c>
      <c r="G295" s="80" t="s">
        <v>109</v>
      </c>
      <c r="H295" s="79">
        <v>2</v>
      </c>
      <c r="I295" s="79" t="s">
        <v>3347</v>
      </c>
    </row>
    <row r="296" spans="1:9" ht="13" x14ac:dyDescent="0.25">
      <c r="A296" s="80">
        <v>61</v>
      </c>
      <c r="B296" s="80" t="s">
        <v>1555</v>
      </c>
      <c r="C296" s="80" t="s">
        <v>1556</v>
      </c>
      <c r="D296" s="80">
        <v>5</v>
      </c>
      <c r="E296" s="80" t="s">
        <v>4614</v>
      </c>
      <c r="F296" s="80" t="s">
        <v>4615</v>
      </c>
      <c r="G296" s="80" t="s">
        <v>4616</v>
      </c>
      <c r="H296" s="79">
        <v>2</v>
      </c>
      <c r="I296" s="79" t="s">
        <v>3347</v>
      </c>
    </row>
    <row r="297" spans="1:9" ht="13" x14ac:dyDescent="0.25">
      <c r="A297" s="80">
        <v>61</v>
      </c>
      <c r="B297" s="80" t="s">
        <v>1555</v>
      </c>
      <c r="C297" s="80" t="s">
        <v>1556</v>
      </c>
      <c r="D297" s="80">
        <v>6</v>
      </c>
      <c r="E297" s="80" t="s">
        <v>4617</v>
      </c>
      <c r="F297" s="80" t="s">
        <v>4618</v>
      </c>
      <c r="G297" s="80" t="s">
        <v>4619</v>
      </c>
      <c r="H297" s="79">
        <v>2</v>
      </c>
      <c r="I297" s="79" t="s">
        <v>3347</v>
      </c>
    </row>
    <row r="298" spans="1:9" ht="13" x14ac:dyDescent="0.25">
      <c r="A298" s="80">
        <v>61</v>
      </c>
      <c r="B298" s="80" t="s">
        <v>1555</v>
      </c>
      <c r="C298" s="80" t="s">
        <v>1556</v>
      </c>
      <c r="D298" s="80">
        <v>7</v>
      </c>
      <c r="E298" s="80" t="s">
        <v>4620</v>
      </c>
      <c r="F298" s="80" t="s">
        <v>4621</v>
      </c>
      <c r="G298" s="80" t="s">
        <v>4622</v>
      </c>
      <c r="H298" s="79">
        <v>2</v>
      </c>
      <c r="I298" s="79" t="s">
        <v>3347</v>
      </c>
    </row>
    <row r="299" spans="1:9" ht="13" x14ac:dyDescent="0.25">
      <c r="A299" s="80">
        <v>61</v>
      </c>
      <c r="B299" s="80" t="s">
        <v>1555</v>
      </c>
      <c r="C299" s="80" t="s">
        <v>1556</v>
      </c>
      <c r="D299" s="80">
        <v>99</v>
      </c>
      <c r="E299" s="80" t="s">
        <v>1213</v>
      </c>
      <c r="F299" s="80" t="s">
        <v>1212</v>
      </c>
      <c r="G299" s="80" t="s">
        <v>51</v>
      </c>
      <c r="H299" s="79">
        <v>99</v>
      </c>
      <c r="I299" s="79" t="s">
        <v>3355</v>
      </c>
    </row>
    <row r="300" spans="1:9" ht="13" x14ac:dyDescent="0.25">
      <c r="A300" s="80">
        <v>62</v>
      </c>
      <c r="B300" s="80" t="s">
        <v>2380</v>
      </c>
      <c r="C300" s="80" t="s">
        <v>2381</v>
      </c>
      <c r="D300" s="80">
        <v>1</v>
      </c>
      <c r="E300" s="80" t="s">
        <v>4010</v>
      </c>
      <c r="F300" s="80" t="s">
        <v>4011</v>
      </c>
      <c r="G300" s="80" t="s">
        <v>61</v>
      </c>
      <c r="H300" s="79">
        <v>1</v>
      </c>
      <c r="I300" s="79" t="s">
        <v>3346</v>
      </c>
    </row>
    <row r="301" spans="1:9" ht="13" x14ac:dyDescent="0.25">
      <c r="A301" s="80">
        <v>62</v>
      </c>
      <c r="B301" s="80" t="s">
        <v>2380</v>
      </c>
      <c r="C301" s="80" t="s">
        <v>2381</v>
      </c>
      <c r="D301" s="80">
        <v>2</v>
      </c>
      <c r="E301" s="80" t="s">
        <v>4012</v>
      </c>
      <c r="F301" s="80" t="s">
        <v>4013</v>
      </c>
      <c r="G301" s="80"/>
      <c r="H301" s="79">
        <v>2</v>
      </c>
      <c r="I301" s="79" t="s">
        <v>3347</v>
      </c>
    </row>
    <row r="302" spans="1:9" ht="13" x14ac:dyDescent="0.25">
      <c r="A302" s="80">
        <v>62</v>
      </c>
      <c r="B302" s="80" t="s">
        <v>2380</v>
      </c>
      <c r="C302" s="80" t="s">
        <v>2381</v>
      </c>
      <c r="D302" s="80">
        <v>3</v>
      </c>
      <c r="E302" s="80" t="s">
        <v>4014</v>
      </c>
      <c r="F302" s="80" t="s">
        <v>4015</v>
      </c>
      <c r="G302" s="80"/>
      <c r="H302" s="79">
        <v>2</v>
      </c>
      <c r="I302" s="79" t="s">
        <v>3347</v>
      </c>
    </row>
    <row r="303" spans="1:9" ht="13" x14ac:dyDescent="0.25">
      <c r="A303" s="80">
        <v>62</v>
      </c>
      <c r="B303" s="80" t="s">
        <v>2380</v>
      </c>
      <c r="C303" s="80" t="s">
        <v>2381</v>
      </c>
      <c r="D303" s="80">
        <v>4</v>
      </c>
      <c r="E303" s="80" t="s">
        <v>1359</v>
      </c>
      <c r="F303" s="80" t="s">
        <v>1358</v>
      </c>
      <c r="G303" s="80" t="s">
        <v>3418</v>
      </c>
      <c r="H303" s="79">
        <v>2</v>
      </c>
      <c r="I303" s="79" t="s">
        <v>3347</v>
      </c>
    </row>
    <row r="304" spans="1:9" ht="13" x14ac:dyDescent="0.25">
      <c r="A304" s="80">
        <v>62</v>
      </c>
      <c r="B304" s="80" t="s">
        <v>2380</v>
      </c>
      <c r="C304" s="80" t="s">
        <v>2381</v>
      </c>
      <c r="D304" s="80">
        <v>5</v>
      </c>
      <c r="E304" s="80" t="s">
        <v>1704</v>
      </c>
      <c r="F304" s="80" t="s">
        <v>3366</v>
      </c>
      <c r="G304" s="80" t="s">
        <v>1705</v>
      </c>
      <c r="H304" s="79">
        <v>2</v>
      </c>
      <c r="I304" s="79" t="s">
        <v>3347</v>
      </c>
    </row>
    <row r="305" spans="1:9" ht="13" x14ac:dyDescent="0.25">
      <c r="A305" s="80">
        <v>62</v>
      </c>
      <c r="B305" s="80" t="s">
        <v>2380</v>
      </c>
      <c r="C305" s="80" t="s">
        <v>2381</v>
      </c>
      <c r="D305" s="80">
        <v>6</v>
      </c>
      <c r="E305" s="80" t="s">
        <v>4016</v>
      </c>
      <c r="F305" s="80" t="s">
        <v>4017</v>
      </c>
      <c r="G305" s="80"/>
      <c r="H305" s="79">
        <v>2</v>
      </c>
      <c r="I305" s="79" t="s">
        <v>3347</v>
      </c>
    </row>
    <row r="306" spans="1:9" ht="13" x14ac:dyDescent="0.25">
      <c r="A306" s="80">
        <v>62</v>
      </c>
      <c r="B306" s="80" t="s">
        <v>2380</v>
      </c>
      <c r="C306" s="80" t="s">
        <v>2381</v>
      </c>
      <c r="D306" s="80">
        <v>7</v>
      </c>
      <c r="E306" s="80" t="s">
        <v>1685</v>
      </c>
      <c r="F306" s="80" t="s">
        <v>2574</v>
      </c>
      <c r="G306" s="80" t="s">
        <v>1648</v>
      </c>
      <c r="H306" s="79">
        <v>2</v>
      </c>
      <c r="I306" s="79" t="s">
        <v>3347</v>
      </c>
    </row>
    <row r="307" spans="1:9" ht="13" x14ac:dyDescent="0.25">
      <c r="A307" s="80">
        <v>62</v>
      </c>
      <c r="B307" s="80" t="s">
        <v>2380</v>
      </c>
      <c r="C307" s="80" t="s">
        <v>2381</v>
      </c>
      <c r="D307" s="80">
        <v>8</v>
      </c>
      <c r="E307" s="80" t="s">
        <v>4018</v>
      </c>
      <c r="F307" s="80" t="s">
        <v>3351</v>
      </c>
      <c r="G307" s="80"/>
      <c r="H307" s="79">
        <v>2</v>
      </c>
      <c r="I307" s="79" t="s">
        <v>3347</v>
      </c>
    </row>
    <row r="308" spans="1:9" ht="13" x14ac:dyDescent="0.25">
      <c r="A308" s="80">
        <v>62</v>
      </c>
      <c r="B308" s="80" t="s">
        <v>2380</v>
      </c>
      <c r="C308" s="80" t="s">
        <v>2381</v>
      </c>
      <c r="D308" s="80">
        <v>9</v>
      </c>
      <c r="E308" s="80" t="s">
        <v>5129</v>
      </c>
      <c r="F308" s="80" t="s">
        <v>5130</v>
      </c>
      <c r="G308" s="80"/>
      <c r="H308" s="79">
        <v>2</v>
      </c>
      <c r="I308" s="79" t="s">
        <v>3347</v>
      </c>
    </row>
    <row r="309" spans="1:9" ht="13" x14ac:dyDescent="0.25">
      <c r="A309" s="80">
        <v>62</v>
      </c>
      <c r="B309" s="80" t="s">
        <v>2380</v>
      </c>
      <c r="C309" s="80" t="s">
        <v>2381</v>
      </c>
      <c r="D309" s="80">
        <v>10</v>
      </c>
      <c r="E309" s="80" t="s">
        <v>4021</v>
      </c>
      <c r="F309" s="80" t="s">
        <v>4022</v>
      </c>
      <c r="G309" s="80"/>
      <c r="H309" s="79">
        <v>2</v>
      </c>
      <c r="I309" s="79" t="s">
        <v>3347</v>
      </c>
    </row>
    <row r="310" spans="1:9" ht="13" x14ac:dyDescent="0.25">
      <c r="A310" s="80">
        <v>62</v>
      </c>
      <c r="B310" s="80" t="s">
        <v>2380</v>
      </c>
      <c r="C310" s="80" t="s">
        <v>2381</v>
      </c>
      <c r="D310" s="80">
        <v>11</v>
      </c>
      <c r="E310" s="80" t="s">
        <v>4023</v>
      </c>
      <c r="F310" s="80" t="s">
        <v>4024</v>
      </c>
      <c r="G310" s="80"/>
      <c r="H310" s="79">
        <v>2</v>
      </c>
      <c r="I310" s="79" t="s">
        <v>3347</v>
      </c>
    </row>
    <row r="311" spans="1:9" ht="13" x14ac:dyDescent="0.25">
      <c r="A311" s="80">
        <v>62</v>
      </c>
      <c r="B311" s="80" t="s">
        <v>2380</v>
      </c>
      <c r="C311" s="80" t="s">
        <v>2381</v>
      </c>
      <c r="D311" s="80">
        <v>12</v>
      </c>
      <c r="E311" s="80" t="s">
        <v>4623</v>
      </c>
      <c r="F311" s="80" t="s">
        <v>4624</v>
      </c>
      <c r="G311" s="80" t="s">
        <v>2403</v>
      </c>
      <c r="H311" s="79">
        <v>2</v>
      </c>
      <c r="I311" s="79" t="s">
        <v>3347</v>
      </c>
    </row>
    <row r="312" spans="1:9" ht="13" x14ac:dyDescent="0.25">
      <c r="A312" s="80">
        <v>62</v>
      </c>
      <c r="B312" s="80" t="s">
        <v>2380</v>
      </c>
      <c r="C312" s="80" t="s">
        <v>2381</v>
      </c>
      <c r="D312" s="80">
        <v>13</v>
      </c>
      <c r="E312" s="80" t="s">
        <v>4625</v>
      </c>
      <c r="F312" s="80" t="s">
        <v>4626</v>
      </c>
      <c r="G312" s="80"/>
      <c r="H312" s="79">
        <v>2</v>
      </c>
      <c r="I312" s="79" t="s">
        <v>3347</v>
      </c>
    </row>
    <row r="313" spans="1:9" ht="13" x14ac:dyDescent="0.25">
      <c r="A313" s="80">
        <v>62</v>
      </c>
      <c r="B313" s="80" t="s">
        <v>2380</v>
      </c>
      <c r="C313" s="80" t="s">
        <v>2381</v>
      </c>
      <c r="D313" s="80">
        <v>14</v>
      </c>
      <c r="E313" s="80" t="s">
        <v>1500</v>
      </c>
      <c r="F313" s="80" t="s">
        <v>1590</v>
      </c>
      <c r="G313" s="80" t="s">
        <v>106</v>
      </c>
      <c r="H313" s="79">
        <v>2</v>
      </c>
      <c r="I313" s="79" t="s">
        <v>3347</v>
      </c>
    </row>
    <row r="314" spans="1:9" ht="13" x14ac:dyDescent="0.25">
      <c r="A314" s="80">
        <v>62</v>
      </c>
      <c r="B314" s="80" t="s">
        <v>2380</v>
      </c>
      <c r="C314" s="80" t="s">
        <v>2381</v>
      </c>
      <c r="D314" s="80">
        <v>15</v>
      </c>
      <c r="E314" s="80" t="s">
        <v>5131</v>
      </c>
      <c r="F314" s="80" t="s">
        <v>5132</v>
      </c>
      <c r="G314" s="80"/>
      <c r="H314" s="79">
        <v>2</v>
      </c>
      <c r="I314" s="79" t="s">
        <v>3347</v>
      </c>
    </row>
    <row r="315" spans="1:9" ht="13" x14ac:dyDescent="0.25">
      <c r="A315" s="80">
        <v>62</v>
      </c>
      <c r="B315" s="80" t="s">
        <v>2380</v>
      </c>
      <c r="C315" s="80" t="s">
        <v>2381</v>
      </c>
      <c r="D315" s="80">
        <v>16</v>
      </c>
      <c r="E315" s="80" t="s">
        <v>4627</v>
      </c>
      <c r="F315" s="80" t="s">
        <v>4628</v>
      </c>
      <c r="G315" s="80"/>
      <c r="H315" s="79">
        <v>2</v>
      </c>
      <c r="I315" s="79" t="s">
        <v>3347</v>
      </c>
    </row>
    <row r="316" spans="1:9" ht="13" x14ac:dyDescent="0.25">
      <c r="A316" s="80">
        <v>62</v>
      </c>
      <c r="B316" s="80" t="s">
        <v>2380</v>
      </c>
      <c r="C316" s="80" t="s">
        <v>2381</v>
      </c>
      <c r="D316" s="80">
        <v>17</v>
      </c>
      <c r="E316" s="80" t="s">
        <v>4629</v>
      </c>
      <c r="F316" s="80" t="s">
        <v>4630</v>
      </c>
      <c r="G316" s="80"/>
      <c r="H316" s="79">
        <v>2</v>
      </c>
      <c r="I316" s="79" t="s">
        <v>3347</v>
      </c>
    </row>
    <row r="317" spans="1:9" ht="13" x14ac:dyDescent="0.25">
      <c r="A317" s="80">
        <v>62</v>
      </c>
      <c r="B317" s="80" t="s">
        <v>2380</v>
      </c>
      <c r="C317" s="80" t="s">
        <v>2381</v>
      </c>
      <c r="D317" s="80">
        <v>18</v>
      </c>
      <c r="E317" s="80" t="s">
        <v>1501</v>
      </c>
      <c r="F317" s="80" t="s">
        <v>1502</v>
      </c>
      <c r="G317" s="80"/>
      <c r="H317" s="79">
        <v>2</v>
      </c>
      <c r="I317" s="79" t="s">
        <v>3347</v>
      </c>
    </row>
    <row r="318" spans="1:9" ht="13" x14ac:dyDescent="0.25">
      <c r="A318" s="80">
        <v>62</v>
      </c>
      <c r="B318" s="80" t="s">
        <v>2380</v>
      </c>
      <c r="C318" s="80" t="s">
        <v>2381</v>
      </c>
      <c r="D318" s="80">
        <v>19</v>
      </c>
      <c r="E318" s="80" t="s">
        <v>5133</v>
      </c>
      <c r="F318" s="80" t="s">
        <v>5134</v>
      </c>
      <c r="G318" s="80"/>
      <c r="H318" s="79">
        <v>2</v>
      </c>
      <c r="I318" s="79" t="s">
        <v>3347</v>
      </c>
    </row>
    <row r="319" spans="1:9" ht="13" x14ac:dyDescent="0.25">
      <c r="A319" s="80">
        <v>62</v>
      </c>
      <c r="B319" s="80" t="s">
        <v>2380</v>
      </c>
      <c r="C319" s="80" t="s">
        <v>2381</v>
      </c>
      <c r="D319" s="80">
        <v>20</v>
      </c>
      <c r="E319" s="80" t="s">
        <v>5135</v>
      </c>
      <c r="F319" s="80" t="s">
        <v>5136</v>
      </c>
      <c r="G319" s="80"/>
      <c r="H319" s="79">
        <v>2</v>
      </c>
      <c r="I319" s="79" t="s">
        <v>3347</v>
      </c>
    </row>
    <row r="320" spans="1:9" ht="13" x14ac:dyDescent="0.25">
      <c r="A320" s="80">
        <v>62</v>
      </c>
      <c r="B320" s="80" t="s">
        <v>2380</v>
      </c>
      <c r="C320" s="80" t="s">
        <v>2381</v>
      </c>
      <c r="D320" s="80">
        <v>99</v>
      </c>
      <c r="E320" s="80" t="s">
        <v>1213</v>
      </c>
      <c r="F320" s="80" t="s">
        <v>1212</v>
      </c>
      <c r="G320" s="80" t="s">
        <v>51</v>
      </c>
      <c r="H320" s="79">
        <v>99</v>
      </c>
      <c r="I320" s="79" t="s">
        <v>3355</v>
      </c>
    </row>
    <row r="321" spans="1:9" ht="13" x14ac:dyDescent="0.25">
      <c r="A321" s="80">
        <v>68</v>
      </c>
      <c r="B321" s="80" t="s">
        <v>1557</v>
      </c>
      <c r="C321" s="80" t="s">
        <v>1558</v>
      </c>
      <c r="D321" s="80">
        <v>1</v>
      </c>
      <c r="E321" s="80" t="s">
        <v>1677</v>
      </c>
      <c r="F321" s="80" t="s">
        <v>1677</v>
      </c>
      <c r="G321" s="80" t="s">
        <v>1678</v>
      </c>
      <c r="H321" s="79">
        <v>1</v>
      </c>
      <c r="I321" s="79" t="s">
        <v>3346</v>
      </c>
    </row>
    <row r="322" spans="1:9" ht="13" x14ac:dyDescent="0.25">
      <c r="A322" s="80">
        <v>68</v>
      </c>
      <c r="B322" s="80" t="s">
        <v>1557</v>
      </c>
      <c r="C322" s="80" t="s">
        <v>1558</v>
      </c>
      <c r="D322" s="80">
        <v>2</v>
      </c>
      <c r="E322" s="80" t="s">
        <v>1268</v>
      </c>
      <c r="F322" s="80" t="s">
        <v>1267</v>
      </c>
      <c r="G322" s="80" t="s">
        <v>61</v>
      </c>
      <c r="H322" s="79">
        <v>2</v>
      </c>
      <c r="I322" s="79" t="s">
        <v>3347</v>
      </c>
    </row>
    <row r="323" spans="1:9" ht="13" x14ac:dyDescent="0.25">
      <c r="A323" s="80">
        <v>68</v>
      </c>
      <c r="B323" s="80" t="s">
        <v>1557</v>
      </c>
      <c r="C323" s="80" t="s">
        <v>1558</v>
      </c>
      <c r="D323" s="80">
        <v>3</v>
      </c>
      <c r="E323" s="80" t="s">
        <v>1501</v>
      </c>
      <c r="F323" s="80" t="s">
        <v>1502</v>
      </c>
      <c r="G323" s="80" t="s">
        <v>1693</v>
      </c>
      <c r="H323" s="79">
        <v>2</v>
      </c>
      <c r="I323" s="79" t="s">
        <v>3347</v>
      </c>
    </row>
    <row r="324" spans="1:9" ht="13" x14ac:dyDescent="0.25">
      <c r="A324" s="80">
        <v>68</v>
      </c>
      <c r="B324" s="80" t="s">
        <v>1557</v>
      </c>
      <c r="C324" s="80" t="s">
        <v>1558</v>
      </c>
      <c r="D324" s="80">
        <v>4</v>
      </c>
      <c r="E324" s="80" t="s">
        <v>4903</v>
      </c>
      <c r="F324" s="80" t="s">
        <v>4903</v>
      </c>
      <c r="G324" s="80" t="s">
        <v>3422</v>
      </c>
      <c r="H324" s="79">
        <v>2</v>
      </c>
      <c r="I324" s="79" t="s">
        <v>3347</v>
      </c>
    </row>
    <row r="325" spans="1:9" ht="13" x14ac:dyDescent="0.25">
      <c r="A325" s="80">
        <v>68</v>
      </c>
      <c r="B325" s="80" t="s">
        <v>1557</v>
      </c>
      <c r="C325" s="80" t="s">
        <v>1558</v>
      </c>
      <c r="D325" s="80">
        <v>5</v>
      </c>
      <c r="E325" s="80" t="s">
        <v>1227</v>
      </c>
      <c r="F325" s="80" t="s">
        <v>1590</v>
      </c>
      <c r="G325" s="80" t="s">
        <v>106</v>
      </c>
      <c r="H325" s="79">
        <v>2</v>
      </c>
      <c r="I325" s="79" t="s">
        <v>3347</v>
      </c>
    </row>
    <row r="326" spans="1:9" ht="13" x14ac:dyDescent="0.25">
      <c r="A326" s="80">
        <v>68</v>
      </c>
      <c r="B326" s="80" t="s">
        <v>1557</v>
      </c>
      <c r="C326" s="80" t="s">
        <v>1558</v>
      </c>
      <c r="D326" s="80">
        <v>6</v>
      </c>
      <c r="E326" s="80" t="s">
        <v>1679</v>
      </c>
      <c r="F326" s="80" t="s">
        <v>1679</v>
      </c>
      <c r="G326" s="80"/>
      <c r="H326" s="79">
        <v>2</v>
      </c>
      <c r="I326" s="79" t="s">
        <v>3347</v>
      </c>
    </row>
    <row r="327" spans="1:9" ht="13" x14ac:dyDescent="0.25">
      <c r="A327" s="80">
        <v>68</v>
      </c>
      <c r="B327" s="80" t="s">
        <v>1557</v>
      </c>
      <c r="C327" s="80" t="s">
        <v>1558</v>
      </c>
      <c r="D327" s="80">
        <v>7</v>
      </c>
      <c r="E327" s="80" t="s">
        <v>1680</v>
      </c>
      <c r="F327" s="80" t="s">
        <v>1702</v>
      </c>
      <c r="G327" s="80" t="s">
        <v>109</v>
      </c>
      <c r="H327" s="79">
        <v>2</v>
      </c>
      <c r="I327" s="79" t="s">
        <v>3347</v>
      </c>
    </row>
    <row r="328" spans="1:9" ht="13" x14ac:dyDescent="0.25">
      <c r="A328" s="80">
        <v>68</v>
      </c>
      <c r="B328" s="80" t="s">
        <v>1557</v>
      </c>
      <c r="C328" s="80" t="s">
        <v>1558</v>
      </c>
      <c r="D328" s="80">
        <v>8</v>
      </c>
      <c r="E328" s="80" t="s">
        <v>1359</v>
      </c>
      <c r="F328" s="80" t="s">
        <v>1358</v>
      </c>
      <c r="G328" s="80" t="s">
        <v>3418</v>
      </c>
      <c r="H328" s="79">
        <v>2</v>
      </c>
      <c r="I328" s="79" t="s">
        <v>3347</v>
      </c>
    </row>
    <row r="329" spans="1:9" ht="13" x14ac:dyDescent="0.25">
      <c r="A329" s="80">
        <v>68</v>
      </c>
      <c r="B329" s="80" t="s">
        <v>1557</v>
      </c>
      <c r="C329" s="80" t="s">
        <v>1558</v>
      </c>
      <c r="D329" s="80">
        <v>9</v>
      </c>
      <c r="E329" s="80" t="s">
        <v>1681</v>
      </c>
      <c r="F329" s="80" t="s">
        <v>1681</v>
      </c>
      <c r="G329" s="80" t="s">
        <v>1682</v>
      </c>
      <c r="H329" s="79">
        <v>2</v>
      </c>
      <c r="I329" s="79" t="s">
        <v>3347</v>
      </c>
    </row>
    <row r="330" spans="1:9" ht="13" x14ac:dyDescent="0.25">
      <c r="A330" s="80">
        <v>68</v>
      </c>
      <c r="B330" s="80" t="s">
        <v>1557</v>
      </c>
      <c r="C330" s="80" t="s">
        <v>1558</v>
      </c>
      <c r="D330" s="80">
        <v>10</v>
      </c>
      <c r="E330" s="80" t="s">
        <v>1683</v>
      </c>
      <c r="F330" s="80" t="s">
        <v>1683</v>
      </c>
      <c r="G330" s="80" t="s">
        <v>1684</v>
      </c>
      <c r="H330" s="79">
        <v>2</v>
      </c>
      <c r="I330" s="79" t="s">
        <v>3347</v>
      </c>
    </row>
    <row r="331" spans="1:9" ht="13" x14ac:dyDescent="0.25">
      <c r="A331" s="80">
        <v>68</v>
      </c>
      <c r="B331" s="80" t="s">
        <v>1557</v>
      </c>
      <c r="C331" s="80" t="s">
        <v>1558</v>
      </c>
      <c r="D331" s="80">
        <v>11</v>
      </c>
      <c r="E331" s="80" t="s">
        <v>1685</v>
      </c>
      <c r="F331" s="80" t="s">
        <v>1685</v>
      </c>
      <c r="G331" s="80" t="s">
        <v>1648</v>
      </c>
      <c r="H331" s="79">
        <v>2</v>
      </c>
      <c r="I331" s="79" t="s">
        <v>3347</v>
      </c>
    </row>
    <row r="332" spans="1:9" ht="13" x14ac:dyDescent="0.25">
      <c r="A332" s="80">
        <v>68</v>
      </c>
      <c r="B332" s="80" t="s">
        <v>1557</v>
      </c>
      <c r="C332" s="80" t="s">
        <v>1558</v>
      </c>
      <c r="D332" s="80">
        <v>12</v>
      </c>
      <c r="E332" s="80" t="s">
        <v>1360</v>
      </c>
      <c r="F332" s="80" t="s">
        <v>1360</v>
      </c>
      <c r="G332" s="80" t="s">
        <v>1686</v>
      </c>
      <c r="H332" s="79">
        <v>2</v>
      </c>
      <c r="I332" s="79" t="s">
        <v>3347</v>
      </c>
    </row>
    <row r="333" spans="1:9" ht="13" x14ac:dyDescent="0.25">
      <c r="A333" s="80">
        <v>68</v>
      </c>
      <c r="B333" s="80" t="s">
        <v>1557</v>
      </c>
      <c r="C333" s="80" t="s">
        <v>1558</v>
      </c>
      <c r="D333" s="80">
        <v>13</v>
      </c>
      <c r="E333" s="80" t="s">
        <v>1687</v>
      </c>
      <c r="F333" s="80" t="s">
        <v>1687</v>
      </c>
      <c r="G333" s="80"/>
      <c r="H333" s="79">
        <v>2</v>
      </c>
      <c r="I333" s="79" t="s">
        <v>3347</v>
      </c>
    </row>
    <row r="334" spans="1:9" ht="13" x14ac:dyDescent="0.25">
      <c r="A334" s="80">
        <v>68</v>
      </c>
      <c r="B334" s="80" t="s">
        <v>1557</v>
      </c>
      <c r="C334" s="80" t="s">
        <v>1558</v>
      </c>
      <c r="D334" s="80">
        <v>14</v>
      </c>
      <c r="E334" s="80" t="s">
        <v>1688</v>
      </c>
      <c r="F334" s="80" t="s">
        <v>1688</v>
      </c>
      <c r="G334" s="80" t="s">
        <v>1697</v>
      </c>
      <c r="H334" s="79">
        <v>3</v>
      </c>
      <c r="I334" s="79" t="s">
        <v>3350</v>
      </c>
    </row>
    <row r="335" spans="1:9" ht="13" x14ac:dyDescent="0.25">
      <c r="A335" s="80">
        <v>68</v>
      </c>
      <c r="B335" s="80" t="s">
        <v>1557</v>
      </c>
      <c r="C335" s="80" t="s">
        <v>1558</v>
      </c>
      <c r="D335" s="80">
        <v>15</v>
      </c>
      <c r="E335" s="80" t="s">
        <v>1689</v>
      </c>
      <c r="F335" s="80" t="s">
        <v>1689</v>
      </c>
      <c r="G335" s="80" t="s">
        <v>2403</v>
      </c>
      <c r="H335" s="79">
        <v>2</v>
      </c>
      <c r="I335" s="79" t="s">
        <v>3347</v>
      </c>
    </row>
    <row r="336" spans="1:9" ht="13" x14ac:dyDescent="0.25">
      <c r="A336" s="80">
        <v>68</v>
      </c>
      <c r="B336" s="80" t="s">
        <v>1557</v>
      </c>
      <c r="C336" s="80" t="s">
        <v>1558</v>
      </c>
      <c r="D336" s="80">
        <v>16</v>
      </c>
      <c r="E336" s="80" t="s">
        <v>1690</v>
      </c>
      <c r="F336" s="80" t="s">
        <v>1690</v>
      </c>
      <c r="G336" s="80" t="s">
        <v>3423</v>
      </c>
      <c r="H336" s="79">
        <v>2</v>
      </c>
      <c r="I336" s="79" t="s">
        <v>3347</v>
      </c>
    </row>
    <row r="337" spans="1:9" ht="13" x14ac:dyDescent="0.25">
      <c r="A337" s="80">
        <v>68</v>
      </c>
      <c r="B337" s="80" t="s">
        <v>1557</v>
      </c>
      <c r="C337" s="80" t="s">
        <v>1558</v>
      </c>
      <c r="D337" s="80">
        <v>17</v>
      </c>
      <c r="E337" s="80" t="s">
        <v>3424</v>
      </c>
      <c r="F337" s="80" t="s">
        <v>3424</v>
      </c>
      <c r="G337" s="80" t="s">
        <v>2357</v>
      </c>
      <c r="H337" s="79">
        <v>4</v>
      </c>
      <c r="I337" s="79" t="s">
        <v>3349</v>
      </c>
    </row>
    <row r="338" spans="1:9" ht="13" x14ac:dyDescent="0.25">
      <c r="A338" s="80">
        <v>68</v>
      </c>
      <c r="B338" s="80" t="s">
        <v>1557</v>
      </c>
      <c r="C338" s="80" t="s">
        <v>1558</v>
      </c>
      <c r="D338" s="80">
        <v>18</v>
      </c>
      <c r="E338" s="80" t="s">
        <v>3425</v>
      </c>
      <c r="F338" s="80" t="s">
        <v>3425</v>
      </c>
      <c r="G338" s="80" t="s">
        <v>3425</v>
      </c>
      <c r="H338" s="79">
        <v>2</v>
      </c>
      <c r="I338" s="79" t="s">
        <v>3347</v>
      </c>
    </row>
    <row r="339" spans="1:9" ht="13" x14ac:dyDescent="0.25">
      <c r="A339" s="80">
        <v>68</v>
      </c>
      <c r="B339" s="80" t="s">
        <v>1557</v>
      </c>
      <c r="C339" s="80" t="s">
        <v>1558</v>
      </c>
      <c r="D339" s="80">
        <v>19</v>
      </c>
      <c r="E339" s="80" t="s">
        <v>1704</v>
      </c>
      <c r="F339" s="80" t="s">
        <v>1704</v>
      </c>
      <c r="G339" s="80" t="s">
        <v>1705</v>
      </c>
      <c r="H339" s="79">
        <v>2</v>
      </c>
      <c r="I339" s="79" t="s">
        <v>3347</v>
      </c>
    </row>
    <row r="340" spans="1:9" ht="13" x14ac:dyDescent="0.25">
      <c r="A340" s="80">
        <v>68</v>
      </c>
      <c r="B340" s="80" t="s">
        <v>1557</v>
      </c>
      <c r="C340" s="80" t="s">
        <v>1558</v>
      </c>
      <c r="D340" s="80">
        <v>20</v>
      </c>
      <c r="E340" s="80" t="s">
        <v>3426</v>
      </c>
      <c r="F340" s="80" t="s">
        <v>3426</v>
      </c>
      <c r="G340" s="80" t="s">
        <v>3427</v>
      </c>
      <c r="H340" s="79">
        <v>2</v>
      </c>
      <c r="I340" s="79" t="s">
        <v>3347</v>
      </c>
    </row>
    <row r="341" spans="1:9" ht="13" x14ac:dyDescent="0.25">
      <c r="A341" s="80">
        <v>68</v>
      </c>
      <c r="B341" s="80" t="s">
        <v>1557</v>
      </c>
      <c r="C341" s="80" t="s">
        <v>1558</v>
      </c>
      <c r="D341" s="80">
        <v>99</v>
      </c>
      <c r="E341" s="80" t="s">
        <v>1213</v>
      </c>
      <c r="F341" s="80" t="s">
        <v>1212</v>
      </c>
      <c r="G341" s="80" t="s">
        <v>51</v>
      </c>
      <c r="H341" s="79">
        <v>99</v>
      </c>
      <c r="I341" s="79" t="s">
        <v>3355</v>
      </c>
    </row>
    <row r="342" spans="1:9" ht="13" x14ac:dyDescent="0.25">
      <c r="A342" s="80">
        <v>69</v>
      </c>
      <c r="B342" s="80" t="s">
        <v>1559</v>
      </c>
      <c r="C342" s="80" t="s">
        <v>1560</v>
      </c>
      <c r="D342" s="80">
        <v>1</v>
      </c>
      <c r="E342" s="80" t="s">
        <v>2581</v>
      </c>
      <c r="F342" s="80" t="s">
        <v>2581</v>
      </c>
      <c r="G342" s="80" t="s">
        <v>2586</v>
      </c>
      <c r="H342" s="79">
        <v>2</v>
      </c>
      <c r="I342" s="79" t="s">
        <v>3347</v>
      </c>
    </row>
    <row r="343" spans="1:9" ht="13" x14ac:dyDescent="0.25">
      <c r="A343" s="80">
        <v>69</v>
      </c>
      <c r="B343" s="80" t="s">
        <v>1559</v>
      </c>
      <c r="C343" s="80" t="s">
        <v>1560</v>
      </c>
      <c r="D343" s="80">
        <v>2</v>
      </c>
      <c r="E343" s="80" t="s">
        <v>2582</v>
      </c>
      <c r="F343" s="80" t="s">
        <v>2582</v>
      </c>
      <c r="G343" s="80" t="s">
        <v>2587</v>
      </c>
      <c r="H343" s="79">
        <v>1</v>
      </c>
      <c r="I343" s="79" t="s">
        <v>3346</v>
      </c>
    </row>
    <row r="344" spans="1:9" ht="13" x14ac:dyDescent="0.25">
      <c r="A344" s="80">
        <v>69</v>
      </c>
      <c r="B344" s="80" t="s">
        <v>1559</v>
      </c>
      <c r="C344" s="80" t="s">
        <v>1560</v>
      </c>
      <c r="D344" s="80">
        <v>3</v>
      </c>
      <c r="E344" s="80" t="s">
        <v>1501</v>
      </c>
      <c r="F344" s="80" t="s">
        <v>1502</v>
      </c>
      <c r="G344" s="80" t="s">
        <v>1693</v>
      </c>
      <c r="H344" s="79">
        <v>1</v>
      </c>
      <c r="I344" s="79" t="s">
        <v>3346</v>
      </c>
    </row>
    <row r="345" spans="1:9" ht="13" x14ac:dyDescent="0.25">
      <c r="A345" s="80">
        <v>69</v>
      </c>
      <c r="B345" s="80" t="s">
        <v>1559</v>
      </c>
      <c r="C345" s="80" t="s">
        <v>1560</v>
      </c>
      <c r="D345" s="80">
        <v>4</v>
      </c>
      <c r="E345" s="80" t="s">
        <v>2583</v>
      </c>
      <c r="F345" s="80" t="s">
        <v>2583</v>
      </c>
      <c r="G345" s="80" t="s">
        <v>2588</v>
      </c>
      <c r="H345" s="79">
        <v>2</v>
      </c>
      <c r="I345" s="79" t="s">
        <v>3347</v>
      </c>
    </row>
    <row r="346" spans="1:9" ht="13" x14ac:dyDescent="0.25">
      <c r="A346" s="80">
        <v>69</v>
      </c>
      <c r="B346" s="80" t="s">
        <v>1559</v>
      </c>
      <c r="C346" s="80" t="s">
        <v>1560</v>
      </c>
      <c r="D346" s="80">
        <v>5</v>
      </c>
      <c r="E346" s="80" t="s">
        <v>1227</v>
      </c>
      <c r="F346" s="80" t="s">
        <v>1590</v>
      </c>
      <c r="G346" s="80" t="s">
        <v>106</v>
      </c>
      <c r="H346" s="79">
        <v>2</v>
      </c>
      <c r="I346" s="79" t="s">
        <v>3347</v>
      </c>
    </row>
    <row r="347" spans="1:9" ht="13" x14ac:dyDescent="0.25">
      <c r="A347" s="80">
        <v>69</v>
      </c>
      <c r="B347" s="80" t="s">
        <v>1559</v>
      </c>
      <c r="C347" s="80" t="s">
        <v>1560</v>
      </c>
      <c r="D347" s="80">
        <v>18</v>
      </c>
      <c r="E347" s="80" t="s">
        <v>2557</v>
      </c>
      <c r="F347" s="80" t="s">
        <v>2557</v>
      </c>
      <c r="G347" s="80"/>
      <c r="H347" s="79">
        <v>2</v>
      </c>
      <c r="I347" s="79" t="s">
        <v>3347</v>
      </c>
    </row>
    <row r="348" spans="1:9" ht="13" x14ac:dyDescent="0.25">
      <c r="A348" s="80">
        <v>69</v>
      </c>
      <c r="B348" s="80" t="s">
        <v>1559</v>
      </c>
      <c r="C348" s="80" t="s">
        <v>1560</v>
      </c>
      <c r="D348" s="80">
        <v>30</v>
      </c>
      <c r="E348" s="80" t="s">
        <v>2584</v>
      </c>
      <c r="F348" s="80" t="s">
        <v>2584</v>
      </c>
      <c r="G348" s="80" t="s">
        <v>2589</v>
      </c>
      <c r="H348" s="79">
        <v>3</v>
      </c>
      <c r="I348" s="79" t="s">
        <v>3350</v>
      </c>
    </row>
    <row r="349" spans="1:9" ht="13" x14ac:dyDescent="0.25">
      <c r="A349" s="80">
        <v>69</v>
      </c>
      <c r="B349" s="80" t="s">
        <v>1559</v>
      </c>
      <c r="C349" s="80" t="s">
        <v>1560</v>
      </c>
      <c r="D349" s="80">
        <v>50</v>
      </c>
      <c r="E349" s="80" t="s">
        <v>2585</v>
      </c>
      <c r="F349" s="80" t="s">
        <v>2585</v>
      </c>
      <c r="G349" s="80" t="s">
        <v>118</v>
      </c>
      <c r="H349" s="79">
        <v>4</v>
      </c>
      <c r="I349" s="79" t="s">
        <v>3349</v>
      </c>
    </row>
    <row r="350" spans="1:9" ht="13" x14ac:dyDescent="0.25">
      <c r="A350" s="80">
        <v>69</v>
      </c>
      <c r="B350" s="80" t="s">
        <v>1559</v>
      </c>
      <c r="C350" s="80" t="s">
        <v>1560</v>
      </c>
      <c r="D350" s="80">
        <v>99</v>
      </c>
      <c r="E350" s="80" t="s">
        <v>1213</v>
      </c>
      <c r="F350" s="80" t="s">
        <v>1212</v>
      </c>
      <c r="G350" s="80" t="s">
        <v>51</v>
      </c>
      <c r="H350" s="79">
        <v>99</v>
      </c>
      <c r="I350" s="79" t="s">
        <v>3355</v>
      </c>
    </row>
    <row r="351" spans="1:9" ht="13" x14ac:dyDescent="0.25">
      <c r="A351" s="80">
        <v>70</v>
      </c>
      <c r="B351" s="80" t="s">
        <v>1561</v>
      </c>
      <c r="C351" s="80" t="s">
        <v>1561</v>
      </c>
      <c r="D351" s="80">
        <v>1</v>
      </c>
      <c r="E351" s="80" t="s">
        <v>1268</v>
      </c>
      <c r="F351" s="80" t="s">
        <v>1267</v>
      </c>
      <c r="G351" s="80" t="s">
        <v>61</v>
      </c>
      <c r="H351" s="79">
        <v>1</v>
      </c>
      <c r="I351" s="79" t="s">
        <v>3346</v>
      </c>
    </row>
    <row r="352" spans="1:9" ht="13" x14ac:dyDescent="0.25">
      <c r="A352" s="80">
        <v>72</v>
      </c>
      <c r="B352" s="80" t="s">
        <v>1644</v>
      </c>
      <c r="C352" s="80" t="s">
        <v>1645</v>
      </c>
      <c r="D352" s="80">
        <v>1</v>
      </c>
      <c r="E352" s="80" t="s">
        <v>1644</v>
      </c>
      <c r="F352" s="80" t="s">
        <v>1645</v>
      </c>
      <c r="G352" s="80"/>
      <c r="H352" s="79">
        <v>1</v>
      </c>
      <c r="I352" s="79" t="s">
        <v>3346</v>
      </c>
    </row>
    <row r="353" spans="1:9" ht="13" x14ac:dyDescent="0.25">
      <c r="A353" s="80">
        <v>75</v>
      </c>
      <c r="B353" s="80" t="s">
        <v>1562</v>
      </c>
      <c r="C353" s="80" t="s">
        <v>1563</v>
      </c>
      <c r="D353" s="80">
        <v>1</v>
      </c>
      <c r="E353" s="80" t="s">
        <v>1501</v>
      </c>
      <c r="F353" s="80" t="s">
        <v>1502</v>
      </c>
      <c r="G353" s="80" t="s">
        <v>1503</v>
      </c>
      <c r="H353" s="79">
        <v>1</v>
      </c>
      <c r="I353" s="79" t="s">
        <v>3346</v>
      </c>
    </row>
    <row r="354" spans="1:9" ht="13" x14ac:dyDescent="0.25">
      <c r="A354" s="80">
        <v>75</v>
      </c>
      <c r="B354" s="80" t="s">
        <v>1562</v>
      </c>
      <c r="C354" s="80" t="s">
        <v>1563</v>
      </c>
      <c r="D354" s="80">
        <v>2</v>
      </c>
      <c r="E354" s="80" t="s">
        <v>1329</v>
      </c>
      <c r="F354" s="80" t="s">
        <v>1328</v>
      </c>
      <c r="G354" s="80" t="s">
        <v>3428</v>
      </c>
      <c r="H354" s="79">
        <v>1</v>
      </c>
      <c r="I354" s="79" t="s">
        <v>3346</v>
      </c>
    </row>
    <row r="355" spans="1:9" ht="13" x14ac:dyDescent="0.25">
      <c r="A355" s="80">
        <v>75</v>
      </c>
      <c r="B355" s="80" t="s">
        <v>1562</v>
      </c>
      <c r="C355" s="80" t="s">
        <v>1563</v>
      </c>
      <c r="D355" s="80">
        <v>3</v>
      </c>
      <c r="E355" s="80" t="s">
        <v>3429</v>
      </c>
      <c r="F355" s="80" t="s">
        <v>4631</v>
      </c>
      <c r="G355" s="80" t="s">
        <v>3430</v>
      </c>
      <c r="H355" s="79">
        <v>2</v>
      </c>
      <c r="I355" s="79" t="s">
        <v>3347</v>
      </c>
    </row>
    <row r="356" spans="1:9" ht="13" x14ac:dyDescent="0.25">
      <c r="A356" s="80">
        <v>75</v>
      </c>
      <c r="B356" s="80" t="s">
        <v>1562</v>
      </c>
      <c r="C356" s="80" t="s">
        <v>1563</v>
      </c>
      <c r="D356" s="80">
        <v>4</v>
      </c>
      <c r="E356" s="80" t="s">
        <v>1227</v>
      </c>
      <c r="F356" s="80" t="s">
        <v>1590</v>
      </c>
      <c r="G356" s="80" t="s">
        <v>106</v>
      </c>
      <c r="H356" s="79">
        <v>2</v>
      </c>
      <c r="I356" s="79" t="s">
        <v>3347</v>
      </c>
    </row>
    <row r="357" spans="1:9" ht="13" x14ac:dyDescent="0.25">
      <c r="A357" s="80">
        <v>75</v>
      </c>
      <c r="B357" s="80" t="s">
        <v>1562</v>
      </c>
      <c r="C357" s="80" t="s">
        <v>1563</v>
      </c>
      <c r="D357" s="80">
        <v>5</v>
      </c>
      <c r="E357" s="80" t="s">
        <v>3028</v>
      </c>
      <c r="F357" s="80" t="s">
        <v>4632</v>
      </c>
      <c r="G357" s="80" t="s">
        <v>3431</v>
      </c>
      <c r="H357" s="79">
        <v>2</v>
      </c>
      <c r="I357" s="79" t="s">
        <v>3347</v>
      </c>
    </row>
    <row r="358" spans="1:9" ht="13" x14ac:dyDescent="0.25">
      <c r="A358" s="80">
        <v>75</v>
      </c>
      <c r="B358" s="80" t="s">
        <v>1562</v>
      </c>
      <c r="C358" s="80" t="s">
        <v>1563</v>
      </c>
      <c r="D358" s="80">
        <v>6</v>
      </c>
      <c r="E358" s="80" t="s">
        <v>1680</v>
      </c>
      <c r="F358" s="80" t="s">
        <v>3367</v>
      </c>
      <c r="G358" s="80" t="s">
        <v>109</v>
      </c>
      <c r="H358" s="79">
        <v>2</v>
      </c>
      <c r="I358" s="79" t="s">
        <v>3347</v>
      </c>
    </row>
    <row r="359" spans="1:9" ht="13" x14ac:dyDescent="0.25">
      <c r="A359" s="80">
        <v>75</v>
      </c>
      <c r="B359" s="80" t="s">
        <v>1562</v>
      </c>
      <c r="C359" s="80" t="s">
        <v>1563</v>
      </c>
      <c r="D359" s="80">
        <v>7</v>
      </c>
      <c r="E359" s="80" t="s">
        <v>1704</v>
      </c>
      <c r="F359" s="80" t="s">
        <v>3366</v>
      </c>
      <c r="G359" s="80" t="s">
        <v>1705</v>
      </c>
      <c r="H359" s="79">
        <v>2</v>
      </c>
      <c r="I359" s="79" t="s">
        <v>3347</v>
      </c>
    </row>
    <row r="360" spans="1:9" ht="13" x14ac:dyDescent="0.25">
      <c r="A360" s="80">
        <v>75</v>
      </c>
      <c r="B360" s="80" t="s">
        <v>1562</v>
      </c>
      <c r="C360" s="80" t="s">
        <v>1563</v>
      </c>
      <c r="D360" s="80">
        <v>8</v>
      </c>
      <c r="E360" s="80" t="s">
        <v>1685</v>
      </c>
      <c r="F360" s="80" t="s">
        <v>2574</v>
      </c>
      <c r="G360" s="80" t="s">
        <v>1648</v>
      </c>
      <c r="H360" s="79">
        <v>2</v>
      </c>
      <c r="I360" s="79" t="s">
        <v>3347</v>
      </c>
    </row>
    <row r="361" spans="1:9" ht="13" x14ac:dyDescent="0.25">
      <c r="A361" s="80">
        <v>75</v>
      </c>
      <c r="B361" s="80" t="s">
        <v>1562</v>
      </c>
      <c r="C361" s="80" t="s">
        <v>1563</v>
      </c>
      <c r="D361" s="80">
        <v>9</v>
      </c>
      <c r="E361" s="80" t="s">
        <v>4633</v>
      </c>
      <c r="F361" s="80" t="s">
        <v>4634</v>
      </c>
      <c r="G361" s="80"/>
      <c r="H361" s="79">
        <v>2</v>
      </c>
      <c r="I361" s="79" t="s">
        <v>3347</v>
      </c>
    </row>
    <row r="362" spans="1:9" ht="13" x14ac:dyDescent="0.25">
      <c r="A362" s="80">
        <v>75</v>
      </c>
      <c r="B362" s="80" t="s">
        <v>1562</v>
      </c>
      <c r="C362" s="80" t="s">
        <v>1563</v>
      </c>
      <c r="D362" s="80">
        <v>10</v>
      </c>
      <c r="E362" s="80" t="s">
        <v>4635</v>
      </c>
      <c r="F362" s="80" t="s">
        <v>4636</v>
      </c>
      <c r="G362" s="80"/>
      <c r="H362" s="79">
        <v>2</v>
      </c>
      <c r="I362" s="79" t="s">
        <v>3347</v>
      </c>
    </row>
    <row r="363" spans="1:9" ht="13" x14ac:dyDescent="0.25">
      <c r="A363" s="80">
        <v>75</v>
      </c>
      <c r="B363" s="80" t="s">
        <v>1562</v>
      </c>
      <c r="C363" s="80" t="s">
        <v>1563</v>
      </c>
      <c r="D363" s="80">
        <v>21</v>
      </c>
      <c r="E363" s="80" t="s">
        <v>3432</v>
      </c>
      <c r="F363" s="80" t="s">
        <v>3432</v>
      </c>
      <c r="G363" s="80" t="s">
        <v>118</v>
      </c>
      <c r="H363" s="79">
        <v>4</v>
      </c>
      <c r="I363" s="79" t="s">
        <v>3349</v>
      </c>
    </row>
    <row r="364" spans="1:9" ht="13" x14ac:dyDescent="0.25">
      <c r="A364" s="80">
        <v>75</v>
      </c>
      <c r="B364" s="80" t="s">
        <v>1562</v>
      </c>
      <c r="C364" s="80" t="s">
        <v>1563</v>
      </c>
      <c r="D364" s="80">
        <v>99</v>
      </c>
      <c r="E364" s="80" t="s">
        <v>1213</v>
      </c>
      <c r="F364" s="80" t="s">
        <v>1212</v>
      </c>
      <c r="G364" s="80" t="s">
        <v>51</v>
      </c>
      <c r="H364" s="79">
        <v>99</v>
      </c>
      <c r="I364" s="79" t="s">
        <v>3355</v>
      </c>
    </row>
    <row r="365" spans="1:9" ht="13" x14ac:dyDescent="0.25">
      <c r="A365" s="80">
        <v>76</v>
      </c>
      <c r="B365" s="80" t="s">
        <v>1564</v>
      </c>
      <c r="C365" s="80" t="s">
        <v>1565</v>
      </c>
      <c r="D365" s="80">
        <v>1</v>
      </c>
      <c r="E365" s="80" t="s">
        <v>1268</v>
      </c>
      <c r="F365" s="80" t="s">
        <v>1267</v>
      </c>
      <c r="G365" s="80" t="s">
        <v>61</v>
      </c>
      <c r="H365" s="79">
        <v>1</v>
      </c>
      <c r="I365" s="79" t="s">
        <v>3346</v>
      </c>
    </row>
    <row r="366" spans="1:9" ht="13" x14ac:dyDescent="0.25">
      <c r="A366" s="80">
        <v>76</v>
      </c>
      <c r="B366" s="80" t="s">
        <v>1564</v>
      </c>
      <c r="C366" s="80" t="s">
        <v>1565</v>
      </c>
      <c r="D366" s="80">
        <v>2</v>
      </c>
      <c r="E366" s="80" t="s">
        <v>2635</v>
      </c>
      <c r="F366" s="80" t="s">
        <v>2635</v>
      </c>
      <c r="G366" s="80" t="s">
        <v>2400</v>
      </c>
      <c r="H366" s="79">
        <v>2</v>
      </c>
      <c r="I366" s="79" t="s">
        <v>3347</v>
      </c>
    </row>
    <row r="367" spans="1:9" ht="13" x14ac:dyDescent="0.25">
      <c r="A367" s="80">
        <v>76</v>
      </c>
      <c r="B367" s="80" t="s">
        <v>1564</v>
      </c>
      <c r="C367" s="80" t="s">
        <v>1565</v>
      </c>
      <c r="D367" s="80">
        <v>3</v>
      </c>
      <c r="E367" s="80" t="s">
        <v>5137</v>
      </c>
      <c r="F367" s="80" t="s">
        <v>5137</v>
      </c>
      <c r="G367" s="80" t="s">
        <v>106</v>
      </c>
      <c r="H367" s="79">
        <v>2</v>
      </c>
      <c r="I367" s="79" t="s">
        <v>3347</v>
      </c>
    </row>
    <row r="368" spans="1:9" ht="13" x14ac:dyDescent="0.25">
      <c r="A368" s="80">
        <v>76</v>
      </c>
      <c r="B368" s="80" t="s">
        <v>1564</v>
      </c>
      <c r="C368" s="80" t="s">
        <v>1565</v>
      </c>
      <c r="D368" s="80">
        <v>4</v>
      </c>
      <c r="E368" s="80" t="s">
        <v>5138</v>
      </c>
      <c r="F368" s="80" t="s">
        <v>5138</v>
      </c>
      <c r="G368" s="80" t="s">
        <v>5139</v>
      </c>
      <c r="H368" s="79">
        <v>2</v>
      </c>
      <c r="I368" s="79" t="s">
        <v>3347</v>
      </c>
    </row>
    <row r="369" spans="1:9" ht="13" x14ac:dyDescent="0.25">
      <c r="A369" s="80">
        <v>76</v>
      </c>
      <c r="B369" s="80" t="s">
        <v>1564</v>
      </c>
      <c r="C369" s="80" t="s">
        <v>1565</v>
      </c>
      <c r="D369" s="80">
        <v>5</v>
      </c>
      <c r="E369" s="80" t="s">
        <v>1501</v>
      </c>
      <c r="F369" s="80" t="s">
        <v>1502</v>
      </c>
      <c r="G369" s="80" t="s">
        <v>1693</v>
      </c>
      <c r="H369" s="79">
        <v>2</v>
      </c>
      <c r="I369" s="79" t="s">
        <v>3347</v>
      </c>
    </row>
    <row r="370" spans="1:9" ht="13" x14ac:dyDescent="0.25">
      <c r="A370" s="80">
        <v>76</v>
      </c>
      <c r="B370" s="80" t="s">
        <v>1564</v>
      </c>
      <c r="C370" s="80" t="s">
        <v>1565</v>
      </c>
      <c r="D370" s="80">
        <v>6</v>
      </c>
      <c r="E370" s="80" t="s">
        <v>2402</v>
      </c>
      <c r="F370" s="80" t="s">
        <v>2402</v>
      </c>
      <c r="G370" s="80" t="s">
        <v>2403</v>
      </c>
      <c r="H370" s="79">
        <v>2</v>
      </c>
      <c r="I370" s="79" t="s">
        <v>3347</v>
      </c>
    </row>
    <row r="371" spans="1:9" ht="13" x14ac:dyDescent="0.25">
      <c r="A371" s="80">
        <v>76</v>
      </c>
      <c r="B371" s="80" t="s">
        <v>1564</v>
      </c>
      <c r="C371" s="80" t="s">
        <v>1565</v>
      </c>
      <c r="D371" s="80">
        <v>99</v>
      </c>
      <c r="E371" s="80" t="s">
        <v>1213</v>
      </c>
      <c r="F371" s="80" t="s">
        <v>1212</v>
      </c>
      <c r="G371" s="80" t="s">
        <v>51</v>
      </c>
      <c r="H371" s="79">
        <v>99</v>
      </c>
      <c r="I371" s="79" t="s">
        <v>3355</v>
      </c>
    </row>
    <row r="372" spans="1:9" ht="13" x14ac:dyDescent="0.25">
      <c r="A372" s="80">
        <v>77</v>
      </c>
      <c r="B372" s="80" t="s">
        <v>1566</v>
      </c>
      <c r="C372" s="80" t="s">
        <v>1567</v>
      </c>
      <c r="D372" s="80">
        <v>1</v>
      </c>
      <c r="E372" s="80" t="s">
        <v>1268</v>
      </c>
      <c r="F372" s="80" t="s">
        <v>1267</v>
      </c>
      <c r="G372" s="80" t="s">
        <v>61</v>
      </c>
      <c r="H372" s="79">
        <v>1</v>
      </c>
      <c r="I372" s="79" t="s">
        <v>3346</v>
      </c>
    </row>
    <row r="373" spans="1:9" ht="13" x14ac:dyDescent="0.25">
      <c r="A373" s="80">
        <v>77</v>
      </c>
      <c r="B373" s="80" t="s">
        <v>1566</v>
      </c>
      <c r="C373" s="80" t="s">
        <v>1567</v>
      </c>
      <c r="D373" s="80">
        <v>2</v>
      </c>
      <c r="E373" s="80" t="s">
        <v>3433</v>
      </c>
      <c r="F373" s="80" t="s">
        <v>3434</v>
      </c>
      <c r="G373" s="80" t="s">
        <v>1693</v>
      </c>
      <c r="H373" s="79">
        <v>1</v>
      </c>
      <c r="I373" s="79" t="s">
        <v>3346</v>
      </c>
    </row>
    <row r="374" spans="1:9" ht="13" x14ac:dyDescent="0.25">
      <c r="A374" s="80">
        <v>77</v>
      </c>
      <c r="B374" s="80" t="s">
        <v>1566</v>
      </c>
      <c r="C374" s="80" t="s">
        <v>1567</v>
      </c>
      <c r="D374" s="80">
        <v>3</v>
      </c>
      <c r="E374" s="80" t="s">
        <v>3435</v>
      </c>
      <c r="F374" s="80" t="s">
        <v>3436</v>
      </c>
      <c r="G374" s="80"/>
      <c r="H374" s="79">
        <v>2</v>
      </c>
      <c r="I374" s="79" t="s">
        <v>3347</v>
      </c>
    </row>
    <row r="375" spans="1:9" ht="13" x14ac:dyDescent="0.25">
      <c r="A375" s="80">
        <v>77</v>
      </c>
      <c r="B375" s="80" t="s">
        <v>1566</v>
      </c>
      <c r="C375" s="80" t="s">
        <v>1567</v>
      </c>
      <c r="D375" s="80">
        <v>4</v>
      </c>
      <c r="E375" s="80" t="s">
        <v>3437</v>
      </c>
      <c r="F375" s="80" t="s">
        <v>1702</v>
      </c>
      <c r="G375" s="80" t="s">
        <v>109</v>
      </c>
      <c r="H375" s="79">
        <v>2</v>
      </c>
      <c r="I375" s="79" t="s">
        <v>3347</v>
      </c>
    </row>
    <row r="376" spans="1:9" ht="13" x14ac:dyDescent="0.25">
      <c r="A376" s="80">
        <v>77</v>
      </c>
      <c r="B376" s="80" t="s">
        <v>1566</v>
      </c>
      <c r="C376" s="80" t="s">
        <v>1567</v>
      </c>
      <c r="D376" s="80">
        <v>6</v>
      </c>
      <c r="E376" s="80" t="s">
        <v>3438</v>
      </c>
      <c r="F376" s="80" t="s">
        <v>3439</v>
      </c>
      <c r="G376" s="80"/>
      <c r="H376" s="79">
        <v>2</v>
      </c>
      <c r="I376" s="79" t="s">
        <v>3347</v>
      </c>
    </row>
    <row r="377" spans="1:9" ht="13" x14ac:dyDescent="0.25">
      <c r="A377" s="80">
        <v>77</v>
      </c>
      <c r="B377" s="80" t="s">
        <v>1566</v>
      </c>
      <c r="C377" s="80" t="s">
        <v>1567</v>
      </c>
      <c r="D377" s="80">
        <v>8</v>
      </c>
      <c r="E377" s="80" t="s">
        <v>3442</v>
      </c>
      <c r="F377" s="80" t="s">
        <v>3443</v>
      </c>
      <c r="G377" s="80"/>
      <c r="H377" s="79">
        <v>2</v>
      </c>
      <c r="I377" s="79" t="s">
        <v>3347</v>
      </c>
    </row>
    <row r="378" spans="1:9" ht="13" x14ac:dyDescent="0.25">
      <c r="A378" s="80">
        <v>77</v>
      </c>
      <c r="B378" s="80" t="s">
        <v>1566</v>
      </c>
      <c r="C378" s="80" t="s">
        <v>1567</v>
      </c>
      <c r="D378" s="80">
        <v>12</v>
      </c>
      <c r="E378" s="80" t="s">
        <v>3444</v>
      </c>
      <c r="F378" s="80" t="s">
        <v>3445</v>
      </c>
      <c r="G378" s="80"/>
      <c r="H378" s="79">
        <v>2</v>
      </c>
      <c r="I378" s="79" t="s">
        <v>3347</v>
      </c>
    </row>
    <row r="379" spans="1:9" ht="13" x14ac:dyDescent="0.25">
      <c r="A379" s="80">
        <v>77</v>
      </c>
      <c r="B379" s="80" t="s">
        <v>1566</v>
      </c>
      <c r="C379" s="80" t="s">
        <v>1567</v>
      </c>
      <c r="D379" s="80">
        <v>13</v>
      </c>
      <c r="E379" s="80" t="s">
        <v>3446</v>
      </c>
      <c r="F379" s="80" t="s">
        <v>3447</v>
      </c>
      <c r="G379" s="80"/>
      <c r="H379" s="79">
        <v>2</v>
      </c>
      <c r="I379" s="79" t="s">
        <v>3347</v>
      </c>
    </row>
    <row r="380" spans="1:9" ht="13" x14ac:dyDescent="0.25">
      <c r="A380" s="80">
        <v>77</v>
      </c>
      <c r="B380" s="80" t="s">
        <v>1566</v>
      </c>
      <c r="C380" s="80" t="s">
        <v>1567</v>
      </c>
      <c r="D380" s="80">
        <v>14</v>
      </c>
      <c r="E380" s="80" t="s">
        <v>1685</v>
      </c>
      <c r="F380" s="80" t="s">
        <v>3448</v>
      </c>
      <c r="G380" s="80" t="s">
        <v>1648</v>
      </c>
      <c r="H380" s="79">
        <v>2</v>
      </c>
      <c r="I380" s="79" t="s">
        <v>3347</v>
      </c>
    </row>
    <row r="381" spans="1:9" ht="13" x14ac:dyDescent="0.25">
      <c r="A381" s="80">
        <v>77</v>
      </c>
      <c r="B381" s="80" t="s">
        <v>1566</v>
      </c>
      <c r="C381" s="80" t="s">
        <v>1567</v>
      </c>
      <c r="D381" s="80">
        <v>16</v>
      </c>
      <c r="E381" s="80" t="s">
        <v>3449</v>
      </c>
      <c r="F381" s="80" t="s">
        <v>3450</v>
      </c>
      <c r="G381" s="80"/>
      <c r="H381" s="79">
        <v>1</v>
      </c>
      <c r="I381" s="79" t="s">
        <v>3346</v>
      </c>
    </row>
    <row r="382" spans="1:9" ht="13" x14ac:dyDescent="0.25">
      <c r="A382" s="80">
        <v>77</v>
      </c>
      <c r="B382" s="80" t="s">
        <v>1566</v>
      </c>
      <c r="C382" s="80" t="s">
        <v>1567</v>
      </c>
      <c r="D382" s="80">
        <v>17</v>
      </c>
      <c r="E382" s="80" t="s">
        <v>3451</v>
      </c>
      <c r="F382" s="80" t="s">
        <v>3452</v>
      </c>
      <c r="G382" s="80"/>
      <c r="H382" s="79">
        <v>2</v>
      </c>
      <c r="I382" s="79" t="s">
        <v>3347</v>
      </c>
    </row>
    <row r="383" spans="1:9" ht="13" x14ac:dyDescent="0.25">
      <c r="A383" s="80">
        <v>77</v>
      </c>
      <c r="B383" s="80" t="s">
        <v>1566</v>
      </c>
      <c r="C383" s="80" t="s">
        <v>1567</v>
      </c>
      <c r="D383" s="80">
        <v>18</v>
      </c>
      <c r="E383" s="80" t="s">
        <v>3453</v>
      </c>
      <c r="F383" s="80" t="s">
        <v>3454</v>
      </c>
      <c r="G383" s="80"/>
      <c r="H383" s="79">
        <v>2</v>
      </c>
      <c r="I383" s="79" t="s">
        <v>3347</v>
      </c>
    </row>
    <row r="384" spans="1:9" ht="13" x14ac:dyDescent="0.25">
      <c r="A384" s="80">
        <v>77</v>
      </c>
      <c r="B384" s="80" t="s">
        <v>1566</v>
      </c>
      <c r="C384" s="80" t="s">
        <v>1567</v>
      </c>
      <c r="D384" s="80">
        <v>20</v>
      </c>
      <c r="E384" s="80" t="s">
        <v>3455</v>
      </c>
      <c r="F384" s="80" t="s">
        <v>3456</v>
      </c>
      <c r="G384" s="80" t="s">
        <v>106</v>
      </c>
      <c r="H384" s="79">
        <v>2</v>
      </c>
      <c r="I384" s="79" t="s">
        <v>3347</v>
      </c>
    </row>
    <row r="385" spans="1:9" ht="13" x14ac:dyDescent="0.25">
      <c r="A385" s="80">
        <v>77</v>
      </c>
      <c r="B385" s="80" t="s">
        <v>1566</v>
      </c>
      <c r="C385" s="80" t="s">
        <v>1567</v>
      </c>
      <c r="D385" s="80">
        <v>22</v>
      </c>
      <c r="E385" s="80" t="s">
        <v>1359</v>
      </c>
      <c r="F385" s="80" t="s">
        <v>1358</v>
      </c>
      <c r="G385" s="80" t="s">
        <v>3418</v>
      </c>
      <c r="H385" s="79">
        <v>2</v>
      </c>
      <c r="I385" s="79" t="s">
        <v>3347</v>
      </c>
    </row>
    <row r="386" spans="1:9" ht="13" x14ac:dyDescent="0.25">
      <c r="A386" s="80">
        <v>77</v>
      </c>
      <c r="B386" s="80" t="s">
        <v>1566</v>
      </c>
      <c r="C386" s="80" t="s">
        <v>1567</v>
      </c>
      <c r="D386" s="80">
        <v>23</v>
      </c>
      <c r="E386" s="80" t="s">
        <v>3459</v>
      </c>
      <c r="F386" s="80" t="s">
        <v>3460</v>
      </c>
      <c r="G386" s="80"/>
      <c r="H386" s="79">
        <v>2</v>
      </c>
      <c r="I386" s="79" t="s">
        <v>3347</v>
      </c>
    </row>
    <row r="387" spans="1:9" ht="13" x14ac:dyDescent="0.25">
      <c r="A387" s="80">
        <v>77</v>
      </c>
      <c r="B387" s="80" t="s">
        <v>1566</v>
      </c>
      <c r="C387" s="80" t="s">
        <v>1567</v>
      </c>
      <c r="D387" s="80">
        <v>26</v>
      </c>
      <c r="E387" s="80" t="s">
        <v>3461</v>
      </c>
      <c r="F387" s="80" t="s">
        <v>3462</v>
      </c>
      <c r="G387" s="80"/>
      <c r="H387" s="79">
        <v>2</v>
      </c>
      <c r="I387" s="79" t="s">
        <v>3347</v>
      </c>
    </row>
    <row r="388" spans="1:9" ht="13" x14ac:dyDescent="0.25">
      <c r="A388" s="80">
        <v>77</v>
      </c>
      <c r="B388" s="80" t="s">
        <v>1566</v>
      </c>
      <c r="C388" s="80" t="s">
        <v>1567</v>
      </c>
      <c r="D388" s="80">
        <v>28</v>
      </c>
      <c r="E388" s="80" t="s">
        <v>3463</v>
      </c>
      <c r="F388" s="80" t="s">
        <v>4025</v>
      </c>
      <c r="G388" s="80" t="s">
        <v>101</v>
      </c>
      <c r="H388" s="79">
        <v>1</v>
      </c>
      <c r="I388" s="79" t="s">
        <v>3346</v>
      </c>
    </row>
    <row r="389" spans="1:9" ht="13" x14ac:dyDescent="0.25">
      <c r="A389" s="80">
        <v>77</v>
      </c>
      <c r="B389" s="80" t="s">
        <v>1566</v>
      </c>
      <c r="C389" s="80" t="s">
        <v>1567</v>
      </c>
      <c r="D389" s="80">
        <v>29</v>
      </c>
      <c r="E389" s="80" t="s">
        <v>3464</v>
      </c>
      <c r="F389" s="80" t="s">
        <v>3465</v>
      </c>
      <c r="G389" s="80"/>
      <c r="H389" s="79">
        <v>2</v>
      </c>
      <c r="I389" s="79" t="s">
        <v>3347</v>
      </c>
    </row>
    <row r="390" spans="1:9" ht="13" x14ac:dyDescent="0.25">
      <c r="A390" s="80">
        <v>77</v>
      </c>
      <c r="B390" s="80" t="s">
        <v>1566</v>
      </c>
      <c r="C390" s="80" t="s">
        <v>1567</v>
      </c>
      <c r="D390" s="80">
        <v>30</v>
      </c>
      <c r="E390" s="80" t="s">
        <v>3457</v>
      </c>
      <c r="F390" s="80" t="s">
        <v>3458</v>
      </c>
      <c r="G390" s="80" t="s">
        <v>1705</v>
      </c>
      <c r="H390" s="79">
        <v>2</v>
      </c>
      <c r="I390" s="79" t="s">
        <v>3347</v>
      </c>
    </row>
    <row r="391" spans="1:9" ht="13" x14ac:dyDescent="0.25">
      <c r="A391" s="80">
        <v>77</v>
      </c>
      <c r="B391" s="80" t="s">
        <v>1566</v>
      </c>
      <c r="C391" s="80" t="s">
        <v>1567</v>
      </c>
      <c r="D391" s="80">
        <v>31</v>
      </c>
      <c r="E391" s="80" t="s">
        <v>3466</v>
      </c>
      <c r="F391" s="80" t="s">
        <v>3467</v>
      </c>
      <c r="G391" s="80" t="s">
        <v>1697</v>
      </c>
      <c r="H391" s="79">
        <v>2</v>
      </c>
      <c r="I391" s="79" t="s">
        <v>3347</v>
      </c>
    </row>
    <row r="392" spans="1:9" ht="13" x14ac:dyDescent="0.25">
      <c r="A392" s="80">
        <v>77</v>
      </c>
      <c r="B392" s="80" t="s">
        <v>1566</v>
      </c>
      <c r="C392" s="80" t="s">
        <v>1567</v>
      </c>
      <c r="D392" s="80">
        <v>32</v>
      </c>
      <c r="E392" s="80" t="s">
        <v>3440</v>
      </c>
      <c r="F392" s="80" t="s">
        <v>3441</v>
      </c>
      <c r="G392" s="80" t="s">
        <v>2403</v>
      </c>
      <c r="H392" s="79">
        <v>2</v>
      </c>
      <c r="I392" s="79" t="s">
        <v>3347</v>
      </c>
    </row>
    <row r="393" spans="1:9" ht="13" x14ac:dyDescent="0.25">
      <c r="A393" s="80">
        <v>77</v>
      </c>
      <c r="B393" s="80" t="s">
        <v>1566</v>
      </c>
      <c r="C393" s="80" t="s">
        <v>1567</v>
      </c>
      <c r="D393" s="80">
        <v>33</v>
      </c>
      <c r="E393" s="80" t="s">
        <v>4026</v>
      </c>
      <c r="F393" s="80" t="s">
        <v>4027</v>
      </c>
      <c r="G393" s="80"/>
      <c r="H393" s="79">
        <v>1</v>
      </c>
      <c r="I393" s="79" t="s">
        <v>3346</v>
      </c>
    </row>
    <row r="394" spans="1:9" ht="13" x14ac:dyDescent="0.25">
      <c r="A394" s="80">
        <v>77</v>
      </c>
      <c r="B394" s="80" t="s">
        <v>1566</v>
      </c>
      <c r="C394" s="80" t="s">
        <v>1567</v>
      </c>
      <c r="D394" s="80">
        <v>34</v>
      </c>
      <c r="E394" s="80" t="s">
        <v>4028</v>
      </c>
      <c r="F394" s="80" t="s">
        <v>4029</v>
      </c>
      <c r="G394" s="80"/>
      <c r="H394" s="79">
        <v>2</v>
      </c>
      <c r="I394" s="79" t="s">
        <v>3347</v>
      </c>
    </row>
    <row r="395" spans="1:9" ht="13" x14ac:dyDescent="0.25">
      <c r="A395" s="80">
        <v>77</v>
      </c>
      <c r="B395" s="80" t="s">
        <v>1566</v>
      </c>
      <c r="C395" s="80" t="s">
        <v>1567</v>
      </c>
      <c r="D395" s="80">
        <v>35</v>
      </c>
      <c r="E395" s="80" t="s">
        <v>4019</v>
      </c>
      <c r="F395" s="80" t="s">
        <v>4020</v>
      </c>
      <c r="G395" s="80"/>
      <c r="H395" s="79">
        <v>2</v>
      </c>
      <c r="I395" s="79" t="s">
        <v>3347</v>
      </c>
    </row>
    <row r="396" spans="1:9" ht="13" x14ac:dyDescent="0.25">
      <c r="A396" s="80">
        <v>77</v>
      </c>
      <c r="B396" s="80" t="s">
        <v>1566</v>
      </c>
      <c r="C396" s="80" t="s">
        <v>1567</v>
      </c>
      <c r="D396" s="80">
        <v>36</v>
      </c>
      <c r="E396" s="80" t="s">
        <v>4637</v>
      </c>
      <c r="F396" s="80" t="s">
        <v>4637</v>
      </c>
      <c r="G396" s="80" t="s">
        <v>4637</v>
      </c>
      <c r="H396" s="79">
        <v>1</v>
      </c>
      <c r="I396" s="79" t="s">
        <v>3346</v>
      </c>
    </row>
    <row r="397" spans="1:9" ht="13" x14ac:dyDescent="0.25">
      <c r="A397" s="80">
        <v>77</v>
      </c>
      <c r="B397" s="80" t="s">
        <v>1566</v>
      </c>
      <c r="C397" s="80" t="s">
        <v>1567</v>
      </c>
      <c r="D397" s="80">
        <v>37</v>
      </c>
      <c r="E397" s="80" t="s">
        <v>4728</v>
      </c>
      <c r="F397" s="80" t="s">
        <v>4729</v>
      </c>
      <c r="G397" s="80"/>
      <c r="H397" s="79">
        <v>2</v>
      </c>
      <c r="I397" s="79" t="s">
        <v>3347</v>
      </c>
    </row>
    <row r="398" spans="1:9" ht="13" x14ac:dyDescent="0.25">
      <c r="A398" s="80">
        <v>77</v>
      </c>
      <c r="B398" s="80" t="s">
        <v>1566</v>
      </c>
      <c r="C398" s="80" t="s">
        <v>1567</v>
      </c>
      <c r="D398" s="80">
        <v>38</v>
      </c>
      <c r="E398" s="80" t="s">
        <v>5140</v>
      </c>
      <c r="F398" s="80" t="s">
        <v>5141</v>
      </c>
      <c r="G398" s="80"/>
      <c r="H398" s="79">
        <v>2</v>
      </c>
      <c r="I398" s="79" t="s">
        <v>3347</v>
      </c>
    </row>
    <row r="399" spans="1:9" ht="13" x14ac:dyDescent="0.25">
      <c r="A399" s="80">
        <v>77</v>
      </c>
      <c r="B399" s="80" t="s">
        <v>1566</v>
      </c>
      <c r="C399" s="80" t="s">
        <v>1567</v>
      </c>
      <c r="D399" s="80">
        <v>99</v>
      </c>
      <c r="E399" s="80" t="s">
        <v>1213</v>
      </c>
      <c r="F399" s="80" t="s">
        <v>1212</v>
      </c>
      <c r="G399" s="80" t="s">
        <v>51</v>
      </c>
      <c r="H399" s="79">
        <v>99</v>
      </c>
      <c r="I399" s="79" t="s">
        <v>3355</v>
      </c>
    </row>
    <row r="400" spans="1:9" ht="13" x14ac:dyDescent="0.25">
      <c r="A400" s="80">
        <v>82</v>
      </c>
      <c r="B400" s="80" t="s">
        <v>1568</v>
      </c>
      <c r="C400" s="80" t="s">
        <v>1569</v>
      </c>
      <c r="D400" s="80">
        <v>1</v>
      </c>
      <c r="E400" s="80" t="s">
        <v>1268</v>
      </c>
      <c r="F400" s="80" t="s">
        <v>1267</v>
      </c>
      <c r="G400" s="80" t="s">
        <v>61</v>
      </c>
      <c r="H400" s="79">
        <v>99</v>
      </c>
      <c r="I400" s="79" t="s">
        <v>3355</v>
      </c>
    </row>
    <row r="401" spans="1:9" ht="13" x14ac:dyDescent="0.25">
      <c r="A401" s="80">
        <v>82</v>
      </c>
      <c r="B401" s="80" t="s">
        <v>1568</v>
      </c>
      <c r="C401" s="80" t="s">
        <v>1569</v>
      </c>
      <c r="D401" s="80">
        <v>2</v>
      </c>
      <c r="E401" s="80" t="s">
        <v>1281</v>
      </c>
      <c r="F401" s="80" t="s">
        <v>3468</v>
      </c>
      <c r="G401" s="80"/>
      <c r="H401" s="79">
        <v>99</v>
      </c>
      <c r="I401" s="79" t="s">
        <v>3355</v>
      </c>
    </row>
    <row r="402" spans="1:9" ht="13" x14ac:dyDescent="0.25">
      <c r="A402" s="80">
        <v>82</v>
      </c>
      <c r="B402" s="80" t="s">
        <v>1568</v>
      </c>
      <c r="C402" s="80" t="s">
        <v>1569</v>
      </c>
      <c r="D402" s="80">
        <v>3</v>
      </c>
      <c r="E402" s="80" t="s">
        <v>3469</v>
      </c>
      <c r="F402" s="80" t="s">
        <v>3470</v>
      </c>
      <c r="G402" s="80"/>
      <c r="H402" s="79">
        <v>99</v>
      </c>
      <c r="I402" s="79" t="s">
        <v>3355</v>
      </c>
    </row>
    <row r="403" spans="1:9" ht="13" x14ac:dyDescent="0.25">
      <c r="A403" s="80">
        <v>82</v>
      </c>
      <c r="B403" s="80" t="s">
        <v>1568</v>
      </c>
      <c r="C403" s="80" t="s">
        <v>1569</v>
      </c>
      <c r="D403" s="80">
        <v>4</v>
      </c>
      <c r="E403" s="80" t="s">
        <v>3471</v>
      </c>
      <c r="F403" s="80" t="s">
        <v>3472</v>
      </c>
      <c r="G403" s="80"/>
      <c r="H403" s="79">
        <v>99</v>
      </c>
      <c r="I403" s="79" t="s">
        <v>3355</v>
      </c>
    </row>
    <row r="404" spans="1:9" ht="13" x14ac:dyDescent="0.25">
      <c r="A404" s="80">
        <v>83</v>
      </c>
      <c r="B404" s="80" t="s">
        <v>1570</v>
      </c>
      <c r="C404" s="80" t="s">
        <v>1571</v>
      </c>
      <c r="D404" s="80">
        <v>1</v>
      </c>
      <c r="E404" s="80" t="s">
        <v>1268</v>
      </c>
      <c r="F404" s="80" t="s">
        <v>1267</v>
      </c>
      <c r="G404" s="80" t="s">
        <v>61</v>
      </c>
      <c r="H404" s="79">
        <v>1</v>
      </c>
      <c r="I404" s="79" t="s">
        <v>3346</v>
      </c>
    </row>
    <row r="405" spans="1:9" ht="13" x14ac:dyDescent="0.25">
      <c r="A405" s="80">
        <v>83</v>
      </c>
      <c r="B405" s="80" t="s">
        <v>1570</v>
      </c>
      <c r="C405" s="80" t="s">
        <v>1571</v>
      </c>
      <c r="D405" s="80">
        <v>2</v>
      </c>
      <c r="E405" s="80" t="s">
        <v>3473</v>
      </c>
      <c r="F405" s="80" t="s">
        <v>3474</v>
      </c>
      <c r="G405" s="80" t="s">
        <v>1208</v>
      </c>
      <c r="H405" s="79">
        <v>2</v>
      </c>
      <c r="I405" s="79" t="s">
        <v>3347</v>
      </c>
    </row>
    <row r="406" spans="1:9" ht="13" x14ac:dyDescent="0.25">
      <c r="A406" s="80">
        <v>83</v>
      </c>
      <c r="B406" s="80" t="s">
        <v>1570</v>
      </c>
      <c r="C406" s="80" t="s">
        <v>1571</v>
      </c>
      <c r="D406" s="80">
        <v>3</v>
      </c>
      <c r="E406" s="80" t="s">
        <v>3475</v>
      </c>
      <c r="F406" s="80" t="s">
        <v>3476</v>
      </c>
      <c r="G406" s="80" t="s">
        <v>3477</v>
      </c>
      <c r="H406" s="79">
        <v>3</v>
      </c>
      <c r="I406" s="79" t="s">
        <v>3350</v>
      </c>
    </row>
    <row r="407" spans="1:9" ht="13" x14ac:dyDescent="0.25">
      <c r="A407" s="80">
        <v>84</v>
      </c>
      <c r="B407" s="80" t="s">
        <v>1572</v>
      </c>
      <c r="C407" s="80" t="s">
        <v>1573</v>
      </c>
      <c r="D407" s="80">
        <v>1</v>
      </c>
      <c r="E407" s="80" t="s">
        <v>3478</v>
      </c>
      <c r="F407" s="80" t="s">
        <v>3479</v>
      </c>
      <c r="G407" s="80" t="s">
        <v>1697</v>
      </c>
      <c r="H407" s="79">
        <v>1</v>
      </c>
      <c r="I407" s="79" t="s">
        <v>3346</v>
      </c>
    </row>
    <row r="408" spans="1:9" ht="13" x14ac:dyDescent="0.25">
      <c r="A408" s="80">
        <v>84</v>
      </c>
      <c r="B408" s="80" t="s">
        <v>1572</v>
      </c>
      <c r="C408" s="80" t="s">
        <v>1573</v>
      </c>
      <c r="D408" s="80">
        <v>2</v>
      </c>
      <c r="E408" s="80" t="s">
        <v>1268</v>
      </c>
      <c r="F408" s="80" t="s">
        <v>1267</v>
      </c>
      <c r="G408" s="80" t="s">
        <v>61</v>
      </c>
      <c r="H408" s="79">
        <v>1</v>
      </c>
      <c r="I408" s="79" t="s">
        <v>3346</v>
      </c>
    </row>
    <row r="409" spans="1:9" ht="13" x14ac:dyDescent="0.25">
      <c r="A409" s="80">
        <v>84</v>
      </c>
      <c r="B409" s="80" t="s">
        <v>1572</v>
      </c>
      <c r="C409" s="80" t="s">
        <v>1573</v>
      </c>
      <c r="D409" s="80">
        <v>3</v>
      </c>
      <c r="E409" s="80" t="s">
        <v>1504</v>
      </c>
      <c r="F409" s="80" t="s">
        <v>1300</v>
      </c>
      <c r="G409" s="80" t="s">
        <v>109</v>
      </c>
      <c r="H409" s="79">
        <v>2</v>
      </c>
      <c r="I409" s="79" t="s">
        <v>3347</v>
      </c>
    </row>
    <row r="410" spans="1:9" ht="13" x14ac:dyDescent="0.25">
      <c r="A410" s="80">
        <v>84</v>
      </c>
      <c r="B410" s="80" t="s">
        <v>1572</v>
      </c>
      <c r="C410" s="80" t="s">
        <v>1573</v>
      </c>
      <c r="D410" s="80">
        <v>4</v>
      </c>
      <c r="E410" s="80" t="s">
        <v>1689</v>
      </c>
      <c r="F410" s="80" t="s">
        <v>2573</v>
      </c>
      <c r="G410" s="80" t="s">
        <v>2403</v>
      </c>
      <c r="H410" s="79">
        <v>2</v>
      </c>
      <c r="I410" s="79" t="s">
        <v>3347</v>
      </c>
    </row>
    <row r="411" spans="1:9" ht="13" x14ac:dyDescent="0.25">
      <c r="A411" s="80">
        <v>84</v>
      </c>
      <c r="B411" s="80" t="s">
        <v>1572</v>
      </c>
      <c r="C411" s="80" t="s">
        <v>1573</v>
      </c>
      <c r="D411" s="80">
        <v>5</v>
      </c>
      <c r="E411" s="80" t="s">
        <v>1501</v>
      </c>
      <c r="F411" s="80" t="s">
        <v>1502</v>
      </c>
      <c r="G411" s="80" t="s">
        <v>1693</v>
      </c>
      <c r="H411" s="79">
        <v>2</v>
      </c>
      <c r="I411" s="79" t="s">
        <v>3347</v>
      </c>
    </row>
    <row r="412" spans="1:9" ht="13" x14ac:dyDescent="0.25">
      <c r="A412" s="80">
        <v>84</v>
      </c>
      <c r="B412" s="80" t="s">
        <v>1572</v>
      </c>
      <c r="C412" s="80" t="s">
        <v>1573</v>
      </c>
      <c r="D412" s="80">
        <v>6</v>
      </c>
      <c r="E412" s="80" t="s">
        <v>3480</v>
      </c>
      <c r="F412" s="80" t="s">
        <v>3481</v>
      </c>
      <c r="G412" s="80" t="s">
        <v>100</v>
      </c>
      <c r="H412" s="79">
        <v>2</v>
      </c>
      <c r="I412" s="79" t="s">
        <v>3347</v>
      </c>
    </row>
    <row r="413" spans="1:9" ht="13" x14ac:dyDescent="0.25">
      <c r="A413" s="80">
        <v>84</v>
      </c>
      <c r="B413" s="80" t="s">
        <v>1572</v>
      </c>
      <c r="C413" s="80" t="s">
        <v>1573</v>
      </c>
      <c r="D413" s="80">
        <v>7</v>
      </c>
      <c r="E413" s="80" t="s">
        <v>2635</v>
      </c>
      <c r="F413" s="80" t="s">
        <v>2634</v>
      </c>
      <c r="G413" s="80" t="s">
        <v>101</v>
      </c>
      <c r="H413" s="79">
        <v>2</v>
      </c>
      <c r="I413" s="79" t="s">
        <v>3347</v>
      </c>
    </row>
    <row r="414" spans="1:9" ht="13" x14ac:dyDescent="0.25">
      <c r="A414" s="80">
        <v>84</v>
      </c>
      <c r="B414" s="80" t="s">
        <v>1572</v>
      </c>
      <c r="C414" s="80" t="s">
        <v>1573</v>
      </c>
      <c r="D414" s="80">
        <v>8</v>
      </c>
      <c r="E414" s="80" t="s">
        <v>3482</v>
      </c>
      <c r="F414" s="80" t="s">
        <v>3483</v>
      </c>
      <c r="G414" s="80"/>
      <c r="H414" s="79">
        <v>2</v>
      </c>
      <c r="I414" s="79" t="s">
        <v>3347</v>
      </c>
    </row>
    <row r="415" spans="1:9" ht="13" x14ac:dyDescent="0.25">
      <c r="A415" s="80">
        <v>84</v>
      </c>
      <c r="B415" s="80" t="s">
        <v>1572</v>
      </c>
      <c r="C415" s="80" t="s">
        <v>1573</v>
      </c>
      <c r="D415" s="80">
        <v>9</v>
      </c>
      <c r="E415" s="80" t="s">
        <v>3484</v>
      </c>
      <c r="F415" s="80" t="s">
        <v>3485</v>
      </c>
      <c r="G415" s="80"/>
      <c r="H415" s="79">
        <v>2</v>
      </c>
      <c r="I415" s="79" t="s">
        <v>3347</v>
      </c>
    </row>
    <row r="416" spans="1:9" ht="13" x14ac:dyDescent="0.25">
      <c r="A416" s="80">
        <v>84</v>
      </c>
      <c r="B416" s="80" t="s">
        <v>1572</v>
      </c>
      <c r="C416" s="80" t="s">
        <v>1573</v>
      </c>
      <c r="D416" s="80">
        <v>10</v>
      </c>
      <c r="E416" s="80" t="s">
        <v>1359</v>
      </c>
      <c r="F416" s="80" t="s">
        <v>1358</v>
      </c>
      <c r="G416" s="80" t="s">
        <v>3418</v>
      </c>
      <c r="H416" s="79">
        <v>2</v>
      </c>
      <c r="I416" s="79" t="s">
        <v>3347</v>
      </c>
    </row>
    <row r="417" spans="1:9" ht="13" x14ac:dyDescent="0.25">
      <c r="A417" s="80">
        <v>84</v>
      </c>
      <c r="B417" s="80" t="s">
        <v>1572</v>
      </c>
      <c r="C417" s="80" t="s">
        <v>1573</v>
      </c>
      <c r="D417" s="80">
        <v>11</v>
      </c>
      <c r="E417" s="80" t="s">
        <v>1704</v>
      </c>
      <c r="F417" s="80" t="s">
        <v>3366</v>
      </c>
      <c r="G417" s="80" t="s">
        <v>1705</v>
      </c>
      <c r="H417" s="79">
        <v>2</v>
      </c>
      <c r="I417" s="79" t="s">
        <v>3347</v>
      </c>
    </row>
    <row r="418" spans="1:9" ht="13" x14ac:dyDescent="0.25">
      <c r="A418" s="80">
        <v>84</v>
      </c>
      <c r="B418" s="80" t="s">
        <v>1572</v>
      </c>
      <c r="C418" s="80" t="s">
        <v>1573</v>
      </c>
      <c r="D418" s="80">
        <v>12</v>
      </c>
      <c r="E418" s="80" t="s">
        <v>1500</v>
      </c>
      <c r="F418" s="80" t="s">
        <v>3486</v>
      </c>
      <c r="G418" s="80" t="s">
        <v>106</v>
      </c>
      <c r="H418" s="79">
        <v>2</v>
      </c>
      <c r="I418" s="79" t="s">
        <v>3347</v>
      </c>
    </row>
    <row r="419" spans="1:9" ht="13" x14ac:dyDescent="0.25">
      <c r="A419" s="80">
        <v>84</v>
      </c>
      <c r="B419" s="80" t="s">
        <v>1572</v>
      </c>
      <c r="C419" s="80" t="s">
        <v>1573</v>
      </c>
      <c r="D419" s="80">
        <v>13</v>
      </c>
      <c r="E419" s="80" t="s">
        <v>3487</v>
      </c>
      <c r="F419" s="80" t="s">
        <v>3488</v>
      </c>
      <c r="G419" s="80"/>
      <c r="H419" s="79">
        <v>2</v>
      </c>
      <c r="I419" s="79" t="s">
        <v>3347</v>
      </c>
    </row>
    <row r="420" spans="1:9" ht="13" x14ac:dyDescent="0.25">
      <c r="A420" s="80">
        <v>84</v>
      </c>
      <c r="B420" s="80" t="s">
        <v>1572</v>
      </c>
      <c r="C420" s="80" t="s">
        <v>1573</v>
      </c>
      <c r="D420" s="80">
        <v>14</v>
      </c>
      <c r="E420" s="80" t="s">
        <v>1685</v>
      </c>
      <c r="F420" s="80" t="s">
        <v>1685</v>
      </c>
      <c r="G420" s="80" t="s">
        <v>1648</v>
      </c>
      <c r="H420" s="79">
        <v>2</v>
      </c>
      <c r="I420" s="79" t="s">
        <v>3347</v>
      </c>
    </row>
    <row r="421" spans="1:9" ht="13" x14ac:dyDescent="0.25">
      <c r="A421" s="80">
        <v>84</v>
      </c>
      <c r="B421" s="80" t="s">
        <v>1572</v>
      </c>
      <c r="C421" s="80" t="s">
        <v>1573</v>
      </c>
      <c r="D421" s="80">
        <v>15</v>
      </c>
      <c r="E421" s="80" t="s">
        <v>3451</v>
      </c>
      <c r="F421" s="80" t="s">
        <v>3452</v>
      </c>
      <c r="G421" s="80"/>
      <c r="H421" s="79">
        <v>2</v>
      </c>
      <c r="I421" s="79" t="s">
        <v>3347</v>
      </c>
    </row>
    <row r="422" spans="1:9" ht="13" x14ac:dyDescent="0.25">
      <c r="A422" s="80">
        <v>84</v>
      </c>
      <c r="B422" s="80" t="s">
        <v>1572</v>
      </c>
      <c r="C422" s="80" t="s">
        <v>1573</v>
      </c>
      <c r="D422" s="80">
        <v>20</v>
      </c>
      <c r="E422" s="80" t="s">
        <v>3489</v>
      </c>
      <c r="F422" s="80" t="s">
        <v>3490</v>
      </c>
      <c r="G422" s="80"/>
      <c r="H422" s="79">
        <v>2</v>
      </c>
      <c r="I422" s="79" t="s">
        <v>3347</v>
      </c>
    </row>
    <row r="423" spans="1:9" ht="13" x14ac:dyDescent="0.25">
      <c r="A423" s="80">
        <v>84</v>
      </c>
      <c r="B423" s="80" t="s">
        <v>1572</v>
      </c>
      <c r="C423" s="80" t="s">
        <v>1573</v>
      </c>
      <c r="D423" s="80">
        <v>30</v>
      </c>
      <c r="E423" s="80" t="s">
        <v>3491</v>
      </c>
      <c r="F423" s="80" t="s">
        <v>3492</v>
      </c>
      <c r="G423" s="80"/>
      <c r="H423" s="79">
        <v>3</v>
      </c>
      <c r="I423" s="79" t="s">
        <v>3350</v>
      </c>
    </row>
    <row r="424" spans="1:9" ht="13" x14ac:dyDescent="0.25">
      <c r="A424" s="80">
        <v>87</v>
      </c>
      <c r="B424" s="80" t="s">
        <v>1574</v>
      </c>
      <c r="C424" s="80" t="s">
        <v>1575</v>
      </c>
      <c r="D424" s="80">
        <v>1</v>
      </c>
      <c r="E424" s="80" t="s">
        <v>1574</v>
      </c>
      <c r="F424" s="80" t="s">
        <v>1575</v>
      </c>
      <c r="G424" s="80"/>
      <c r="H424" s="79">
        <v>1</v>
      </c>
      <c r="I424" s="79" t="s">
        <v>3346</v>
      </c>
    </row>
    <row r="425" spans="1:9" ht="13" x14ac:dyDescent="0.25">
      <c r="A425" s="80">
        <v>104</v>
      </c>
      <c r="B425" s="80" t="s">
        <v>1114</v>
      </c>
      <c r="C425" s="80" t="s">
        <v>1529</v>
      </c>
      <c r="D425" s="80">
        <v>1</v>
      </c>
      <c r="E425" s="80" t="s">
        <v>1114</v>
      </c>
      <c r="F425" s="80" t="s">
        <v>1114</v>
      </c>
      <c r="G425" s="80" t="s">
        <v>1113</v>
      </c>
      <c r="H425" s="79">
        <v>1</v>
      </c>
      <c r="I425" s="79" t="s">
        <v>3346</v>
      </c>
    </row>
    <row r="426" spans="1:9" ht="13" x14ac:dyDescent="0.25">
      <c r="A426" s="80">
        <v>104</v>
      </c>
      <c r="B426" s="80" t="s">
        <v>1114</v>
      </c>
      <c r="C426" s="80" t="s">
        <v>1529</v>
      </c>
      <c r="D426" s="80">
        <v>2</v>
      </c>
      <c r="E426" s="80" t="s">
        <v>4904</v>
      </c>
      <c r="F426" s="80" t="s">
        <v>4905</v>
      </c>
      <c r="G426" s="80"/>
      <c r="H426" s="79">
        <v>99</v>
      </c>
      <c r="I426" s="79" t="s">
        <v>3355</v>
      </c>
    </row>
    <row r="427" spans="1:9" ht="13" x14ac:dyDescent="0.25">
      <c r="A427" s="80">
        <v>301</v>
      </c>
      <c r="B427" s="80" t="s">
        <v>5</v>
      </c>
      <c r="C427" s="80" t="s">
        <v>5</v>
      </c>
      <c r="D427" s="80">
        <v>1</v>
      </c>
      <c r="E427" s="80" t="s">
        <v>1251</v>
      </c>
      <c r="F427" s="80" t="s">
        <v>1250</v>
      </c>
      <c r="G427" s="80" t="s">
        <v>1691</v>
      </c>
      <c r="H427" s="79">
        <v>1</v>
      </c>
      <c r="I427" s="79" t="s">
        <v>3346</v>
      </c>
    </row>
    <row r="428" spans="1:9" ht="13" x14ac:dyDescent="0.25">
      <c r="A428" s="80">
        <v>301</v>
      </c>
      <c r="B428" s="80" t="s">
        <v>5</v>
      </c>
      <c r="C428" s="80" t="s">
        <v>5</v>
      </c>
      <c r="D428" s="80">
        <v>2</v>
      </c>
      <c r="E428" s="80" t="s">
        <v>1253</v>
      </c>
      <c r="F428" s="80" t="s">
        <v>1252</v>
      </c>
      <c r="G428" s="80" t="s">
        <v>1692</v>
      </c>
      <c r="H428" s="79">
        <v>2</v>
      </c>
      <c r="I428" s="79" t="s">
        <v>3347</v>
      </c>
    </row>
    <row r="429" spans="1:9" ht="13" x14ac:dyDescent="0.25">
      <c r="A429" s="80">
        <v>301</v>
      </c>
      <c r="B429" s="80" t="s">
        <v>5</v>
      </c>
      <c r="C429" s="80" t="s">
        <v>5</v>
      </c>
      <c r="D429" s="80">
        <v>3</v>
      </c>
      <c r="E429" s="80" t="s">
        <v>2862</v>
      </c>
      <c r="F429" s="80" t="s">
        <v>2864</v>
      </c>
      <c r="G429" s="80" t="s">
        <v>2863</v>
      </c>
      <c r="H429" s="79">
        <v>2</v>
      </c>
      <c r="I429" s="79" t="s">
        <v>3347</v>
      </c>
    </row>
    <row r="430" spans="1:9" ht="13" x14ac:dyDescent="0.25">
      <c r="A430" s="80">
        <v>301</v>
      </c>
      <c r="B430" s="80" t="s">
        <v>5</v>
      </c>
      <c r="C430" s="80" t="s">
        <v>5</v>
      </c>
      <c r="D430" s="80">
        <v>4</v>
      </c>
      <c r="E430" s="80" t="s">
        <v>1255</v>
      </c>
      <c r="F430" s="80" t="s">
        <v>1254</v>
      </c>
      <c r="G430" s="80" t="s">
        <v>1693</v>
      </c>
      <c r="H430" s="79">
        <v>2</v>
      </c>
      <c r="I430" s="79" t="s">
        <v>3347</v>
      </c>
    </row>
    <row r="431" spans="1:9" ht="13" x14ac:dyDescent="0.25">
      <c r="A431" s="80">
        <v>301</v>
      </c>
      <c r="B431" s="80" t="s">
        <v>5</v>
      </c>
      <c r="C431" s="80" t="s">
        <v>5</v>
      </c>
      <c r="D431" s="80">
        <v>6</v>
      </c>
      <c r="E431" s="80" t="s">
        <v>1257</v>
      </c>
      <c r="F431" s="80" t="s">
        <v>1256</v>
      </c>
      <c r="G431" s="80" t="s">
        <v>1694</v>
      </c>
      <c r="H431" s="79">
        <v>2</v>
      </c>
      <c r="I431" s="79" t="s">
        <v>3347</v>
      </c>
    </row>
    <row r="432" spans="1:9" ht="13" x14ac:dyDescent="0.25">
      <c r="A432" s="80">
        <v>301</v>
      </c>
      <c r="B432" s="80" t="s">
        <v>5</v>
      </c>
      <c r="C432" s="80" t="s">
        <v>5</v>
      </c>
      <c r="D432" s="80">
        <v>7</v>
      </c>
      <c r="E432" s="80" t="s">
        <v>1259</v>
      </c>
      <c r="F432" s="80" t="s">
        <v>1258</v>
      </c>
      <c r="G432" s="80" t="s">
        <v>1695</v>
      </c>
      <c r="H432" s="79">
        <v>2</v>
      </c>
      <c r="I432" s="79" t="s">
        <v>3347</v>
      </c>
    </row>
    <row r="433" spans="1:9" ht="13" x14ac:dyDescent="0.25">
      <c r="A433" s="80">
        <v>301</v>
      </c>
      <c r="B433" s="80" t="s">
        <v>5</v>
      </c>
      <c r="C433" s="80" t="s">
        <v>5</v>
      </c>
      <c r="D433" s="80">
        <v>8</v>
      </c>
      <c r="E433" s="80" t="s">
        <v>1261</v>
      </c>
      <c r="F433" s="80" t="s">
        <v>1260</v>
      </c>
      <c r="G433" s="80" t="s">
        <v>1696</v>
      </c>
      <c r="H433" s="79">
        <v>2</v>
      </c>
      <c r="I433" s="79" t="s">
        <v>3347</v>
      </c>
    </row>
    <row r="434" spans="1:9" ht="13" x14ac:dyDescent="0.25">
      <c r="A434" s="80">
        <v>301</v>
      </c>
      <c r="B434" s="80" t="s">
        <v>5</v>
      </c>
      <c r="C434" s="80" t="s">
        <v>5</v>
      </c>
      <c r="D434" s="80">
        <v>9</v>
      </c>
      <c r="E434" s="80" t="s">
        <v>1263</v>
      </c>
      <c r="F434" s="80" t="s">
        <v>1262</v>
      </c>
      <c r="G434" s="80" t="s">
        <v>1697</v>
      </c>
      <c r="H434" s="79">
        <v>3</v>
      </c>
      <c r="I434" s="79" t="s">
        <v>3350</v>
      </c>
    </row>
    <row r="435" spans="1:9" ht="13" x14ac:dyDescent="0.25">
      <c r="A435" s="80">
        <v>301</v>
      </c>
      <c r="B435" s="80" t="s">
        <v>5</v>
      </c>
      <c r="C435" s="80" t="s">
        <v>5</v>
      </c>
      <c r="D435" s="80">
        <v>10</v>
      </c>
      <c r="E435" s="80" t="s">
        <v>4906</v>
      </c>
      <c r="F435" s="80" t="s">
        <v>4907</v>
      </c>
      <c r="G435" s="80" t="s">
        <v>4908</v>
      </c>
      <c r="H435" s="79">
        <v>99</v>
      </c>
      <c r="I435" s="79" t="s">
        <v>3355</v>
      </c>
    </row>
    <row r="436" spans="1:9" ht="13" x14ac:dyDescent="0.25">
      <c r="A436" s="80">
        <v>301</v>
      </c>
      <c r="B436" s="80" t="s">
        <v>5</v>
      </c>
      <c r="C436" s="80" t="s">
        <v>5</v>
      </c>
      <c r="D436" s="80">
        <v>11</v>
      </c>
      <c r="E436" s="80" t="s">
        <v>4909</v>
      </c>
      <c r="F436" s="80" t="s">
        <v>4910</v>
      </c>
      <c r="G436" s="80" t="s">
        <v>4911</v>
      </c>
      <c r="H436" s="79">
        <v>99</v>
      </c>
      <c r="I436" s="79" t="s">
        <v>3355</v>
      </c>
    </row>
    <row r="437" spans="1:9" ht="13" x14ac:dyDescent="0.25">
      <c r="A437" s="80">
        <v>301</v>
      </c>
      <c r="B437" s="80" t="s">
        <v>5</v>
      </c>
      <c r="C437" s="80" t="s">
        <v>5</v>
      </c>
      <c r="D437" s="80">
        <v>22</v>
      </c>
      <c r="E437" s="80" t="s">
        <v>4638</v>
      </c>
      <c r="F437" s="80" t="s">
        <v>4638</v>
      </c>
      <c r="G437" s="80" t="s">
        <v>4639</v>
      </c>
      <c r="H437" s="79">
        <v>5</v>
      </c>
      <c r="I437" s="79" t="s">
        <v>3353</v>
      </c>
    </row>
    <row r="438" spans="1:9" ht="13" x14ac:dyDescent="0.25">
      <c r="A438" s="80">
        <v>301</v>
      </c>
      <c r="B438" s="80" t="s">
        <v>5</v>
      </c>
      <c r="C438" s="80" t="s">
        <v>5</v>
      </c>
      <c r="D438" s="80">
        <v>31</v>
      </c>
      <c r="E438" s="80" t="s">
        <v>1265</v>
      </c>
      <c r="F438" s="80" t="s">
        <v>1264</v>
      </c>
      <c r="G438" s="80" t="s">
        <v>1698</v>
      </c>
      <c r="H438" s="79">
        <v>4</v>
      </c>
      <c r="I438" s="79" t="s">
        <v>3349</v>
      </c>
    </row>
    <row r="439" spans="1:9" ht="13" x14ac:dyDescent="0.25">
      <c r="A439" s="80">
        <v>301</v>
      </c>
      <c r="B439" s="80" t="s">
        <v>5</v>
      </c>
      <c r="C439" s="80" t="s">
        <v>5</v>
      </c>
      <c r="D439" s="80">
        <v>99</v>
      </c>
      <c r="E439" s="80" t="s">
        <v>1213</v>
      </c>
      <c r="F439" s="80" t="s">
        <v>1212</v>
      </c>
      <c r="G439" s="80" t="s">
        <v>51</v>
      </c>
      <c r="H439" s="79">
        <v>2</v>
      </c>
      <c r="I439" s="79" t="s">
        <v>3347</v>
      </c>
    </row>
    <row r="440" spans="1:9" ht="13" x14ac:dyDescent="0.25">
      <c r="A440" s="80">
        <v>302</v>
      </c>
      <c r="B440" s="80" t="s">
        <v>26</v>
      </c>
      <c r="C440" s="80" t="s">
        <v>1386</v>
      </c>
      <c r="D440" s="80">
        <v>1</v>
      </c>
      <c r="E440" s="80" t="s">
        <v>1388</v>
      </c>
      <c r="F440" s="80" t="s">
        <v>1387</v>
      </c>
      <c r="G440" s="80" t="s">
        <v>110</v>
      </c>
      <c r="H440" s="79">
        <v>1</v>
      </c>
      <c r="I440" s="79" t="s">
        <v>3346</v>
      </c>
    </row>
    <row r="441" spans="1:9" ht="13" x14ac:dyDescent="0.25">
      <c r="A441" s="80">
        <v>302</v>
      </c>
      <c r="B441" s="80" t="s">
        <v>26</v>
      </c>
      <c r="C441" s="80" t="s">
        <v>1386</v>
      </c>
      <c r="D441" s="80">
        <v>2</v>
      </c>
      <c r="E441" s="80" t="s">
        <v>1389</v>
      </c>
      <c r="F441" s="80" t="s">
        <v>3493</v>
      </c>
      <c r="G441" s="80" t="s">
        <v>99</v>
      </c>
      <c r="H441" s="79">
        <v>2</v>
      </c>
      <c r="I441" s="79" t="s">
        <v>3347</v>
      </c>
    </row>
    <row r="442" spans="1:9" ht="13" x14ac:dyDescent="0.25">
      <c r="A442" s="80">
        <v>302</v>
      </c>
      <c r="B442" s="80" t="s">
        <v>26</v>
      </c>
      <c r="C442" s="80" t="s">
        <v>1386</v>
      </c>
      <c r="D442" s="80">
        <v>6</v>
      </c>
      <c r="E442" s="80" t="s">
        <v>1391</v>
      </c>
      <c r="F442" s="80" t="s">
        <v>1390</v>
      </c>
      <c r="G442" s="80" t="s">
        <v>111</v>
      </c>
      <c r="H442" s="79">
        <v>2</v>
      </c>
      <c r="I442" s="79" t="s">
        <v>3347</v>
      </c>
    </row>
    <row r="443" spans="1:9" ht="13" x14ac:dyDescent="0.25">
      <c r="A443" s="80">
        <v>302</v>
      </c>
      <c r="B443" s="80" t="s">
        <v>26</v>
      </c>
      <c r="C443" s="80" t="s">
        <v>1386</v>
      </c>
      <c r="D443" s="80">
        <v>7</v>
      </c>
      <c r="E443" s="80" t="s">
        <v>1393</v>
      </c>
      <c r="F443" s="80" t="s">
        <v>1392</v>
      </c>
      <c r="G443" s="80" t="s">
        <v>112</v>
      </c>
      <c r="H443" s="79">
        <v>2</v>
      </c>
      <c r="I443" s="79" t="s">
        <v>3347</v>
      </c>
    </row>
    <row r="444" spans="1:9" ht="13" x14ac:dyDescent="0.25">
      <c r="A444" s="80">
        <v>302</v>
      </c>
      <c r="B444" s="80" t="s">
        <v>26</v>
      </c>
      <c r="C444" s="80" t="s">
        <v>1386</v>
      </c>
      <c r="D444" s="80">
        <v>9</v>
      </c>
      <c r="E444" s="80" t="s">
        <v>1646</v>
      </c>
      <c r="F444" s="80" t="s">
        <v>1646</v>
      </c>
      <c r="G444" s="80" t="s">
        <v>106</v>
      </c>
      <c r="H444" s="79">
        <v>2</v>
      </c>
      <c r="I444" s="79" t="s">
        <v>3347</v>
      </c>
    </row>
    <row r="445" spans="1:9" ht="13" x14ac:dyDescent="0.25">
      <c r="A445" s="80">
        <v>302</v>
      </c>
      <c r="B445" s="80" t="s">
        <v>26</v>
      </c>
      <c r="C445" s="80" t="s">
        <v>1386</v>
      </c>
      <c r="D445" s="80">
        <v>10</v>
      </c>
      <c r="E445" s="80" t="s">
        <v>1395</v>
      </c>
      <c r="F445" s="80" t="s">
        <v>1394</v>
      </c>
      <c r="G445" s="80" t="s">
        <v>113</v>
      </c>
      <c r="H445" s="79">
        <v>2</v>
      </c>
      <c r="I445" s="79" t="s">
        <v>3347</v>
      </c>
    </row>
    <row r="446" spans="1:9" ht="13" x14ac:dyDescent="0.25">
      <c r="A446" s="80">
        <v>302</v>
      </c>
      <c r="B446" s="80" t="s">
        <v>26</v>
      </c>
      <c r="C446" s="80" t="s">
        <v>1386</v>
      </c>
      <c r="D446" s="80">
        <v>11</v>
      </c>
      <c r="E446" s="80" t="s">
        <v>1396</v>
      </c>
      <c r="F446" s="80" t="s">
        <v>3494</v>
      </c>
      <c r="G446" s="80" t="s">
        <v>114</v>
      </c>
      <c r="H446" s="79">
        <v>2</v>
      </c>
      <c r="I446" s="79" t="s">
        <v>3347</v>
      </c>
    </row>
    <row r="447" spans="1:9" ht="13" x14ac:dyDescent="0.25">
      <c r="A447" s="80">
        <v>302</v>
      </c>
      <c r="B447" s="80" t="s">
        <v>26</v>
      </c>
      <c r="C447" s="80" t="s">
        <v>1386</v>
      </c>
      <c r="D447" s="80">
        <v>12</v>
      </c>
      <c r="E447" s="80" t="s">
        <v>1398</v>
      </c>
      <c r="F447" s="80" t="s">
        <v>1397</v>
      </c>
      <c r="G447" s="80" t="s">
        <v>115</v>
      </c>
      <c r="H447" s="79">
        <v>2</v>
      </c>
      <c r="I447" s="79" t="s">
        <v>3347</v>
      </c>
    </row>
    <row r="448" spans="1:9" ht="13" x14ac:dyDescent="0.25">
      <c r="A448" s="80">
        <v>302</v>
      </c>
      <c r="B448" s="80" t="s">
        <v>26</v>
      </c>
      <c r="C448" s="80" t="s">
        <v>1386</v>
      </c>
      <c r="D448" s="80">
        <v>13</v>
      </c>
      <c r="E448" s="80" t="s">
        <v>1400</v>
      </c>
      <c r="F448" s="80" t="s">
        <v>1399</v>
      </c>
      <c r="G448" s="80" t="s">
        <v>116</v>
      </c>
      <c r="H448" s="79">
        <v>2</v>
      </c>
      <c r="I448" s="79" t="s">
        <v>3347</v>
      </c>
    </row>
    <row r="449" spans="1:9" ht="13" x14ac:dyDescent="0.25">
      <c r="A449" s="80">
        <v>302</v>
      </c>
      <c r="B449" s="80" t="s">
        <v>26</v>
      </c>
      <c r="C449" s="80" t="s">
        <v>1386</v>
      </c>
      <c r="D449" s="80">
        <v>14</v>
      </c>
      <c r="E449" s="80" t="s">
        <v>1486</v>
      </c>
      <c r="F449" s="80" t="s">
        <v>1486</v>
      </c>
      <c r="G449" s="80" t="s">
        <v>1151</v>
      </c>
      <c r="H449" s="79">
        <v>2</v>
      </c>
      <c r="I449" s="79" t="s">
        <v>3347</v>
      </c>
    </row>
    <row r="450" spans="1:9" ht="13" x14ac:dyDescent="0.25">
      <c r="A450" s="80">
        <v>302</v>
      </c>
      <c r="B450" s="80" t="s">
        <v>26</v>
      </c>
      <c r="C450" s="80" t="s">
        <v>1386</v>
      </c>
      <c r="D450" s="80">
        <v>15</v>
      </c>
      <c r="E450" s="80" t="s">
        <v>1647</v>
      </c>
      <c r="F450" s="80" t="s">
        <v>1647</v>
      </c>
      <c r="G450" s="80" t="s">
        <v>1648</v>
      </c>
      <c r="H450" s="79">
        <v>2</v>
      </c>
      <c r="I450" s="79" t="s">
        <v>3347</v>
      </c>
    </row>
    <row r="451" spans="1:9" ht="13" x14ac:dyDescent="0.25">
      <c r="A451" s="80">
        <v>302</v>
      </c>
      <c r="B451" s="80" t="s">
        <v>26</v>
      </c>
      <c r="C451" s="80" t="s">
        <v>1386</v>
      </c>
      <c r="D451" s="80">
        <v>16</v>
      </c>
      <c r="E451" s="80" t="s">
        <v>1649</v>
      </c>
      <c r="F451" s="80" t="s">
        <v>1649</v>
      </c>
      <c r="G451" s="80" t="s">
        <v>1650</v>
      </c>
      <c r="H451" s="79">
        <v>2</v>
      </c>
      <c r="I451" s="79" t="s">
        <v>3347</v>
      </c>
    </row>
    <row r="452" spans="1:9" ht="13" x14ac:dyDescent="0.25">
      <c r="A452" s="80">
        <v>302</v>
      </c>
      <c r="B452" s="80" t="s">
        <v>26</v>
      </c>
      <c r="C452" s="80" t="s">
        <v>1386</v>
      </c>
      <c r="D452" s="80">
        <v>17</v>
      </c>
      <c r="E452" s="80" t="s">
        <v>1402</v>
      </c>
      <c r="F452" s="80" t="s">
        <v>1401</v>
      </c>
      <c r="G452" s="80" t="s">
        <v>117</v>
      </c>
      <c r="H452" s="79">
        <v>2</v>
      </c>
      <c r="I452" s="79" t="s">
        <v>3347</v>
      </c>
    </row>
    <row r="453" spans="1:9" ht="13" x14ac:dyDescent="0.25">
      <c r="A453" s="80">
        <v>302</v>
      </c>
      <c r="B453" s="80" t="s">
        <v>26</v>
      </c>
      <c r="C453" s="80" t="s">
        <v>1386</v>
      </c>
      <c r="D453" s="80">
        <v>18</v>
      </c>
      <c r="E453" s="80" t="s">
        <v>1651</v>
      </c>
      <c r="F453" s="80" t="s">
        <v>1651</v>
      </c>
      <c r="G453" s="80" t="s">
        <v>1152</v>
      </c>
      <c r="H453" s="79">
        <v>1</v>
      </c>
      <c r="I453" s="79" t="s">
        <v>3346</v>
      </c>
    </row>
    <row r="454" spans="1:9" ht="13" x14ac:dyDescent="0.25">
      <c r="A454" s="80">
        <v>302</v>
      </c>
      <c r="B454" s="80" t="s">
        <v>26</v>
      </c>
      <c r="C454" s="80" t="s">
        <v>1386</v>
      </c>
      <c r="D454" s="80">
        <v>19</v>
      </c>
      <c r="E454" s="80" t="s">
        <v>1652</v>
      </c>
      <c r="F454" s="80" t="s">
        <v>1652</v>
      </c>
      <c r="G454" s="80" t="s">
        <v>1653</v>
      </c>
      <c r="H454" s="79">
        <v>2</v>
      </c>
      <c r="I454" s="79" t="s">
        <v>3347</v>
      </c>
    </row>
    <row r="455" spans="1:9" ht="13" x14ac:dyDescent="0.25">
      <c r="A455" s="80">
        <v>302</v>
      </c>
      <c r="B455" s="80" t="s">
        <v>26</v>
      </c>
      <c r="C455" s="80" t="s">
        <v>1386</v>
      </c>
      <c r="D455" s="80">
        <v>20</v>
      </c>
      <c r="E455" s="80" t="s">
        <v>1487</v>
      </c>
      <c r="F455" s="80" t="s">
        <v>1487</v>
      </c>
      <c r="G455" s="80" t="s">
        <v>1654</v>
      </c>
      <c r="H455" s="79">
        <v>2</v>
      </c>
      <c r="I455" s="79" t="s">
        <v>3347</v>
      </c>
    </row>
    <row r="456" spans="1:9" ht="13" x14ac:dyDescent="0.25">
      <c r="A456" s="80">
        <v>302</v>
      </c>
      <c r="B456" s="80" t="s">
        <v>26</v>
      </c>
      <c r="C456" s="80" t="s">
        <v>1386</v>
      </c>
      <c r="D456" s="80">
        <v>21</v>
      </c>
      <c r="E456" s="80" t="s">
        <v>1488</v>
      </c>
      <c r="F456" s="80" t="s">
        <v>1488</v>
      </c>
      <c r="G456" s="80" t="s">
        <v>1153</v>
      </c>
      <c r="H456" s="79">
        <v>1</v>
      </c>
      <c r="I456" s="79" t="s">
        <v>3346</v>
      </c>
    </row>
    <row r="457" spans="1:9" ht="13" x14ac:dyDescent="0.25">
      <c r="A457" s="80">
        <v>302</v>
      </c>
      <c r="B457" s="80" t="s">
        <v>26</v>
      </c>
      <c r="C457" s="80" t="s">
        <v>1386</v>
      </c>
      <c r="D457" s="80">
        <v>22</v>
      </c>
      <c r="E457" s="80" t="s">
        <v>1655</v>
      </c>
      <c r="F457" s="80" t="s">
        <v>1655</v>
      </c>
      <c r="G457" s="80" t="s">
        <v>1656</v>
      </c>
      <c r="H457" s="79">
        <v>5</v>
      </c>
      <c r="I457" s="79" t="s">
        <v>3353</v>
      </c>
    </row>
    <row r="458" spans="1:9" ht="13" x14ac:dyDescent="0.25">
      <c r="A458" s="80">
        <v>302</v>
      </c>
      <c r="B458" s="80" t="s">
        <v>26</v>
      </c>
      <c r="C458" s="80" t="s">
        <v>1386</v>
      </c>
      <c r="D458" s="80">
        <v>23</v>
      </c>
      <c r="E458" s="80" t="s">
        <v>1657</v>
      </c>
      <c r="F458" s="80" t="s">
        <v>1657</v>
      </c>
      <c r="G458" s="80" t="s">
        <v>1658</v>
      </c>
      <c r="H458" s="79">
        <v>2</v>
      </c>
      <c r="I458" s="79" t="s">
        <v>3347</v>
      </c>
    </row>
    <row r="459" spans="1:9" ht="13" x14ac:dyDescent="0.25">
      <c r="A459" s="80">
        <v>302</v>
      </c>
      <c r="B459" s="80" t="s">
        <v>26</v>
      </c>
      <c r="C459" s="80" t="s">
        <v>1386</v>
      </c>
      <c r="D459" s="80">
        <v>26</v>
      </c>
      <c r="E459" s="80" t="s">
        <v>1659</v>
      </c>
      <c r="F459" s="80" t="s">
        <v>1659</v>
      </c>
      <c r="G459" s="80" t="s">
        <v>1660</v>
      </c>
      <c r="H459" s="79">
        <v>2</v>
      </c>
      <c r="I459" s="79" t="s">
        <v>3347</v>
      </c>
    </row>
    <row r="460" spans="1:9" ht="13" x14ac:dyDescent="0.25">
      <c r="A460" s="80">
        <v>302</v>
      </c>
      <c r="B460" s="80" t="s">
        <v>26</v>
      </c>
      <c r="C460" s="80" t="s">
        <v>1386</v>
      </c>
      <c r="D460" s="80">
        <v>28</v>
      </c>
      <c r="E460" s="80" t="s">
        <v>1661</v>
      </c>
      <c r="F460" s="80" t="s">
        <v>1661</v>
      </c>
      <c r="G460" s="80" t="s">
        <v>1662</v>
      </c>
      <c r="H460" s="79">
        <v>2</v>
      </c>
      <c r="I460" s="79" t="s">
        <v>3347</v>
      </c>
    </row>
    <row r="461" spans="1:9" ht="13" x14ac:dyDescent="0.25">
      <c r="A461" s="80">
        <v>302</v>
      </c>
      <c r="B461" s="80" t="s">
        <v>26</v>
      </c>
      <c r="C461" s="80" t="s">
        <v>1386</v>
      </c>
      <c r="D461" s="80">
        <v>31</v>
      </c>
      <c r="E461" s="80" t="s">
        <v>1403</v>
      </c>
      <c r="F461" s="80" t="s">
        <v>3495</v>
      </c>
      <c r="G461" s="80" t="s">
        <v>118</v>
      </c>
      <c r="H461" s="79">
        <v>4</v>
      </c>
      <c r="I461" s="79" t="s">
        <v>3349</v>
      </c>
    </row>
    <row r="462" spans="1:9" ht="13" x14ac:dyDescent="0.25">
      <c r="A462" s="80">
        <v>302</v>
      </c>
      <c r="B462" s="80" t="s">
        <v>26</v>
      </c>
      <c r="C462" s="80" t="s">
        <v>1386</v>
      </c>
      <c r="D462" s="80">
        <v>32</v>
      </c>
      <c r="E462" s="80" t="s">
        <v>1663</v>
      </c>
      <c r="F462" s="80" t="s">
        <v>1663</v>
      </c>
      <c r="G462" s="80" t="s">
        <v>1664</v>
      </c>
      <c r="H462" s="79">
        <v>2</v>
      </c>
      <c r="I462" s="79" t="s">
        <v>3347</v>
      </c>
    </row>
    <row r="463" spans="1:9" ht="13" x14ac:dyDescent="0.25">
      <c r="A463" s="80">
        <v>302</v>
      </c>
      <c r="B463" s="80" t="s">
        <v>26</v>
      </c>
      <c r="C463" s="80" t="s">
        <v>1386</v>
      </c>
      <c r="D463" s="80">
        <v>40</v>
      </c>
      <c r="E463" s="80" t="s">
        <v>1489</v>
      </c>
      <c r="F463" s="80" t="s">
        <v>1489</v>
      </c>
      <c r="G463" s="80" t="s">
        <v>1154</v>
      </c>
      <c r="H463" s="79">
        <v>2</v>
      </c>
      <c r="I463" s="79" t="s">
        <v>3347</v>
      </c>
    </row>
    <row r="464" spans="1:9" ht="13" x14ac:dyDescent="0.25">
      <c r="A464" s="80">
        <v>302</v>
      </c>
      <c r="B464" s="80" t="s">
        <v>26</v>
      </c>
      <c r="C464" s="80" t="s">
        <v>1386</v>
      </c>
      <c r="D464" s="80">
        <v>99</v>
      </c>
      <c r="E464" s="80" t="s">
        <v>1213</v>
      </c>
      <c r="F464" s="80" t="s">
        <v>1212</v>
      </c>
      <c r="G464" s="80" t="s">
        <v>51</v>
      </c>
      <c r="H464" s="79">
        <v>2</v>
      </c>
      <c r="I464" s="79" t="s">
        <v>3347</v>
      </c>
    </row>
    <row r="465" spans="1:9" ht="13" x14ac:dyDescent="0.25">
      <c r="A465" s="80">
        <v>358</v>
      </c>
      <c r="B465" s="80" t="s">
        <v>253</v>
      </c>
      <c r="C465" s="80" t="s">
        <v>254</v>
      </c>
      <c r="D465" s="80">
        <v>1</v>
      </c>
      <c r="E465" s="80" t="s">
        <v>3496</v>
      </c>
      <c r="F465" s="80" t="s">
        <v>3497</v>
      </c>
      <c r="G465" s="80" t="s">
        <v>3498</v>
      </c>
      <c r="H465" s="79">
        <v>1</v>
      </c>
      <c r="I465" s="79" t="s">
        <v>3346</v>
      </c>
    </row>
    <row r="466" spans="1:9" ht="13" x14ac:dyDescent="0.25">
      <c r="A466" s="80">
        <v>358</v>
      </c>
      <c r="B466" s="80" t="s">
        <v>253</v>
      </c>
      <c r="C466" s="80" t="s">
        <v>254</v>
      </c>
      <c r="D466" s="80">
        <v>99</v>
      </c>
      <c r="E466" s="80" t="s">
        <v>1213</v>
      </c>
      <c r="F466" s="80" t="s">
        <v>1212</v>
      </c>
      <c r="G466" s="80" t="s">
        <v>51</v>
      </c>
      <c r="H466" s="79">
        <v>99</v>
      </c>
      <c r="I466" s="79" t="s">
        <v>3355</v>
      </c>
    </row>
    <row r="467" spans="1:9" ht="13" x14ac:dyDescent="0.25">
      <c r="A467" s="80">
        <v>546</v>
      </c>
      <c r="B467" s="80" t="s">
        <v>1576</v>
      </c>
      <c r="C467" s="80" t="s">
        <v>1577</v>
      </c>
      <c r="D467" s="80">
        <v>1</v>
      </c>
      <c r="E467" s="80" t="s">
        <v>1576</v>
      </c>
      <c r="F467" s="80" t="s">
        <v>1577</v>
      </c>
      <c r="G467" s="80"/>
      <c r="H467" s="79">
        <v>1</v>
      </c>
      <c r="I467" s="79" t="s">
        <v>3346</v>
      </c>
    </row>
    <row r="468" spans="1:9" ht="13" x14ac:dyDescent="0.25">
      <c r="A468" s="80">
        <v>552</v>
      </c>
      <c r="B468" s="80" t="s">
        <v>3334</v>
      </c>
      <c r="C468" s="80" t="s">
        <v>3335</v>
      </c>
      <c r="D468" s="80">
        <v>1</v>
      </c>
      <c r="E468" s="80" t="s">
        <v>1699</v>
      </c>
      <c r="F468" s="80" t="s">
        <v>1699</v>
      </c>
      <c r="G468" s="80" t="s">
        <v>3499</v>
      </c>
      <c r="H468" s="79">
        <v>99</v>
      </c>
      <c r="I468" s="79" t="s">
        <v>3355</v>
      </c>
    </row>
    <row r="469" spans="1:9" ht="13" x14ac:dyDescent="0.25">
      <c r="A469" s="80">
        <v>552</v>
      </c>
      <c r="B469" s="80" t="s">
        <v>3334</v>
      </c>
      <c r="C469" s="80" t="s">
        <v>3335</v>
      </c>
      <c r="D469" s="80">
        <v>2</v>
      </c>
      <c r="E469" s="80" t="s">
        <v>1597</v>
      </c>
      <c r="F469" s="80" t="s">
        <v>1597</v>
      </c>
      <c r="G469" s="80"/>
      <c r="H469" s="79">
        <v>99</v>
      </c>
      <c r="I469" s="79" t="s">
        <v>3355</v>
      </c>
    </row>
    <row r="470" spans="1:9" ht="13" x14ac:dyDescent="0.25">
      <c r="A470" s="80">
        <v>552</v>
      </c>
      <c r="B470" s="80" t="s">
        <v>3334</v>
      </c>
      <c r="C470" s="80" t="s">
        <v>3335</v>
      </c>
      <c r="D470" s="80">
        <v>99</v>
      </c>
      <c r="E470" s="80" t="s">
        <v>1213</v>
      </c>
      <c r="F470" s="80" t="s">
        <v>1212</v>
      </c>
      <c r="G470" s="80" t="s">
        <v>51</v>
      </c>
      <c r="H470" s="79">
        <v>99</v>
      </c>
      <c r="I470" s="79" t="s">
        <v>3355</v>
      </c>
    </row>
    <row r="471" spans="1:9" ht="13" x14ac:dyDescent="0.25">
      <c r="A471" s="80">
        <v>561</v>
      </c>
      <c r="B471" s="80" t="s">
        <v>1578</v>
      </c>
      <c r="C471" s="80" t="s">
        <v>1578</v>
      </c>
      <c r="D471" s="80">
        <v>1</v>
      </c>
      <c r="E471" s="80" t="s">
        <v>4912</v>
      </c>
      <c r="F471" s="80" t="s">
        <v>4913</v>
      </c>
      <c r="G471" s="80" t="s">
        <v>4914</v>
      </c>
      <c r="H471" s="79">
        <v>1</v>
      </c>
      <c r="I471" s="79" t="s">
        <v>3346</v>
      </c>
    </row>
    <row r="472" spans="1:9" ht="13" x14ac:dyDescent="0.25">
      <c r="A472" s="80">
        <v>561</v>
      </c>
      <c r="B472" s="80" t="s">
        <v>1578</v>
      </c>
      <c r="C472" s="80" t="s">
        <v>1578</v>
      </c>
      <c r="D472" s="80">
        <v>2</v>
      </c>
      <c r="E472" s="80" t="s">
        <v>4915</v>
      </c>
      <c r="F472" s="80" t="s">
        <v>4916</v>
      </c>
      <c r="G472" s="80"/>
      <c r="H472" s="79">
        <v>99</v>
      </c>
      <c r="I472" s="79" t="s">
        <v>3355</v>
      </c>
    </row>
    <row r="473" spans="1:9" ht="13" x14ac:dyDescent="0.25">
      <c r="A473" s="80">
        <v>561</v>
      </c>
      <c r="B473" s="80" t="s">
        <v>1578</v>
      </c>
      <c r="C473" s="80" t="s">
        <v>1578</v>
      </c>
      <c r="D473" s="80">
        <v>3</v>
      </c>
      <c r="E473" s="80" t="s">
        <v>4917</v>
      </c>
      <c r="F473" s="80" t="s">
        <v>4918</v>
      </c>
      <c r="G473" s="80"/>
      <c r="H473" s="79">
        <v>99</v>
      </c>
      <c r="I473" s="79" t="s">
        <v>3355</v>
      </c>
    </row>
    <row r="474" spans="1:9" ht="13" x14ac:dyDescent="0.25">
      <c r="A474" s="80">
        <v>561</v>
      </c>
      <c r="B474" s="80" t="s">
        <v>1578</v>
      </c>
      <c r="C474" s="80" t="s">
        <v>1578</v>
      </c>
      <c r="D474" s="80">
        <v>4</v>
      </c>
      <c r="E474" s="80" t="s">
        <v>1268</v>
      </c>
      <c r="F474" s="80" t="s">
        <v>5142</v>
      </c>
      <c r="G474" s="80" t="s">
        <v>120</v>
      </c>
      <c r="H474" s="79">
        <v>2</v>
      </c>
      <c r="I474" s="79" t="s">
        <v>3347</v>
      </c>
    </row>
    <row r="475" spans="1:9" ht="13" x14ac:dyDescent="0.25">
      <c r="A475" s="80">
        <v>561</v>
      </c>
      <c r="B475" s="80" t="s">
        <v>1578</v>
      </c>
      <c r="C475" s="80" t="s">
        <v>1578</v>
      </c>
      <c r="D475" s="80">
        <v>5</v>
      </c>
      <c r="E475" s="80" t="s">
        <v>5143</v>
      </c>
      <c r="F475" s="80" t="s">
        <v>5144</v>
      </c>
      <c r="G475" s="80" t="s">
        <v>5145</v>
      </c>
      <c r="H475" s="79">
        <v>2</v>
      </c>
      <c r="I475" s="79" t="s">
        <v>3347</v>
      </c>
    </row>
    <row r="476" spans="1:9" ht="13" x14ac:dyDescent="0.25">
      <c r="A476" s="80">
        <v>561</v>
      </c>
      <c r="B476" s="80" t="s">
        <v>1578</v>
      </c>
      <c r="C476" s="80" t="s">
        <v>1578</v>
      </c>
      <c r="D476" s="80">
        <v>6</v>
      </c>
      <c r="E476" s="80" t="s">
        <v>5146</v>
      </c>
      <c r="F476" s="80" t="s">
        <v>5147</v>
      </c>
      <c r="G476" s="80"/>
      <c r="H476" s="79">
        <v>99</v>
      </c>
      <c r="I476" s="79" t="s">
        <v>3355</v>
      </c>
    </row>
    <row r="477" spans="1:9" ht="13" x14ac:dyDescent="0.25">
      <c r="A477" s="80">
        <v>561</v>
      </c>
      <c r="B477" s="80" t="s">
        <v>1578</v>
      </c>
      <c r="C477" s="80" t="s">
        <v>1578</v>
      </c>
      <c r="D477" s="80">
        <v>99</v>
      </c>
      <c r="E477" s="80" t="s">
        <v>1213</v>
      </c>
      <c r="F477" s="80" t="s">
        <v>1212</v>
      </c>
      <c r="G477" s="80"/>
      <c r="H477" s="79">
        <v>99</v>
      </c>
      <c r="I477" s="79" t="s">
        <v>3355</v>
      </c>
    </row>
    <row r="478" spans="1:9" ht="13" x14ac:dyDescent="0.25">
      <c r="A478" s="80">
        <v>566</v>
      </c>
      <c r="B478" s="80" t="s">
        <v>1579</v>
      </c>
      <c r="C478" s="80" t="s">
        <v>1580</v>
      </c>
      <c r="D478" s="80">
        <v>1</v>
      </c>
      <c r="E478" s="80" t="s">
        <v>4030</v>
      </c>
      <c r="F478" s="80" t="s">
        <v>4031</v>
      </c>
      <c r="G478" s="80" t="s">
        <v>4032</v>
      </c>
      <c r="H478" s="79">
        <v>1</v>
      </c>
      <c r="I478" s="79" t="s">
        <v>3346</v>
      </c>
    </row>
    <row r="479" spans="1:9" ht="13" x14ac:dyDescent="0.25">
      <c r="A479" s="80">
        <v>566</v>
      </c>
      <c r="B479" s="80" t="s">
        <v>1579</v>
      </c>
      <c r="C479" s="80" t="s">
        <v>1580</v>
      </c>
      <c r="D479" s="80">
        <v>2</v>
      </c>
      <c r="E479" s="80" t="s">
        <v>1268</v>
      </c>
      <c r="F479" s="80" t="s">
        <v>1267</v>
      </c>
      <c r="G479" s="80" t="s">
        <v>61</v>
      </c>
      <c r="H479" s="79">
        <v>1</v>
      </c>
      <c r="I479" s="79" t="s">
        <v>3346</v>
      </c>
    </row>
    <row r="480" spans="1:9" ht="13" x14ac:dyDescent="0.25">
      <c r="A480" s="80">
        <v>566</v>
      </c>
      <c r="B480" s="80" t="s">
        <v>1579</v>
      </c>
      <c r="C480" s="80" t="s">
        <v>1580</v>
      </c>
      <c r="D480" s="80">
        <v>3</v>
      </c>
      <c r="E480" s="80" t="s">
        <v>4033</v>
      </c>
      <c r="F480" s="80" t="s">
        <v>4034</v>
      </c>
      <c r="G480" s="80" t="s">
        <v>4035</v>
      </c>
      <c r="H480" s="79">
        <v>99</v>
      </c>
      <c r="I480" s="79" t="s">
        <v>3355</v>
      </c>
    </row>
    <row r="481" spans="1:9" ht="13" x14ac:dyDescent="0.25">
      <c r="A481" s="80">
        <v>566</v>
      </c>
      <c r="B481" s="80" t="s">
        <v>1579</v>
      </c>
      <c r="C481" s="80" t="s">
        <v>1580</v>
      </c>
      <c r="D481" s="80">
        <v>4</v>
      </c>
      <c r="E481" s="80" t="s">
        <v>4036</v>
      </c>
      <c r="F481" s="80" t="s">
        <v>3508</v>
      </c>
      <c r="G481" s="80" t="s">
        <v>1697</v>
      </c>
      <c r="H481" s="79">
        <v>99</v>
      </c>
      <c r="I481" s="79" t="s">
        <v>3355</v>
      </c>
    </row>
    <row r="482" spans="1:9" ht="13" x14ac:dyDescent="0.25">
      <c r="A482" s="80">
        <v>566</v>
      </c>
      <c r="B482" s="80" t="s">
        <v>1579</v>
      </c>
      <c r="C482" s="80" t="s">
        <v>1580</v>
      </c>
      <c r="D482" s="80">
        <v>5</v>
      </c>
      <c r="E482" s="80" t="s">
        <v>4037</v>
      </c>
      <c r="F482" s="80" t="s">
        <v>4038</v>
      </c>
      <c r="G482" s="80"/>
      <c r="H482" s="79">
        <v>99</v>
      </c>
      <c r="I482" s="79" t="s">
        <v>3355</v>
      </c>
    </row>
    <row r="483" spans="1:9" ht="13" x14ac:dyDescent="0.25">
      <c r="A483" s="80">
        <v>566</v>
      </c>
      <c r="B483" s="80" t="s">
        <v>1579</v>
      </c>
      <c r="C483" s="80" t="s">
        <v>1580</v>
      </c>
      <c r="D483" s="80">
        <v>6</v>
      </c>
      <c r="E483" s="80" t="s">
        <v>4039</v>
      </c>
      <c r="F483" s="80" t="s">
        <v>4040</v>
      </c>
      <c r="G483" s="80" t="s">
        <v>4041</v>
      </c>
      <c r="H483" s="79">
        <v>1</v>
      </c>
      <c r="I483" s="79" t="s">
        <v>3346</v>
      </c>
    </row>
    <row r="484" spans="1:9" ht="13" x14ac:dyDescent="0.25">
      <c r="A484" s="80">
        <v>566</v>
      </c>
      <c r="B484" s="80" t="s">
        <v>1579</v>
      </c>
      <c r="C484" s="80" t="s">
        <v>1580</v>
      </c>
      <c r="D484" s="80">
        <v>7</v>
      </c>
      <c r="E484" s="80" t="s">
        <v>4042</v>
      </c>
      <c r="F484" s="80" t="s">
        <v>4043</v>
      </c>
      <c r="G484" s="80" t="s">
        <v>101</v>
      </c>
      <c r="H484" s="79">
        <v>2</v>
      </c>
      <c r="I484" s="79" t="s">
        <v>3347</v>
      </c>
    </row>
    <row r="485" spans="1:9" ht="13" x14ac:dyDescent="0.25">
      <c r="A485" s="80">
        <v>566</v>
      </c>
      <c r="B485" s="80" t="s">
        <v>1579</v>
      </c>
      <c r="C485" s="80" t="s">
        <v>1580</v>
      </c>
      <c r="D485" s="80">
        <v>8</v>
      </c>
      <c r="E485" s="80" t="s">
        <v>4044</v>
      </c>
      <c r="F485" s="80" t="s">
        <v>4045</v>
      </c>
      <c r="G485" s="80" t="s">
        <v>4046</v>
      </c>
      <c r="H485" s="79">
        <v>99</v>
      </c>
      <c r="I485" s="79" t="s">
        <v>3355</v>
      </c>
    </row>
    <row r="486" spans="1:9" ht="13" x14ac:dyDescent="0.25">
      <c r="A486" s="80">
        <v>566</v>
      </c>
      <c r="B486" s="80" t="s">
        <v>1579</v>
      </c>
      <c r="C486" s="80" t="s">
        <v>1580</v>
      </c>
      <c r="D486" s="80">
        <v>9</v>
      </c>
      <c r="E486" s="80" t="s">
        <v>1501</v>
      </c>
      <c r="F486" s="80" t="s">
        <v>1502</v>
      </c>
      <c r="G486" s="80" t="s">
        <v>1693</v>
      </c>
      <c r="H486" s="79">
        <v>2</v>
      </c>
      <c r="I486" s="79" t="s">
        <v>3347</v>
      </c>
    </row>
    <row r="487" spans="1:9" ht="13" x14ac:dyDescent="0.25">
      <c r="A487" s="80">
        <v>566</v>
      </c>
      <c r="B487" s="80" t="s">
        <v>1579</v>
      </c>
      <c r="C487" s="80" t="s">
        <v>1580</v>
      </c>
      <c r="D487" s="80">
        <v>10</v>
      </c>
      <c r="E487" s="80" t="s">
        <v>4640</v>
      </c>
      <c r="F487" s="80" t="s">
        <v>4640</v>
      </c>
      <c r="G487" s="80" t="s">
        <v>4641</v>
      </c>
      <c r="H487" s="79">
        <v>99</v>
      </c>
      <c r="I487" s="79" t="s">
        <v>3355</v>
      </c>
    </row>
    <row r="488" spans="1:9" ht="13" x14ac:dyDescent="0.25">
      <c r="A488" s="80">
        <v>566</v>
      </c>
      <c r="B488" s="80" t="s">
        <v>1579</v>
      </c>
      <c r="C488" s="80" t="s">
        <v>1580</v>
      </c>
      <c r="D488" s="80">
        <v>99</v>
      </c>
      <c r="E488" s="80" t="s">
        <v>1213</v>
      </c>
      <c r="F488" s="80" t="s">
        <v>1212</v>
      </c>
      <c r="G488" s="80" t="s">
        <v>51</v>
      </c>
      <c r="H488" s="79">
        <v>99</v>
      </c>
      <c r="I488" s="79" t="s">
        <v>3355</v>
      </c>
    </row>
    <row r="489" spans="1:9" ht="13" x14ac:dyDescent="0.25">
      <c r="A489" s="80">
        <v>576</v>
      </c>
      <c r="B489" s="80" t="s">
        <v>1581</v>
      </c>
      <c r="C489" s="80" t="s">
        <v>1582</v>
      </c>
      <c r="D489" s="80">
        <v>2</v>
      </c>
      <c r="E489" s="80" t="s">
        <v>1599</v>
      </c>
      <c r="F489" s="80" t="s">
        <v>1598</v>
      </c>
      <c r="G489" s="80" t="s">
        <v>1693</v>
      </c>
      <c r="H489" s="79">
        <v>1</v>
      </c>
      <c r="I489" s="79" t="s">
        <v>3346</v>
      </c>
    </row>
    <row r="490" spans="1:9" ht="13" x14ac:dyDescent="0.25">
      <c r="A490" s="80">
        <v>576</v>
      </c>
      <c r="B490" s="80" t="s">
        <v>1581</v>
      </c>
      <c r="C490" s="80" t="s">
        <v>1582</v>
      </c>
      <c r="D490" s="80">
        <v>3</v>
      </c>
      <c r="E490" s="80" t="s">
        <v>1602</v>
      </c>
      <c r="F490" s="80" t="s">
        <v>1601</v>
      </c>
      <c r="G490" s="80" t="s">
        <v>1600</v>
      </c>
      <c r="H490" s="79">
        <v>1</v>
      </c>
      <c r="I490" s="79" t="s">
        <v>3346</v>
      </c>
    </row>
    <row r="491" spans="1:9" ht="13" x14ac:dyDescent="0.25">
      <c r="A491" s="80">
        <v>576</v>
      </c>
      <c r="B491" s="80" t="s">
        <v>1581</v>
      </c>
      <c r="C491" s="80" t="s">
        <v>1582</v>
      </c>
      <c r="D491" s="80">
        <v>5</v>
      </c>
      <c r="E491" s="80" t="s">
        <v>4047</v>
      </c>
      <c r="F491" s="80" t="s">
        <v>4048</v>
      </c>
      <c r="G491" s="80" t="s">
        <v>3500</v>
      </c>
      <c r="H491" s="79">
        <v>1</v>
      </c>
      <c r="I491" s="79" t="s">
        <v>3346</v>
      </c>
    </row>
    <row r="492" spans="1:9" ht="13" x14ac:dyDescent="0.25">
      <c r="A492" s="80">
        <v>576</v>
      </c>
      <c r="B492" s="80" t="s">
        <v>1581</v>
      </c>
      <c r="C492" s="80" t="s">
        <v>1582</v>
      </c>
      <c r="D492" s="80">
        <v>7</v>
      </c>
      <c r="E492" s="80" t="s">
        <v>1604</v>
      </c>
      <c r="F492" s="80" t="s">
        <v>4049</v>
      </c>
      <c r="G492" s="80" t="s">
        <v>1603</v>
      </c>
      <c r="H492" s="79">
        <v>2</v>
      </c>
      <c r="I492" s="79" t="s">
        <v>3347</v>
      </c>
    </row>
    <row r="493" spans="1:9" ht="13" x14ac:dyDescent="0.25">
      <c r="A493" s="80">
        <v>576</v>
      </c>
      <c r="B493" s="80" t="s">
        <v>1581</v>
      </c>
      <c r="C493" s="80" t="s">
        <v>1582</v>
      </c>
      <c r="D493" s="80">
        <v>8</v>
      </c>
      <c r="E493" s="80" t="s">
        <v>3501</v>
      </c>
      <c r="F493" s="80" t="s">
        <v>4050</v>
      </c>
      <c r="G493" s="80" t="s">
        <v>3502</v>
      </c>
      <c r="H493" s="79">
        <v>2</v>
      </c>
      <c r="I493" s="79" t="s">
        <v>3347</v>
      </c>
    </row>
    <row r="494" spans="1:9" ht="13" x14ac:dyDescent="0.25">
      <c r="A494" s="80">
        <v>576</v>
      </c>
      <c r="B494" s="80" t="s">
        <v>1581</v>
      </c>
      <c r="C494" s="80" t="s">
        <v>1582</v>
      </c>
      <c r="D494" s="80">
        <v>9</v>
      </c>
      <c r="E494" s="80" t="s">
        <v>3503</v>
      </c>
      <c r="F494" s="80" t="s">
        <v>4051</v>
      </c>
      <c r="G494" s="80" t="s">
        <v>3504</v>
      </c>
      <c r="H494" s="79">
        <v>1</v>
      </c>
      <c r="I494" s="79" t="s">
        <v>3346</v>
      </c>
    </row>
    <row r="495" spans="1:9" ht="13" x14ac:dyDescent="0.25">
      <c r="A495" s="80">
        <v>576</v>
      </c>
      <c r="B495" s="80" t="s">
        <v>1581</v>
      </c>
      <c r="C495" s="80" t="s">
        <v>1582</v>
      </c>
      <c r="D495" s="80">
        <v>17</v>
      </c>
      <c r="E495" s="80" t="s">
        <v>1606</v>
      </c>
      <c r="F495" s="80" t="s">
        <v>1605</v>
      </c>
      <c r="G495" s="80" t="s">
        <v>3505</v>
      </c>
      <c r="H495" s="79">
        <v>2</v>
      </c>
      <c r="I495" s="79" t="s">
        <v>3347</v>
      </c>
    </row>
    <row r="496" spans="1:9" ht="13" x14ac:dyDescent="0.25">
      <c r="A496" s="80">
        <v>576</v>
      </c>
      <c r="B496" s="80" t="s">
        <v>1581</v>
      </c>
      <c r="C496" s="80" t="s">
        <v>1582</v>
      </c>
      <c r="D496" s="80">
        <v>18</v>
      </c>
      <c r="E496" s="80" t="s">
        <v>1608</v>
      </c>
      <c r="F496" s="80" t="s">
        <v>1607</v>
      </c>
      <c r="G496" s="80" t="s">
        <v>3506</v>
      </c>
      <c r="H496" s="79">
        <v>2</v>
      </c>
      <c r="I496" s="79" t="s">
        <v>3347</v>
      </c>
    </row>
    <row r="497" spans="1:9" ht="13" x14ac:dyDescent="0.25">
      <c r="A497" s="80">
        <v>576</v>
      </c>
      <c r="B497" s="80" t="s">
        <v>1581</v>
      </c>
      <c r="C497" s="80" t="s">
        <v>1582</v>
      </c>
      <c r="D497" s="80">
        <v>19</v>
      </c>
      <c r="E497" s="80" t="s">
        <v>1610</v>
      </c>
      <c r="F497" s="80" t="s">
        <v>1609</v>
      </c>
      <c r="G497" s="80" t="s">
        <v>3507</v>
      </c>
      <c r="H497" s="79">
        <v>2</v>
      </c>
      <c r="I497" s="79" t="s">
        <v>3347</v>
      </c>
    </row>
    <row r="498" spans="1:9" ht="13" x14ac:dyDescent="0.25">
      <c r="A498" s="80">
        <v>576</v>
      </c>
      <c r="B498" s="80" t="s">
        <v>1581</v>
      </c>
      <c r="C498" s="80" t="s">
        <v>1582</v>
      </c>
      <c r="D498" s="80">
        <v>20</v>
      </c>
      <c r="E498" s="80" t="s">
        <v>1612</v>
      </c>
      <c r="F498" s="80" t="s">
        <v>1611</v>
      </c>
      <c r="G498" s="80" t="s">
        <v>1503</v>
      </c>
      <c r="H498" s="79">
        <v>2</v>
      </c>
      <c r="I498" s="79" t="s">
        <v>3347</v>
      </c>
    </row>
    <row r="499" spans="1:9" ht="13" x14ac:dyDescent="0.25">
      <c r="A499" s="80">
        <v>576</v>
      </c>
      <c r="B499" s="80" t="s">
        <v>1581</v>
      </c>
      <c r="C499" s="80" t="s">
        <v>1582</v>
      </c>
      <c r="D499" s="80">
        <v>21</v>
      </c>
      <c r="E499" s="80" t="s">
        <v>1614</v>
      </c>
      <c r="F499" s="80" t="s">
        <v>1614</v>
      </c>
      <c r="G499" s="80" t="s">
        <v>1613</v>
      </c>
      <c r="H499" s="79">
        <v>2</v>
      </c>
      <c r="I499" s="79" t="s">
        <v>3347</v>
      </c>
    </row>
    <row r="500" spans="1:9" ht="13" x14ac:dyDescent="0.25">
      <c r="A500" s="80">
        <v>576</v>
      </c>
      <c r="B500" s="80" t="s">
        <v>1581</v>
      </c>
      <c r="C500" s="80" t="s">
        <v>1582</v>
      </c>
      <c r="D500" s="80">
        <v>22</v>
      </c>
      <c r="E500" s="80" t="s">
        <v>1616</v>
      </c>
      <c r="F500" s="80" t="s">
        <v>4052</v>
      </c>
      <c r="G500" s="80" t="s">
        <v>1615</v>
      </c>
      <c r="H500" s="79">
        <v>1</v>
      </c>
      <c r="I500" s="79" t="s">
        <v>3346</v>
      </c>
    </row>
    <row r="501" spans="1:9" ht="13" x14ac:dyDescent="0.25">
      <c r="A501" s="80">
        <v>576</v>
      </c>
      <c r="B501" s="80" t="s">
        <v>1581</v>
      </c>
      <c r="C501" s="80" t="s">
        <v>1582</v>
      </c>
      <c r="D501" s="80">
        <v>23</v>
      </c>
      <c r="E501" s="80" t="s">
        <v>1618</v>
      </c>
      <c r="F501" s="80" t="s">
        <v>1618</v>
      </c>
      <c r="G501" s="80" t="s">
        <v>1617</v>
      </c>
      <c r="H501" s="79">
        <v>2</v>
      </c>
      <c r="I501" s="79" t="s">
        <v>3347</v>
      </c>
    </row>
    <row r="502" spans="1:9" ht="13" x14ac:dyDescent="0.25">
      <c r="A502" s="80">
        <v>576</v>
      </c>
      <c r="B502" s="80" t="s">
        <v>1581</v>
      </c>
      <c r="C502" s="80" t="s">
        <v>1582</v>
      </c>
      <c r="D502" s="80">
        <v>25</v>
      </c>
      <c r="E502" s="80" t="s">
        <v>4053</v>
      </c>
      <c r="F502" s="80" t="s">
        <v>3508</v>
      </c>
      <c r="G502" s="80" t="s">
        <v>1697</v>
      </c>
      <c r="H502" s="79">
        <v>2</v>
      </c>
      <c r="I502" s="79" t="s">
        <v>3347</v>
      </c>
    </row>
    <row r="503" spans="1:9" ht="13" x14ac:dyDescent="0.25">
      <c r="A503" s="80">
        <v>576</v>
      </c>
      <c r="B503" s="80" t="s">
        <v>1581</v>
      </c>
      <c r="C503" s="80" t="s">
        <v>1582</v>
      </c>
      <c r="D503" s="80">
        <v>99</v>
      </c>
      <c r="E503" s="80" t="s">
        <v>1213</v>
      </c>
      <c r="F503" s="80" t="s">
        <v>1212</v>
      </c>
      <c r="G503" s="80" t="s">
        <v>51</v>
      </c>
      <c r="H503" s="79">
        <v>99</v>
      </c>
      <c r="I503" s="79" t="s">
        <v>3355</v>
      </c>
    </row>
    <row r="504" spans="1:9" ht="13" x14ac:dyDescent="0.25">
      <c r="A504" s="80">
        <v>611</v>
      </c>
      <c r="B504" s="80" t="s">
        <v>152</v>
      </c>
      <c r="C504" s="80" t="s">
        <v>153</v>
      </c>
      <c r="D504" s="80">
        <v>1</v>
      </c>
      <c r="E504" s="80" t="s">
        <v>4642</v>
      </c>
      <c r="F504" s="80" t="s">
        <v>3509</v>
      </c>
      <c r="G504" s="80" t="s">
        <v>1697</v>
      </c>
      <c r="H504" s="79">
        <v>1</v>
      </c>
      <c r="I504" s="79" t="s">
        <v>3346</v>
      </c>
    </row>
    <row r="505" spans="1:9" ht="13" x14ac:dyDescent="0.25">
      <c r="A505" s="80">
        <v>611</v>
      </c>
      <c r="B505" s="80" t="s">
        <v>152</v>
      </c>
      <c r="C505" s="80" t="s">
        <v>153</v>
      </c>
      <c r="D505" s="80">
        <v>2</v>
      </c>
      <c r="E505" s="80" t="s">
        <v>1268</v>
      </c>
      <c r="F505" s="80" t="s">
        <v>1267</v>
      </c>
      <c r="G505" s="80" t="s">
        <v>61</v>
      </c>
      <c r="H505" s="79">
        <v>2</v>
      </c>
      <c r="I505" s="79" t="s">
        <v>3347</v>
      </c>
    </row>
    <row r="506" spans="1:9" ht="13" x14ac:dyDescent="0.25">
      <c r="A506" s="80">
        <v>611</v>
      </c>
      <c r="B506" s="80" t="s">
        <v>152</v>
      </c>
      <c r="C506" s="80" t="s">
        <v>153</v>
      </c>
      <c r="D506" s="80">
        <v>3</v>
      </c>
      <c r="E506" s="80" t="s">
        <v>3510</v>
      </c>
      <c r="F506" s="80" t="s">
        <v>3511</v>
      </c>
      <c r="G506" s="80"/>
      <c r="H506" s="79">
        <v>1</v>
      </c>
      <c r="I506" s="79" t="s">
        <v>3346</v>
      </c>
    </row>
    <row r="507" spans="1:9" ht="13" x14ac:dyDescent="0.25">
      <c r="A507" s="80">
        <v>611</v>
      </c>
      <c r="B507" s="80" t="s">
        <v>152</v>
      </c>
      <c r="C507" s="80" t="s">
        <v>153</v>
      </c>
      <c r="D507" s="80">
        <v>4</v>
      </c>
      <c r="E507" s="80" t="s">
        <v>3512</v>
      </c>
      <c r="F507" s="80" t="s">
        <v>3513</v>
      </c>
      <c r="G507" s="80"/>
      <c r="H507" s="79">
        <v>1</v>
      </c>
      <c r="I507" s="79" t="s">
        <v>3346</v>
      </c>
    </row>
    <row r="508" spans="1:9" ht="13" x14ac:dyDescent="0.25">
      <c r="A508" s="80">
        <v>611</v>
      </c>
      <c r="B508" s="80" t="s">
        <v>152</v>
      </c>
      <c r="C508" s="80" t="s">
        <v>153</v>
      </c>
      <c r="D508" s="80">
        <v>5</v>
      </c>
      <c r="E508" s="80" t="s">
        <v>3514</v>
      </c>
      <c r="F508" s="80" t="s">
        <v>3515</v>
      </c>
      <c r="G508" s="80"/>
      <c r="H508" s="79">
        <v>2</v>
      </c>
      <c r="I508" s="79" t="s">
        <v>3347</v>
      </c>
    </row>
    <row r="509" spans="1:9" ht="13" x14ac:dyDescent="0.25">
      <c r="A509" s="80">
        <v>611</v>
      </c>
      <c r="B509" s="80" t="s">
        <v>152</v>
      </c>
      <c r="C509" s="80" t="s">
        <v>153</v>
      </c>
      <c r="D509" s="80">
        <v>6</v>
      </c>
      <c r="E509" s="80" t="s">
        <v>3516</v>
      </c>
      <c r="F509" s="80" t="s">
        <v>1527</v>
      </c>
      <c r="G509" s="80"/>
      <c r="H509" s="79">
        <v>2</v>
      </c>
      <c r="I509" s="79" t="s">
        <v>3347</v>
      </c>
    </row>
    <row r="510" spans="1:9" ht="13" x14ac:dyDescent="0.25">
      <c r="A510" s="80">
        <v>611</v>
      </c>
      <c r="B510" s="80" t="s">
        <v>152</v>
      </c>
      <c r="C510" s="80" t="s">
        <v>153</v>
      </c>
      <c r="D510" s="80">
        <v>7</v>
      </c>
      <c r="E510" s="80" t="s">
        <v>3517</v>
      </c>
      <c r="F510" s="80" t="s">
        <v>3518</v>
      </c>
      <c r="G510" s="80"/>
      <c r="H510" s="79">
        <v>2</v>
      </c>
      <c r="I510" s="79" t="s">
        <v>3347</v>
      </c>
    </row>
    <row r="511" spans="1:9" ht="13" x14ac:dyDescent="0.25">
      <c r="A511" s="80">
        <v>611</v>
      </c>
      <c r="B511" s="80" t="s">
        <v>152</v>
      </c>
      <c r="C511" s="80" t="s">
        <v>153</v>
      </c>
      <c r="D511" s="80">
        <v>8</v>
      </c>
      <c r="E511" s="80" t="s">
        <v>1359</v>
      </c>
      <c r="F511" s="80" t="s">
        <v>1358</v>
      </c>
      <c r="G511" s="80" t="s">
        <v>3418</v>
      </c>
      <c r="H511" s="79">
        <v>2</v>
      </c>
      <c r="I511" s="79" t="s">
        <v>3347</v>
      </c>
    </row>
    <row r="512" spans="1:9" ht="13" x14ac:dyDescent="0.25">
      <c r="A512" s="80">
        <v>611</v>
      </c>
      <c r="B512" s="80" t="s">
        <v>152</v>
      </c>
      <c r="C512" s="80" t="s">
        <v>153</v>
      </c>
      <c r="D512" s="80">
        <v>9</v>
      </c>
      <c r="E512" s="80" t="s">
        <v>4730</v>
      </c>
      <c r="F512" s="80" t="s">
        <v>4731</v>
      </c>
      <c r="G512" s="80"/>
      <c r="H512" s="79">
        <v>2</v>
      </c>
      <c r="I512" s="79" t="s">
        <v>3347</v>
      </c>
    </row>
    <row r="513" spans="1:9" ht="13" x14ac:dyDescent="0.25">
      <c r="A513" s="80">
        <v>611</v>
      </c>
      <c r="B513" s="80" t="s">
        <v>152</v>
      </c>
      <c r="C513" s="80" t="s">
        <v>153</v>
      </c>
      <c r="D513" s="80">
        <v>10</v>
      </c>
      <c r="E513" s="80" t="s">
        <v>1680</v>
      </c>
      <c r="F513" s="80" t="s">
        <v>3367</v>
      </c>
      <c r="G513" s="80"/>
      <c r="H513" s="79">
        <v>2</v>
      </c>
      <c r="I513" s="79" t="s">
        <v>3347</v>
      </c>
    </row>
    <row r="514" spans="1:9" ht="13" x14ac:dyDescent="0.25">
      <c r="A514" s="80">
        <v>613</v>
      </c>
      <c r="B514" s="80" t="s">
        <v>233</v>
      </c>
      <c r="C514" s="80" t="s">
        <v>233</v>
      </c>
      <c r="D514" s="80">
        <v>1</v>
      </c>
      <c r="E514" s="80" t="s">
        <v>1268</v>
      </c>
      <c r="F514" s="80" t="s">
        <v>1267</v>
      </c>
      <c r="G514" s="80" t="s">
        <v>61</v>
      </c>
      <c r="H514" s="79">
        <v>1</v>
      </c>
      <c r="I514" s="79" t="s">
        <v>3346</v>
      </c>
    </row>
    <row r="515" spans="1:9" ht="13" x14ac:dyDescent="0.25">
      <c r="A515" s="80">
        <v>613</v>
      </c>
      <c r="B515" s="80" t="s">
        <v>233</v>
      </c>
      <c r="C515" s="80" t="s">
        <v>233</v>
      </c>
      <c r="D515" s="80">
        <v>2</v>
      </c>
      <c r="E515" s="80" t="s">
        <v>2633</v>
      </c>
      <c r="F515" s="80" t="s">
        <v>2632</v>
      </c>
      <c r="G515" s="80" t="s">
        <v>1697</v>
      </c>
      <c r="H515" s="79">
        <v>2</v>
      </c>
      <c r="I515" s="79" t="s">
        <v>3347</v>
      </c>
    </row>
    <row r="516" spans="1:9" ht="13" x14ac:dyDescent="0.25">
      <c r="A516" s="80">
        <v>613</v>
      </c>
      <c r="B516" s="80" t="s">
        <v>233</v>
      </c>
      <c r="C516" s="80" t="s">
        <v>233</v>
      </c>
      <c r="D516" s="80">
        <v>3</v>
      </c>
      <c r="E516" s="80" t="s">
        <v>2635</v>
      </c>
      <c r="F516" s="80" t="s">
        <v>2634</v>
      </c>
      <c r="G516" s="80" t="s">
        <v>101</v>
      </c>
      <c r="H516" s="79">
        <v>2</v>
      </c>
      <c r="I516" s="79" t="s">
        <v>3347</v>
      </c>
    </row>
    <row r="517" spans="1:9" ht="13" x14ac:dyDescent="0.25">
      <c r="A517" s="80">
        <v>613</v>
      </c>
      <c r="B517" s="80" t="s">
        <v>233</v>
      </c>
      <c r="C517" s="80" t="s">
        <v>233</v>
      </c>
      <c r="D517" s="80">
        <v>4</v>
      </c>
      <c r="E517" s="80" t="s">
        <v>2637</v>
      </c>
      <c r="F517" s="80" t="s">
        <v>2636</v>
      </c>
      <c r="G517" s="80"/>
      <c r="H517" s="79">
        <v>2</v>
      </c>
      <c r="I517" s="79" t="s">
        <v>3347</v>
      </c>
    </row>
    <row r="518" spans="1:9" ht="13" x14ac:dyDescent="0.25">
      <c r="A518" s="80">
        <v>613</v>
      </c>
      <c r="B518" s="80" t="s">
        <v>233</v>
      </c>
      <c r="C518" s="80" t="s">
        <v>233</v>
      </c>
      <c r="D518" s="80">
        <v>99</v>
      </c>
      <c r="E518" s="80" t="s">
        <v>1213</v>
      </c>
      <c r="F518" s="80" t="s">
        <v>1212</v>
      </c>
      <c r="G518" s="80" t="s">
        <v>51</v>
      </c>
      <c r="H518" s="79">
        <v>99</v>
      </c>
      <c r="I518" s="79" t="s">
        <v>3355</v>
      </c>
    </row>
    <row r="519" spans="1:9" ht="13" x14ac:dyDescent="0.25">
      <c r="A519" s="80">
        <v>701</v>
      </c>
      <c r="B519" s="80" t="s">
        <v>16</v>
      </c>
      <c r="C519" s="80" t="s">
        <v>1309</v>
      </c>
      <c r="D519" s="80">
        <v>1</v>
      </c>
      <c r="E519" s="80" t="s">
        <v>1310</v>
      </c>
      <c r="F519" s="80" t="s">
        <v>3519</v>
      </c>
      <c r="G519" s="80" t="s">
        <v>119</v>
      </c>
      <c r="H519" s="79">
        <v>2</v>
      </c>
      <c r="I519" s="79" t="s">
        <v>3347</v>
      </c>
    </row>
    <row r="520" spans="1:9" ht="13" x14ac:dyDescent="0.25">
      <c r="A520" s="80">
        <v>701</v>
      </c>
      <c r="B520" s="80" t="s">
        <v>16</v>
      </c>
      <c r="C520" s="80" t="s">
        <v>1309</v>
      </c>
      <c r="D520" s="80">
        <v>2</v>
      </c>
      <c r="E520" s="80" t="s">
        <v>1268</v>
      </c>
      <c r="F520" s="80" t="s">
        <v>1267</v>
      </c>
      <c r="G520" s="80" t="s">
        <v>120</v>
      </c>
      <c r="H520" s="79">
        <v>1</v>
      </c>
      <c r="I520" s="79" t="s">
        <v>3346</v>
      </c>
    </row>
    <row r="521" spans="1:9" ht="13" x14ac:dyDescent="0.25">
      <c r="A521" s="80">
        <v>701</v>
      </c>
      <c r="B521" s="80" t="s">
        <v>16</v>
      </c>
      <c r="C521" s="80" t="s">
        <v>1309</v>
      </c>
      <c r="D521" s="80">
        <v>4</v>
      </c>
      <c r="E521" s="80" t="s">
        <v>1155</v>
      </c>
      <c r="F521" s="80" t="s">
        <v>1155</v>
      </c>
      <c r="G521" s="80" t="s">
        <v>1155</v>
      </c>
      <c r="H521" s="79">
        <v>99</v>
      </c>
      <c r="I521" s="79" t="s">
        <v>3355</v>
      </c>
    </row>
    <row r="522" spans="1:9" ht="13" x14ac:dyDescent="0.25">
      <c r="A522" s="80">
        <v>701</v>
      </c>
      <c r="B522" s="80" t="s">
        <v>16</v>
      </c>
      <c r="C522" s="80" t="s">
        <v>1309</v>
      </c>
      <c r="D522" s="80">
        <v>5</v>
      </c>
      <c r="E522" s="80" t="s">
        <v>1156</v>
      </c>
      <c r="F522" s="80" t="s">
        <v>1156</v>
      </c>
      <c r="G522" s="80" t="s">
        <v>1156</v>
      </c>
      <c r="H522" s="79">
        <v>99</v>
      </c>
      <c r="I522" s="79" t="s">
        <v>3355</v>
      </c>
    </row>
    <row r="523" spans="1:9" ht="13" x14ac:dyDescent="0.25">
      <c r="A523" s="80">
        <v>701</v>
      </c>
      <c r="B523" s="80" t="s">
        <v>16</v>
      </c>
      <c r="C523" s="80" t="s">
        <v>1309</v>
      </c>
      <c r="D523" s="80">
        <v>6</v>
      </c>
      <c r="E523" s="80" t="s">
        <v>1157</v>
      </c>
      <c r="F523" s="80" t="s">
        <v>1157</v>
      </c>
      <c r="G523" s="80" t="s">
        <v>1157</v>
      </c>
      <c r="H523" s="79">
        <v>99</v>
      </c>
      <c r="I523" s="79" t="s">
        <v>3355</v>
      </c>
    </row>
    <row r="524" spans="1:9" ht="13" x14ac:dyDescent="0.25">
      <c r="A524" s="80">
        <v>701</v>
      </c>
      <c r="B524" s="80" t="s">
        <v>16</v>
      </c>
      <c r="C524" s="80" t="s">
        <v>1309</v>
      </c>
      <c r="D524" s="80">
        <v>7</v>
      </c>
      <c r="E524" s="80" t="s">
        <v>1311</v>
      </c>
      <c r="F524" s="80" t="s">
        <v>3520</v>
      </c>
      <c r="G524" s="80" t="s">
        <v>121</v>
      </c>
      <c r="H524" s="79">
        <v>2</v>
      </c>
      <c r="I524" s="79" t="s">
        <v>3347</v>
      </c>
    </row>
    <row r="525" spans="1:9" ht="13" x14ac:dyDescent="0.25">
      <c r="A525" s="80">
        <v>701</v>
      </c>
      <c r="B525" s="80" t="s">
        <v>16</v>
      </c>
      <c r="C525" s="80" t="s">
        <v>1309</v>
      </c>
      <c r="D525" s="80">
        <v>8</v>
      </c>
      <c r="E525" s="80" t="s">
        <v>1313</v>
      </c>
      <c r="F525" s="80" t="s">
        <v>1312</v>
      </c>
      <c r="G525" s="80" t="s">
        <v>122</v>
      </c>
      <c r="H525" s="79">
        <v>1</v>
      </c>
      <c r="I525" s="79" t="s">
        <v>3346</v>
      </c>
    </row>
    <row r="526" spans="1:9" ht="13" x14ac:dyDescent="0.25">
      <c r="A526" s="80">
        <v>701</v>
      </c>
      <c r="B526" s="80" t="s">
        <v>16</v>
      </c>
      <c r="C526" s="80" t="s">
        <v>1309</v>
      </c>
      <c r="D526" s="80">
        <v>10</v>
      </c>
      <c r="E526" s="80" t="s">
        <v>1315</v>
      </c>
      <c r="F526" s="80" t="s">
        <v>1314</v>
      </c>
      <c r="G526" s="80" t="s">
        <v>123</v>
      </c>
      <c r="H526" s="79">
        <v>2</v>
      </c>
      <c r="I526" s="79" t="s">
        <v>3347</v>
      </c>
    </row>
    <row r="527" spans="1:9" ht="13" x14ac:dyDescent="0.25">
      <c r="A527" s="80">
        <v>701</v>
      </c>
      <c r="B527" s="80" t="s">
        <v>16</v>
      </c>
      <c r="C527" s="80" t="s">
        <v>1309</v>
      </c>
      <c r="D527" s="80">
        <v>11</v>
      </c>
      <c r="E527" s="80" t="s">
        <v>1317</v>
      </c>
      <c r="F527" s="80" t="s">
        <v>1316</v>
      </c>
      <c r="G527" s="80" t="s">
        <v>124</v>
      </c>
      <c r="H527" s="79">
        <v>4</v>
      </c>
      <c r="I527" s="79" t="s">
        <v>3349</v>
      </c>
    </row>
    <row r="528" spans="1:9" ht="13" x14ac:dyDescent="0.25">
      <c r="A528" s="80">
        <v>701</v>
      </c>
      <c r="B528" s="80" t="s">
        <v>16</v>
      </c>
      <c r="C528" s="80" t="s">
        <v>1309</v>
      </c>
      <c r="D528" s="80">
        <v>12</v>
      </c>
      <c r="E528" s="80" t="s">
        <v>1281</v>
      </c>
      <c r="F528" s="80" t="s">
        <v>1280</v>
      </c>
      <c r="G528" s="80" t="s">
        <v>1158</v>
      </c>
      <c r="H528" s="79">
        <v>2</v>
      </c>
      <c r="I528" s="79" t="s">
        <v>3347</v>
      </c>
    </row>
    <row r="529" spans="1:9" ht="13" x14ac:dyDescent="0.25">
      <c r="A529" s="80">
        <v>701</v>
      </c>
      <c r="B529" s="80" t="s">
        <v>16</v>
      </c>
      <c r="C529" s="80" t="s">
        <v>1309</v>
      </c>
      <c r="D529" s="80">
        <v>13</v>
      </c>
      <c r="E529" s="80" t="s">
        <v>1319</v>
      </c>
      <c r="F529" s="80" t="s">
        <v>1318</v>
      </c>
      <c r="G529" s="80" t="s">
        <v>125</v>
      </c>
      <c r="H529" s="79">
        <v>2</v>
      </c>
      <c r="I529" s="79" t="s">
        <v>3347</v>
      </c>
    </row>
    <row r="530" spans="1:9" ht="13" x14ac:dyDescent="0.25">
      <c r="A530" s="80">
        <v>701</v>
      </c>
      <c r="B530" s="80" t="s">
        <v>16</v>
      </c>
      <c r="C530" s="80" t="s">
        <v>1309</v>
      </c>
      <c r="D530" s="80">
        <v>14</v>
      </c>
      <c r="E530" s="80" t="s">
        <v>1321</v>
      </c>
      <c r="F530" s="80" t="s">
        <v>1320</v>
      </c>
      <c r="G530" s="80" t="s">
        <v>126</v>
      </c>
      <c r="H530" s="79">
        <v>3</v>
      </c>
      <c r="I530" s="79" t="s">
        <v>3350</v>
      </c>
    </row>
    <row r="531" spans="1:9" ht="13" x14ac:dyDescent="0.25">
      <c r="A531" s="80">
        <v>701</v>
      </c>
      <c r="B531" s="80" t="s">
        <v>16</v>
      </c>
      <c r="C531" s="80" t="s">
        <v>1309</v>
      </c>
      <c r="D531" s="80">
        <v>15</v>
      </c>
      <c r="E531" s="80" t="s">
        <v>1323</v>
      </c>
      <c r="F531" s="80" t="s">
        <v>1322</v>
      </c>
      <c r="G531" s="80" t="s">
        <v>127</v>
      </c>
      <c r="H531" s="79">
        <v>3</v>
      </c>
      <c r="I531" s="79" t="s">
        <v>3350</v>
      </c>
    </row>
    <row r="532" spans="1:9" ht="13" x14ac:dyDescent="0.25">
      <c r="A532" s="80">
        <v>701</v>
      </c>
      <c r="B532" s="80" t="s">
        <v>16</v>
      </c>
      <c r="C532" s="80" t="s">
        <v>1309</v>
      </c>
      <c r="D532" s="80">
        <v>71</v>
      </c>
      <c r="E532" s="80" t="s">
        <v>1324</v>
      </c>
      <c r="F532" s="80" t="s">
        <v>1490</v>
      </c>
      <c r="G532" s="80" t="s">
        <v>128</v>
      </c>
      <c r="H532" s="79">
        <v>4</v>
      </c>
      <c r="I532" s="79" t="s">
        <v>3349</v>
      </c>
    </row>
    <row r="533" spans="1:9" ht="13" x14ac:dyDescent="0.25">
      <c r="A533" s="80">
        <v>701</v>
      </c>
      <c r="B533" s="80" t="s">
        <v>16</v>
      </c>
      <c r="C533" s="80" t="s">
        <v>1309</v>
      </c>
      <c r="D533" s="80">
        <v>99</v>
      </c>
      <c r="E533" s="80" t="s">
        <v>1213</v>
      </c>
      <c r="F533" s="80" t="s">
        <v>1212</v>
      </c>
      <c r="G533" s="80" t="s">
        <v>51</v>
      </c>
      <c r="H533" s="79">
        <v>2</v>
      </c>
      <c r="I533" s="79" t="s">
        <v>3347</v>
      </c>
    </row>
    <row r="534" spans="1:9" ht="13" x14ac:dyDescent="0.25">
      <c r="A534" s="80">
        <v>732</v>
      </c>
      <c r="B534" s="80" t="s">
        <v>1583</v>
      </c>
      <c r="C534" s="80" t="s">
        <v>1584</v>
      </c>
      <c r="D534" s="80">
        <v>1</v>
      </c>
      <c r="E534" s="80" t="s">
        <v>1583</v>
      </c>
      <c r="F534" s="80" t="s">
        <v>1584</v>
      </c>
      <c r="G534" s="80"/>
      <c r="H534" s="79">
        <v>1</v>
      </c>
      <c r="I534" s="79" t="s">
        <v>3346</v>
      </c>
    </row>
    <row r="535" spans="1:9" ht="13" x14ac:dyDescent="0.25">
      <c r="A535" s="80">
        <v>742</v>
      </c>
      <c r="B535" s="80" t="s">
        <v>1126</v>
      </c>
      <c r="C535" s="80" t="s">
        <v>1325</v>
      </c>
      <c r="D535" s="80">
        <v>1</v>
      </c>
      <c r="E535" s="80" t="s">
        <v>1326</v>
      </c>
      <c r="F535" s="80" t="s">
        <v>1326</v>
      </c>
      <c r="G535" s="80" t="s">
        <v>1159</v>
      </c>
      <c r="H535" s="79">
        <v>1</v>
      </c>
      <c r="I535" s="79" t="s">
        <v>3346</v>
      </c>
    </row>
    <row r="536" spans="1:9" ht="13" x14ac:dyDescent="0.25">
      <c r="A536" s="80">
        <v>742</v>
      </c>
      <c r="B536" s="80" t="s">
        <v>1126</v>
      </c>
      <c r="C536" s="80" t="s">
        <v>1325</v>
      </c>
      <c r="D536" s="80">
        <v>2</v>
      </c>
      <c r="E536" s="80" t="s">
        <v>1327</v>
      </c>
      <c r="F536" s="80" t="s">
        <v>1327</v>
      </c>
      <c r="G536" s="80" t="s">
        <v>1160</v>
      </c>
      <c r="H536" s="79">
        <v>1</v>
      </c>
      <c r="I536" s="79" t="s">
        <v>3346</v>
      </c>
    </row>
    <row r="537" spans="1:9" ht="13" x14ac:dyDescent="0.25">
      <c r="A537" s="80">
        <v>742</v>
      </c>
      <c r="B537" s="80" t="s">
        <v>1126</v>
      </c>
      <c r="C537" s="80" t="s">
        <v>1325</v>
      </c>
      <c r="D537" s="80">
        <v>3</v>
      </c>
      <c r="E537" s="80" t="s">
        <v>1329</v>
      </c>
      <c r="F537" s="80" t="s">
        <v>1329</v>
      </c>
      <c r="G537" s="80" t="s">
        <v>1161</v>
      </c>
      <c r="H537" s="79">
        <v>1</v>
      </c>
      <c r="I537" s="79" t="s">
        <v>3346</v>
      </c>
    </row>
    <row r="538" spans="1:9" ht="13" x14ac:dyDescent="0.25">
      <c r="A538" s="80">
        <v>742</v>
      </c>
      <c r="B538" s="80" t="s">
        <v>1126</v>
      </c>
      <c r="C538" s="80" t="s">
        <v>1325</v>
      </c>
      <c r="D538" s="80">
        <v>4</v>
      </c>
      <c r="E538" s="80" t="s">
        <v>1330</v>
      </c>
      <c r="F538" s="80" t="s">
        <v>1330</v>
      </c>
      <c r="G538" s="80" t="s">
        <v>1162</v>
      </c>
      <c r="H538" s="79">
        <v>1</v>
      </c>
      <c r="I538" s="79" t="s">
        <v>3346</v>
      </c>
    </row>
    <row r="539" spans="1:9" ht="13" x14ac:dyDescent="0.25">
      <c r="A539" s="80">
        <v>742</v>
      </c>
      <c r="B539" s="80" t="s">
        <v>1126</v>
      </c>
      <c r="C539" s="80" t="s">
        <v>1325</v>
      </c>
      <c r="D539" s="80">
        <v>99</v>
      </c>
      <c r="E539" s="80" t="s">
        <v>1213</v>
      </c>
      <c r="F539" s="80" t="s">
        <v>1212</v>
      </c>
      <c r="G539" s="80" t="s">
        <v>51</v>
      </c>
      <c r="H539" s="79">
        <v>99</v>
      </c>
      <c r="I539" s="79" t="s">
        <v>3355</v>
      </c>
    </row>
    <row r="540" spans="1:9" ht="13" x14ac:dyDescent="0.25">
      <c r="A540" s="80">
        <v>764</v>
      </c>
      <c r="B540" s="80" t="s">
        <v>315</v>
      </c>
      <c r="C540" s="80" t="s">
        <v>316</v>
      </c>
      <c r="D540" s="80">
        <v>1</v>
      </c>
      <c r="E540" s="80" t="s">
        <v>315</v>
      </c>
      <c r="F540" s="80" t="s">
        <v>3521</v>
      </c>
      <c r="G540" s="80"/>
      <c r="H540" s="79">
        <v>1</v>
      </c>
      <c r="I540" s="79" t="s">
        <v>3346</v>
      </c>
    </row>
    <row r="541" spans="1:9" ht="13" x14ac:dyDescent="0.25">
      <c r="A541" s="80">
        <v>765</v>
      </c>
      <c r="B541" s="80" t="s">
        <v>317</v>
      </c>
      <c r="C541" s="80" t="s">
        <v>3336</v>
      </c>
      <c r="D541" s="80">
        <v>1</v>
      </c>
      <c r="E541" s="80" t="s">
        <v>3522</v>
      </c>
      <c r="F541" s="80" t="s">
        <v>3522</v>
      </c>
      <c r="G541" s="80"/>
      <c r="H541" s="79">
        <v>1</v>
      </c>
      <c r="I541" s="79" t="s">
        <v>3346</v>
      </c>
    </row>
    <row r="542" spans="1:9" ht="13" x14ac:dyDescent="0.25">
      <c r="A542" s="80">
        <v>801</v>
      </c>
      <c r="B542" s="80" t="s">
        <v>2</v>
      </c>
      <c r="C542" s="80" t="s">
        <v>1209</v>
      </c>
      <c r="D542" s="80">
        <v>2</v>
      </c>
      <c r="E542" s="80" t="s">
        <v>1210</v>
      </c>
      <c r="F542" s="80" t="s">
        <v>1210</v>
      </c>
      <c r="G542" s="80" t="s">
        <v>107</v>
      </c>
      <c r="H542" s="79">
        <v>2</v>
      </c>
      <c r="I542" s="79" t="s">
        <v>3347</v>
      </c>
    </row>
    <row r="543" spans="1:9" ht="13" x14ac:dyDescent="0.25">
      <c r="A543" s="80">
        <v>801</v>
      </c>
      <c r="B543" s="80" t="s">
        <v>2</v>
      </c>
      <c r="C543" s="80" t="s">
        <v>1209</v>
      </c>
      <c r="D543" s="80">
        <v>5</v>
      </c>
      <c r="E543" s="80" t="s">
        <v>3523</v>
      </c>
      <c r="F543" s="80" t="s">
        <v>2145</v>
      </c>
      <c r="G543" s="80" t="s">
        <v>1697</v>
      </c>
      <c r="H543" s="79">
        <v>1</v>
      </c>
      <c r="I543" s="79" t="s">
        <v>3346</v>
      </c>
    </row>
    <row r="544" spans="1:9" ht="13" x14ac:dyDescent="0.25">
      <c r="A544" s="80">
        <v>801</v>
      </c>
      <c r="B544" s="80" t="s">
        <v>2</v>
      </c>
      <c r="C544" s="80" t="s">
        <v>1209</v>
      </c>
      <c r="D544" s="80">
        <v>72</v>
      </c>
      <c r="E544" s="80" t="s">
        <v>1211</v>
      </c>
      <c r="F544" s="80" t="s">
        <v>3524</v>
      </c>
      <c r="G544" s="80" t="s">
        <v>129</v>
      </c>
      <c r="H544" s="79">
        <v>4</v>
      </c>
      <c r="I544" s="79" t="s">
        <v>3349</v>
      </c>
    </row>
    <row r="545" spans="1:9" ht="13" x14ac:dyDescent="0.25">
      <c r="A545" s="80">
        <v>801</v>
      </c>
      <c r="B545" s="80" t="s">
        <v>2</v>
      </c>
      <c r="C545" s="80" t="s">
        <v>1209</v>
      </c>
      <c r="D545" s="80">
        <v>99</v>
      </c>
      <c r="E545" s="80" t="s">
        <v>1213</v>
      </c>
      <c r="F545" s="80" t="s">
        <v>1212</v>
      </c>
      <c r="G545" s="80" t="s">
        <v>51</v>
      </c>
      <c r="H545" s="79">
        <v>2</v>
      </c>
      <c r="I545" s="79" t="s">
        <v>3347</v>
      </c>
    </row>
    <row r="546" spans="1:9" ht="13" x14ac:dyDescent="0.25">
      <c r="A546" s="80">
        <v>807</v>
      </c>
      <c r="B546" s="80" t="s">
        <v>449</v>
      </c>
      <c r="C546" s="80" t="s">
        <v>451</v>
      </c>
      <c r="D546" s="80">
        <v>1</v>
      </c>
      <c r="E546" s="80" t="s">
        <v>449</v>
      </c>
      <c r="F546" s="80" t="s">
        <v>451</v>
      </c>
      <c r="G546" s="80" t="s">
        <v>449</v>
      </c>
      <c r="H546" s="79">
        <v>99</v>
      </c>
      <c r="I546" s="79" t="s">
        <v>3355</v>
      </c>
    </row>
    <row r="547" spans="1:9" ht="13" x14ac:dyDescent="0.25">
      <c r="A547" s="80">
        <v>811</v>
      </c>
      <c r="B547" s="80" t="s">
        <v>3281</v>
      </c>
      <c r="C547" s="80" t="s">
        <v>3286</v>
      </c>
      <c r="D547" s="80">
        <v>1</v>
      </c>
      <c r="E547" s="80" t="s">
        <v>3525</v>
      </c>
      <c r="F547" s="80" t="s">
        <v>3526</v>
      </c>
      <c r="G547" s="80" t="s">
        <v>635</v>
      </c>
      <c r="H547" s="79">
        <v>99</v>
      </c>
      <c r="I547" s="79" t="s">
        <v>3355</v>
      </c>
    </row>
    <row r="548" spans="1:9" ht="13" x14ac:dyDescent="0.25">
      <c r="A548" s="80">
        <v>811</v>
      </c>
      <c r="B548" s="80" t="s">
        <v>3281</v>
      </c>
      <c r="C548" s="80" t="s">
        <v>3286</v>
      </c>
      <c r="D548" s="80">
        <v>11</v>
      </c>
      <c r="E548" s="80" t="s">
        <v>3527</v>
      </c>
      <c r="F548" s="80" t="s">
        <v>3528</v>
      </c>
      <c r="G548" s="80"/>
      <c r="H548" s="79">
        <v>99</v>
      </c>
      <c r="I548" s="79" t="s">
        <v>3355</v>
      </c>
    </row>
    <row r="549" spans="1:9" ht="13" x14ac:dyDescent="0.25">
      <c r="A549" s="80">
        <v>811</v>
      </c>
      <c r="B549" s="80" t="s">
        <v>3281</v>
      </c>
      <c r="C549" s="80" t="s">
        <v>3286</v>
      </c>
      <c r="D549" s="80">
        <v>12</v>
      </c>
      <c r="E549" s="80" t="s">
        <v>3529</v>
      </c>
      <c r="F549" s="80" t="s">
        <v>3530</v>
      </c>
      <c r="G549" s="80" t="s">
        <v>3531</v>
      </c>
      <c r="H549" s="79">
        <v>99</v>
      </c>
      <c r="I549" s="79" t="s">
        <v>3355</v>
      </c>
    </row>
    <row r="550" spans="1:9" ht="13" x14ac:dyDescent="0.25">
      <c r="A550" s="80">
        <v>811</v>
      </c>
      <c r="B550" s="80" t="s">
        <v>3281</v>
      </c>
      <c r="C550" s="80" t="s">
        <v>3286</v>
      </c>
      <c r="D550" s="80">
        <v>13</v>
      </c>
      <c r="E550" s="80" t="s">
        <v>3532</v>
      </c>
      <c r="F550" s="80" t="s">
        <v>3533</v>
      </c>
      <c r="G550" s="80" t="s">
        <v>3534</v>
      </c>
      <c r="H550" s="79">
        <v>99</v>
      </c>
      <c r="I550" s="79" t="s">
        <v>3355</v>
      </c>
    </row>
    <row r="551" spans="1:9" ht="13" x14ac:dyDescent="0.25">
      <c r="A551" s="80">
        <v>811</v>
      </c>
      <c r="B551" s="80" t="s">
        <v>3281</v>
      </c>
      <c r="C551" s="80" t="s">
        <v>3286</v>
      </c>
      <c r="D551" s="80">
        <v>14</v>
      </c>
      <c r="E551" s="80" t="s">
        <v>3535</v>
      </c>
      <c r="F551" s="80" t="s">
        <v>3536</v>
      </c>
      <c r="G551" s="80" t="s">
        <v>3537</v>
      </c>
      <c r="H551" s="79">
        <v>99</v>
      </c>
      <c r="I551" s="79" t="s">
        <v>3355</v>
      </c>
    </row>
    <row r="552" spans="1:9" ht="13" x14ac:dyDescent="0.25">
      <c r="A552" s="80">
        <v>811</v>
      </c>
      <c r="B552" s="80" t="s">
        <v>3281</v>
      </c>
      <c r="C552" s="80" t="s">
        <v>3286</v>
      </c>
      <c r="D552" s="80">
        <v>15</v>
      </c>
      <c r="E552" s="80" t="s">
        <v>3538</v>
      </c>
      <c r="F552" s="80" t="s">
        <v>3539</v>
      </c>
      <c r="G552" s="80" t="s">
        <v>3540</v>
      </c>
      <c r="H552" s="79">
        <v>99</v>
      </c>
      <c r="I552" s="79" t="s">
        <v>3355</v>
      </c>
    </row>
    <row r="553" spans="1:9" ht="13" x14ac:dyDescent="0.25">
      <c r="A553" s="80">
        <v>811</v>
      </c>
      <c r="B553" s="80" t="s">
        <v>3281</v>
      </c>
      <c r="C553" s="80" t="s">
        <v>3286</v>
      </c>
      <c r="D553" s="80">
        <v>16</v>
      </c>
      <c r="E553" s="80" t="s">
        <v>3541</v>
      </c>
      <c r="F553" s="80" t="s">
        <v>3542</v>
      </c>
      <c r="G553" s="80" t="s">
        <v>3543</v>
      </c>
      <c r="H553" s="79">
        <v>99</v>
      </c>
      <c r="I553" s="79" t="s">
        <v>3355</v>
      </c>
    </row>
    <row r="554" spans="1:9" ht="13" x14ac:dyDescent="0.25">
      <c r="A554" s="80">
        <v>812</v>
      </c>
      <c r="B554" s="80" t="s">
        <v>682</v>
      </c>
      <c r="C554" s="80" t="s">
        <v>1530</v>
      </c>
      <c r="D554" s="80">
        <v>1</v>
      </c>
      <c r="E554" s="80" t="s">
        <v>682</v>
      </c>
      <c r="F554" s="80" t="s">
        <v>1530</v>
      </c>
      <c r="G554" s="80"/>
      <c r="H554" s="79">
        <v>99</v>
      </c>
      <c r="I554" s="79" t="s">
        <v>3355</v>
      </c>
    </row>
    <row r="555" spans="1:9" ht="13" x14ac:dyDescent="0.25">
      <c r="A555" s="80">
        <v>820</v>
      </c>
      <c r="B555" s="80" t="s">
        <v>19</v>
      </c>
      <c r="C555" s="80" t="s">
        <v>1335</v>
      </c>
      <c r="D555" s="80">
        <v>1</v>
      </c>
      <c r="E555" s="80" t="s">
        <v>1329</v>
      </c>
      <c r="F555" s="80" t="s">
        <v>1328</v>
      </c>
      <c r="G555" s="80" t="s">
        <v>130</v>
      </c>
      <c r="H555" s="79">
        <v>2</v>
      </c>
      <c r="I555" s="79" t="s">
        <v>3347</v>
      </c>
    </row>
    <row r="556" spans="1:9" ht="13" x14ac:dyDescent="0.25">
      <c r="A556" s="80">
        <v>820</v>
      </c>
      <c r="B556" s="80" t="s">
        <v>19</v>
      </c>
      <c r="C556" s="80" t="s">
        <v>1335</v>
      </c>
      <c r="D556" s="80">
        <v>2</v>
      </c>
      <c r="E556" s="80" t="s">
        <v>1336</v>
      </c>
      <c r="F556" s="80" t="s">
        <v>3544</v>
      </c>
      <c r="G556" s="80" t="s">
        <v>131</v>
      </c>
      <c r="H556" s="79">
        <v>1</v>
      </c>
      <c r="I556" s="79" t="s">
        <v>3346</v>
      </c>
    </row>
    <row r="557" spans="1:9" ht="13" x14ac:dyDescent="0.25">
      <c r="A557" s="80">
        <v>820</v>
      </c>
      <c r="B557" s="80" t="s">
        <v>19</v>
      </c>
      <c r="C557" s="80" t="s">
        <v>1335</v>
      </c>
      <c r="D557" s="80">
        <v>99</v>
      </c>
      <c r="E557" s="80" t="s">
        <v>1213</v>
      </c>
      <c r="F557" s="80" t="s">
        <v>1212</v>
      </c>
      <c r="G557" s="80" t="s">
        <v>51</v>
      </c>
      <c r="H557" s="79">
        <v>2</v>
      </c>
      <c r="I557" s="79" t="s">
        <v>3347</v>
      </c>
    </row>
    <row r="558" spans="1:9" ht="13" x14ac:dyDescent="0.25">
      <c r="A558" s="80">
        <v>901</v>
      </c>
      <c r="B558" s="80" t="s">
        <v>3272</v>
      </c>
      <c r="C558" s="80" t="s">
        <v>547</v>
      </c>
      <c r="D558" s="80">
        <v>1</v>
      </c>
      <c r="E558" s="80" t="s">
        <v>31</v>
      </c>
      <c r="F558" s="80" t="s">
        <v>31</v>
      </c>
      <c r="G558" s="80" t="s">
        <v>31</v>
      </c>
      <c r="H558" s="79">
        <v>99</v>
      </c>
      <c r="I558" s="79" t="s">
        <v>3355</v>
      </c>
    </row>
    <row r="559" spans="1:9" ht="13" x14ac:dyDescent="0.25">
      <c r="A559" s="80">
        <v>902</v>
      </c>
      <c r="B559" s="80" t="s">
        <v>3774</v>
      </c>
      <c r="C559" s="80" t="s">
        <v>3775</v>
      </c>
      <c r="D559" s="80">
        <v>1</v>
      </c>
      <c r="E559" s="80" t="s">
        <v>3774</v>
      </c>
      <c r="F559" s="80" t="s">
        <v>559</v>
      </c>
      <c r="G559" s="80" t="s">
        <v>557</v>
      </c>
      <c r="H559" s="79">
        <v>99</v>
      </c>
      <c r="I559" s="79" t="s">
        <v>3355</v>
      </c>
    </row>
    <row r="560" spans="1:9" ht="13" x14ac:dyDescent="0.25">
      <c r="A560" s="80">
        <v>903</v>
      </c>
      <c r="B560" s="80" t="s">
        <v>3275</v>
      </c>
      <c r="C560" s="80" t="s">
        <v>3287</v>
      </c>
      <c r="D560" s="80">
        <v>1</v>
      </c>
      <c r="E560" s="80" t="s">
        <v>3275</v>
      </c>
      <c r="F560" s="80" t="s">
        <v>3275</v>
      </c>
      <c r="G560" s="80" t="s">
        <v>553</v>
      </c>
      <c r="H560" s="79">
        <v>1</v>
      </c>
      <c r="I560" s="79" t="s">
        <v>3346</v>
      </c>
    </row>
    <row r="561" spans="1:9" ht="13" x14ac:dyDescent="0.25">
      <c r="A561" s="80">
        <v>905</v>
      </c>
      <c r="B561" s="80" t="s">
        <v>3277</v>
      </c>
      <c r="C561" s="80" t="s">
        <v>548</v>
      </c>
      <c r="D561" s="80">
        <v>1</v>
      </c>
      <c r="E561" s="80" t="s">
        <v>33</v>
      </c>
      <c r="F561" s="80" t="s">
        <v>33</v>
      </c>
      <c r="G561" s="80" t="s">
        <v>33</v>
      </c>
      <c r="H561" s="79">
        <v>99</v>
      </c>
      <c r="I561" s="79" t="s">
        <v>3355</v>
      </c>
    </row>
    <row r="562" spans="1:9" ht="13" x14ac:dyDescent="0.25">
      <c r="A562" s="80">
        <v>906</v>
      </c>
      <c r="B562" s="80" t="s">
        <v>3283</v>
      </c>
      <c r="C562" s="80" t="s">
        <v>1092</v>
      </c>
      <c r="D562" s="80">
        <v>1</v>
      </c>
      <c r="E562" s="80" t="s">
        <v>3283</v>
      </c>
      <c r="F562" s="80" t="s">
        <v>1092</v>
      </c>
      <c r="G562" s="80" t="s">
        <v>1531</v>
      </c>
      <c r="H562" s="79">
        <v>99</v>
      </c>
      <c r="I562" s="79" t="s">
        <v>3355</v>
      </c>
    </row>
    <row r="563" spans="1:9" ht="13" x14ac:dyDescent="0.25">
      <c r="A563" s="80">
        <v>907</v>
      </c>
      <c r="B563" s="80" t="s">
        <v>3279</v>
      </c>
      <c r="C563" s="80" t="s">
        <v>3288</v>
      </c>
      <c r="D563" s="80">
        <v>1</v>
      </c>
      <c r="E563" s="80" t="s">
        <v>1532</v>
      </c>
      <c r="F563" s="80" t="s">
        <v>1533</v>
      </c>
      <c r="G563" s="80" t="s">
        <v>1532</v>
      </c>
      <c r="H563" s="79">
        <v>99</v>
      </c>
      <c r="I563" s="79" t="s">
        <v>3355</v>
      </c>
    </row>
    <row r="564" spans="1:9" ht="13" x14ac:dyDescent="0.25">
      <c r="A564" s="80">
        <v>909</v>
      </c>
      <c r="B564" s="80" t="s">
        <v>3282</v>
      </c>
      <c r="C564" s="80" t="s">
        <v>3289</v>
      </c>
      <c r="D564" s="80">
        <v>1</v>
      </c>
      <c r="E564" s="80" t="s">
        <v>3545</v>
      </c>
      <c r="F564" s="80" t="s">
        <v>3545</v>
      </c>
      <c r="G564" s="80" t="s">
        <v>3546</v>
      </c>
      <c r="H564" s="79">
        <v>99</v>
      </c>
      <c r="I564" s="79" t="s">
        <v>3355</v>
      </c>
    </row>
    <row r="565" spans="1:9" ht="13" x14ac:dyDescent="0.25">
      <c r="A565" s="80">
        <v>909</v>
      </c>
      <c r="B565" s="80" t="s">
        <v>3282</v>
      </c>
      <c r="C565" s="80" t="s">
        <v>3289</v>
      </c>
      <c r="D565" s="80">
        <v>2</v>
      </c>
      <c r="E565" s="80" t="s">
        <v>3549</v>
      </c>
      <c r="F565" s="80" t="s">
        <v>3549</v>
      </c>
      <c r="G565" s="80"/>
      <c r="H565" s="79">
        <v>99</v>
      </c>
      <c r="I565" s="79" t="s">
        <v>3355</v>
      </c>
    </row>
    <row r="566" spans="1:9" ht="13" x14ac:dyDescent="0.25">
      <c r="A566" s="80">
        <v>909</v>
      </c>
      <c r="B566" s="80" t="s">
        <v>3282</v>
      </c>
      <c r="C566" s="80" t="s">
        <v>3289</v>
      </c>
      <c r="D566" s="80">
        <v>3</v>
      </c>
      <c r="E566" s="80" t="s">
        <v>3550</v>
      </c>
      <c r="F566" s="80" t="s">
        <v>3550</v>
      </c>
      <c r="G566" s="80" t="s">
        <v>3551</v>
      </c>
      <c r="H566" s="79">
        <v>99</v>
      </c>
      <c r="I566" s="79" t="s">
        <v>3355</v>
      </c>
    </row>
    <row r="567" spans="1:9" ht="13" x14ac:dyDescent="0.25">
      <c r="A567" s="80">
        <v>909</v>
      </c>
      <c r="B567" s="80" t="s">
        <v>3282</v>
      </c>
      <c r="C567" s="80" t="s">
        <v>3289</v>
      </c>
      <c r="D567" s="80">
        <v>4</v>
      </c>
      <c r="E567" s="80" t="s">
        <v>3545</v>
      </c>
      <c r="F567" s="80" t="s">
        <v>3545</v>
      </c>
      <c r="G567" s="80" t="s">
        <v>3546</v>
      </c>
      <c r="H567" s="79">
        <v>99</v>
      </c>
      <c r="I567" s="79" t="s">
        <v>3355</v>
      </c>
    </row>
    <row r="568" spans="1:9" ht="13" x14ac:dyDescent="0.25">
      <c r="A568" s="80">
        <v>909</v>
      </c>
      <c r="B568" s="80" t="s">
        <v>3282</v>
      </c>
      <c r="C568" s="80" t="s">
        <v>3289</v>
      </c>
      <c r="D568" s="80">
        <v>5</v>
      </c>
      <c r="E568" s="80" t="s">
        <v>3547</v>
      </c>
      <c r="F568" s="80" t="s">
        <v>3547</v>
      </c>
      <c r="G568" s="80" t="s">
        <v>3548</v>
      </c>
      <c r="H568" s="79">
        <v>99</v>
      </c>
      <c r="I568" s="79" t="s">
        <v>3355</v>
      </c>
    </row>
    <row r="569" spans="1:9" ht="13" x14ac:dyDescent="0.25">
      <c r="A569" s="80">
        <v>909</v>
      </c>
      <c r="B569" s="80" t="s">
        <v>3282</v>
      </c>
      <c r="C569" s="80" t="s">
        <v>3289</v>
      </c>
      <c r="D569" s="80">
        <v>6</v>
      </c>
      <c r="E569" s="80" t="s">
        <v>3552</v>
      </c>
      <c r="F569" s="80" t="s">
        <v>3552</v>
      </c>
      <c r="G569" s="80" t="s">
        <v>3553</v>
      </c>
      <c r="H569" s="79">
        <v>99</v>
      </c>
      <c r="I569" s="79" t="s">
        <v>3355</v>
      </c>
    </row>
    <row r="570" spans="1:9" ht="13" x14ac:dyDescent="0.25">
      <c r="A570" s="80">
        <v>909</v>
      </c>
      <c r="B570" s="80" t="s">
        <v>3282</v>
      </c>
      <c r="C570" s="80" t="s">
        <v>3289</v>
      </c>
      <c r="D570" s="80">
        <v>11</v>
      </c>
      <c r="E570" s="80" t="s">
        <v>2137</v>
      </c>
      <c r="F570" s="80" t="s">
        <v>2137</v>
      </c>
      <c r="G570" s="80" t="s">
        <v>2136</v>
      </c>
      <c r="H570" s="79">
        <v>99</v>
      </c>
      <c r="I570" s="79" t="s">
        <v>3355</v>
      </c>
    </row>
    <row r="571" spans="1:9" ht="13" x14ac:dyDescent="0.25">
      <c r="A571" s="80">
        <v>909</v>
      </c>
      <c r="B571" s="80" t="s">
        <v>3282</v>
      </c>
      <c r="C571" s="80" t="s">
        <v>3289</v>
      </c>
      <c r="D571" s="80">
        <v>14</v>
      </c>
      <c r="E571" s="80" t="s">
        <v>2142</v>
      </c>
      <c r="F571" s="80" t="s">
        <v>2142</v>
      </c>
      <c r="G571" s="80" t="s">
        <v>3554</v>
      </c>
      <c r="H571" s="79">
        <v>99</v>
      </c>
      <c r="I571" s="79" t="s">
        <v>3355</v>
      </c>
    </row>
    <row r="572" spans="1:9" ht="13" x14ac:dyDescent="0.25">
      <c r="A572" s="80">
        <v>909</v>
      </c>
      <c r="B572" s="80" t="s">
        <v>3282</v>
      </c>
      <c r="C572" s="80" t="s">
        <v>3289</v>
      </c>
      <c r="D572" s="80">
        <v>15</v>
      </c>
      <c r="E572" s="80" t="s">
        <v>4643</v>
      </c>
      <c r="F572" s="80" t="s">
        <v>4643</v>
      </c>
      <c r="G572" s="80" t="s">
        <v>4644</v>
      </c>
      <c r="H572" s="79">
        <v>99</v>
      </c>
      <c r="I572" s="79" t="s">
        <v>3355</v>
      </c>
    </row>
    <row r="573" spans="1:9" ht="13" x14ac:dyDescent="0.25">
      <c r="A573" s="80">
        <v>909</v>
      </c>
      <c r="B573" s="80" t="s">
        <v>3282</v>
      </c>
      <c r="C573" s="80" t="s">
        <v>3289</v>
      </c>
      <c r="D573" s="80">
        <v>16</v>
      </c>
      <c r="E573" s="80" t="s">
        <v>4645</v>
      </c>
      <c r="F573" s="80" t="s">
        <v>4645</v>
      </c>
      <c r="G573" s="80" t="s">
        <v>364</v>
      </c>
      <c r="H573" s="79">
        <v>99</v>
      </c>
      <c r="I573" s="79" t="s">
        <v>3355</v>
      </c>
    </row>
    <row r="574" spans="1:9" ht="13" x14ac:dyDescent="0.25">
      <c r="A574" s="80">
        <v>909</v>
      </c>
      <c r="B574" s="80" t="s">
        <v>3282</v>
      </c>
      <c r="C574" s="80" t="s">
        <v>3289</v>
      </c>
      <c r="D574" s="80">
        <v>17</v>
      </c>
      <c r="E574" s="80" t="s">
        <v>4646</v>
      </c>
      <c r="F574" s="80" t="s">
        <v>4646</v>
      </c>
      <c r="G574" s="80" t="s">
        <v>4647</v>
      </c>
      <c r="H574" s="79">
        <v>99</v>
      </c>
      <c r="I574" s="79" t="s">
        <v>3355</v>
      </c>
    </row>
    <row r="575" spans="1:9" ht="13" x14ac:dyDescent="0.25">
      <c r="A575" s="80">
        <v>909</v>
      </c>
      <c r="B575" s="80" t="s">
        <v>3282</v>
      </c>
      <c r="C575" s="80" t="s">
        <v>3289</v>
      </c>
      <c r="D575" s="80">
        <v>18</v>
      </c>
      <c r="E575" s="80" t="s">
        <v>4919</v>
      </c>
      <c r="F575" s="80" t="s">
        <v>4919</v>
      </c>
      <c r="G575" s="80" t="s">
        <v>3553</v>
      </c>
      <c r="H575" s="79">
        <v>99</v>
      </c>
      <c r="I575" s="79" t="s">
        <v>3355</v>
      </c>
    </row>
    <row r="576" spans="1:9" ht="13" x14ac:dyDescent="0.25">
      <c r="A576" s="80">
        <v>909</v>
      </c>
      <c r="B576" s="80" t="s">
        <v>3282</v>
      </c>
      <c r="C576" s="80" t="s">
        <v>3289</v>
      </c>
      <c r="D576" s="80">
        <v>20</v>
      </c>
      <c r="E576" s="80" t="s">
        <v>4920</v>
      </c>
      <c r="F576" s="80" t="s">
        <v>4920</v>
      </c>
      <c r="G576" s="80" t="s">
        <v>4921</v>
      </c>
      <c r="H576" s="79">
        <v>99</v>
      </c>
      <c r="I576" s="79" t="s">
        <v>3355</v>
      </c>
    </row>
    <row r="577" spans="1:9" ht="13" x14ac:dyDescent="0.25">
      <c r="A577" s="80">
        <v>910</v>
      </c>
      <c r="B577" s="80" t="s">
        <v>5149</v>
      </c>
      <c r="C577" s="80" t="s">
        <v>5150</v>
      </c>
      <c r="D577" s="80">
        <v>1</v>
      </c>
      <c r="E577" s="80" t="s">
        <v>5151</v>
      </c>
      <c r="F577" s="80" t="s">
        <v>5151</v>
      </c>
      <c r="G577" s="80" t="s">
        <v>3546</v>
      </c>
      <c r="H577" s="79">
        <v>99</v>
      </c>
      <c r="I577" s="79" t="s">
        <v>3355</v>
      </c>
    </row>
    <row r="578" spans="1:9" ht="13" x14ac:dyDescent="0.25">
      <c r="A578" s="80">
        <v>910</v>
      </c>
      <c r="B578" s="80" t="s">
        <v>5149</v>
      </c>
      <c r="C578" s="80" t="s">
        <v>5150</v>
      </c>
      <c r="D578" s="80">
        <v>2</v>
      </c>
      <c r="E578" s="80" t="s">
        <v>5152</v>
      </c>
      <c r="F578" s="80" t="s">
        <v>5153</v>
      </c>
      <c r="G578" s="80"/>
      <c r="H578" s="79">
        <v>99</v>
      </c>
      <c r="I578" s="79" t="s">
        <v>3355</v>
      </c>
    </row>
    <row r="579" spans="1:9" ht="13" x14ac:dyDescent="0.25">
      <c r="A579" s="80">
        <v>913</v>
      </c>
      <c r="B579" s="80" t="s">
        <v>1088</v>
      </c>
      <c r="C579" s="80" t="s">
        <v>3290</v>
      </c>
      <c r="D579" s="80">
        <v>1</v>
      </c>
      <c r="E579" s="80" t="s">
        <v>3555</v>
      </c>
      <c r="F579" s="80" t="s">
        <v>27</v>
      </c>
      <c r="G579" s="80" t="s">
        <v>3555</v>
      </c>
      <c r="H579" s="79">
        <v>99</v>
      </c>
      <c r="I579" s="79" t="s">
        <v>3355</v>
      </c>
    </row>
    <row r="580" spans="1:9" ht="13" x14ac:dyDescent="0.25">
      <c r="A580" s="80">
        <v>913</v>
      </c>
      <c r="B580" s="80" t="s">
        <v>1088</v>
      </c>
      <c r="C580" s="80" t="s">
        <v>3290</v>
      </c>
      <c r="D580" s="80">
        <v>11</v>
      </c>
      <c r="E580" s="80" t="s">
        <v>3556</v>
      </c>
      <c r="F580" s="80" t="s">
        <v>3556</v>
      </c>
      <c r="G580" s="80"/>
      <c r="H580" s="79">
        <v>99</v>
      </c>
      <c r="I580" s="79" t="s">
        <v>3355</v>
      </c>
    </row>
    <row r="581" spans="1:9" ht="13" x14ac:dyDescent="0.25">
      <c r="A581" s="80">
        <v>913</v>
      </c>
      <c r="B581" s="80" t="s">
        <v>1088</v>
      </c>
      <c r="C581" s="80" t="s">
        <v>3290</v>
      </c>
      <c r="D581" s="80">
        <v>12</v>
      </c>
      <c r="E581" s="80" t="s">
        <v>3557</v>
      </c>
      <c r="F581" s="80" t="s">
        <v>3557</v>
      </c>
      <c r="G581" s="80"/>
      <c r="H581" s="79">
        <v>99</v>
      </c>
      <c r="I581" s="79" t="s">
        <v>3355</v>
      </c>
    </row>
    <row r="582" spans="1:9" ht="13" x14ac:dyDescent="0.25">
      <c r="A582" s="80">
        <v>913</v>
      </c>
      <c r="B582" s="80" t="s">
        <v>1088</v>
      </c>
      <c r="C582" s="80" t="s">
        <v>3290</v>
      </c>
      <c r="D582" s="80">
        <v>14</v>
      </c>
      <c r="E582" s="80" t="s">
        <v>3558</v>
      </c>
      <c r="F582" s="80" t="s">
        <v>3558</v>
      </c>
      <c r="G582" s="80"/>
      <c r="H582" s="79">
        <v>99</v>
      </c>
      <c r="I582" s="79" t="s">
        <v>3355</v>
      </c>
    </row>
    <row r="583" spans="1:9" ht="13" x14ac:dyDescent="0.25">
      <c r="A583" s="80">
        <v>913</v>
      </c>
      <c r="B583" s="80" t="s">
        <v>1088</v>
      </c>
      <c r="C583" s="80" t="s">
        <v>3290</v>
      </c>
      <c r="D583" s="80">
        <v>15</v>
      </c>
      <c r="E583" s="80" t="s">
        <v>3559</v>
      </c>
      <c r="F583" s="80" t="s">
        <v>3559</v>
      </c>
      <c r="G583" s="80"/>
      <c r="H583" s="79">
        <v>99</v>
      </c>
      <c r="I583" s="79" t="s">
        <v>3355</v>
      </c>
    </row>
    <row r="584" spans="1:9" ht="13" x14ac:dyDescent="0.25">
      <c r="A584" s="80">
        <v>913</v>
      </c>
      <c r="B584" s="80" t="s">
        <v>1088</v>
      </c>
      <c r="C584" s="80" t="s">
        <v>3290</v>
      </c>
      <c r="D584" s="80">
        <v>16</v>
      </c>
      <c r="E584" s="80" t="s">
        <v>3560</v>
      </c>
      <c r="F584" s="80" t="s">
        <v>3560</v>
      </c>
      <c r="G584" s="80"/>
      <c r="H584" s="79">
        <v>99</v>
      </c>
      <c r="I584" s="79" t="s">
        <v>3355</v>
      </c>
    </row>
    <row r="585" spans="1:9" ht="13" x14ac:dyDescent="0.25">
      <c r="A585" s="80">
        <v>914</v>
      </c>
      <c r="B585" s="80" t="s">
        <v>3278</v>
      </c>
      <c r="C585" s="80" t="s">
        <v>3291</v>
      </c>
      <c r="D585" s="80">
        <v>1</v>
      </c>
      <c r="E585" s="80" t="s">
        <v>1534</v>
      </c>
      <c r="F585" s="80" t="s">
        <v>1535</v>
      </c>
      <c r="G585" s="80" t="s">
        <v>1534</v>
      </c>
      <c r="H585" s="79">
        <v>99</v>
      </c>
      <c r="I585" s="79" t="s">
        <v>3355</v>
      </c>
    </row>
    <row r="586" spans="1:9" ht="13" x14ac:dyDescent="0.25">
      <c r="A586" s="80">
        <v>914</v>
      </c>
      <c r="B586" s="80" t="s">
        <v>3278</v>
      </c>
      <c r="C586" s="80" t="s">
        <v>3291</v>
      </c>
      <c r="D586" s="80">
        <v>2</v>
      </c>
      <c r="E586" s="80" t="s">
        <v>3561</v>
      </c>
      <c r="F586" s="80" t="s">
        <v>3561</v>
      </c>
      <c r="G586" s="80" t="s">
        <v>3561</v>
      </c>
      <c r="H586" s="79">
        <v>99</v>
      </c>
      <c r="I586" s="79" t="s">
        <v>3355</v>
      </c>
    </row>
    <row r="587" spans="1:9" ht="13" x14ac:dyDescent="0.25">
      <c r="A587" s="80">
        <v>914</v>
      </c>
      <c r="B587" s="80" t="s">
        <v>3278</v>
      </c>
      <c r="C587" s="80" t="s">
        <v>3291</v>
      </c>
      <c r="D587" s="80">
        <v>13</v>
      </c>
      <c r="E587" s="80" t="s">
        <v>3562</v>
      </c>
      <c r="F587" s="80" t="s">
        <v>3562</v>
      </c>
      <c r="G587" s="80"/>
      <c r="H587" s="79">
        <v>99</v>
      </c>
      <c r="I587" s="79" t="s">
        <v>3355</v>
      </c>
    </row>
    <row r="588" spans="1:9" ht="13" x14ac:dyDescent="0.25">
      <c r="A588" s="80">
        <v>915</v>
      </c>
      <c r="B588" s="80" t="s">
        <v>1090</v>
      </c>
      <c r="C588" s="80" t="s">
        <v>3292</v>
      </c>
      <c r="D588" s="80">
        <v>1</v>
      </c>
      <c r="E588" s="80" t="s">
        <v>1090</v>
      </c>
      <c r="F588" s="80" t="s">
        <v>3563</v>
      </c>
      <c r="G588" s="80" t="s">
        <v>28</v>
      </c>
      <c r="H588" s="79">
        <v>99</v>
      </c>
      <c r="I588" s="79" t="s">
        <v>3355</v>
      </c>
    </row>
    <row r="589" spans="1:9" ht="13" x14ac:dyDescent="0.25">
      <c r="A589" s="80">
        <v>915</v>
      </c>
      <c r="B589" s="80" t="s">
        <v>1090</v>
      </c>
      <c r="C589" s="80" t="s">
        <v>3292</v>
      </c>
      <c r="D589" s="80">
        <v>2</v>
      </c>
      <c r="E589" s="80" t="s">
        <v>3564</v>
      </c>
      <c r="F589" s="80" t="s">
        <v>3564</v>
      </c>
      <c r="G589" s="80" t="s">
        <v>3565</v>
      </c>
      <c r="H589" s="79">
        <v>99</v>
      </c>
      <c r="I589" s="79" t="s">
        <v>3355</v>
      </c>
    </row>
    <row r="590" spans="1:9" ht="13" x14ac:dyDescent="0.25">
      <c r="A590" s="80">
        <v>915</v>
      </c>
      <c r="B590" s="80" t="s">
        <v>1090</v>
      </c>
      <c r="C590" s="80" t="s">
        <v>3292</v>
      </c>
      <c r="D590" s="80">
        <v>3</v>
      </c>
      <c r="E590" s="80" t="s">
        <v>3566</v>
      </c>
      <c r="F590" s="80" t="s">
        <v>3566</v>
      </c>
      <c r="G590" s="80" t="s">
        <v>3567</v>
      </c>
      <c r="H590" s="79">
        <v>99</v>
      </c>
      <c r="I590" s="79" t="s">
        <v>3355</v>
      </c>
    </row>
    <row r="591" spans="1:9" ht="13" x14ac:dyDescent="0.25">
      <c r="A591" s="80">
        <v>915</v>
      </c>
      <c r="B591" s="80" t="s">
        <v>1090</v>
      </c>
      <c r="C591" s="80" t="s">
        <v>3292</v>
      </c>
      <c r="D591" s="80">
        <v>4</v>
      </c>
      <c r="E591" s="80" t="s">
        <v>3568</v>
      </c>
      <c r="F591" s="80" t="s">
        <v>3568</v>
      </c>
      <c r="G591" s="80" t="s">
        <v>4054</v>
      </c>
      <c r="H591" s="79">
        <v>99</v>
      </c>
      <c r="I591" s="79" t="s">
        <v>3355</v>
      </c>
    </row>
    <row r="592" spans="1:9" ht="13" x14ac:dyDescent="0.25">
      <c r="A592" s="80">
        <v>915</v>
      </c>
      <c r="B592" s="80" t="s">
        <v>1090</v>
      </c>
      <c r="C592" s="80" t="s">
        <v>3292</v>
      </c>
      <c r="D592" s="80">
        <v>5</v>
      </c>
      <c r="E592" s="80" t="s">
        <v>4055</v>
      </c>
      <c r="F592" s="80" t="s">
        <v>4055</v>
      </c>
      <c r="G592" s="80" t="s">
        <v>4056</v>
      </c>
      <c r="H592" s="79">
        <v>99</v>
      </c>
      <c r="I592" s="79" t="s">
        <v>3355</v>
      </c>
    </row>
    <row r="593" spans="1:9" ht="13" x14ac:dyDescent="0.25">
      <c r="A593" s="80">
        <v>915</v>
      </c>
      <c r="B593" s="80" t="s">
        <v>1090</v>
      </c>
      <c r="C593" s="80" t="s">
        <v>3292</v>
      </c>
      <c r="D593" s="80">
        <v>6</v>
      </c>
      <c r="E593" s="80" t="s">
        <v>4648</v>
      </c>
      <c r="F593" s="80" t="s">
        <v>4648</v>
      </c>
      <c r="G593" s="80"/>
      <c r="H593" s="79">
        <v>99</v>
      </c>
      <c r="I593" s="79" t="s">
        <v>3355</v>
      </c>
    </row>
    <row r="594" spans="1:9" ht="13" x14ac:dyDescent="0.25">
      <c r="A594" s="80">
        <v>915</v>
      </c>
      <c r="B594" s="80" t="s">
        <v>1090</v>
      </c>
      <c r="C594" s="80" t="s">
        <v>3292</v>
      </c>
      <c r="D594" s="80">
        <v>11</v>
      </c>
      <c r="E594" s="80" t="s">
        <v>4057</v>
      </c>
      <c r="F594" s="80" t="s">
        <v>4057</v>
      </c>
      <c r="G594" s="80" t="s">
        <v>4058</v>
      </c>
      <c r="H594" s="79">
        <v>99</v>
      </c>
      <c r="I594" s="79" t="s">
        <v>3355</v>
      </c>
    </row>
    <row r="595" spans="1:9" ht="13" x14ac:dyDescent="0.25">
      <c r="A595" s="80">
        <v>915</v>
      </c>
      <c r="B595" s="80" t="s">
        <v>1090</v>
      </c>
      <c r="C595" s="80" t="s">
        <v>3292</v>
      </c>
      <c r="D595" s="80">
        <v>12</v>
      </c>
      <c r="E595" s="80" t="s">
        <v>4059</v>
      </c>
      <c r="F595" s="80" t="s">
        <v>4059</v>
      </c>
      <c r="G595" s="80" t="s">
        <v>4060</v>
      </c>
      <c r="H595" s="79">
        <v>99</v>
      </c>
      <c r="I595" s="79" t="s">
        <v>3355</v>
      </c>
    </row>
    <row r="596" spans="1:9" ht="13" x14ac:dyDescent="0.25">
      <c r="A596" s="80">
        <v>915</v>
      </c>
      <c r="B596" s="80" t="s">
        <v>1090</v>
      </c>
      <c r="C596" s="80" t="s">
        <v>3292</v>
      </c>
      <c r="D596" s="80">
        <v>13</v>
      </c>
      <c r="E596" s="80" t="s">
        <v>3569</v>
      </c>
      <c r="F596" s="80" t="s">
        <v>3569</v>
      </c>
      <c r="G596" s="80" t="s">
        <v>3570</v>
      </c>
      <c r="H596" s="79">
        <v>99</v>
      </c>
      <c r="I596" s="79" t="s">
        <v>3355</v>
      </c>
    </row>
    <row r="597" spans="1:9" ht="13" x14ac:dyDescent="0.25">
      <c r="A597" s="80">
        <v>915</v>
      </c>
      <c r="B597" s="80" t="s">
        <v>1090</v>
      </c>
      <c r="C597" s="80" t="s">
        <v>3292</v>
      </c>
      <c r="D597" s="80">
        <v>14</v>
      </c>
      <c r="E597" s="80" t="s">
        <v>2137</v>
      </c>
      <c r="F597" s="80" t="s">
        <v>2137</v>
      </c>
      <c r="G597" s="80" t="s">
        <v>2136</v>
      </c>
      <c r="H597" s="79">
        <v>99</v>
      </c>
      <c r="I597" s="79" t="s">
        <v>3355</v>
      </c>
    </row>
    <row r="598" spans="1:9" ht="13" x14ac:dyDescent="0.25">
      <c r="A598" s="80">
        <v>915</v>
      </c>
      <c r="B598" s="80" t="s">
        <v>1090</v>
      </c>
      <c r="C598" s="80" t="s">
        <v>3292</v>
      </c>
      <c r="D598" s="80">
        <v>15</v>
      </c>
      <c r="E598" s="80" t="s">
        <v>2142</v>
      </c>
      <c r="F598" s="80" t="s">
        <v>2142</v>
      </c>
      <c r="G598" s="80" t="s">
        <v>2141</v>
      </c>
      <c r="H598" s="79">
        <v>99</v>
      </c>
      <c r="I598" s="79" t="s">
        <v>3355</v>
      </c>
    </row>
    <row r="599" spans="1:9" ht="13" x14ac:dyDescent="0.25">
      <c r="A599" s="80">
        <v>915</v>
      </c>
      <c r="B599" s="80" t="s">
        <v>1090</v>
      </c>
      <c r="C599" s="80" t="s">
        <v>3292</v>
      </c>
      <c r="D599" s="80">
        <v>16</v>
      </c>
      <c r="E599" s="80" t="s">
        <v>5154</v>
      </c>
      <c r="F599" s="80" t="s">
        <v>5154</v>
      </c>
      <c r="G599" s="80" t="s">
        <v>4061</v>
      </c>
      <c r="H599" s="79">
        <v>99</v>
      </c>
      <c r="I599" s="79" t="s">
        <v>3355</v>
      </c>
    </row>
    <row r="600" spans="1:9" ht="13" x14ac:dyDescent="0.25">
      <c r="A600" s="80">
        <v>915</v>
      </c>
      <c r="B600" s="80" t="s">
        <v>1090</v>
      </c>
      <c r="C600" s="80" t="s">
        <v>3292</v>
      </c>
      <c r="D600" s="80">
        <v>17</v>
      </c>
      <c r="E600" s="80" t="s">
        <v>4062</v>
      </c>
      <c r="F600" s="80" t="s">
        <v>4062</v>
      </c>
      <c r="G600" s="80" t="s">
        <v>4063</v>
      </c>
      <c r="H600" s="79">
        <v>99</v>
      </c>
      <c r="I600" s="79" t="s">
        <v>3355</v>
      </c>
    </row>
    <row r="601" spans="1:9" ht="13" x14ac:dyDescent="0.25">
      <c r="A601" s="80">
        <v>915</v>
      </c>
      <c r="B601" s="80" t="s">
        <v>1090</v>
      </c>
      <c r="C601" s="80" t="s">
        <v>3292</v>
      </c>
      <c r="D601" s="80">
        <v>19</v>
      </c>
      <c r="E601" s="80" t="s">
        <v>4064</v>
      </c>
      <c r="F601" s="80" t="s">
        <v>4064</v>
      </c>
      <c r="G601" s="80" t="s">
        <v>4065</v>
      </c>
      <c r="H601" s="79">
        <v>99</v>
      </c>
      <c r="I601" s="79" t="s">
        <v>3355</v>
      </c>
    </row>
    <row r="602" spans="1:9" ht="13" x14ac:dyDescent="0.25">
      <c r="A602" s="80">
        <v>915</v>
      </c>
      <c r="B602" s="80" t="s">
        <v>1090</v>
      </c>
      <c r="C602" s="80" t="s">
        <v>3292</v>
      </c>
      <c r="D602" s="80">
        <v>20</v>
      </c>
      <c r="E602" s="80" t="s">
        <v>4066</v>
      </c>
      <c r="F602" s="80" t="s">
        <v>4066</v>
      </c>
      <c r="G602" s="80" t="s">
        <v>4067</v>
      </c>
      <c r="H602" s="79">
        <v>99</v>
      </c>
      <c r="I602" s="79" t="s">
        <v>3355</v>
      </c>
    </row>
    <row r="603" spans="1:9" ht="13" x14ac:dyDescent="0.25">
      <c r="A603" s="80">
        <v>915</v>
      </c>
      <c r="B603" s="80" t="s">
        <v>1090</v>
      </c>
      <c r="C603" s="80" t="s">
        <v>3292</v>
      </c>
      <c r="D603" s="80">
        <v>21</v>
      </c>
      <c r="E603" s="80" t="s">
        <v>4068</v>
      </c>
      <c r="F603" s="80" t="s">
        <v>4068</v>
      </c>
      <c r="G603" s="80" t="s">
        <v>4069</v>
      </c>
      <c r="H603" s="79">
        <v>99</v>
      </c>
      <c r="I603" s="79" t="s">
        <v>3355</v>
      </c>
    </row>
    <row r="604" spans="1:9" ht="13" x14ac:dyDescent="0.25">
      <c r="A604" s="80">
        <v>915</v>
      </c>
      <c r="B604" s="80" t="s">
        <v>1090</v>
      </c>
      <c r="C604" s="80" t="s">
        <v>3292</v>
      </c>
      <c r="D604" s="80">
        <v>22</v>
      </c>
      <c r="E604" s="80" t="s">
        <v>3281</v>
      </c>
      <c r="F604" s="80" t="s">
        <v>3281</v>
      </c>
      <c r="G604" s="80" t="s">
        <v>635</v>
      </c>
      <c r="H604" s="79">
        <v>99</v>
      </c>
      <c r="I604" s="79" t="s">
        <v>3355</v>
      </c>
    </row>
    <row r="605" spans="1:9" ht="13" x14ac:dyDescent="0.25">
      <c r="A605" s="80">
        <v>915</v>
      </c>
      <c r="B605" s="80" t="s">
        <v>1090</v>
      </c>
      <c r="C605" s="80" t="s">
        <v>3292</v>
      </c>
      <c r="D605" s="80">
        <v>23</v>
      </c>
      <c r="E605" s="80" t="s">
        <v>2498</v>
      </c>
      <c r="F605" s="80" t="s">
        <v>2498</v>
      </c>
      <c r="G605" s="80" t="s">
        <v>2499</v>
      </c>
      <c r="H605" s="79">
        <v>99</v>
      </c>
      <c r="I605" s="79" t="s">
        <v>3355</v>
      </c>
    </row>
    <row r="606" spans="1:9" ht="13" x14ac:dyDescent="0.25">
      <c r="A606" s="80">
        <v>915</v>
      </c>
      <c r="B606" s="80" t="s">
        <v>1090</v>
      </c>
      <c r="C606" s="80" t="s">
        <v>3292</v>
      </c>
      <c r="D606" s="80">
        <v>24</v>
      </c>
      <c r="E606" s="80" t="s">
        <v>4070</v>
      </c>
      <c r="F606" s="80" t="s">
        <v>4070</v>
      </c>
      <c r="G606" s="80" t="s">
        <v>4071</v>
      </c>
      <c r="H606" s="79">
        <v>99</v>
      </c>
      <c r="I606" s="79" t="s">
        <v>3355</v>
      </c>
    </row>
    <row r="607" spans="1:9" ht="13" x14ac:dyDescent="0.25">
      <c r="A607" s="80">
        <v>918</v>
      </c>
      <c r="B607" s="80" t="s">
        <v>1170</v>
      </c>
      <c r="C607" s="80" t="s">
        <v>1271</v>
      </c>
      <c r="D607" s="80">
        <v>1</v>
      </c>
      <c r="E607" s="80" t="s">
        <v>4649</v>
      </c>
      <c r="F607" s="80" t="s">
        <v>4650</v>
      </c>
      <c r="G607" s="80" t="s">
        <v>7</v>
      </c>
      <c r="H607" s="79">
        <v>1</v>
      </c>
      <c r="I607" s="79" t="s">
        <v>3346</v>
      </c>
    </row>
    <row r="608" spans="1:9" ht="13" x14ac:dyDescent="0.25">
      <c r="A608" s="80">
        <v>918</v>
      </c>
      <c r="B608" s="80" t="s">
        <v>1170</v>
      </c>
      <c r="C608" s="80" t="s">
        <v>1271</v>
      </c>
      <c r="D608" s="80">
        <v>2</v>
      </c>
      <c r="E608" s="80" t="s">
        <v>1273</v>
      </c>
      <c r="F608" s="80" t="s">
        <v>1272</v>
      </c>
      <c r="G608" s="80" t="s">
        <v>9</v>
      </c>
      <c r="H608" s="79">
        <v>1</v>
      </c>
      <c r="I608" s="79" t="s">
        <v>3346</v>
      </c>
    </row>
    <row r="609" spans="1:9" ht="13" x14ac:dyDescent="0.25">
      <c r="A609" s="80">
        <v>918</v>
      </c>
      <c r="B609" s="80" t="s">
        <v>1170</v>
      </c>
      <c r="C609" s="80" t="s">
        <v>1271</v>
      </c>
      <c r="D609" s="80">
        <v>3</v>
      </c>
      <c r="E609" s="80" t="s">
        <v>1274</v>
      </c>
      <c r="F609" s="80" t="s">
        <v>1637</v>
      </c>
      <c r="G609" s="80" t="s">
        <v>132</v>
      </c>
      <c r="H609" s="79">
        <v>2</v>
      </c>
      <c r="I609" s="79" t="s">
        <v>3347</v>
      </c>
    </row>
    <row r="610" spans="1:9" ht="13" x14ac:dyDescent="0.25">
      <c r="A610" s="80">
        <v>918</v>
      </c>
      <c r="B610" s="80" t="s">
        <v>1170</v>
      </c>
      <c r="C610" s="80" t="s">
        <v>1271</v>
      </c>
      <c r="D610" s="80">
        <v>4</v>
      </c>
      <c r="E610" s="80" t="s">
        <v>1275</v>
      </c>
      <c r="F610" s="80" t="s">
        <v>3571</v>
      </c>
      <c r="G610" s="80" t="s">
        <v>133</v>
      </c>
      <c r="H610" s="79">
        <v>2</v>
      </c>
      <c r="I610" s="79" t="s">
        <v>3347</v>
      </c>
    </row>
    <row r="611" spans="1:9" ht="13" x14ac:dyDescent="0.25">
      <c r="A611" s="80">
        <v>918</v>
      </c>
      <c r="B611" s="80" t="s">
        <v>1170</v>
      </c>
      <c r="C611" s="80" t="s">
        <v>1271</v>
      </c>
      <c r="D611" s="80">
        <v>99</v>
      </c>
      <c r="E611" s="80" t="s">
        <v>1213</v>
      </c>
      <c r="F611" s="80" t="s">
        <v>1212</v>
      </c>
      <c r="G611" s="80" t="s">
        <v>51</v>
      </c>
      <c r="H611" s="79">
        <v>2</v>
      </c>
      <c r="I611" s="79" t="s">
        <v>3347</v>
      </c>
    </row>
    <row r="612" spans="1:9" ht="13" x14ac:dyDescent="0.25">
      <c r="A612" s="80">
        <v>921</v>
      </c>
      <c r="B612" s="80" t="s">
        <v>1536</v>
      </c>
      <c r="C612" s="80" t="s">
        <v>1537</v>
      </c>
      <c r="D612" s="80">
        <v>1</v>
      </c>
      <c r="E612" s="80" t="s">
        <v>3572</v>
      </c>
      <c r="F612" s="80" t="s">
        <v>3573</v>
      </c>
      <c r="G612" s="80" t="s">
        <v>3574</v>
      </c>
      <c r="H612" s="79">
        <v>99</v>
      </c>
      <c r="I612" s="79" t="s">
        <v>3355</v>
      </c>
    </row>
    <row r="613" spans="1:9" ht="13" x14ac:dyDescent="0.25">
      <c r="A613" s="80">
        <v>923</v>
      </c>
      <c r="B613" s="80" t="s">
        <v>3293</v>
      </c>
      <c r="C613" s="80" t="s">
        <v>3294</v>
      </c>
      <c r="D613" s="80">
        <v>1</v>
      </c>
      <c r="E613" s="80" t="s">
        <v>1538</v>
      </c>
      <c r="F613" s="80" t="s">
        <v>1539</v>
      </c>
      <c r="G613" s="80" t="s">
        <v>1538</v>
      </c>
      <c r="H613" s="79">
        <v>99</v>
      </c>
      <c r="I613" s="79" t="s">
        <v>3355</v>
      </c>
    </row>
    <row r="614" spans="1:9" ht="13" x14ac:dyDescent="0.25">
      <c r="A614" s="80">
        <v>926</v>
      </c>
      <c r="B614" s="80" t="s">
        <v>2369</v>
      </c>
      <c r="C614" s="80" t="s">
        <v>3295</v>
      </c>
      <c r="D614" s="80">
        <v>1</v>
      </c>
      <c r="E614" s="80" t="s">
        <v>3575</v>
      </c>
      <c r="F614" s="80" t="s">
        <v>3576</v>
      </c>
      <c r="G614" s="80" t="s">
        <v>2368</v>
      </c>
      <c r="H614" s="79">
        <v>99</v>
      </c>
      <c r="I614" s="79" t="s">
        <v>3355</v>
      </c>
    </row>
    <row r="615" spans="1:9" ht="13" x14ac:dyDescent="0.25">
      <c r="A615" s="80">
        <v>928</v>
      </c>
      <c r="B615" s="80" t="s">
        <v>3273</v>
      </c>
      <c r="C615" s="80" t="s">
        <v>3296</v>
      </c>
      <c r="D615" s="80">
        <v>1</v>
      </c>
      <c r="E615" s="80" t="s">
        <v>1540</v>
      </c>
      <c r="F615" s="80" t="s">
        <v>1540</v>
      </c>
      <c r="G615" s="80" t="s">
        <v>1540</v>
      </c>
      <c r="H615" s="79">
        <v>99</v>
      </c>
      <c r="I615" s="79" t="s">
        <v>3355</v>
      </c>
    </row>
    <row r="616" spans="1:9" ht="13" x14ac:dyDescent="0.25">
      <c r="A616" s="80">
        <v>928</v>
      </c>
      <c r="B616" s="80" t="s">
        <v>3273</v>
      </c>
      <c r="C616" s="80" t="s">
        <v>3296</v>
      </c>
      <c r="D616" s="80">
        <v>2</v>
      </c>
      <c r="E616" s="80" t="s">
        <v>4922</v>
      </c>
      <c r="F616" s="80" t="s">
        <v>4922</v>
      </c>
      <c r="G616" s="80" t="s">
        <v>4923</v>
      </c>
      <c r="H616" s="79">
        <v>1</v>
      </c>
      <c r="I616" s="79" t="s">
        <v>3346</v>
      </c>
    </row>
    <row r="617" spans="1:9" ht="13" x14ac:dyDescent="0.25">
      <c r="A617" s="80">
        <v>928</v>
      </c>
      <c r="B617" s="80" t="s">
        <v>3273</v>
      </c>
      <c r="C617" s="80" t="s">
        <v>3296</v>
      </c>
      <c r="D617" s="80">
        <v>3</v>
      </c>
      <c r="E617" s="80" t="s">
        <v>4924</v>
      </c>
      <c r="F617" s="80" t="s">
        <v>4924</v>
      </c>
      <c r="G617" s="80" t="s">
        <v>4925</v>
      </c>
      <c r="H617" s="79">
        <v>1</v>
      </c>
      <c r="I617" s="79" t="s">
        <v>3346</v>
      </c>
    </row>
    <row r="618" spans="1:9" ht="13" x14ac:dyDescent="0.25">
      <c r="A618" s="80">
        <v>932</v>
      </c>
      <c r="B618" s="80" t="s">
        <v>3297</v>
      </c>
      <c r="C618" s="80" t="s">
        <v>3298</v>
      </c>
      <c r="D618" s="80">
        <v>1</v>
      </c>
      <c r="E618" s="80" t="s">
        <v>521</v>
      </c>
      <c r="F618" s="80" t="s">
        <v>521</v>
      </c>
      <c r="G618" s="80" t="s">
        <v>521</v>
      </c>
      <c r="H618" s="79">
        <v>99</v>
      </c>
      <c r="I618" s="79" t="s">
        <v>3355</v>
      </c>
    </row>
    <row r="619" spans="1:9" ht="13" x14ac:dyDescent="0.25">
      <c r="A619" s="80">
        <v>940</v>
      </c>
      <c r="B619" s="80" t="s">
        <v>3276</v>
      </c>
      <c r="C619" s="80" t="s">
        <v>3299</v>
      </c>
      <c r="D619" s="80">
        <v>1</v>
      </c>
      <c r="E619" s="80" t="s">
        <v>5155</v>
      </c>
      <c r="F619" s="80" t="s">
        <v>5155</v>
      </c>
      <c r="G619" s="80" t="s">
        <v>3577</v>
      </c>
      <c r="H619" s="79">
        <v>1</v>
      </c>
      <c r="I619" s="79" t="s">
        <v>3346</v>
      </c>
    </row>
    <row r="620" spans="1:9" ht="13" x14ac:dyDescent="0.25">
      <c r="A620" s="80">
        <v>940</v>
      </c>
      <c r="B620" s="80" t="s">
        <v>3276</v>
      </c>
      <c r="C620" s="80" t="s">
        <v>3299</v>
      </c>
      <c r="D620" s="80">
        <v>2</v>
      </c>
      <c r="E620" s="80" t="s">
        <v>3578</v>
      </c>
      <c r="F620" s="80" t="s">
        <v>3578</v>
      </c>
      <c r="G620" s="80" t="s">
        <v>3579</v>
      </c>
      <c r="H620" s="79">
        <v>1</v>
      </c>
      <c r="I620" s="79" t="s">
        <v>3346</v>
      </c>
    </row>
    <row r="621" spans="1:9" ht="13" x14ac:dyDescent="0.25">
      <c r="A621" s="80">
        <v>940</v>
      </c>
      <c r="B621" s="80" t="s">
        <v>3276</v>
      </c>
      <c r="C621" s="80" t="s">
        <v>3299</v>
      </c>
      <c r="D621" s="80">
        <v>3</v>
      </c>
      <c r="E621" s="80" t="s">
        <v>3580</v>
      </c>
      <c r="F621" s="80" t="s">
        <v>3580</v>
      </c>
      <c r="G621" s="80" t="s">
        <v>3581</v>
      </c>
      <c r="H621" s="79">
        <v>1</v>
      </c>
      <c r="I621" s="79" t="s">
        <v>3346</v>
      </c>
    </row>
    <row r="622" spans="1:9" ht="13" x14ac:dyDescent="0.25">
      <c r="A622" s="80">
        <v>944</v>
      </c>
      <c r="B622" s="80" t="s">
        <v>3280</v>
      </c>
      <c r="C622" s="80" t="s">
        <v>3300</v>
      </c>
      <c r="D622" s="80">
        <v>1</v>
      </c>
      <c r="E622" s="80" t="s">
        <v>1541</v>
      </c>
      <c r="F622" s="80" t="s">
        <v>1541</v>
      </c>
      <c r="G622" s="80"/>
      <c r="H622" s="79">
        <v>1</v>
      </c>
      <c r="I622" s="79" t="s">
        <v>3346</v>
      </c>
    </row>
    <row r="623" spans="1:9" ht="13" x14ac:dyDescent="0.25">
      <c r="A623" s="80">
        <v>948</v>
      </c>
      <c r="B623" s="80" t="s">
        <v>991</v>
      </c>
      <c r="C623" s="80" t="s">
        <v>992</v>
      </c>
      <c r="D623" s="80">
        <v>1</v>
      </c>
      <c r="E623" s="80" t="s">
        <v>991</v>
      </c>
      <c r="F623" s="80" t="s">
        <v>991</v>
      </c>
      <c r="G623" s="80" t="s">
        <v>991</v>
      </c>
      <c r="H623" s="79">
        <v>99</v>
      </c>
      <c r="I623" s="79" t="s">
        <v>3355</v>
      </c>
    </row>
    <row r="624" spans="1:9" ht="13" x14ac:dyDescent="0.25">
      <c r="A624" s="80">
        <v>951</v>
      </c>
      <c r="B624" s="80" t="s">
        <v>2503</v>
      </c>
      <c r="C624" s="80" t="s">
        <v>3301</v>
      </c>
      <c r="D624" s="80">
        <v>1</v>
      </c>
      <c r="E624" s="80" t="s">
        <v>4926</v>
      </c>
      <c r="F624" s="80" t="s">
        <v>4927</v>
      </c>
      <c r="G624" s="80" t="s">
        <v>4926</v>
      </c>
      <c r="H624" s="79">
        <v>99</v>
      </c>
      <c r="I624" s="79" t="s">
        <v>3355</v>
      </c>
    </row>
    <row r="625" spans="1:9" ht="13" x14ac:dyDescent="0.25">
      <c r="A625" s="80">
        <v>953</v>
      </c>
      <c r="B625" s="80" t="s">
        <v>3303</v>
      </c>
      <c r="C625" s="80" t="s">
        <v>3304</v>
      </c>
      <c r="D625" s="80">
        <v>1</v>
      </c>
      <c r="E625" s="80" t="s">
        <v>3303</v>
      </c>
      <c r="F625" s="80" t="s">
        <v>1543</v>
      </c>
      <c r="G625" s="80" t="s">
        <v>1543</v>
      </c>
      <c r="H625" s="79">
        <v>99</v>
      </c>
      <c r="I625" s="79" t="s">
        <v>3355</v>
      </c>
    </row>
    <row r="626" spans="1:9" ht="13" x14ac:dyDescent="0.25">
      <c r="A626" s="80">
        <v>958</v>
      </c>
      <c r="B626" s="80" t="s">
        <v>1544</v>
      </c>
      <c r="C626" s="80" t="s">
        <v>1545</v>
      </c>
      <c r="D626" s="80">
        <v>1</v>
      </c>
      <c r="E626" s="80" t="s">
        <v>3582</v>
      </c>
      <c r="F626" s="80" t="s">
        <v>3583</v>
      </c>
      <c r="G626" s="80"/>
      <c r="H626" s="79">
        <v>99</v>
      </c>
      <c r="I626" s="79" t="s">
        <v>3355</v>
      </c>
    </row>
    <row r="627" spans="1:9" ht="13" x14ac:dyDescent="0.25">
      <c r="A627" s="80">
        <v>959</v>
      </c>
      <c r="B627" s="80" t="s">
        <v>40</v>
      </c>
      <c r="C627" s="80" t="s">
        <v>41</v>
      </c>
      <c r="D627" s="80">
        <v>1</v>
      </c>
      <c r="E627" s="80" t="s">
        <v>40</v>
      </c>
      <c r="F627" s="80" t="s">
        <v>41</v>
      </c>
      <c r="G627" s="80" t="s">
        <v>40</v>
      </c>
      <c r="H627" s="79">
        <v>99</v>
      </c>
      <c r="I627" s="79" t="s">
        <v>3355</v>
      </c>
    </row>
    <row r="628" spans="1:9" ht="13" x14ac:dyDescent="0.25">
      <c r="A628" s="80">
        <v>962</v>
      </c>
      <c r="B628" s="80" t="s">
        <v>5156</v>
      </c>
      <c r="C628" s="80" t="s">
        <v>446</v>
      </c>
      <c r="D628" s="80">
        <v>2</v>
      </c>
      <c r="E628" s="80" t="s">
        <v>5157</v>
      </c>
      <c r="F628" s="80" t="s">
        <v>5158</v>
      </c>
      <c r="G628" s="80" t="s">
        <v>443</v>
      </c>
      <c r="H628" s="79">
        <v>99</v>
      </c>
      <c r="I628" s="79" t="s">
        <v>3355</v>
      </c>
    </row>
    <row r="629" spans="1:9" ht="13" x14ac:dyDescent="0.25">
      <c r="A629" s="80">
        <v>963</v>
      </c>
      <c r="B629" s="80" t="s">
        <v>43</v>
      </c>
      <c r="C629" s="80" t="s">
        <v>43</v>
      </c>
      <c r="D629" s="80">
        <v>1</v>
      </c>
      <c r="E629" s="80" t="s">
        <v>43</v>
      </c>
      <c r="F629" s="80" t="s">
        <v>43</v>
      </c>
      <c r="G629" s="80" t="s">
        <v>43</v>
      </c>
      <c r="H629" s="79">
        <v>1</v>
      </c>
      <c r="I629" s="79" t="s">
        <v>3346</v>
      </c>
    </row>
    <row r="630" spans="1:9" ht="13" x14ac:dyDescent="0.25">
      <c r="A630" s="80">
        <v>964</v>
      </c>
      <c r="B630" s="80" t="s">
        <v>482</v>
      </c>
      <c r="C630" s="80" t="s">
        <v>482</v>
      </c>
      <c r="D630" s="80">
        <v>1</v>
      </c>
      <c r="E630" s="80" t="s">
        <v>482</v>
      </c>
      <c r="F630" s="80" t="s">
        <v>482</v>
      </c>
      <c r="G630" s="80" t="s">
        <v>482</v>
      </c>
      <c r="H630" s="79">
        <v>99</v>
      </c>
      <c r="I630" s="79" t="s">
        <v>3355</v>
      </c>
    </row>
    <row r="631" spans="1:9" ht="13" x14ac:dyDescent="0.25">
      <c r="A631" s="80">
        <v>966</v>
      </c>
      <c r="B631" s="80" t="s">
        <v>506</v>
      </c>
      <c r="C631" s="80" t="s">
        <v>508</v>
      </c>
      <c r="D631" s="80">
        <v>1</v>
      </c>
      <c r="E631" s="80" t="s">
        <v>506</v>
      </c>
      <c r="F631" s="80" t="s">
        <v>3584</v>
      </c>
      <c r="G631" s="80" t="s">
        <v>506</v>
      </c>
      <c r="H631" s="79">
        <v>99</v>
      </c>
      <c r="I631" s="79" t="s">
        <v>3355</v>
      </c>
    </row>
    <row r="632" spans="1:9" ht="13" x14ac:dyDescent="0.25">
      <c r="A632" s="80">
        <v>967</v>
      </c>
      <c r="B632" s="80" t="s">
        <v>459</v>
      </c>
      <c r="C632" s="80" t="s">
        <v>461</v>
      </c>
      <c r="D632" s="80">
        <v>1</v>
      </c>
      <c r="E632" s="80" t="s">
        <v>3585</v>
      </c>
      <c r="F632" s="80" t="s">
        <v>461</v>
      </c>
      <c r="G632" s="80" t="s">
        <v>459</v>
      </c>
      <c r="H632" s="79">
        <v>99</v>
      </c>
      <c r="I632" s="79" t="s">
        <v>3355</v>
      </c>
    </row>
    <row r="633" spans="1:9" ht="13" x14ac:dyDescent="0.25">
      <c r="A633" s="80">
        <v>971</v>
      </c>
      <c r="B633" s="80" t="s">
        <v>38</v>
      </c>
      <c r="C633" s="80" t="s">
        <v>38</v>
      </c>
      <c r="D633" s="80">
        <v>1</v>
      </c>
      <c r="E633" s="80" t="s">
        <v>38</v>
      </c>
      <c r="F633" s="80" t="s">
        <v>38</v>
      </c>
      <c r="G633" s="80" t="s">
        <v>38</v>
      </c>
      <c r="H633" s="79">
        <v>99</v>
      </c>
      <c r="I633" s="79" t="s">
        <v>3355</v>
      </c>
    </row>
    <row r="634" spans="1:9" ht="13" x14ac:dyDescent="0.25">
      <c r="A634" s="80">
        <v>974</v>
      </c>
      <c r="B634" s="80" t="s">
        <v>42</v>
      </c>
      <c r="C634" s="80" t="s">
        <v>1548</v>
      </c>
      <c r="D634" s="80">
        <v>1</v>
      </c>
      <c r="E634" s="80" t="s">
        <v>42</v>
      </c>
      <c r="F634" s="80" t="s">
        <v>42</v>
      </c>
      <c r="G634" s="80" t="s">
        <v>42</v>
      </c>
      <c r="H634" s="79">
        <v>99</v>
      </c>
      <c r="I634" s="79" t="s">
        <v>3355</v>
      </c>
    </row>
    <row r="635" spans="1:9" ht="13" x14ac:dyDescent="0.25">
      <c r="A635" s="80">
        <v>976</v>
      </c>
      <c r="B635" s="80" t="s">
        <v>2362</v>
      </c>
      <c r="C635" s="80" t="s">
        <v>3308</v>
      </c>
      <c r="D635" s="80">
        <v>1</v>
      </c>
      <c r="E635" s="80" t="s">
        <v>3586</v>
      </c>
      <c r="F635" s="80" t="s">
        <v>3586</v>
      </c>
      <c r="G635" s="80" t="s">
        <v>2361</v>
      </c>
      <c r="H635" s="79">
        <v>99</v>
      </c>
      <c r="I635" s="79" t="s">
        <v>3355</v>
      </c>
    </row>
    <row r="636" spans="1:9" ht="13" x14ac:dyDescent="0.25">
      <c r="A636" s="80">
        <v>978</v>
      </c>
      <c r="B636" s="80" t="s">
        <v>1477</v>
      </c>
      <c r="C636" s="80" t="s">
        <v>1477</v>
      </c>
      <c r="D636" s="80">
        <v>1</v>
      </c>
      <c r="E636" s="80" t="s">
        <v>3587</v>
      </c>
      <c r="F636" s="80" t="s">
        <v>3588</v>
      </c>
      <c r="G636" s="80" t="s">
        <v>1477</v>
      </c>
      <c r="H636" s="79">
        <v>1</v>
      </c>
      <c r="I636" s="79" t="s">
        <v>3346</v>
      </c>
    </row>
    <row r="637" spans="1:9" ht="13" x14ac:dyDescent="0.25">
      <c r="A637" s="80">
        <v>981</v>
      </c>
      <c r="B637" s="80" t="s">
        <v>3313</v>
      </c>
      <c r="C637" s="80" t="s">
        <v>3314</v>
      </c>
      <c r="D637" s="80">
        <v>1</v>
      </c>
      <c r="E637" s="80" t="s">
        <v>5159</v>
      </c>
      <c r="F637" s="80" t="s">
        <v>5159</v>
      </c>
      <c r="G637" s="80" t="s">
        <v>721</v>
      </c>
      <c r="H637" s="79">
        <v>99</v>
      </c>
      <c r="I637" s="79" t="s">
        <v>3355</v>
      </c>
    </row>
    <row r="638" spans="1:9" ht="13" x14ac:dyDescent="0.25">
      <c r="A638" s="80">
        <v>988</v>
      </c>
      <c r="B638" s="80" t="s">
        <v>36</v>
      </c>
      <c r="C638" s="80" t="s">
        <v>37</v>
      </c>
      <c r="D638" s="80">
        <v>1</v>
      </c>
      <c r="E638" s="80" t="s">
        <v>36</v>
      </c>
      <c r="F638" s="80" t="s">
        <v>36</v>
      </c>
      <c r="G638" s="80" t="s">
        <v>36</v>
      </c>
      <c r="H638" s="79">
        <v>99</v>
      </c>
      <c r="I638" s="79" t="s">
        <v>3355</v>
      </c>
    </row>
    <row r="639" spans="1:9" ht="13" x14ac:dyDescent="0.25">
      <c r="A639" s="80">
        <v>990</v>
      </c>
      <c r="B639" s="80" t="s">
        <v>1095</v>
      </c>
      <c r="C639" s="80" t="s">
        <v>1096</v>
      </c>
      <c r="D639" s="80">
        <v>1</v>
      </c>
      <c r="E639" s="80" t="s">
        <v>987</v>
      </c>
      <c r="F639" s="80" t="s">
        <v>988</v>
      </c>
      <c r="G639" s="80" t="s">
        <v>987</v>
      </c>
      <c r="H639" s="79">
        <v>99</v>
      </c>
      <c r="I639" s="79" t="s">
        <v>3355</v>
      </c>
    </row>
    <row r="640" spans="1:9" ht="13" x14ac:dyDescent="0.25">
      <c r="A640" s="80">
        <v>997</v>
      </c>
      <c r="B640" s="80" t="s">
        <v>2511</v>
      </c>
      <c r="C640" s="80" t="s">
        <v>3962</v>
      </c>
      <c r="D640" s="80">
        <v>1</v>
      </c>
      <c r="E640" s="80" t="s">
        <v>3331</v>
      </c>
      <c r="F640" s="80" t="s">
        <v>3331</v>
      </c>
      <c r="G640" s="80" t="s">
        <v>3331</v>
      </c>
      <c r="H640" s="79">
        <v>99</v>
      </c>
      <c r="I640" s="79" t="s">
        <v>3355</v>
      </c>
    </row>
    <row r="641" spans="1:9" ht="13" x14ac:dyDescent="0.25">
      <c r="A641" s="80">
        <v>1011</v>
      </c>
      <c r="B641" s="80" t="s">
        <v>3320</v>
      </c>
      <c r="C641" s="80" t="s">
        <v>3321</v>
      </c>
      <c r="D641" s="80">
        <v>10</v>
      </c>
      <c r="E641" s="80" t="s">
        <v>2137</v>
      </c>
      <c r="F641" s="80" t="s">
        <v>2137</v>
      </c>
      <c r="G641" s="80" t="s">
        <v>2136</v>
      </c>
      <c r="H641" s="79">
        <v>99</v>
      </c>
      <c r="I641" s="79" t="s">
        <v>3355</v>
      </c>
    </row>
    <row r="642" spans="1:9" ht="13" x14ac:dyDescent="0.25">
      <c r="A642" s="80">
        <v>1011</v>
      </c>
      <c r="B642" s="80" t="s">
        <v>3320</v>
      </c>
      <c r="C642" s="80" t="s">
        <v>3321</v>
      </c>
      <c r="D642" s="80">
        <v>20</v>
      </c>
      <c r="E642" s="80" t="s">
        <v>2142</v>
      </c>
      <c r="F642" s="80" t="s">
        <v>2142</v>
      </c>
      <c r="G642" s="80" t="s">
        <v>2141</v>
      </c>
      <c r="H642" s="79">
        <v>99</v>
      </c>
      <c r="I642" s="79" t="s">
        <v>3355</v>
      </c>
    </row>
    <row r="643" spans="1:9" ht="13" x14ac:dyDescent="0.25">
      <c r="A643" s="80">
        <v>1011</v>
      </c>
      <c r="B643" s="80" t="s">
        <v>3320</v>
      </c>
      <c r="C643" s="80" t="s">
        <v>3321</v>
      </c>
      <c r="D643" s="80">
        <v>21</v>
      </c>
      <c r="E643" s="80" t="s">
        <v>3589</v>
      </c>
      <c r="F643" s="80" t="s">
        <v>3589</v>
      </c>
      <c r="G643" s="80" t="s">
        <v>3590</v>
      </c>
      <c r="H643" s="79">
        <v>99</v>
      </c>
      <c r="I643" s="79" t="s">
        <v>3355</v>
      </c>
    </row>
    <row r="644" spans="1:9" ht="13" x14ac:dyDescent="0.25">
      <c r="A644" s="80">
        <v>1011</v>
      </c>
      <c r="B644" s="80" t="s">
        <v>3320</v>
      </c>
      <c r="C644" s="80" t="s">
        <v>3321</v>
      </c>
      <c r="D644" s="80">
        <v>22</v>
      </c>
      <c r="E644" s="80" t="s">
        <v>3591</v>
      </c>
      <c r="F644" s="80" t="s">
        <v>3591</v>
      </c>
      <c r="G644" s="80" t="s">
        <v>3592</v>
      </c>
      <c r="H644" s="79">
        <v>99</v>
      </c>
      <c r="I644" s="79" t="s">
        <v>3355</v>
      </c>
    </row>
    <row r="645" spans="1:9" ht="13" x14ac:dyDescent="0.25">
      <c r="A645" s="80">
        <v>1011</v>
      </c>
      <c r="B645" s="80" t="s">
        <v>3320</v>
      </c>
      <c r="C645" s="80" t="s">
        <v>3321</v>
      </c>
      <c r="D645" s="80">
        <v>23</v>
      </c>
      <c r="E645" s="80" t="s">
        <v>3593</v>
      </c>
      <c r="F645" s="80" t="s">
        <v>3593</v>
      </c>
      <c r="G645" s="80" t="s">
        <v>3594</v>
      </c>
      <c r="H645" s="79">
        <v>99</v>
      </c>
      <c r="I645" s="79" t="s">
        <v>3355</v>
      </c>
    </row>
    <row r="646" spans="1:9" ht="13" x14ac:dyDescent="0.25">
      <c r="A646" s="80">
        <v>1012</v>
      </c>
      <c r="B646" s="80" t="s">
        <v>2061</v>
      </c>
      <c r="C646" s="80" t="s">
        <v>3322</v>
      </c>
      <c r="D646" s="80">
        <v>1</v>
      </c>
      <c r="E646" s="80" t="s">
        <v>2061</v>
      </c>
      <c r="F646" s="80" t="s">
        <v>3322</v>
      </c>
      <c r="G646" s="80"/>
      <c r="H646" s="79">
        <v>99</v>
      </c>
      <c r="I646" s="79" t="s">
        <v>3355</v>
      </c>
    </row>
    <row r="647" spans="1:9" ht="13" x14ac:dyDescent="0.25">
      <c r="A647" s="80">
        <v>1013</v>
      </c>
      <c r="B647" s="80" t="s">
        <v>2358</v>
      </c>
      <c r="C647" s="80" t="s">
        <v>3323</v>
      </c>
      <c r="D647" s="80">
        <v>1</v>
      </c>
      <c r="E647" s="80" t="s">
        <v>3595</v>
      </c>
      <c r="F647" s="80" t="s">
        <v>3332</v>
      </c>
      <c r="G647" s="80"/>
      <c r="H647" s="79">
        <v>99</v>
      </c>
      <c r="I647" s="79" t="s">
        <v>3355</v>
      </c>
    </row>
    <row r="648" spans="1:9" ht="13" x14ac:dyDescent="0.25">
      <c r="A648" s="80">
        <v>1013</v>
      </c>
      <c r="B648" s="80" t="s">
        <v>2358</v>
      </c>
      <c r="C648" s="80" t="s">
        <v>3323</v>
      </c>
      <c r="D648" s="80">
        <v>2</v>
      </c>
      <c r="E648" s="80" t="s">
        <v>3596</v>
      </c>
      <c r="F648" s="80" t="s">
        <v>3597</v>
      </c>
      <c r="G648" s="80"/>
      <c r="H648" s="79">
        <v>99</v>
      </c>
      <c r="I648" s="79" t="s">
        <v>3355</v>
      </c>
    </row>
    <row r="649" spans="1:9" ht="13" x14ac:dyDescent="0.25">
      <c r="A649" s="80">
        <v>1013</v>
      </c>
      <c r="B649" s="80" t="s">
        <v>2358</v>
      </c>
      <c r="C649" s="80" t="s">
        <v>3323</v>
      </c>
      <c r="D649" s="80">
        <v>3</v>
      </c>
      <c r="E649" s="80" t="s">
        <v>4928</v>
      </c>
      <c r="F649" s="80" t="s">
        <v>4929</v>
      </c>
      <c r="G649" s="80"/>
      <c r="H649" s="79">
        <v>99</v>
      </c>
      <c r="I649" s="79" t="s">
        <v>3355</v>
      </c>
    </row>
    <row r="650" spans="1:9" ht="13" x14ac:dyDescent="0.25">
      <c r="A650" s="80">
        <v>1014</v>
      </c>
      <c r="B650" s="80" t="s">
        <v>2024</v>
      </c>
      <c r="C650" s="80" t="s">
        <v>3790</v>
      </c>
      <c r="D650" s="80">
        <v>1</v>
      </c>
      <c r="E650" s="80" t="s">
        <v>3794</v>
      </c>
      <c r="F650" s="80" t="s">
        <v>3794</v>
      </c>
      <c r="G650" s="80" t="s">
        <v>3795</v>
      </c>
      <c r="H650" s="79">
        <v>1</v>
      </c>
      <c r="I650" s="79" t="s">
        <v>3346</v>
      </c>
    </row>
    <row r="651" spans="1:9" ht="13" x14ac:dyDescent="0.25">
      <c r="A651" s="80">
        <v>1014</v>
      </c>
      <c r="B651" s="80" t="s">
        <v>2024</v>
      </c>
      <c r="C651" s="80" t="s">
        <v>3790</v>
      </c>
      <c r="D651" s="80">
        <v>2</v>
      </c>
      <c r="E651" s="80" t="s">
        <v>3796</v>
      </c>
      <c r="F651" s="80" t="s">
        <v>3797</v>
      </c>
      <c r="G651" s="80" t="s">
        <v>3798</v>
      </c>
      <c r="H651" s="79">
        <v>1</v>
      </c>
      <c r="I651" s="79" t="s">
        <v>3346</v>
      </c>
    </row>
    <row r="652" spans="1:9" ht="13" x14ac:dyDescent="0.25">
      <c r="A652" s="80">
        <v>1014</v>
      </c>
      <c r="B652" s="80" t="s">
        <v>2024</v>
      </c>
      <c r="C652" s="80" t="s">
        <v>3790</v>
      </c>
      <c r="D652" s="80">
        <v>3</v>
      </c>
      <c r="E652" s="80" t="s">
        <v>4948</v>
      </c>
      <c r="F652" s="80" t="s">
        <v>4948</v>
      </c>
      <c r="G652" s="80"/>
      <c r="H652" s="79">
        <v>1</v>
      </c>
      <c r="I652" s="79" t="s">
        <v>3346</v>
      </c>
    </row>
    <row r="653" spans="1:9" ht="13" x14ac:dyDescent="0.25">
      <c r="A653" s="80">
        <v>1014</v>
      </c>
      <c r="B653" s="80" t="s">
        <v>2024</v>
      </c>
      <c r="C653" s="80" t="s">
        <v>3790</v>
      </c>
      <c r="D653" s="80">
        <v>4</v>
      </c>
      <c r="E653" s="80" t="s">
        <v>4072</v>
      </c>
      <c r="F653" s="80" t="s">
        <v>4072</v>
      </c>
      <c r="G653" s="80"/>
      <c r="H653" s="79">
        <v>1</v>
      </c>
      <c r="I653" s="79" t="s">
        <v>3346</v>
      </c>
    </row>
    <row r="654" spans="1:9" ht="13" x14ac:dyDescent="0.25">
      <c r="A654" s="80">
        <v>1014</v>
      </c>
      <c r="B654" s="80" t="s">
        <v>2024</v>
      </c>
      <c r="C654" s="80" t="s">
        <v>3790</v>
      </c>
      <c r="D654" s="80">
        <v>5</v>
      </c>
      <c r="E654" s="80" t="s">
        <v>4073</v>
      </c>
      <c r="F654" s="80" t="s">
        <v>4073</v>
      </c>
      <c r="G654" s="80"/>
      <c r="H654" s="79">
        <v>1</v>
      </c>
      <c r="I654" s="79" t="s">
        <v>3346</v>
      </c>
    </row>
    <row r="655" spans="1:9" ht="13" x14ac:dyDescent="0.25">
      <c r="A655" s="80">
        <v>1014</v>
      </c>
      <c r="B655" s="80" t="s">
        <v>2024</v>
      </c>
      <c r="C655" s="80" t="s">
        <v>3790</v>
      </c>
      <c r="D655" s="80">
        <v>6</v>
      </c>
      <c r="E655" s="80" t="s">
        <v>4074</v>
      </c>
      <c r="F655" s="80" t="s">
        <v>4074</v>
      </c>
      <c r="G655" s="80"/>
      <c r="H655" s="79">
        <v>1</v>
      </c>
      <c r="I655" s="79" t="s">
        <v>3346</v>
      </c>
    </row>
    <row r="656" spans="1:9" ht="13" x14ac:dyDescent="0.25">
      <c r="A656" s="80">
        <v>1014</v>
      </c>
      <c r="B656" s="80" t="s">
        <v>2024</v>
      </c>
      <c r="C656" s="80" t="s">
        <v>3790</v>
      </c>
      <c r="D656" s="80">
        <v>7</v>
      </c>
      <c r="E656" s="80" t="s">
        <v>5160</v>
      </c>
      <c r="F656" s="80" t="s">
        <v>5160</v>
      </c>
      <c r="G656" s="80" t="s">
        <v>5161</v>
      </c>
      <c r="H656" s="79">
        <v>1</v>
      </c>
      <c r="I656" s="79" t="s">
        <v>3346</v>
      </c>
    </row>
    <row r="657" spans="1:9" ht="13" x14ac:dyDescent="0.25">
      <c r="A657" s="80">
        <v>1015</v>
      </c>
      <c r="B657" s="80" t="s">
        <v>3791</v>
      </c>
      <c r="C657" s="80" t="s">
        <v>3792</v>
      </c>
      <c r="D657" s="80">
        <v>1</v>
      </c>
      <c r="E657" s="80" t="s">
        <v>3791</v>
      </c>
      <c r="F657" s="80" t="s">
        <v>173</v>
      </c>
      <c r="G657" s="80" t="s">
        <v>173</v>
      </c>
      <c r="H657" s="79">
        <v>99</v>
      </c>
      <c r="I657" s="79" t="s">
        <v>3355</v>
      </c>
    </row>
    <row r="658" spans="1:9" ht="13" x14ac:dyDescent="0.25">
      <c r="A658" s="80">
        <v>1016</v>
      </c>
      <c r="B658" s="80" t="s">
        <v>2498</v>
      </c>
      <c r="C658" s="80" t="s">
        <v>2500</v>
      </c>
      <c r="D658" s="80">
        <v>1</v>
      </c>
      <c r="E658" s="80" t="s">
        <v>2498</v>
      </c>
      <c r="F658" s="80" t="s">
        <v>2500</v>
      </c>
      <c r="G658" s="80" t="s">
        <v>2499</v>
      </c>
      <c r="H658" s="79">
        <v>99</v>
      </c>
      <c r="I658" s="79" t="s">
        <v>3355</v>
      </c>
    </row>
    <row r="659" spans="1:9" ht="13" x14ac:dyDescent="0.25">
      <c r="A659" s="80">
        <v>1016</v>
      </c>
      <c r="B659" s="80" t="s">
        <v>2498</v>
      </c>
      <c r="C659" s="80" t="s">
        <v>2500</v>
      </c>
      <c r="D659" s="80">
        <v>2</v>
      </c>
      <c r="E659" s="80" t="s">
        <v>3598</v>
      </c>
      <c r="F659" s="80" t="s">
        <v>3598</v>
      </c>
      <c r="G659" s="80" t="s">
        <v>2499</v>
      </c>
      <c r="H659" s="79">
        <v>99</v>
      </c>
      <c r="I659" s="79" t="s">
        <v>3355</v>
      </c>
    </row>
    <row r="660" spans="1:9" ht="13" x14ac:dyDescent="0.25">
      <c r="A660" s="80">
        <v>1016</v>
      </c>
      <c r="B660" s="80" t="s">
        <v>2498</v>
      </c>
      <c r="C660" s="80" t="s">
        <v>2500</v>
      </c>
      <c r="D660" s="80">
        <v>3</v>
      </c>
      <c r="E660" s="80" t="s">
        <v>3599</v>
      </c>
      <c r="F660" s="80" t="s">
        <v>3599</v>
      </c>
      <c r="G660" s="80" t="s">
        <v>2499</v>
      </c>
      <c r="H660" s="79">
        <v>99</v>
      </c>
      <c r="I660" s="79" t="s">
        <v>3355</v>
      </c>
    </row>
    <row r="661" spans="1:9" ht="13" x14ac:dyDescent="0.25">
      <c r="A661" s="80">
        <v>1017</v>
      </c>
      <c r="B661" s="80" t="s">
        <v>3776</v>
      </c>
      <c r="C661" s="80" t="s">
        <v>3776</v>
      </c>
      <c r="D661" s="80">
        <v>1</v>
      </c>
      <c r="E661" s="80" t="s">
        <v>3776</v>
      </c>
      <c r="F661" s="80" t="s">
        <v>3776</v>
      </c>
      <c r="G661" s="80" t="s">
        <v>3777</v>
      </c>
      <c r="H661" s="79">
        <v>99</v>
      </c>
      <c r="I661" s="79" t="s">
        <v>3355</v>
      </c>
    </row>
    <row r="662" spans="1:9" ht="13" x14ac:dyDescent="0.25">
      <c r="A662" s="80">
        <v>1018</v>
      </c>
      <c r="B662" s="80" t="s">
        <v>717</v>
      </c>
      <c r="C662" s="80" t="s">
        <v>3793</v>
      </c>
      <c r="D662" s="80">
        <v>1</v>
      </c>
      <c r="E662" s="80" t="s">
        <v>717</v>
      </c>
      <c r="F662" s="80" t="s">
        <v>3793</v>
      </c>
      <c r="G662" s="80" t="s">
        <v>716</v>
      </c>
      <c r="H662" s="79">
        <v>99</v>
      </c>
      <c r="I662" s="79" t="s">
        <v>3355</v>
      </c>
    </row>
    <row r="663" spans="1:9" ht="13" x14ac:dyDescent="0.25">
      <c r="A663" s="80">
        <v>1019</v>
      </c>
      <c r="B663" s="80" t="s">
        <v>3324</v>
      </c>
      <c r="C663" s="80" t="s">
        <v>3325</v>
      </c>
      <c r="D663" s="80">
        <v>1</v>
      </c>
      <c r="E663" s="80" t="s">
        <v>3324</v>
      </c>
      <c r="F663" s="80" t="s">
        <v>3325</v>
      </c>
      <c r="G663" s="80"/>
      <c r="H663" s="79">
        <v>99</v>
      </c>
      <c r="I663" s="79" t="s">
        <v>3355</v>
      </c>
    </row>
    <row r="664" spans="1:9" ht="13" x14ac:dyDescent="0.25">
      <c r="A664" s="80">
        <v>1020</v>
      </c>
      <c r="B664" s="80" t="s">
        <v>1461</v>
      </c>
      <c r="C664" s="80" t="s">
        <v>3963</v>
      </c>
      <c r="D664" s="80">
        <v>1</v>
      </c>
      <c r="E664" s="80" t="s">
        <v>4075</v>
      </c>
      <c r="F664" s="80" t="s">
        <v>4076</v>
      </c>
      <c r="G664" s="80"/>
      <c r="H664" s="79">
        <v>99</v>
      </c>
      <c r="I664" s="79" t="s">
        <v>3355</v>
      </c>
    </row>
    <row r="665" spans="1:9" ht="13" x14ac:dyDescent="0.25">
      <c r="A665" s="80">
        <v>1020</v>
      </c>
      <c r="B665" s="80" t="s">
        <v>1461</v>
      </c>
      <c r="C665" s="80" t="s">
        <v>3963</v>
      </c>
      <c r="D665" s="80">
        <v>2</v>
      </c>
      <c r="E665" s="80" t="s">
        <v>4077</v>
      </c>
      <c r="F665" s="80" t="s">
        <v>4078</v>
      </c>
      <c r="G665" s="80"/>
      <c r="H665" s="79">
        <v>99</v>
      </c>
      <c r="I665" s="79" t="s">
        <v>3355</v>
      </c>
    </row>
    <row r="666" spans="1:9" ht="13" x14ac:dyDescent="0.25">
      <c r="A666" s="80">
        <v>1023</v>
      </c>
      <c r="B666" s="80" t="s">
        <v>3326</v>
      </c>
      <c r="C666" s="80" t="s">
        <v>3327</v>
      </c>
      <c r="D666" s="80">
        <v>1</v>
      </c>
      <c r="E666" s="80" t="s">
        <v>3600</v>
      </c>
      <c r="F666" s="80" t="s">
        <v>3600</v>
      </c>
      <c r="G666" s="80" t="s">
        <v>3601</v>
      </c>
      <c r="H666" s="79">
        <v>99</v>
      </c>
      <c r="I666" s="79" t="s">
        <v>3355</v>
      </c>
    </row>
    <row r="667" spans="1:9" ht="13" x14ac:dyDescent="0.25">
      <c r="A667" s="80">
        <v>1023</v>
      </c>
      <c r="B667" s="80" t="s">
        <v>3326</v>
      </c>
      <c r="C667" s="80" t="s">
        <v>3327</v>
      </c>
      <c r="D667" s="80">
        <v>2</v>
      </c>
      <c r="E667" s="80" t="s">
        <v>3602</v>
      </c>
      <c r="F667" s="80" t="s">
        <v>3602</v>
      </c>
      <c r="G667" s="80" t="s">
        <v>3603</v>
      </c>
      <c r="H667" s="79">
        <v>99</v>
      </c>
      <c r="I667" s="79" t="s">
        <v>3355</v>
      </c>
    </row>
    <row r="668" spans="1:9" ht="13" x14ac:dyDescent="0.25">
      <c r="A668" s="80">
        <v>1023</v>
      </c>
      <c r="B668" s="80" t="s">
        <v>3326</v>
      </c>
      <c r="C668" s="80" t="s">
        <v>3327</v>
      </c>
      <c r="D668" s="80">
        <v>3</v>
      </c>
      <c r="E668" s="80" t="s">
        <v>3604</v>
      </c>
      <c r="F668" s="80" t="s">
        <v>3604</v>
      </c>
      <c r="G668" s="80" t="s">
        <v>3605</v>
      </c>
      <c r="H668" s="79">
        <v>99</v>
      </c>
      <c r="I668" s="79" t="s">
        <v>3355</v>
      </c>
    </row>
    <row r="669" spans="1:9" ht="13" x14ac:dyDescent="0.25">
      <c r="A669" s="80">
        <v>1024</v>
      </c>
      <c r="B669" s="80" t="s">
        <v>3025</v>
      </c>
      <c r="C669" s="80" t="s">
        <v>3328</v>
      </c>
      <c r="D669" s="80">
        <v>1</v>
      </c>
      <c r="E669" s="80" t="s">
        <v>3025</v>
      </c>
      <c r="F669" s="80" t="s">
        <v>3328</v>
      </c>
      <c r="G669" s="80" t="s">
        <v>3024</v>
      </c>
      <c r="H669" s="79">
        <v>99</v>
      </c>
      <c r="I669" s="79" t="s">
        <v>3355</v>
      </c>
    </row>
    <row r="670" spans="1:9" ht="13" x14ac:dyDescent="0.25">
      <c r="A670" s="80">
        <v>1025</v>
      </c>
      <c r="B670" s="80" t="s">
        <v>3027</v>
      </c>
      <c r="C670" s="80" t="s">
        <v>3329</v>
      </c>
      <c r="D670" s="80">
        <v>1</v>
      </c>
      <c r="E670" s="80" t="s">
        <v>3027</v>
      </c>
      <c r="F670" s="80" t="s">
        <v>3329</v>
      </c>
      <c r="G670" s="80" t="s">
        <v>3026</v>
      </c>
      <c r="H670" s="79">
        <v>99</v>
      </c>
      <c r="I670" s="79" t="s">
        <v>3355</v>
      </c>
    </row>
    <row r="671" spans="1:9" ht="13" x14ac:dyDescent="0.25">
      <c r="A671" s="80">
        <v>1037</v>
      </c>
      <c r="B671" s="80" t="s">
        <v>4690</v>
      </c>
      <c r="C671" s="80" t="s">
        <v>4691</v>
      </c>
      <c r="D671" s="80">
        <v>1</v>
      </c>
      <c r="E671" s="80" t="s">
        <v>4690</v>
      </c>
      <c r="F671" s="80" t="s">
        <v>4691</v>
      </c>
      <c r="G671" s="80" t="s">
        <v>4483</v>
      </c>
      <c r="H671" s="79">
        <v>1</v>
      </c>
      <c r="I671" s="79" t="s">
        <v>3346</v>
      </c>
    </row>
    <row r="672" spans="1:9" ht="13" x14ac:dyDescent="0.25">
      <c r="A672" s="80">
        <v>1038</v>
      </c>
      <c r="B672" s="80" t="s">
        <v>4890</v>
      </c>
      <c r="C672" s="80" t="s">
        <v>4891</v>
      </c>
      <c r="D672" s="80">
        <v>1</v>
      </c>
      <c r="E672" s="80" t="s">
        <v>5162</v>
      </c>
      <c r="F672" s="80" t="s">
        <v>4892</v>
      </c>
      <c r="G672" s="80" t="s">
        <v>4479</v>
      </c>
      <c r="H672" s="79">
        <v>1</v>
      </c>
      <c r="I672" s="79" t="s">
        <v>3346</v>
      </c>
    </row>
    <row r="673" spans="1:9" ht="13" x14ac:dyDescent="0.25">
      <c r="A673" s="80">
        <v>1039</v>
      </c>
      <c r="B673" s="80" t="s">
        <v>5163</v>
      </c>
      <c r="C673" s="80" t="s">
        <v>5163</v>
      </c>
      <c r="D673" s="80">
        <v>2</v>
      </c>
      <c r="E673" s="80" t="s">
        <v>440</v>
      </c>
      <c r="F673" s="80" t="s">
        <v>440</v>
      </c>
      <c r="G673" s="80" t="s">
        <v>440</v>
      </c>
      <c r="H673" s="79">
        <v>1</v>
      </c>
      <c r="I673" s="79" t="s">
        <v>3346</v>
      </c>
    </row>
    <row r="674" spans="1:9" ht="13" x14ac:dyDescent="0.25">
      <c r="A674" s="80">
        <v>1041</v>
      </c>
      <c r="B674" s="80" t="s">
        <v>5164</v>
      </c>
      <c r="C674" s="80" t="s">
        <v>5164</v>
      </c>
      <c r="D674" s="80">
        <v>1</v>
      </c>
      <c r="E674" s="80" t="s">
        <v>5164</v>
      </c>
      <c r="F674" s="80" t="s">
        <v>5164</v>
      </c>
      <c r="G674" s="80" t="s">
        <v>5165</v>
      </c>
      <c r="H674" s="79">
        <v>99</v>
      </c>
      <c r="I674" s="79" t="s">
        <v>3355</v>
      </c>
    </row>
    <row r="675" spans="1:9" ht="13" x14ac:dyDescent="0.25">
      <c r="A675" s="80">
        <v>1311</v>
      </c>
      <c r="B675" s="80" t="s">
        <v>3274</v>
      </c>
      <c r="C675" s="80" t="s">
        <v>3330</v>
      </c>
      <c r="D675" s="80">
        <v>1</v>
      </c>
      <c r="E675" s="80" t="s">
        <v>718</v>
      </c>
      <c r="F675" s="80" t="s">
        <v>718</v>
      </c>
      <c r="G675" s="80" t="s">
        <v>718</v>
      </c>
      <c r="H675" s="79">
        <v>1</v>
      </c>
      <c r="I675" s="79" t="s">
        <v>3346</v>
      </c>
    </row>
    <row r="676" spans="1:9" ht="13" x14ac:dyDescent="0.25">
      <c r="A676" s="80">
        <v>1311</v>
      </c>
      <c r="B676" s="80" t="s">
        <v>3274</v>
      </c>
      <c r="C676" s="80" t="s">
        <v>3330</v>
      </c>
      <c r="D676" s="80">
        <v>2</v>
      </c>
      <c r="E676" s="80" t="s">
        <v>3606</v>
      </c>
      <c r="F676" s="80" t="s">
        <v>3606</v>
      </c>
      <c r="G676" s="80" t="s">
        <v>713</v>
      </c>
      <c r="H676" s="79">
        <v>1</v>
      </c>
      <c r="I676" s="79" t="s">
        <v>3346</v>
      </c>
    </row>
    <row r="677" spans="1:9" ht="13" x14ac:dyDescent="0.25">
      <c r="A677" s="80">
        <v>1312</v>
      </c>
      <c r="B677" s="80" t="s">
        <v>637</v>
      </c>
      <c r="C677" s="80" t="s">
        <v>639</v>
      </c>
      <c r="D677" s="80">
        <v>1</v>
      </c>
      <c r="E677" s="80" t="s">
        <v>637</v>
      </c>
      <c r="F677" s="80" t="s">
        <v>637</v>
      </c>
      <c r="G677" s="80" t="s">
        <v>637</v>
      </c>
      <c r="H677" s="79">
        <v>99</v>
      </c>
      <c r="I677" s="79" t="s">
        <v>3355</v>
      </c>
    </row>
    <row r="678" spans="1:9" ht="13" x14ac:dyDescent="0.25">
      <c r="A678" s="80">
        <v>1313</v>
      </c>
      <c r="B678" s="80" t="s">
        <v>2101</v>
      </c>
      <c r="C678" s="80" t="s">
        <v>2102</v>
      </c>
      <c r="D678" s="80">
        <v>1</v>
      </c>
      <c r="E678" s="80" t="s">
        <v>4079</v>
      </c>
      <c r="F678" s="80" t="s">
        <v>4079</v>
      </c>
      <c r="G678" s="80" t="s">
        <v>4080</v>
      </c>
      <c r="H678" s="79">
        <v>99</v>
      </c>
      <c r="I678" s="79" t="s">
        <v>3355</v>
      </c>
    </row>
    <row r="679" spans="1:9" ht="13" x14ac:dyDescent="0.25">
      <c r="A679" s="80">
        <v>1313</v>
      </c>
      <c r="B679" s="80" t="s">
        <v>2101</v>
      </c>
      <c r="C679" s="80" t="s">
        <v>2102</v>
      </c>
      <c r="D679" s="80">
        <v>2</v>
      </c>
      <c r="E679" s="80" t="s">
        <v>4081</v>
      </c>
      <c r="F679" s="80" t="s">
        <v>4081</v>
      </c>
      <c r="G679" s="80" t="s">
        <v>4082</v>
      </c>
      <c r="H679" s="79">
        <v>99</v>
      </c>
      <c r="I679" s="79" t="s">
        <v>3355</v>
      </c>
    </row>
    <row r="680" spans="1:9" ht="13" x14ac:dyDescent="0.25">
      <c r="A680" s="80">
        <v>1313</v>
      </c>
      <c r="B680" s="80" t="s">
        <v>2101</v>
      </c>
      <c r="C680" s="80" t="s">
        <v>2102</v>
      </c>
      <c r="D680" s="80">
        <v>3</v>
      </c>
      <c r="E680" s="80" t="s">
        <v>4083</v>
      </c>
      <c r="F680" s="80" t="s">
        <v>4083</v>
      </c>
      <c r="G680" s="80" t="s">
        <v>4084</v>
      </c>
      <c r="H680" s="79">
        <v>99</v>
      </c>
      <c r="I680" s="79" t="s">
        <v>3355</v>
      </c>
    </row>
    <row r="681" spans="1:9" ht="13" x14ac:dyDescent="0.25">
      <c r="A681" s="80">
        <v>1313</v>
      </c>
      <c r="B681" s="80" t="s">
        <v>2101</v>
      </c>
      <c r="C681" s="80" t="s">
        <v>2102</v>
      </c>
      <c r="D681" s="80">
        <v>4</v>
      </c>
      <c r="E681" s="80" t="s">
        <v>4085</v>
      </c>
      <c r="F681" s="80" t="s">
        <v>4085</v>
      </c>
      <c r="G681" s="80" t="s">
        <v>4086</v>
      </c>
      <c r="H681" s="79">
        <v>99</v>
      </c>
      <c r="I681" s="79" t="s">
        <v>3355</v>
      </c>
    </row>
    <row r="682" spans="1:9" ht="13" x14ac:dyDescent="0.25">
      <c r="A682" s="80">
        <v>1401</v>
      </c>
      <c r="B682" s="80" t="s">
        <v>5166</v>
      </c>
      <c r="C682" s="80" t="s">
        <v>5167</v>
      </c>
      <c r="D682" s="80">
        <v>1</v>
      </c>
      <c r="E682" s="80" t="s">
        <v>5168</v>
      </c>
      <c r="F682" s="80" t="s">
        <v>5168</v>
      </c>
      <c r="G682" s="80" t="s">
        <v>5148</v>
      </c>
      <c r="H682" s="79">
        <v>99</v>
      </c>
      <c r="I682" s="79" t="s">
        <v>3355</v>
      </c>
    </row>
    <row r="683" spans="1:9" ht="13" x14ac:dyDescent="0.25">
      <c r="A683" s="80">
        <v>1406</v>
      </c>
      <c r="B683" s="80" t="s">
        <v>5169</v>
      </c>
      <c r="C683" s="80" t="s">
        <v>466</v>
      </c>
      <c r="D683" s="80">
        <v>1</v>
      </c>
      <c r="E683" s="80" t="s">
        <v>464</v>
      </c>
      <c r="F683" s="80" t="s">
        <v>464</v>
      </c>
      <c r="G683" s="80" t="s">
        <v>464</v>
      </c>
      <c r="H683" s="79">
        <v>99</v>
      </c>
      <c r="I683" s="79" t="s">
        <v>3355</v>
      </c>
    </row>
    <row r="684" spans="1:9" ht="13" x14ac:dyDescent="0.25">
      <c r="A684" s="80">
        <v>1601</v>
      </c>
      <c r="B684" s="80" t="s">
        <v>1248</v>
      </c>
      <c r="C684" s="80" t="s">
        <v>1249</v>
      </c>
      <c r="D684" s="80">
        <v>1</v>
      </c>
      <c r="E684" s="80" t="s">
        <v>1248</v>
      </c>
      <c r="F684" s="80" t="s">
        <v>1700</v>
      </c>
      <c r="G684" s="80" t="s">
        <v>3607</v>
      </c>
      <c r="H684" s="79">
        <v>99</v>
      </c>
      <c r="I684" s="79" t="s">
        <v>3355</v>
      </c>
    </row>
    <row r="685" spans="1:9" ht="13" x14ac:dyDescent="0.25">
      <c r="A685" s="80">
        <v>1602</v>
      </c>
      <c r="B685" s="80" t="s">
        <v>3337</v>
      </c>
      <c r="C685" s="80" t="s">
        <v>3337</v>
      </c>
      <c r="D685" s="80">
        <v>1</v>
      </c>
      <c r="E685" s="80" t="s">
        <v>3337</v>
      </c>
      <c r="F685" s="80" t="s">
        <v>3337</v>
      </c>
      <c r="G685" s="80"/>
      <c r="H685" s="79">
        <v>99</v>
      </c>
      <c r="I685" s="79" t="s">
        <v>3355</v>
      </c>
    </row>
    <row r="686" spans="1:9" ht="13" x14ac:dyDescent="0.25">
      <c r="A686" s="80">
        <v>1603</v>
      </c>
      <c r="B686" s="80" t="s">
        <v>3338</v>
      </c>
      <c r="C686" s="80" t="s">
        <v>3338</v>
      </c>
      <c r="D686" s="80">
        <v>1</v>
      </c>
      <c r="E686" s="80" t="s">
        <v>3338</v>
      </c>
      <c r="F686" s="80" t="s">
        <v>3338</v>
      </c>
      <c r="G686" s="80"/>
      <c r="H686" s="79">
        <v>99</v>
      </c>
      <c r="I686" s="79" t="s">
        <v>3355</v>
      </c>
    </row>
    <row r="687" spans="1:9" ht="13" x14ac:dyDescent="0.25">
      <c r="A687" s="80">
        <v>1604</v>
      </c>
      <c r="B687" s="80" t="s">
        <v>3339</v>
      </c>
      <c r="C687" s="80" t="s">
        <v>3339</v>
      </c>
      <c r="D687" s="80">
        <v>1</v>
      </c>
      <c r="E687" s="80" t="s">
        <v>3339</v>
      </c>
      <c r="F687" s="80" t="s">
        <v>3339</v>
      </c>
      <c r="G687" s="80"/>
      <c r="H687" s="79">
        <v>99</v>
      </c>
      <c r="I687" s="79" t="s">
        <v>3355</v>
      </c>
    </row>
    <row r="688" spans="1:9" ht="13" x14ac:dyDescent="0.25">
      <c r="A688" s="80">
        <v>1605</v>
      </c>
      <c r="B688" s="80" t="s">
        <v>3778</v>
      </c>
      <c r="C688" s="80" t="s">
        <v>3779</v>
      </c>
      <c r="D688" s="80">
        <v>1</v>
      </c>
      <c r="E688" s="80" t="s">
        <v>3778</v>
      </c>
      <c r="F688" s="80" t="s">
        <v>3779</v>
      </c>
      <c r="G688" s="80" t="s">
        <v>3780</v>
      </c>
      <c r="H688" s="79">
        <v>99</v>
      </c>
      <c r="I688" s="79" t="s">
        <v>3355</v>
      </c>
    </row>
    <row r="689" spans="1:9" ht="13" x14ac:dyDescent="0.25">
      <c r="A689" s="80">
        <v>1606</v>
      </c>
      <c r="B689" s="80" t="s">
        <v>5170</v>
      </c>
      <c r="C689" s="80" t="s">
        <v>5171</v>
      </c>
      <c r="D689" s="80">
        <v>1</v>
      </c>
      <c r="E689" s="80" t="s">
        <v>3964</v>
      </c>
      <c r="F689" s="80" t="s">
        <v>3965</v>
      </c>
      <c r="G689" s="80"/>
      <c r="H689" s="79">
        <v>99</v>
      </c>
      <c r="I689" s="79" t="s">
        <v>3355</v>
      </c>
    </row>
    <row r="690" spans="1:9" ht="13" x14ac:dyDescent="0.25">
      <c r="A690" s="80">
        <v>1607</v>
      </c>
      <c r="B690" s="80" t="s">
        <v>3966</v>
      </c>
      <c r="C690" s="80" t="s">
        <v>3967</v>
      </c>
      <c r="D690" s="80">
        <v>1</v>
      </c>
      <c r="E690" s="80" t="s">
        <v>3966</v>
      </c>
      <c r="F690" s="80" t="s">
        <v>3967</v>
      </c>
      <c r="G690" s="80"/>
      <c r="H690" s="79">
        <v>99</v>
      </c>
      <c r="I690" s="79" t="s">
        <v>3355</v>
      </c>
    </row>
    <row r="691" spans="1:9" ht="13" x14ac:dyDescent="0.25">
      <c r="A691" s="80">
        <v>1608</v>
      </c>
      <c r="B691" s="80" t="s">
        <v>3968</v>
      </c>
      <c r="C691" s="80" t="s">
        <v>3969</v>
      </c>
      <c r="D691" s="80">
        <v>1</v>
      </c>
      <c r="E691" s="80" t="s">
        <v>3968</v>
      </c>
      <c r="F691" s="80" t="s">
        <v>3969</v>
      </c>
      <c r="G691" s="80"/>
      <c r="H691" s="79">
        <v>99</v>
      </c>
      <c r="I691" s="79" t="s">
        <v>3355</v>
      </c>
    </row>
    <row r="692" spans="1:9" ht="13" x14ac:dyDescent="0.25">
      <c r="A692" s="80">
        <v>1609</v>
      </c>
      <c r="B692" s="80" t="s">
        <v>3970</v>
      </c>
      <c r="C692" s="80" t="s">
        <v>3971</v>
      </c>
      <c r="D692" s="80">
        <v>1</v>
      </c>
      <c r="E692" s="80" t="s">
        <v>3970</v>
      </c>
      <c r="F692" s="80" t="s">
        <v>3971</v>
      </c>
      <c r="G692" s="80"/>
      <c r="H692" s="79">
        <v>99</v>
      </c>
      <c r="I692" s="79" t="s">
        <v>3355</v>
      </c>
    </row>
    <row r="693" spans="1:9" ht="13" x14ac:dyDescent="0.25">
      <c r="A693" s="80">
        <v>1610</v>
      </c>
      <c r="B693" s="80" t="s">
        <v>3972</v>
      </c>
      <c r="C693" s="80" t="s">
        <v>4573</v>
      </c>
      <c r="D693" s="80">
        <v>1</v>
      </c>
      <c r="E693" s="80" t="s">
        <v>3972</v>
      </c>
      <c r="F693" s="80" t="s">
        <v>3973</v>
      </c>
      <c r="G693" s="80"/>
      <c r="H693" s="79">
        <v>99</v>
      </c>
      <c r="I693" s="79" t="s">
        <v>3355</v>
      </c>
    </row>
    <row r="694" spans="1:9" ht="13" x14ac:dyDescent="0.25">
      <c r="A694" s="80">
        <v>1611</v>
      </c>
      <c r="B694" s="80" t="s">
        <v>3974</v>
      </c>
      <c r="C694" s="80" t="s">
        <v>3975</v>
      </c>
      <c r="D694" s="80">
        <v>1</v>
      </c>
      <c r="E694" s="80" t="s">
        <v>3974</v>
      </c>
      <c r="F694" s="80" t="s">
        <v>3975</v>
      </c>
      <c r="G694" s="80"/>
      <c r="H694" s="79">
        <v>99</v>
      </c>
      <c r="I694" s="79" t="s">
        <v>3355</v>
      </c>
    </row>
    <row r="695" spans="1:9" ht="13" x14ac:dyDescent="0.25">
      <c r="A695" s="80">
        <v>1612</v>
      </c>
      <c r="B695" s="80" t="s">
        <v>3976</v>
      </c>
      <c r="C695" s="80" t="s">
        <v>3977</v>
      </c>
      <c r="D695" s="80">
        <v>1</v>
      </c>
      <c r="E695" s="80" t="s">
        <v>3976</v>
      </c>
      <c r="F695" s="80" t="s">
        <v>3977</v>
      </c>
      <c r="G695" s="80"/>
      <c r="H695" s="79">
        <v>99</v>
      </c>
      <c r="I695" s="79" t="s">
        <v>3355</v>
      </c>
    </row>
    <row r="696" spans="1:9" ht="13" x14ac:dyDescent="0.25">
      <c r="A696" s="80">
        <v>1613</v>
      </c>
      <c r="B696" s="80" t="s">
        <v>4894</v>
      </c>
      <c r="C696" s="80" t="s">
        <v>4895</v>
      </c>
      <c r="D696" s="80">
        <v>1</v>
      </c>
      <c r="E696" s="80" t="s">
        <v>4894</v>
      </c>
      <c r="F696" s="80" t="s">
        <v>4895</v>
      </c>
      <c r="G696" s="80"/>
      <c r="H696" s="79">
        <v>99</v>
      </c>
      <c r="I696" s="79" t="s">
        <v>3355</v>
      </c>
    </row>
    <row r="697" spans="1:9" ht="13" x14ac:dyDescent="0.25">
      <c r="A697" s="80">
        <v>1614</v>
      </c>
      <c r="B697" s="80" t="s">
        <v>3978</v>
      </c>
      <c r="C697" s="80" t="s">
        <v>3978</v>
      </c>
      <c r="D697" s="80">
        <v>1</v>
      </c>
      <c r="E697" s="80" t="s">
        <v>4087</v>
      </c>
      <c r="F697" s="80" t="s">
        <v>4087</v>
      </c>
      <c r="G697" s="80"/>
      <c r="H697" s="79">
        <v>99</v>
      </c>
      <c r="I697" s="79" t="s">
        <v>3355</v>
      </c>
    </row>
    <row r="698" spans="1:9" ht="13" x14ac:dyDescent="0.25">
      <c r="A698" s="80">
        <v>1615</v>
      </c>
      <c r="B698" s="80" t="s">
        <v>3979</v>
      </c>
      <c r="C698" s="80" t="s">
        <v>3979</v>
      </c>
      <c r="D698" s="80">
        <v>1</v>
      </c>
      <c r="E698" s="80" t="s">
        <v>3979</v>
      </c>
      <c r="F698" s="80" t="s">
        <v>3979</v>
      </c>
      <c r="G698" s="80" t="s">
        <v>4088</v>
      </c>
      <c r="H698" s="79">
        <v>99</v>
      </c>
      <c r="I698" s="79" t="s">
        <v>3355</v>
      </c>
    </row>
    <row r="699" spans="1:9" ht="13" x14ac:dyDescent="0.25">
      <c r="A699" s="80">
        <v>1616</v>
      </c>
      <c r="B699" s="80" t="s">
        <v>3980</v>
      </c>
      <c r="C699" s="80" t="s">
        <v>3980</v>
      </c>
      <c r="D699" s="80">
        <v>1</v>
      </c>
      <c r="E699" s="80" t="s">
        <v>3980</v>
      </c>
      <c r="F699" s="80" t="s">
        <v>3980</v>
      </c>
      <c r="G699" s="80"/>
      <c r="H699" s="79">
        <v>99</v>
      </c>
      <c r="I699" s="79" t="s">
        <v>3355</v>
      </c>
    </row>
    <row r="700" spans="1:9" ht="13" x14ac:dyDescent="0.25">
      <c r="A700" s="80">
        <v>1617</v>
      </c>
      <c r="B700" s="80" t="s">
        <v>3981</v>
      </c>
      <c r="C700" s="80" t="s">
        <v>3982</v>
      </c>
      <c r="D700" s="80">
        <v>1</v>
      </c>
      <c r="E700" s="80" t="s">
        <v>3981</v>
      </c>
      <c r="F700" s="80" t="s">
        <v>3982</v>
      </c>
      <c r="G700" s="80"/>
      <c r="H700" s="79">
        <v>99</v>
      </c>
      <c r="I700" s="79" t="s">
        <v>3355</v>
      </c>
    </row>
    <row r="701" spans="1:9" ht="13" x14ac:dyDescent="0.25">
      <c r="A701" s="80">
        <v>1618</v>
      </c>
      <c r="B701" s="80" t="s">
        <v>3983</v>
      </c>
      <c r="C701" s="80" t="s">
        <v>3984</v>
      </c>
      <c r="D701" s="80">
        <v>1</v>
      </c>
      <c r="E701" s="80" t="s">
        <v>3983</v>
      </c>
      <c r="F701" s="80" t="s">
        <v>3984</v>
      </c>
      <c r="G701" s="80"/>
      <c r="H701" s="79">
        <v>99</v>
      </c>
      <c r="I701" s="79" t="s">
        <v>3355</v>
      </c>
    </row>
    <row r="702" spans="1:9" ht="13" x14ac:dyDescent="0.25">
      <c r="A702" s="80">
        <v>1619</v>
      </c>
      <c r="B702" s="80" t="s">
        <v>3985</v>
      </c>
      <c r="C702" s="80" t="s">
        <v>3986</v>
      </c>
      <c r="D702" s="80">
        <v>1</v>
      </c>
      <c r="E702" s="80" t="s">
        <v>4089</v>
      </c>
      <c r="F702" s="80" t="s">
        <v>4090</v>
      </c>
      <c r="G702" s="80"/>
      <c r="H702" s="79">
        <v>99</v>
      </c>
      <c r="I702" s="79" t="s">
        <v>3355</v>
      </c>
    </row>
    <row r="703" spans="1:9" ht="13" x14ac:dyDescent="0.25">
      <c r="A703" s="80">
        <v>1620</v>
      </c>
      <c r="B703" s="80" t="s">
        <v>3987</v>
      </c>
      <c r="C703" s="80" t="s">
        <v>3987</v>
      </c>
      <c r="D703" s="80">
        <v>1</v>
      </c>
      <c r="E703" s="80" t="s">
        <v>3987</v>
      </c>
      <c r="F703" s="80" t="s">
        <v>3987</v>
      </c>
      <c r="G703" s="80"/>
      <c r="H703" s="79">
        <v>99</v>
      </c>
      <c r="I703" s="79" t="s">
        <v>3355</v>
      </c>
    </row>
    <row r="704" spans="1:9" ht="13" x14ac:dyDescent="0.25">
      <c r="A704" s="80">
        <v>1621</v>
      </c>
      <c r="B704" s="80" t="s">
        <v>3988</v>
      </c>
      <c r="C704" s="80" t="s">
        <v>3989</v>
      </c>
      <c r="D704" s="80">
        <v>1</v>
      </c>
      <c r="E704" s="80" t="s">
        <v>3988</v>
      </c>
      <c r="F704" s="80" t="s">
        <v>3989</v>
      </c>
      <c r="G704" s="80"/>
      <c r="H704" s="79">
        <v>99</v>
      </c>
      <c r="I704" s="79" t="s">
        <v>3355</v>
      </c>
    </row>
    <row r="705" spans="1:9" ht="13" x14ac:dyDescent="0.25">
      <c r="A705" s="80">
        <v>1622</v>
      </c>
      <c r="B705" s="80" t="s">
        <v>3990</v>
      </c>
      <c r="C705" s="80" t="s">
        <v>3990</v>
      </c>
      <c r="D705" s="80">
        <v>1</v>
      </c>
      <c r="E705" s="80" t="s">
        <v>3990</v>
      </c>
      <c r="F705" s="80" t="s">
        <v>3990</v>
      </c>
      <c r="G705" s="80"/>
      <c r="H705" s="79">
        <v>99</v>
      </c>
      <c r="I705" s="79" t="s">
        <v>3355</v>
      </c>
    </row>
    <row r="706" spans="1:9" ht="13" x14ac:dyDescent="0.25">
      <c r="A706" s="80">
        <v>1623</v>
      </c>
      <c r="B706" s="80" t="s">
        <v>3991</v>
      </c>
      <c r="C706" s="80" t="s">
        <v>3992</v>
      </c>
      <c r="D706" s="80">
        <v>1</v>
      </c>
      <c r="E706" s="80" t="s">
        <v>3991</v>
      </c>
      <c r="F706" s="80" t="s">
        <v>3992</v>
      </c>
      <c r="G706" s="80"/>
      <c r="H706" s="79">
        <v>99</v>
      </c>
      <c r="I706" s="79" t="s">
        <v>3355</v>
      </c>
    </row>
    <row r="707" spans="1:9" ht="13" x14ac:dyDescent="0.25">
      <c r="A707" s="80">
        <v>1624</v>
      </c>
      <c r="B707" s="80" t="s">
        <v>3993</v>
      </c>
      <c r="C707" s="80" t="s">
        <v>3994</v>
      </c>
      <c r="D707" s="80">
        <v>1</v>
      </c>
      <c r="E707" s="80" t="s">
        <v>3993</v>
      </c>
      <c r="F707" s="80" t="s">
        <v>3994</v>
      </c>
      <c r="G707" s="80"/>
      <c r="H707" s="79">
        <v>99</v>
      </c>
      <c r="I707" s="79" t="s">
        <v>3355</v>
      </c>
    </row>
    <row r="708" spans="1:9" ht="13" x14ac:dyDescent="0.25">
      <c r="A708" s="80">
        <v>1625</v>
      </c>
      <c r="B708" s="80" t="s">
        <v>3995</v>
      </c>
      <c r="C708" s="80" t="s">
        <v>3996</v>
      </c>
      <c r="D708" s="80">
        <v>1</v>
      </c>
      <c r="E708" s="80" t="s">
        <v>3995</v>
      </c>
      <c r="F708" s="80" t="s">
        <v>3996</v>
      </c>
      <c r="G708" s="80"/>
      <c r="H708" s="79">
        <v>99</v>
      </c>
      <c r="I708" s="79" t="s">
        <v>3355</v>
      </c>
    </row>
    <row r="709" spans="1:9" ht="13" x14ac:dyDescent="0.25">
      <c r="A709" s="80">
        <v>1626</v>
      </c>
      <c r="B709" s="80" t="s">
        <v>3997</v>
      </c>
      <c r="C709" s="80" t="s">
        <v>3998</v>
      </c>
      <c r="D709" s="80">
        <v>1</v>
      </c>
      <c r="E709" s="80" t="s">
        <v>3997</v>
      </c>
      <c r="F709" s="80" t="s">
        <v>3998</v>
      </c>
      <c r="G709" s="80"/>
      <c r="H709" s="79">
        <v>99</v>
      </c>
      <c r="I709" s="79" t="s">
        <v>3355</v>
      </c>
    </row>
    <row r="710" spans="1:9" ht="13" x14ac:dyDescent="0.25">
      <c r="A710" s="80">
        <v>1627</v>
      </c>
      <c r="B710" s="80" t="s">
        <v>3999</v>
      </c>
      <c r="C710" s="80" t="s">
        <v>4000</v>
      </c>
      <c r="D710" s="80">
        <v>1</v>
      </c>
      <c r="E710" s="80" t="s">
        <v>3999</v>
      </c>
      <c r="F710" s="80" t="s">
        <v>4000</v>
      </c>
      <c r="G710" s="80"/>
      <c r="H710" s="79">
        <v>99</v>
      </c>
      <c r="I710" s="79" t="s">
        <v>3355</v>
      </c>
    </row>
    <row r="711" spans="1:9" ht="13" x14ac:dyDescent="0.25">
      <c r="A711" s="80">
        <v>1628</v>
      </c>
      <c r="B711" s="80" t="s">
        <v>4001</v>
      </c>
      <c r="C711" s="80" t="s">
        <v>4001</v>
      </c>
      <c r="D711" s="80">
        <v>1</v>
      </c>
      <c r="E711" s="80" t="s">
        <v>4001</v>
      </c>
      <c r="F711" s="80" t="s">
        <v>4001</v>
      </c>
      <c r="G711" s="80"/>
      <c r="H711" s="79">
        <v>99</v>
      </c>
      <c r="I711" s="79" t="s">
        <v>3355</v>
      </c>
    </row>
    <row r="712" spans="1:9" ht="13" x14ac:dyDescent="0.25">
      <c r="A712" s="80">
        <v>1629</v>
      </c>
      <c r="B712" s="80" t="s">
        <v>4574</v>
      </c>
      <c r="C712" s="80" t="s">
        <v>4575</v>
      </c>
      <c r="D712" s="80">
        <v>1</v>
      </c>
      <c r="E712" s="80" t="s">
        <v>4574</v>
      </c>
      <c r="F712" s="80" t="s">
        <v>4575</v>
      </c>
      <c r="G712" s="80"/>
      <c r="H712" s="79">
        <v>99</v>
      </c>
      <c r="I712" s="79" t="s">
        <v>3355</v>
      </c>
    </row>
    <row r="713" spans="1:9" ht="13" x14ac:dyDescent="0.25">
      <c r="A713" s="80">
        <v>1630</v>
      </c>
      <c r="B713" s="80" t="s">
        <v>4576</v>
      </c>
      <c r="C713" s="80" t="s">
        <v>4576</v>
      </c>
      <c r="D713" s="80">
        <v>1</v>
      </c>
      <c r="E713" s="80" t="s">
        <v>4576</v>
      </c>
      <c r="F713" s="80" t="s">
        <v>4576</v>
      </c>
      <c r="G713" s="80"/>
      <c r="H713" s="79">
        <v>99</v>
      </c>
      <c r="I713" s="79" t="s">
        <v>3355</v>
      </c>
    </row>
    <row r="714" spans="1:9" ht="13" x14ac:dyDescent="0.25">
      <c r="A714" s="80">
        <v>1631</v>
      </c>
      <c r="B714" s="80" t="s">
        <v>4577</v>
      </c>
      <c r="C714" s="80" t="s">
        <v>4578</v>
      </c>
      <c r="D714" s="80">
        <v>1</v>
      </c>
      <c r="E714" s="80" t="s">
        <v>4577</v>
      </c>
      <c r="F714" s="80" t="s">
        <v>4578</v>
      </c>
      <c r="G714" s="80"/>
      <c r="H714" s="79">
        <v>99</v>
      </c>
      <c r="I714" s="79" t="s">
        <v>3355</v>
      </c>
    </row>
    <row r="715" spans="1:9" ht="13" x14ac:dyDescent="0.25">
      <c r="A715" s="80">
        <v>1632</v>
      </c>
      <c r="B715" s="80" t="s">
        <v>4579</v>
      </c>
      <c r="C715" s="80" t="s">
        <v>4580</v>
      </c>
      <c r="D715" s="80">
        <v>1</v>
      </c>
      <c r="E715" s="80" t="s">
        <v>4579</v>
      </c>
      <c r="F715" s="80" t="s">
        <v>4580</v>
      </c>
      <c r="G715" s="80"/>
      <c r="H715" s="79">
        <v>99</v>
      </c>
      <c r="I715" s="79" t="s">
        <v>3355</v>
      </c>
    </row>
    <row r="716" spans="1:9" ht="13" x14ac:dyDescent="0.25">
      <c r="A716" s="80">
        <v>1633</v>
      </c>
      <c r="B716" s="80" t="s">
        <v>4581</v>
      </c>
      <c r="C716" s="80" t="s">
        <v>4582</v>
      </c>
      <c r="D716" s="80">
        <v>1</v>
      </c>
      <c r="E716" s="80" t="s">
        <v>4581</v>
      </c>
      <c r="F716" s="80" t="s">
        <v>4582</v>
      </c>
      <c r="G716" s="80"/>
      <c r="H716" s="79">
        <v>99</v>
      </c>
      <c r="I716" s="79" t="s">
        <v>3355</v>
      </c>
    </row>
    <row r="717" spans="1:9" ht="13" x14ac:dyDescent="0.25">
      <c r="A717" s="80">
        <v>1634</v>
      </c>
      <c r="B717" s="80" t="s">
        <v>4583</v>
      </c>
      <c r="C717" s="80" t="s">
        <v>4583</v>
      </c>
      <c r="D717" s="80">
        <v>1</v>
      </c>
      <c r="E717" s="80" t="s">
        <v>4583</v>
      </c>
      <c r="F717" s="80" t="s">
        <v>4583</v>
      </c>
      <c r="G717" s="80"/>
      <c r="H717" s="79">
        <v>99</v>
      </c>
      <c r="I717" s="79" t="s">
        <v>3355</v>
      </c>
    </row>
    <row r="718" spans="1:9" ht="13" x14ac:dyDescent="0.25">
      <c r="A718" s="80">
        <v>1635</v>
      </c>
      <c r="B718" s="80" t="s">
        <v>4584</v>
      </c>
      <c r="C718" s="80" t="s">
        <v>4585</v>
      </c>
      <c r="D718" s="80">
        <v>1</v>
      </c>
      <c r="E718" s="80" t="s">
        <v>4651</v>
      </c>
      <c r="F718" s="80" t="s">
        <v>4651</v>
      </c>
      <c r="G718" s="80"/>
      <c r="H718" s="79">
        <v>99</v>
      </c>
      <c r="I718" s="79" t="s">
        <v>3355</v>
      </c>
    </row>
    <row r="719" spans="1:9" ht="13" x14ac:dyDescent="0.25">
      <c r="A719" s="80">
        <v>1635</v>
      </c>
      <c r="B719" s="80" t="s">
        <v>4584</v>
      </c>
      <c r="C719" s="80" t="s">
        <v>4585</v>
      </c>
      <c r="D719" s="80">
        <v>2</v>
      </c>
      <c r="E719" s="80" t="s">
        <v>4652</v>
      </c>
      <c r="F719" s="80" t="s">
        <v>4652</v>
      </c>
      <c r="G719" s="80"/>
      <c r="H719" s="79">
        <v>99</v>
      </c>
      <c r="I719" s="79" t="s">
        <v>3355</v>
      </c>
    </row>
    <row r="720" spans="1:9" ht="13" x14ac:dyDescent="0.25">
      <c r="A720" s="80">
        <v>1635</v>
      </c>
      <c r="B720" s="80" t="s">
        <v>4584</v>
      </c>
      <c r="C720" s="80" t="s">
        <v>4585</v>
      </c>
      <c r="D720" s="80">
        <v>3</v>
      </c>
      <c r="E720" s="80" t="s">
        <v>4653</v>
      </c>
      <c r="F720" s="80" t="s">
        <v>4653</v>
      </c>
      <c r="G720" s="80"/>
      <c r="H720" s="79">
        <v>99</v>
      </c>
      <c r="I720" s="79" t="s">
        <v>3355</v>
      </c>
    </row>
    <row r="721" spans="1:9" ht="13" x14ac:dyDescent="0.25">
      <c r="A721" s="80">
        <v>1635</v>
      </c>
      <c r="B721" s="80" t="s">
        <v>4584</v>
      </c>
      <c r="C721" s="80" t="s">
        <v>4585</v>
      </c>
      <c r="D721" s="80">
        <v>4</v>
      </c>
      <c r="E721" s="80" t="s">
        <v>4654</v>
      </c>
      <c r="F721" s="80" t="s">
        <v>4654</v>
      </c>
      <c r="G721" s="80"/>
      <c r="H721" s="79">
        <v>99</v>
      </c>
      <c r="I721" s="79" t="s">
        <v>3355</v>
      </c>
    </row>
    <row r="722" spans="1:9" ht="13" x14ac:dyDescent="0.25">
      <c r="A722" s="80">
        <v>1636</v>
      </c>
      <c r="B722" s="80" t="s">
        <v>4896</v>
      </c>
      <c r="C722" s="80" t="s">
        <v>4897</v>
      </c>
      <c r="D722" s="80">
        <v>1</v>
      </c>
      <c r="E722" s="80" t="s">
        <v>4896</v>
      </c>
      <c r="F722" s="80" t="s">
        <v>4897</v>
      </c>
      <c r="G722" s="80"/>
      <c r="H722" s="79">
        <v>99</v>
      </c>
      <c r="I722" s="79" t="s">
        <v>3355</v>
      </c>
    </row>
    <row r="723" spans="1:9" ht="13" x14ac:dyDescent="0.25">
      <c r="A723" s="80">
        <v>1637</v>
      </c>
      <c r="B723" s="80" t="s">
        <v>4692</v>
      </c>
      <c r="C723" s="80" t="s">
        <v>4693</v>
      </c>
      <c r="D723" s="80">
        <v>1</v>
      </c>
      <c r="E723" s="80" t="s">
        <v>4692</v>
      </c>
      <c r="F723" s="80" t="s">
        <v>4693</v>
      </c>
      <c r="G723" s="80"/>
      <c r="H723" s="79">
        <v>99</v>
      </c>
      <c r="I723" s="79" t="s">
        <v>3355</v>
      </c>
    </row>
    <row r="724" spans="1:9" ht="13" x14ac:dyDescent="0.25">
      <c r="A724" s="80">
        <v>1638</v>
      </c>
      <c r="B724" s="80" t="s">
        <v>4898</v>
      </c>
      <c r="C724" s="80" t="s">
        <v>4899</v>
      </c>
      <c r="D724" s="80">
        <v>1</v>
      </c>
      <c r="E724" s="80" t="s">
        <v>4898</v>
      </c>
      <c r="F724" s="80" t="s">
        <v>4899</v>
      </c>
      <c r="G724" s="80"/>
      <c r="H724" s="79">
        <v>99</v>
      </c>
      <c r="I724" s="79" t="s">
        <v>3355</v>
      </c>
    </row>
    <row r="725" spans="1:9" ht="13" x14ac:dyDescent="0.25">
      <c r="A725" s="80">
        <v>1639</v>
      </c>
      <c r="B725" s="80" t="s">
        <v>4900</v>
      </c>
      <c r="C725" s="80" t="s">
        <v>4901</v>
      </c>
      <c r="D725" s="80">
        <v>1</v>
      </c>
      <c r="E725" s="80" t="s">
        <v>4900</v>
      </c>
      <c r="F725" s="80" t="s">
        <v>4901</v>
      </c>
      <c r="G725" s="80"/>
      <c r="H725" s="79">
        <v>99</v>
      </c>
      <c r="I725" s="79" t="s">
        <v>3355</v>
      </c>
    </row>
    <row r="726" spans="1:9" ht="13" x14ac:dyDescent="0.25">
      <c r="A726" s="80">
        <v>1640</v>
      </c>
      <c r="B726" s="80" t="s">
        <v>5172</v>
      </c>
      <c r="C726" s="80" t="s">
        <v>5172</v>
      </c>
      <c r="D726" s="80">
        <v>1</v>
      </c>
      <c r="E726" s="80" t="s">
        <v>5172</v>
      </c>
      <c r="F726" s="80" t="s">
        <v>5172</v>
      </c>
      <c r="G726" s="80"/>
      <c r="H726" s="79">
        <v>99</v>
      </c>
      <c r="I726" s="79" t="s">
        <v>3355</v>
      </c>
    </row>
    <row r="727" spans="1:9" ht="13" x14ac:dyDescent="0.25">
      <c r="A727" s="80">
        <v>1641</v>
      </c>
      <c r="B727" s="80" t="s">
        <v>5173</v>
      </c>
      <c r="C727" s="80" t="s">
        <v>5174</v>
      </c>
      <c r="D727" s="80">
        <v>1</v>
      </c>
      <c r="E727" s="80" t="s">
        <v>5173</v>
      </c>
      <c r="F727" s="80" t="s">
        <v>5174</v>
      </c>
      <c r="G727" s="80"/>
      <c r="H727" s="79">
        <v>99</v>
      </c>
      <c r="I727" s="79" t="s">
        <v>3355</v>
      </c>
    </row>
    <row r="728" spans="1:9" ht="13" x14ac:dyDescent="0.25">
      <c r="A728" s="80">
        <v>1642</v>
      </c>
      <c r="B728" s="80" t="s">
        <v>5175</v>
      </c>
      <c r="C728" s="80" t="s">
        <v>5176</v>
      </c>
      <c r="D728" s="80">
        <v>1</v>
      </c>
      <c r="E728" s="80" t="s">
        <v>5175</v>
      </c>
      <c r="F728" s="80" t="s">
        <v>5176</v>
      </c>
      <c r="G728" s="80"/>
      <c r="H728" s="79">
        <v>99</v>
      </c>
      <c r="I728" s="79" t="s">
        <v>3355</v>
      </c>
    </row>
    <row r="729" spans="1:9" ht="13" x14ac:dyDescent="0.25">
      <c r="A729" s="80">
        <v>1643</v>
      </c>
      <c r="B729" s="80" t="s">
        <v>5177</v>
      </c>
      <c r="C729" s="80" t="s">
        <v>5177</v>
      </c>
      <c r="D729" s="80">
        <v>1</v>
      </c>
      <c r="E729" s="80" t="s">
        <v>5177</v>
      </c>
      <c r="F729" s="80" t="s">
        <v>5177</v>
      </c>
      <c r="G729" s="80"/>
      <c r="H729" s="79">
        <v>99</v>
      </c>
      <c r="I729" s="79" t="s">
        <v>3355</v>
      </c>
    </row>
    <row r="730" spans="1:9" ht="13" x14ac:dyDescent="0.25">
      <c r="A730" s="80">
        <v>1644</v>
      </c>
      <c r="B730" s="80" t="s">
        <v>5178</v>
      </c>
      <c r="C730" s="80" t="s">
        <v>5179</v>
      </c>
      <c r="D730" s="80">
        <v>1</v>
      </c>
      <c r="E730" s="80" t="s">
        <v>5178</v>
      </c>
      <c r="F730" s="80" t="s">
        <v>5179</v>
      </c>
      <c r="G730" s="80"/>
      <c r="H730" s="79">
        <v>99</v>
      </c>
      <c r="I730" s="79" t="s">
        <v>3355</v>
      </c>
    </row>
    <row r="731" spans="1:9" ht="13" x14ac:dyDescent="0.25">
      <c r="A731" s="80">
        <v>1645</v>
      </c>
      <c r="B731" s="80" t="s">
        <v>5180</v>
      </c>
      <c r="C731" s="80" t="s">
        <v>5181</v>
      </c>
      <c r="D731" s="80">
        <v>1</v>
      </c>
      <c r="E731" s="80" t="s">
        <v>5180</v>
      </c>
      <c r="F731" s="80" t="s">
        <v>5181</v>
      </c>
      <c r="G731" s="80"/>
      <c r="H731" s="79">
        <v>99</v>
      </c>
      <c r="I731" s="79" t="s">
        <v>3355</v>
      </c>
    </row>
    <row r="732" spans="1:9" ht="13" x14ac:dyDescent="0.25">
      <c r="A732" s="80">
        <v>1646</v>
      </c>
      <c r="B732" s="80" t="s">
        <v>5182</v>
      </c>
      <c r="C732" s="80" t="s">
        <v>5182</v>
      </c>
      <c r="D732" s="80">
        <v>1</v>
      </c>
      <c r="E732" s="80" t="s">
        <v>5182</v>
      </c>
      <c r="F732" s="80" t="s">
        <v>5182</v>
      </c>
      <c r="G732" s="80"/>
      <c r="H732" s="79">
        <v>99</v>
      </c>
      <c r="I732" s="79" t="s">
        <v>3355</v>
      </c>
    </row>
    <row r="733" spans="1:9" ht="13" x14ac:dyDescent="0.25">
      <c r="A733" s="80"/>
      <c r="B733" s="80"/>
      <c r="C733" s="80"/>
      <c r="D733" s="80"/>
      <c r="E733" s="80"/>
      <c r="F733" s="80"/>
      <c r="G733" s="80"/>
      <c r="H733" s="79"/>
      <c r="I733" s="79"/>
    </row>
    <row r="734" spans="1:9" ht="13" x14ac:dyDescent="0.25">
      <c r="A734" s="80"/>
      <c r="B734" s="80"/>
      <c r="C734" s="80"/>
      <c r="D734" s="80"/>
      <c r="E734" s="80"/>
      <c r="F734" s="80"/>
      <c r="G734" s="80"/>
      <c r="H734" s="79"/>
      <c r="I734" s="79"/>
    </row>
    <row r="735" spans="1:9" ht="13" x14ac:dyDescent="0.25">
      <c r="A735" s="80"/>
      <c r="B735" s="80"/>
      <c r="C735" s="80"/>
      <c r="D735" s="80"/>
      <c r="E735" s="80"/>
      <c r="F735" s="80"/>
      <c r="G735" s="80"/>
      <c r="H735" s="79"/>
      <c r="I735" s="79"/>
    </row>
    <row r="736" spans="1:9" ht="13" x14ac:dyDescent="0.25">
      <c r="A736" s="80"/>
      <c r="B736" s="80"/>
      <c r="C736" s="80"/>
      <c r="D736" s="80"/>
      <c r="E736" s="80"/>
      <c r="F736" s="80"/>
      <c r="G736" s="80"/>
      <c r="H736" s="79"/>
      <c r="I736" s="79"/>
    </row>
    <row r="737" spans="1:9" ht="13" x14ac:dyDescent="0.25">
      <c r="A737" s="80"/>
      <c r="B737" s="80"/>
      <c r="C737" s="80"/>
      <c r="D737" s="80"/>
      <c r="E737" s="80"/>
      <c r="F737" s="80"/>
      <c r="G737" s="80"/>
      <c r="H737" s="79"/>
      <c r="I737" s="79"/>
    </row>
    <row r="738" spans="1:9" ht="13" x14ac:dyDescent="0.25">
      <c r="A738" s="80"/>
      <c r="B738" s="80"/>
      <c r="C738" s="80"/>
      <c r="D738" s="80"/>
      <c r="E738" s="80"/>
      <c r="F738" s="80"/>
      <c r="G738" s="80"/>
      <c r="H738" s="79"/>
      <c r="I738" s="79"/>
    </row>
    <row r="739" spans="1:9" ht="13" x14ac:dyDescent="0.25">
      <c r="A739" s="80"/>
      <c r="B739" s="80"/>
      <c r="C739" s="80"/>
      <c r="D739" s="80"/>
      <c r="E739" s="80"/>
      <c r="F739" s="80"/>
      <c r="G739" s="80"/>
      <c r="H739" s="79"/>
      <c r="I739" s="79"/>
    </row>
    <row r="740" spans="1:9" ht="13" x14ac:dyDescent="0.25">
      <c r="A740" s="80"/>
      <c r="B740" s="80"/>
      <c r="C740" s="80"/>
      <c r="D740" s="80"/>
      <c r="E740" s="80"/>
      <c r="F740" s="80"/>
      <c r="G740" s="80"/>
      <c r="H740" s="79"/>
      <c r="I740" s="79"/>
    </row>
    <row r="741" spans="1:9" ht="13" x14ac:dyDescent="0.25">
      <c r="A741" s="80"/>
      <c r="B741" s="80"/>
      <c r="C741" s="80"/>
      <c r="D741" s="80"/>
      <c r="E741" s="80"/>
      <c r="F741" s="80"/>
      <c r="G741" s="80"/>
      <c r="H741" s="79"/>
      <c r="I741" s="79"/>
    </row>
    <row r="742" spans="1:9" ht="13" x14ac:dyDescent="0.25">
      <c r="A742" s="80"/>
      <c r="B742" s="80"/>
      <c r="C742" s="80"/>
      <c r="D742" s="80"/>
      <c r="E742" s="80"/>
      <c r="F742" s="80"/>
      <c r="G742" s="80"/>
      <c r="H742" s="79"/>
      <c r="I742" s="79"/>
    </row>
    <row r="743" spans="1:9" ht="13" x14ac:dyDescent="0.25">
      <c r="A743" s="80"/>
      <c r="B743" s="80"/>
      <c r="C743" s="80"/>
      <c r="D743" s="80"/>
      <c r="E743" s="80"/>
      <c r="F743" s="80"/>
      <c r="G743" s="80"/>
      <c r="H743" s="79"/>
      <c r="I743" s="79"/>
    </row>
    <row r="744" spans="1:9" ht="13" x14ac:dyDescent="0.25">
      <c r="A744" s="80"/>
      <c r="B744" s="80"/>
      <c r="C744" s="80"/>
      <c r="D744" s="80"/>
      <c r="E744" s="80"/>
      <c r="F744" s="80"/>
      <c r="G744" s="80"/>
      <c r="H744" s="79"/>
      <c r="I744" s="79"/>
    </row>
    <row r="745" spans="1:9" ht="13" x14ac:dyDescent="0.25">
      <c r="A745" s="80"/>
      <c r="B745" s="80"/>
      <c r="C745" s="80"/>
      <c r="D745" s="80"/>
      <c r="E745" s="80"/>
      <c r="F745" s="80"/>
      <c r="G745" s="80"/>
      <c r="H745" s="79"/>
      <c r="I745" s="79"/>
    </row>
    <row r="746" spans="1:9" ht="13" x14ac:dyDescent="0.25">
      <c r="A746" s="80"/>
      <c r="B746" s="80"/>
      <c r="C746" s="80"/>
      <c r="D746" s="80"/>
      <c r="E746" s="80"/>
      <c r="F746" s="80"/>
      <c r="G746" s="80"/>
      <c r="H746" s="79"/>
      <c r="I746" s="79"/>
    </row>
    <row r="747" spans="1:9" ht="13" x14ac:dyDescent="0.25">
      <c r="A747" s="80"/>
      <c r="B747" s="80"/>
      <c r="C747" s="80"/>
      <c r="D747" s="80"/>
      <c r="E747" s="80"/>
      <c r="F747" s="80"/>
      <c r="G747" s="80"/>
      <c r="H747" s="79"/>
      <c r="I747" s="79"/>
    </row>
    <row r="748" spans="1:9" ht="13" x14ac:dyDescent="0.25">
      <c r="A748" s="80"/>
      <c r="B748" s="80"/>
      <c r="C748" s="80"/>
      <c r="D748" s="80"/>
      <c r="E748" s="80"/>
      <c r="F748" s="80"/>
      <c r="G748" s="80"/>
      <c r="H748" s="79"/>
      <c r="I748" s="79"/>
    </row>
    <row r="749" spans="1:9" ht="13" x14ac:dyDescent="0.25">
      <c r="A749" s="80"/>
      <c r="B749" s="80"/>
      <c r="C749" s="80"/>
      <c r="D749" s="80"/>
      <c r="E749" s="80"/>
      <c r="F749" s="80"/>
      <c r="G749" s="80"/>
      <c r="H749" s="79"/>
      <c r="I749" s="79"/>
    </row>
    <row r="750" spans="1:9" ht="13" x14ac:dyDescent="0.25">
      <c r="A750" s="80"/>
      <c r="B750" s="80"/>
      <c r="C750" s="80"/>
      <c r="D750" s="80"/>
      <c r="E750" s="80"/>
      <c r="F750" s="80"/>
      <c r="G750" s="80"/>
      <c r="H750" s="79"/>
      <c r="I750" s="79"/>
    </row>
    <row r="751" spans="1:9" ht="13" x14ac:dyDescent="0.25">
      <c r="A751" s="80"/>
      <c r="B751" s="80"/>
      <c r="C751" s="80"/>
      <c r="D751" s="80"/>
      <c r="E751" s="80"/>
      <c r="F751" s="80"/>
      <c r="G751" s="80"/>
      <c r="H751" s="79"/>
      <c r="I751" s="79"/>
    </row>
    <row r="752" spans="1:9" ht="13" x14ac:dyDescent="0.25">
      <c r="A752" s="80"/>
      <c r="B752" s="80"/>
      <c r="C752" s="80"/>
      <c r="D752" s="80"/>
      <c r="E752" s="80"/>
      <c r="F752" s="80"/>
      <c r="G752" s="80"/>
      <c r="H752" s="79"/>
      <c r="I752" s="79"/>
    </row>
    <row r="753" spans="1:9" ht="13" x14ac:dyDescent="0.25">
      <c r="A753" s="80"/>
      <c r="B753" s="80"/>
      <c r="C753" s="80"/>
      <c r="D753" s="80"/>
      <c r="E753" s="80"/>
      <c r="F753" s="80"/>
      <c r="G753" s="80"/>
      <c r="H753" s="79"/>
      <c r="I753" s="79"/>
    </row>
    <row r="754" spans="1:9" ht="13" x14ac:dyDescent="0.25">
      <c r="A754" s="80"/>
      <c r="B754" s="80"/>
      <c r="C754" s="80"/>
      <c r="D754" s="80"/>
      <c r="E754" s="80"/>
      <c r="F754" s="80"/>
      <c r="G754" s="80"/>
      <c r="H754" s="79"/>
      <c r="I754" s="79"/>
    </row>
    <row r="755" spans="1:9" ht="13" x14ac:dyDescent="0.25">
      <c r="A755" s="80"/>
      <c r="B755" s="80"/>
      <c r="C755" s="80"/>
      <c r="D755" s="80"/>
      <c r="E755" s="80"/>
      <c r="F755" s="80"/>
      <c r="G755" s="80"/>
      <c r="H755" s="79"/>
      <c r="I755" s="79"/>
    </row>
    <row r="756" spans="1:9" ht="13" x14ac:dyDescent="0.25">
      <c r="A756" s="80"/>
      <c r="B756" s="80"/>
      <c r="C756" s="80"/>
      <c r="D756" s="80"/>
      <c r="E756" s="80"/>
      <c r="F756" s="80"/>
      <c r="G756" s="80"/>
      <c r="H756" s="79"/>
      <c r="I756" s="79"/>
    </row>
    <row r="757" spans="1:9" ht="13" x14ac:dyDescent="0.25">
      <c r="A757" s="80"/>
      <c r="B757" s="80"/>
      <c r="C757" s="80"/>
      <c r="D757" s="80"/>
      <c r="E757" s="80"/>
      <c r="F757" s="80"/>
      <c r="G757" s="80"/>
      <c r="H757" s="79"/>
      <c r="I757" s="79"/>
    </row>
    <row r="758" spans="1:9" ht="13" x14ac:dyDescent="0.25">
      <c r="A758" s="80"/>
      <c r="B758" s="80"/>
      <c r="C758" s="80"/>
      <c r="D758" s="80"/>
      <c r="E758" s="80"/>
      <c r="F758" s="80"/>
      <c r="G758" s="80"/>
      <c r="H758" s="79"/>
      <c r="I758" s="79"/>
    </row>
    <row r="759" spans="1:9" ht="13" x14ac:dyDescent="0.25">
      <c r="A759" s="80"/>
      <c r="B759" s="80"/>
      <c r="C759" s="80"/>
      <c r="D759" s="80"/>
      <c r="E759" s="80"/>
      <c r="F759" s="80"/>
      <c r="G759" s="80"/>
      <c r="H759" s="79"/>
      <c r="I759" s="79"/>
    </row>
    <row r="760" spans="1:9" ht="13" x14ac:dyDescent="0.25">
      <c r="A760" s="80"/>
      <c r="B760" s="80"/>
      <c r="C760" s="80"/>
      <c r="D760" s="80"/>
      <c r="E760" s="80"/>
      <c r="F760" s="80"/>
      <c r="G760" s="80"/>
      <c r="H760" s="79"/>
      <c r="I760" s="79"/>
    </row>
    <row r="761" spans="1:9" ht="13" x14ac:dyDescent="0.25">
      <c r="A761" s="80"/>
      <c r="B761" s="80"/>
      <c r="C761" s="80"/>
      <c r="D761" s="80"/>
      <c r="E761" s="80"/>
      <c r="F761" s="80"/>
      <c r="G761" s="80"/>
      <c r="H761" s="79"/>
      <c r="I761" s="79"/>
    </row>
    <row r="762" spans="1:9" ht="13" x14ac:dyDescent="0.25">
      <c r="A762" s="80"/>
      <c r="B762" s="80"/>
      <c r="C762" s="80"/>
      <c r="D762" s="80"/>
      <c r="E762" s="80"/>
      <c r="F762" s="80"/>
      <c r="G762" s="80"/>
      <c r="H762" s="79"/>
      <c r="I762" s="79"/>
    </row>
    <row r="763" spans="1:9" ht="13" x14ac:dyDescent="0.25">
      <c r="A763" s="80"/>
      <c r="B763" s="80"/>
      <c r="C763" s="80"/>
      <c r="D763" s="80"/>
      <c r="E763" s="80"/>
      <c r="F763" s="80"/>
      <c r="G763" s="80"/>
      <c r="H763" s="79"/>
      <c r="I763" s="79"/>
    </row>
    <row r="764" spans="1:9" ht="13" x14ac:dyDescent="0.25">
      <c r="A764" s="80"/>
      <c r="B764" s="80"/>
      <c r="C764" s="80"/>
      <c r="D764" s="80"/>
      <c r="E764" s="80"/>
      <c r="F764" s="80"/>
      <c r="G764" s="80"/>
      <c r="H764" s="79"/>
      <c r="I764" s="79"/>
    </row>
    <row r="765" spans="1:9" ht="13" x14ac:dyDescent="0.25">
      <c r="A765" s="80"/>
      <c r="B765" s="80"/>
      <c r="C765" s="80"/>
      <c r="D765" s="80"/>
      <c r="E765" s="80"/>
      <c r="F765" s="80"/>
      <c r="G765" s="80"/>
      <c r="H765" s="79"/>
      <c r="I765" s="79"/>
    </row>
    <row r="766" spans="1:9" ht="13" x14ac:dyDescent="0.25">
      <c r="A766" s="80"/>
      <c r="B766" s="80"/>
      <c r="C766" s="80"/>
      <c r="D766" s="80"/>
      <c r="E766" s="80"/>
      <c r="F766" s="80"/>
      <c r="G766" s="80"/>
      <c r="H766" s="79"/>
      <c r="I766" s="79"/>
    </row>
    <row r="767" spans="1:9" ht="13" x14ac:dyDescent="0.25">
      <c r="A767" s="80"/>
      <c r="B767" s="80"/>
      <c r="C767" s="80"/>
      <c r="D767" s="80"/>
      <c r="E767" s="80"/>
      <c r="F767" s="80"/>
      <c r="G767" s="80"/>
      <c r="H767" s="79"/>
      <c r="I767" s="79"/>
    </row>
    <row r="768" spans="1:9" ht="13" x14ac:dyDescent="0.25">
      <c r="A768" s="80"/>
      <c r="B768" s="80"/>
      <c r="C768" s="80"/>
      <c r="D768" s="80"/>
      <c r="E768" s="80"/>
      <c r="F768" s="80"/>
      <c r="G768" s="80"/>
      <c r="H768" s="79"/>
      <c r="I768" s="79"/>
    </row>
    <row r="769" spans="1:9" ht="13" x14ac:dyDescent="0.25">
      <c r="A769" s="80"/>
      <c r="B769" s="80"/>
      <c r="C769" s="80"/>
      <c r="D769" s="80"/>
      <c r="E769" s="80"/>
      <c r="F769" s="80"/>
      <c r="G769" s="80"/>
      <c r="H769" s="79"/>
      <c r="I769" s="79"/>
    </row>
    <row r="770" spans="1:9" ht="13" x14ac:dyDescent="0.25">
      <c r="A770" s="80"/>
      <c r="B770" s="80"/>
      <c r="C770" s="80"/>
      <c r="D770" s="80"/>
      <c r="E770" s="80"/>
      <c r="F770" s="80"/>
      <c r="G770" s="80"/>
      <c r="H770" s="79"/>
      <c r="I770" s="79"/>
    </row>
    <row r="771" spans="1:9" ht="13" x14ac:dyDescent="0.25">
      <c r="A771" s="80"/>
      <c r="B771" s="80"/>
      <c r="C771" s="80"/>
      <c r="D771" s="80"/>
      <c r="E771" s="80"/>
      <c r="F771" s="80"/>
      <c r="G771" s="80"/>
      <c r="H771" s="79"/>
      <c r="I771" s="79"/>
    </row>
    <row r="772" spans="1:9" ht="13" x14ac:dyDescent="0.25">
      <c r="A772" s="80"/>
      <c r="B772" s="80"/>
      <c r="C772" s="80"/>
      <c r="D772" s="80"/>
      <c r="E772" s="80"/>
      <c r="F772" s="80"/>
      <c r="G772" s="80"/>
      <c r="H772" s="79"/>
      <c r="I772" s="79"/>
    </row>
    <row r="773" spans="1:9" ht="13" x14ac:dyDescent="0.25">
      <c r="A773" s="80"/>
      <c r="B773" s="80"/>
      <c r="C773" s="80"/>
      <c r="D773" s="80"/>
      <c r="E773" s="80"/>
      <c r="F773" s="80"/>
      <c r="G773" s="80"/>
      <c r="H773" s="79"/>
      <c r="I773" s="79"/>
    </row>
    <row r="774" spans="1:9" ht="13" x14ac:dyDescent="0.25">
      <c r="A774" s="80"/>
      <c r="B774" s="80"/>
      <c r="C774" s="80"/>
      <c r="D774" s="80"/>
      <c r="E774" s="80"/>
      <c r="F774" s="80"/>
      <c r="G774" s="80"/>
      <c r="H774" s="79"/>
      <c r="I774" s="79"/>
    </row>
    <row r="775" spans="1:9" ht="13" x14ac:dyDescent="0.25">
      <c r="A775" s="80"/>
      <c r="B775" s="80"/>
      <c r="C775" s="80"/>
      <c r="D775" s="80"/>
      <c r="E775" s="80"/>
      <c r="F775" s="80"/>
      <c r="G775" s="80"/>
      <c r="H775" s="79"/>
      <c r="I775" s="79"/>
    </row>
    <row r="776" spans="1:9" ht="13" x14ac:dyDescent="0.25">
      <c r="A776" s="80"/>
      <c r="B776" s="80"/>
      <c r="C776" s="80"/>
      <c r="D776" s="80"/>
      <c r="E776" s="80"/>
      <c r="F776" s="80"/>
      <c r="G776" s="80"/>
      <c r="H776" s="79"/>
      <c r="I776" s="79"/>
    </row>
    <row r="777" spans="1:9" ht="13" x14ac:dyDescent="0.25">
      <c r="A777" s="80"/>
      <c r="B777" s="80"/>
      <c r="C777" s="80"/>
      <c r="D777" s="80"/>
      <c r="E777" s="80"/>
      <c r="F777" s="80"/>
      <c r="G777" s="80"/>
      <c r="H777" s="79"/>
      <c r="I777" s="79"/>
    </row>
    <row r="778" spans="1:9" ht="13" x14ac:dyDescent="0.25">
      <c r="A778" s="80"/>
      <c r="B778" s="80"/>
      <c r="C778" s="80"/>
      <c r="D778" s="80"/>
      <c r="E778" s="80"/>
      <c r="F778" s="80"/>
      <c r="G778" s="80"/>
      <c r="H778" s="79"/>
      <c r="I778" s="79"/>
    </row>
    <row r="779" spans="1:9" ht="13" x14ac:dyDescent="0.25">
      <c r="A779" s="80"/>
      <c r="B779" s="80"/>
      <c r="C779" s="80"/>
      <c r="D779" s="80"/>
      <c r="E779" s="80"/>
      <c r="F779" s="80"/>
      <c r="G779" s="80"/>
      <c r="H779" s="79"/>
      <c r="I779" s="79"/>
    </row>
    <row r="780" spans="1:9" ht="13" x14ac:dyDescent="0.25">
      <c r="A780" s="80"/>
      <c r="B780" s="80"/>
      <c r="C780" s="80"/>
      <c r="D780" s="80"/>
      <c r="E780" s="80"/>
      <c r="F780" s="80"/>
      <c r="G780" s="80"/>
      <c r="H780" s="79"/>
      <c r="I780" s="79"/>
    </row>
    <row r="781" spans="1:9" ht="13" x14ac:dyDescent="0.25">
      <c r="A781" s="80"/>
      <c r="B781" s="80"/>
      <c r="C781" s="80"/>
      <c r="D781" s="80"/>
      <c r="E781" s="80"/>
      <c r="F781" s="80"/>
      <c r="G781" s="80"/>
      <c r="H781" s="79"/>
      <c r="I781" s="79"/>
    </row>
    <row r="782" spans="1:9" ht="13" x14ac:dyDescent="0.25">
      <c r="A782" s="80"/>
      <c r="B782" s="80"/>
      <c r="C782" s="80"/>
      <c r="D782" s="80"/>
      <c r="E782" s="80"/>
      <c r="F782" s="80"/>
      <c r="G782" s="80"/>
      <c r="H782" s="79"/>
      <c r="I782" s="79"/>
    </row>
    <row r="783" spans="1:9" ht="13" x14ac:dyDescent="0.25">
      <c r="A783" s="80"/>
      <c r="B783" s="80"/>
      <c r="C783" s="80"/>
      <c r="D783" s="80"/>
      <c r="E783" s="80"/>
      <c r="F783" s="80"/>
      <c r="G783" s="80"/>
      <c r="H783" s="79"/>
      <c r="I783" s="79"/>
    </row>
    <row r="784" spans="1:9" ht="13" x14ac:dyDescent="0.25">
      <c r="A784" s="80"/>
      <c r="B784" s="80"/>
      <c r="C784" s="80"/>
      <c r="D784" s="80"/>
      <c r="E784" s="80"/>
      <c r="F784" s="80"/>
      <c r="G784" s="80"/>
      <c r="H784" s="79"/>
      <c r="I784" s="79"/>
    </row>
    <row r="785" spans="1:9" ht="13" x14ac:dyDescent="0.25">
      <c r="A785" s="80"/>
      <c r="B785" s="80"/>
      <c r="C785" s="80"/>
      <c r="D785" s="80"/>
      <c r="E785" s="80"/>
      <c r="F785" s="80"/>
      <c r="G785" s="80"/>
      <c r="H785" s="79"/>
      <c r="I785" s="79"/>
    </row>
    <row r="786" spans="1:9" ht="13" x14ac:dyDescent="0.25">
      <c r="A786" s="80"/>
      <c r="B786" s="80"/>
      <c r="C786" s="80"/>
      <c r="D786" s="80"/>
      <c r="E786" s="80"/>
      <c r="F786" s="80"/>
      <c r="G786" s="80"/>
      <c r="H786" s="79"/>
      <c r="I786" s="79"/>
    </row>
    <row r="787" spans="1:9" ht="13" x14ac:dyDescent="0.25">
      <c r="A787" s="80"/>
      <c r="B787" s="80"/>
      <c r="C787" s="80"/>
      <c r="D787" s="80"/>
      <c r="E787" s="80"/>
      <c r="F787" s="80"/>
      <c r="G787" s="80"/>
      <c r="H787" s="79"/>
      <c r="I787" s="79"/>
    </row>
    <row r="788" spans="1:9" ht="13" x14ac:dyDescent="0.25">
      <c r="A788" s="80"/>
      <c r="B788" s="80"/>
      <c r="C788" s="80"/>
      <c r="D788" s="80"/>
      <c r="E788" s="80"/>
      <c r="F788" s="80"/>
      <c r="G788" s="80"/>
      <c r="H788" s="79"/>
      <c r="I788" s="79"/>
    </row>
    <row r="789" spans="1:9" ht="13" x14ac:dyDescent="0.25">
      <c r="A789" s="80"/>
      <c r="B789" s="80"/>
      <c r="C789" s="80"/>
      <c r="D789" s="80"/>
      <c r="E789" s="80"/>
      <c r="F789" s="80"/>
      <c r="G789" s="80"/>
      <c r="H789" s="79"/>
      <c r="I789" s="79"/>
    </row>
    <row r="790" spans="1:9" ht="13" x14ac:dyDescent="0.25">
      <c r="A790" s="80"/>
      <c r="B790" s="80"/>
      <c r="C790" s="80"/>
      <c r="D790" s="80"/>
      <c r="E790" s="80"/>
      <c r="F790" s="80"/>
      <c r="G790" s="80"/>
      <c r="H790" s="79"/>
      <c r="I790" s="79"/>
    </row>
    <row r="791" spans="1:9" ht="13" x14ac:dyDescent="0.25">
      <c r="A791" s="80"/>
      <c r="B791" s="80"/>
      <c r="C791" s="80"/>
      <c r="D791" s="80"/>
      <c r="E791" s="80"/>
      <c r="F791" s="80"/>
      <c r="G791" s="80"/>
      <c r="H791" s="79"/>
      <c r="I791" s="79"/>
    </row>
    <row r="792" spans="1:9" ht="13" x14ac:dyDescent="0.25">
      <c r="A792" s="80"/>
      <c r="B792" s="80"/>
      <c r="C792" s="80"/>
      <c r="D792" s="80"/>
      <c r="E792" s="80"/>
      <c r="F792" s="80"/>
      <c r="G792" s="80"/>
      <c r="H792" s="79"/>
      <c r="I792" s="79"/>
    </row>
    <row r="793" spans="1:9" ht="13" x14ac:dyDescent="0.25">
      <c r="A793" s="80"/>
      <c r="B793" s="80"/>
      <c r="C793" s="80"/>
      <c r="D793" s="80"/>
      <c r="E793" s="80"/>
      <c r="F793" s="80"/>
      <c r="G793" s="80"/>
      <c r="H793" s="79"/>
      <c r="I793" s="79"/>
    </row>
    <row r="794" spans="1:9" ht="13" x14ac:dyDescent="0.25">
      <c r="A794" s="80"/>
      <c r="B794" s="80"/>
      <c r="C794" s="80"/>
      <c r="D794" s="80"/>
      <c r="E794" s="80"/>
      <c r="F794" s="80"/>
      <c r="G794" s="80"/>
      <c r="H794" s="79"/>
      <c r="I794" s="79"/>
    </row>
    <row r="795" spans="1:9" ht="13" x14ac:dyDescent="0.25">
      <c r="A795" s="80"/>
      <c r="B795" s="80"/>
      <c r="C795" s="80"/>
      <c r="D795" s="80"/>
      <c r="E795" s="80"/>
      <c r="F795" s="80"/>
      <c r="G795" s="80"/>
      <c r="H795" s="79"/>
      <c r="I795" s="79"/>
    </row>
    <row r="796" spans="1:9" ht="13" x14ac:dyDescent="0.25">
      <c r="A796" s="80"/>
      <c r="B796" s="80"/>
      <c r="C796" s="80"/>
      <c r="D796" s="80"/>
      <c r="E796" s="80"/>
      <c r="F796" s="80"/>
      <c r="G796" s="80"/>
      <c r="H796" s="79"/>
      <c r="I796" s="79"/>
    </row>
    <row r="797" spans="1:9" ht="13" x14ac:dyDescent="0.25">
      <c r="A797" s="80"/>
      <c r="B797" s="80"/>
      <c r="C797" s="80"/>
      <c r="D797" s="80"/>
      <c r="E797" s="80"/>
      <c r="F797" s="80"/>
      <c r="G797" s="80"/>
      <c r="H797" s="79"/>
      <c r="I797" s="79"/>
    </row>
    <row r="798" spans="1:9" ht="13" x14ac:dyDescent="0.25">
      <c r="A798" s="80"/>
      <c r="B798" s="80"/>
      <c r="C798" s="80"/>
      <c r="D798" s="80"/>
      <c r="E798" s="80"/>
      <c r="F798" s="80"/>
      <c r="G798" s="80"/>
      <c r="H798" s="79"/>
      <c r="I798" s="79"/>
    </row>
  </sheetData>
  <autoFilter ref="A1:I732" xr:uid="{00000000-0001-0000-0200-000000000000}"/>
  <pageMargins left="0.70866141732283472" right="0.70866141732283472" top="0.74803149606299213" bottom="0.74803149606299213" header="0.31496062992125984" footer="0.31496062992125984"/>
  <pageSetup paperSize="9"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C10"/>
  <sheetViews>
    <sheetView showGridLines="0" workbookViewId="0">
      <selection activeCell="B6" sqref="B6"/>
    </sheetView>
  </sheetViews>
  <sheetFormatPr defaultColWidth="9.1796875" defaultRowHeight="13" x14ac:dyDescent="0.3"/>
  <cols>
    <col min="1" max="1" width="9.1796875" style="3"/>
    <col min="2" max="2" width="56.81640625" style="3" customWidth="1"/>
    <col min="3" max="3" width="54.453125" style="3" customWidth="1"/>
    <col min="4" max="16384" width="9.1796875" style="3"/>
  </cols>
  <sheetData>
    <row r="1" spans="1:3" ht="15" customHeight="1" x14ac:dyDescent="0.3">
      <c r="A1" s="94" t="s">
        <v>1</v>
      </c>
      <c r="B1" s="94" t="s">
        <v>134</v>
      </c>
      <c r="C1" s="94" t="s">
        <v>2151</v>
      </c>
    </row>
    <row r="2" spans="1:3" ht="15" customHeight="1" x14ac:dyDescent="0.3">
      <c r="A2" s="77">
        <v>1</v>
      </c>
      <c r="B2" s="88" t="s">
        <v>1167</v>
      </c>
      <c r="C2" s="88" t="s">
        <v>3034</v>
      </c>
    </row>
    <row r="3" spans="1:3" ht="15" customHeight="1" x14ac:dyDescent="0.3">
      <c r="A3" s="77">
        <v>2</v>
      </c>
      <c r="B3" s="88" t="s">
        <v>1168</v>
      </c>
      <c r="C3" s="88" t="s">
        <v>2150</v>
      </c>
    </row>
    <row r="4" spans="1:3" ht="39" x14ac:dyDescent="0.3">
      <c r="A4" s="77">
        <v>3</v>
      </c>
      <c r="B4" s="76" t="s">
        <v>1169</v>
      </c>
      <c r="C4" s="76" t="s">
        <v>4572</v>
      </c>
    </row>
    <row r="5" spans="1:3" ht="15" customHeight="1" x14ac:dyDescent="0.3">
      <c r="A5" s="77">
        <v>5</v>
      </c>
      <c r="B5" s="88" t="s">
        <v>3035</v>
      </c>
      <c r="C5" s="88" t="s">
        <v>3036</v>
      </c>
    </row>
    <row r="6" spans="1:3" ht="15" customHeight="1" x14ac:dyDescent="0.3">
      <c r="A6" s="77">
        <v>8</v>
      </c>
      <c r="B6" s="88" t="s">
        <v>3030</v>
      </c>
      <c r="C6" s="88" t="s">
        <v>3031</v>
      </c>
    </row>
    <row r="7" spans="1:3" ht="15" customHeight="1" x14ac:dyDescent="0.3">
      <c r="A7" s="77">
        <v>9</v>
      </c>
      <c r="B7" s="88" t="s">
        <v>3032</v>
      </c>
      <c r="C7" s="88" t="s">
        <v>3033</v>
      </c>
    </row>
    <row r="8" spans="1:3" ht="12.75" customHeight="1" x14ac:dyDescent="0.3">
      <c r="A8" s="83"/>
      <c r="B8" s="83"/>
      <c r="C8" s="83"/>
    </row>
    <row r="9" spans="1:3" ht="12.75" customHeight="1" x14ac:dyDescent="0.3">
      <c r="A9" s="83"/>
      <c r="B9" s="83"/>
      <c r="C9" s="83"/>
    </row>
    <row r="10" spans="1:3" ht="12.75" customHeight="1" x14ac:dyDescent="0.3">
      <c r="A10" s="83"/>
      <c r="B10" s="83"/>
      <c r="C10" s="83"/>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filterMode="1"/>
  <dimension ref="A1:Q168"/>
  <sheetViews>
    <sheetView showGridLines="0" workbookViewId="0">
      <pane ySplit="1" topLeftCell="A2" activePane="bottomLeft" state="frozen"/>
      <selection pane="bottomLeft" activeCell="B183" sqref="B183"/>
    </sheetView>
  </sheetViews>
  <sheetFormatPr defaultColWidth="9.1796875" defaultRowHeight="13" x14ac:dyDescent="0.3"/>
  <cols>
    <col min="1" max="1" width="10.54296875" style="3" customWidth="1"/>
    <col min="2" max="2" width="20.1796875" style="3" customWidth="1"/>
    <col min="3" max="3" width="19.81640625" style="3" customWidth="1"/>
    <col min="4" max="4" width="9.1796875" style="3"/>
    <col min="5" max="5" width="21.453125" style="3" bestFit="1" customWidth="1"/>
    <col min="6" max="6" width="24" style="3" bestFit="1" customWidth="1"/>
    <col min="7" max="7" width="35.81640625" style="3" bestFit="1" customWidth="1"/>
    <col min="8" max="16384" width="9.1796875" style="3"/>
  </cols>
  <sheetData>
    <row r="1" spans="1:17" s="5" customFormat="1" ht="14.25" customHeight="1" x14ac:dyDescent="0.35">
      <c r="A1" s="112" t="s">
        <v>1165</v>
      </c>
      <c r="B1" s="112" t="s">
        <v>1163</v>
      </c>
      <c r="C1" s="112" t="s">
        <v>1164</v>
      </c>
      <c r="D1" s="112" t="s">
        <v>3608</v>
      </c>
      <c r="E1" s="112" t="s">
        <v>3609</v>
      </c>
      <c r="F1" s="112" t="s">
        <v>3781</v>
      </c>
      <c r="G1" s="112" t="s">
        <v>3782</v>
      </c>
      <c r="H1" s="112" t="s">
        <v>3783</v>
      </c>
      <c r="I1" s="112" t="s">
        <v>3784</v>
      </c>
      <c r="J1" s="112" t="s">
        <v>3785</v>
      </c>
    </row>
    <row r="2" spans="1:17" ht="13" hidden="1" customHeight="1" x14ac:dyDescent="0.3">
      <c r="A2" s="77">
        <v>55</v>
      </c>
      <c r="B2" s="77" t="s">
        <v>323</v>
      </c>
      <c r="C2" s="77" t="s">
        <v>324</v>
      </c>
      <c r="D2" s="77" t="s">
        <v>3610</v>
      </c>
      <c r="E2" s="77" t="s">
        <v>1623</v>
      </c>
      <c r="F2" s="77" t="s">
        <v>1630</v>
      </c>
      <c r="G2" s="77" t="s">
        <v>3786</v>
      </c>
      <c r="H2" s="88">
        <v>0</v>
      </c>
      <c r="I2" s="88">
        <v>0</v>
      </c>
      <c r="J2" s="88">
        <v>0</v>
      </c>
      <c r="O2" s="17"/>
      <c r="P2" s="17"/>
      <c r="Q2" s="17"/>
    </row>
    <row r="3" spans="1:17" ht="13" hidden="1" customHeight="1" x14ac:dyDescent="0.3">
      <c r="A3" s="77">
        <v>57</v>
      </c>
      <c r="B3" s="77" t="s">
        <v>1127</v>
      </c>
      <c r="C3" s="77" t="s">
        <v>1127</v>
      </c>
      <c r="D3" s="77" t="s">
        <v>3611</v>
      </c>
      <c r="E3" s="77" t="s">
        <v>1623</v>
      </c>
      <c r="F3" s="77" t="s">
        <v>1631</v>
      </c>
      <c r="G3" s="77" t="s">
        <v>3786</v>
      </c>
      <c r="H3" s="88">
        <v>0</v>
      </c>
      <c r="I3" s="88">
        <v>0</v>
      </c>
      <c r="J3" s="88">
        <v>0</v>
      </c>
      <c r="M3" s="103" t="s">
        <v>5057</v>
      </c>
      <c r="N3" s="17"/>
      <c r="O3" s="17"/>
      <c r="P3" s="17"/>
      <c r="Q3" s="17"/>
    </row>
    <row r="4" spans="1:17" ht="13" hidden="1" customHeight="1" x14ac:dyDescent="0.3">
      <c r="A4" s="77">
        <v>63</v>
      </c>
      <c r="B4" s="77" t="s">
        <v>292</v>
      </c>
      <c r="C4" s="77" t="s">
        <v>293</v>
      </c>
      <c r="D4" s="77" t="s">
        <v>3612</v>
      </c>
      <c r="E4" s="77" t="s">
        <v>1623</v>
      </c>
      <c r="F4" s="77" t="s">
        <v>1630</v>
      </c>
      <c r="G4" s="77" t="s">
        <v>3786</v>
      </c>
      <c r="H4" s="88">
        <v>0</v>
      </c>
      <c r="I4" s="88">
        <v>0</v>
      </c>
      <c r="J4" s="88">
        <v>0</v>
      </c>
      <c r="M4" s="17" t="s">
        <v>5058</v>
      </c>
      <c r="N4" s="17"/>
      <c r="O4" s="17"/>
      <c r="P4" s="17"/>
      <c r="Q4" s="17"/>
    </row>
    <row r="5" spans="1:17" ht="13" hidden="1" customHeight="1" x14ac:dyDescent="0.3">
      <c r="A5" s="77">
        <v>64</v>
      </c>
      <c r="B5" s="77" t="s">
        <v>2429</v>
      </c>
      <c r="C5" s="77" t="s">
        <v>1619</v>
      </c>
      <c r="D5" s="77" t="s">
        <v>3613</v>
      </c>
      <c r="E5" s="77" t="s">
        <v>1623</v>
      </c>
      <c r="F5" s="77" t="s">
        <v>1630</v>
      </c>
      <c r="G5" s="77" t="s">
        <v>3786</v>
      </c>
      <c r="H5" s="88">
        <v>0</v>
      </c>
      <c r="I5" s="88">
        <v>0</v>
      </c>
      <c r="J5" s="88">
        <v>0</v>
      </c>
      <c r="M5" s="17" t="s">
        <v>5183</v>
      </c>
      <c r="N5" s="17"/>
      <c r="O5" s="17"/>
      <c r="P5" s="17"/>
      <c r="Q5" s="17"/>
    </row>
    <row r="6" spans="1:17" ht="13" hidden="1" customHeight="1" x14ac:dyDescent="0.3">
      <c r="A6" s="77">
        <v>65</v>
      </c>
      <c r="B6" s="77" t="s">
        <v>260</v>
      </c>
      <c r="C6" s="77" t="s">
        <v>261</v>
      </c>
      <c r="D6" s="77" t="s">
        <v>3029</v>
      </c>
      <c r="E6" s="77" t="s">
        <v>1623</v>
      </c>
      <c r="F6" s="77" t="s">
        <v>1630</v>
      </c>
      <c r="G6" s="77" t="s">
        <v>3786</v>
      </c>
      <c r="H6" s="88">
        <v>0</v>
      </c>
      <c r="I6" s="88">
        <v>0</v>
      </c>
      <c r="J6" s="88">
        <v>0</v>
      </c>
      <c r="M6" s="17"/>
      <c r="N6" s="17"/>
      <c r="O6" s="17"/>
      <c r="P6" s="17"/>
      <c r="Q6" s="17"/>
    </row>
    <row r="7" spans="1:17" ht="13" hidden="1" customHeight="1" x14ac:dyDescent="0.3">
      <c r="A7" s="77">
        <v>66</v>
      </c>
      <c r="B7" s="77" t="s">
        <v>4569</v>
      </c>
      <c r="C7" s="77" t="s">
        <v>4570</v>
      </c>
      <c r="D7" s="77" t="s">
        <v>3614</v>
      </c>
      <c r="E7" s="77" t="s">
        <v>1623</v>
      </c>
      <c r="F7" s="77" t="s">
        <v>1630</v>
      </c>
      <c r="G7" s="77" t="s">
        <v>3786</v>
      </c>
      <c r="H7" s="88">
        <v>1</v>
      </c>
      <c r="I7" s="88">
        <v>0</v>
      </c>
      <c r="J7" s="88">
        <v>0</v>
      </c>
      <c r="M7" s="103" t="s">
        <v>5057</v>
      </c>
      <c r="N7" s="17"/>
      <c r="O7" s="17"/>
      <c r="P7" s="17"/>
      <c r="Q7" s="17"/>
    </row>
    <row r="8" spans="1:17" ht="13" hidden="1" customHeight="1" x14ac:dyDescent="0.3">
      <c r="A8" s="77">
        <v>71</v>
      </c>
      <c r="B8" s="77" t="s">
        <v>138</v>
      </c>
      <c r="C8" s="77" t="s">
        <v>139</v>
      </c>
      <c r="D8" s="77" t="s">
        <v>3615</v>
      </c>
      <c r="E8" s="77" t="s">
        <v>1623</v>
      </c>
      <c r="F8" s="77" t="s">
        <v>1630</v>
      </c>
      <c r="G8" s="77" t="s">
        <v>3786</v>
      </c>
      <c r="H8" s="88">
        <v>0</v>
      </c>
      <c r="I8" s="88">
        <v>0</v>
      </c>
      <c r="J8" s="88">
        <v>0</v>
      </c>
      <c r="M8" s="17" t="s">
        <v>5059</v>
      </c>
      <c r="N8" s="17"/>
      <c r="O8" s="17"/>
      <c r="P8" s="17"/>
      <c r="Q8" s="17"/>
    </row>
    <row r="9" spans="1:17" ht="13" hidden="1" customHeight="1" x14ac:dyDescent="0.3">
      <c r="A9" s="77">
        <v>85</v>
      </c>
      <c r="B9" s="77" t="s">
        <v>330</v>
      </c>
      <c r="C9" s="77" t="s">
        <v>330</v>
      </c>
      <c r="D9" s="77" t="s">
        <v>3616</v>
      </c>
      <c r="E9" s="77" t="s">
        <v>1623</v>
      </c>
      <c r="F9" s="77" t="s">
        <v>1631</v>
      </c>
      <c r="G9" s="77" t="s">
        <v>3787</v>
      </c>
      <c r="H9" s="88">
        <v>0</v>
      </c>
      <c r="I9" s="88">
        <v>0</v>
      </c>
      <c r="J9" s="88">
        <v>0</v>
      </c>
      <c r="M9" s="17" t="s">
        <v>5184</v>
      </c>
      <c r="N9" s="17"/>
    </row>
    <row r="10" spans="1:17" ht="13" hidden="1" customHeight="1" x14ac:dyDescent="0.3">
      <c r="A10" s="77">
        <v>86</v>
      </c>
      <c r="B10" s="77" t="s">
        <v>155</v>
      </c>
      <c r="C10" s="77" t="s">
        <v>156</v>
      </c>
      <c r="D10" s="77" t="s">
        <v>3617</v>
      </c>
      <c r="E10" s="77" t="s">
        <v>1623</v>
      </c>
      <c r="F10" s="77" t="s">
        <v>1630</v>
      </c>
      <c r="G10" s="77" t="s">
        <v>3786</v>
      </c>
      <c r="H10" s="88">
        <v>0</v>
      </c>
      <c r="I10" s="88">
        <v>0</v>
      </c>
      <c r="J10" s="88">
        <v>0</v>
      </c>
    </row>
    <row r="11" spans="1:17" ht="13" hidden="1" customHeight="1" x14ac:dyDescent="0.3">
      <c r="A11" s="77">
        <v>88</v>
      </c>
      <c r="B11" s="77" t="s">
        <v>1498</v>
      </c>
      <c r="C11" s="77" t="s">
        <v>1499</v>
      </c>
      <c r="D11" s="77"/>
      <c r="E11" s="77" t="s">
        <v>1623</v>
      </c>
      <c r="F11" s="77" t="s">
        <v>3618</v>
      </c>
      <c r="G11" s="77"/>
      <c r="H11" s="88">
        <v>0</v>
      </c>
      <c r="I11" s="88">
        <v>0</v>
      </c>
      <c r="J11" s="88">
        <v>0</v>
      </c>
    </row>
    <row r="12" spans="1:17" ht="13" customHeight="1" x14ac:dyDescent="0.3">
      <c r="A12" s="77">
        <v>89</v>
      </c>
      <c r="B12" s="77" t="s">
        <v>199</v>
      </c>
      <c r="C12" s="77" t="s">
        <v>200</v>
      </c>
      <c r="D12" s="77"/>
      <c r="E12" s="77" t="s">
        <v>1623</v>
      </c>
      <c r="F12" s="77" t="s">
        <v>3618</v>
      </c>
      <c r="G12" s="77"/>
      <c r="H12" s="88">
        <v>0</v>
      </c>
      <c r="I12" s="88">
        <v>0</v>
      </c>
      <c r="J12" s="88">
        <v>0</v>
      </c>
    </row>
    <row r="13" spans="1:17" ht="13" hidden="1" customHeight="1" x14ac:dyDescent="0.3">
      <c r="A13" s="77">
        <v>93</v>
      </c>
      <c r="B13" s="77" t="s">
        <v>257</v>
      </c>
      <c r="C13" s="77" t="s">
        <v>257</v>
      </c>
      <c r="D13" s="77" t="s">
        <v>3619</v>
      </c>
      <c r="E13" s="77" t="s">
        <v>1623</v>
      </c>
      <c r="F13" s="77" t="s">
        <v>1631</v>
      </c>
      <c r="G13" s="77" t="s">
        <v>3786</v>
      </c>
      <c r="H13" s="88">
        <v>1</v>
      </c>
      <c r="I13" s="88">
        <v>0</v>
      </c>
      <c r="J13" s="88">
        <v>0</v>
      </c>
    </row>
    <row r="14" spans="1:17" ht="13" hidden="1" customHeight="1" x14ac:dyDescent="0.3">
      <c r="A14" s="77">
        <v>130</v>
      </c>
      <c r="B14" s="77" t="s">
        <v>140</v>
      </c>
      <c r="C14" s="77" t="s">
        <v>141</v>
      </c>
      <c r="D14" s="77" t="s">
        <v>3620</v>
      </c>
      <c r="E14" s="77" t="s">
        <v>3621</v>
      </c>
      <c r="F14" s="77" t="s">
        <v>1630</v>
      </c>
      <c r="G14" s="77" t="s">
        <v>3787</v>
      </c>
      <c r="H14" s="88">
        <v>0</v>
      </c>
      <c r="I14" s="88">
        <v>0</v>
      </c>
      <c r="J14" s="88">
        <v>0</v>
      </c>
    </row>
    <row r="15" spans="1:17" ht="13" hidden="1" customHeight="1" x14ac:dyDescent="0.3">
      <c r="A15" s="77">
        <v>133</v>
      </c>
      <c r="B15" s="77" t="s">
        <v>240</v>
      </c>
      <c r="C15" s="77" t="s">
        <v>241</v>
      </c>
      <c r="D15" s="77" t="s">
        <v>3622</v>
      </c>
      <c r="E15" s="77" t="s">
        <v>3621</v>
      </c>
      <c r="F15" s="77" t="s">
        <v>1630</v>
      </c>
      <c r="G15" s="77" t="s">
        <v>3786</v>
      </c>
      <c r="H15" s="88">
        <v>0</v>
      </c>
      <c r="I15" s="88">
        <v>0</v>
      </c>
      <c r="J15" s="88">
        <v>1</v>
      </c>
    </row>
    <row r="16" spans="1:17" ht="13" hidden="1" customHeight="1" x14ac:dyDescent="0.3">
      <c r="A16" s="77">
        <v>136</v>
      </c>
      <c r="B16" s="77" t="s">
        <v>263</v>
      </c>
      <c r="C16" s="77" t="s">
        <v>264</v>
      </c>
      <c r="D16" s="77" t="s">
        <v>3623</v>
      </c>
      <c r="E16" s="77" t="s">
        <v>3621</v>
      </c>
      <c r="F16" s="77" t="s">
        <v>1631</v>
      </c>
      <c r="G16" s="77" t="s">
        <v>3787</v>
      </c>
      <c r="H16" s="88">
        <v>0</v>
      </c>
      <c r="I16" s="88">
        <v>0</v>
      </c>
      <c r="J16" s="88">
        <v>0</v>
      </c>
    </row>
    <row r="17" spans="1:10" ht="13" hidden="1" customHeight="1" x14ac:dyDescent="0.3">
      <c r="A17" s="77">
        <v>139</v>
      </c>
      <c r="B17" s="77" t="s">
        <v>321</v>
      </c>
      <c r="C17" s="77" t="s">
        <v>322</v>
      </c>
      <c r="D17" s="77" t="s">
        <v>3624</v>
      </c>
      <c r="E17" s="77" t="s">
        <v>3621</v>
      </c>
      <c r="F17" s="77" t="s">
        <v>1631</v>
      </c>
      <c r="G17" s="77" t="s">
        <v>3787</v>
      </c>
      <c r="H17" s="88">
        <v>0</v>
      </c>
      <c r="I17" s="88">
        <v>0</v>
      </c>
      <c r="J17" s="88">
        <v>0</v>
      </c>
    </row>
    <row r="18" spans="1:10" ht="13" hidden="1" customHeight="1" x14ac:dyDescent="0.3">
      <c r="A18" s="77">
        <v>142</v>
      </c>
      <c r="B18" s="77" t="s">
        <v>190</v>
      </c>
      <c r="C18" s="77" t="s">
        <v>191</v>
      </c>
      <c r="D18" s="77" t="s">
        <v>3625</v>
      </c>
      <c r="E18" s="77" t="s">
        <v>3621</v>
      </c>
      <c r="F18" s="77" t="s">
        <v>1631</v>
      </c>
      <c r="G18" s="77" t="s">
        <v>3787</v>
      </c>
      <c r="H18" s="88">
        <v>0</v>
      </c>
      <c r="I18" s="88">
        <v>0</v>
      </c>
      <c r="J18" s="88">
        <v>0</v>
      </c>
    </row>
    <row r="19" spans="1:10" ht="13" customHeight="1" x14ac:dyDescent="0.3">
      <c r="A19" s="77">
        <v>189</v>
      </c>
      <c r="B19" s="77" t="s">
        <v>276</v>
      </c>
      <c r="C19" s="77" t="s">
        <v>277</v>
      </c>
      <c r="D19" s="77"/>
      <c r="E19" s="77" t="s">
        <v>3621</v>
      </c>
      <c r="F19" s="77" t="s">
        <v>3618</v>
      </c>
      <c r="G19" s="77"/>
      <c r="H19" s="88">
        <v>0</v>
      </c>
      <c r="I19" s="88">
        <v>0</v>
      </c>
      <c r="J19" s="88">
        <v>0</v>
      </c>
    </row>
    <row r="20" spans="1:10" ht="13" hidden="1" customHeight="1" x14ac:dyDescent="0.3">
      <c r="A20" s="77">
        <v>218</v>
      </c>
      <c r="B20" s="77" t="s">
        <v>300</v>
      </c>
      <c r="C20" s="77" t="s">
        <v>301</v>
      </c>
      <c r="D20" s="77" t="s">
        <v>3626</v>
      </c>
      <c r="E20" s="77" t="s">
        <v>4658</v>
      </c>
      <c r="F20" s="77" t="s">
        <v>1630</v>
      </c>
      <c r="G20" s="77" t="s">
        <v>3786</v>
      </c>
      <c r="H20" s="88">
        <v>0</v>
      </c>
      <c r="I20" s="88">
        <v>0</v>
      </c>
      <c r="J20" s="88">
        <v>0</v>
      </c>
    </row>
    <row r="21" spans="1:10" ht="13" hidden="1" customHeight="1" x14ac:dyDescent="0.3">
      <c r="A21" s="77">
        <v>225</v>
      </c>
      <c r="B21" s="77" t="s">
        <v>144</v>
      </c>
      <c r="C21" s="77" t="s">
        <v>144</v>
      </c>
      <c r="D21" s="77" t="s">
        <v>3628</v>
      </c>
      <c r="E21" s="77" t="s">
        <v>4659</v>
      </c>
      <c r="F21" s="77" t="s">
        <v>1620</v>
      </c>
      <c r="G21" s="77" t="s">
        <v>3787</v>
      </c>
      <c r="H21" s="88">
        <v>0</v>
      </c>
      <c r="I21" s="88">
        <v>0</v>
      </c>
      <c r="J21" s="88">
        <v>1</v>
      </c>
    </row>
    <row r="22" spans="1:10" ht="13" hidden="1" customHeight="1" x14ac:dyDescent="0.3">
      <c r="A22" s="77">
        <v>227</v>
      </c>
      <c r="B22" s="77" t="s">
        <v>164</v>
      </c>
      <c r="C22" s="77" t="s">
        <v>164</v>
      </c>
      <c r="D22" s="77" t="s">
        <v>3629</v>
      </c>
      <c r="E22" s="77" t="s">
        <v>4658</v>
      </c>
      <c r="F22" s="77" t="s">
        <v>1630</v>
      </c>
      <c r="G22" s="77" t="s">
        <v>3786</v>
      </c>
      <c r="H22" s="88">
        <v>1</v>
      </c>
      <c r="I22" s="88">
        <v>0</v>
      </c>
      <c r="J22" s="88">
        <v>0</v>
      </c>
    </row>
    <row r="23" spans="1:10" ht="13" hidden="1" customHeight="1" x14ac:dyDescent="0.3">
      <c r="A23" s="77">
        <v>228</v>
      </c>
      <c r="B23" s="77" t="s">
        <v>168</v>
      </c>
      <c r="C23" s="77" t="s">
        <v>168</v>
      </c>
      <c r="D23" s="77" t="s">
        <v>3630</v>
      </c>
      <c r="E23" s="77" t="s">
        <v>4660</v>
      </c>
      <c r="F23" s="77" t="s">
        <v>1620</v>
      </c>
      <c r="G23" s="77" t="s">
        <v>3788</v>
      </c>
      <c r="H23" s="88">
        <v>1</v>
      </c>
      <c r="I23" s="88">
        <v>0</v>
      </c>
      <c r="J23" s="88">
        <v>1</v>
      </c>
    </row>
    <row r="24" spans="1:10" ht="13" hidden="1" customHeight="1" x14ac:dyDescent="0.3">
      <c r="A24" s="77">
        <v>229</v>
      </c>
      <c r="B24" s="77" t="s">
        <v>171</v>
      </c>
      <c r="C24" s="77" t="s">
        <v>172</v>
      </c>
      <c r="D24" s="77" t="s">
        <v>3631</v>
      </c>
      <c r="E24" s="77" t="s">
        <v>4659</v>
      </c>
      <c r="F24" s="77" t="s">
        <v>1631</v>
      </c>
      <c r="G24" s="77" t="s">
        <v>3787</v>
      </c>
      <c r="H24" s="88">
        <v>0</v>
      </c>
      <c r="I24" s="88">
        <v>0</v>
      </c>
      <c r="J24" s="88">
        <v>1</v>
      </c>
    </row>
    <row r="25" spans="1:10" ht="13" hidden="1" customHeight="1" x14ac:dyDescent="0.3">
      <c r="A25" s="77">
        <v>230</v>
      </c>
      <c r="B25" s="77" t="s">
        <v>2415</v>
      </c>
      <c r="C25" s="77" t="s">
        <v>2415</v>
      </c>
      <c r="D25" s="77" t="s">
        <v>3632</v>
      </c>
      <c r="E25" s="77" t="s">
        <v>4661</v>
      </c>
      <c r="F25" s="77" t="s">
        <v>1631</v>
      </c>
      <c r="G25" s="77" t="s">
        <v>3787</v>
      </c>
      <c r="H25" s="88">
        <v>0</v>
      </c>
      <c r="I25" s="88">
        <v>1</v>
      </c>
      <c r="J25" s="88">
        <v>0</v>
      </c>
    </row>
    <row r="26" spans="1:10" ht="13" hidden="1" customHeight="1" x14ac:dyDescent="0.3">
      <c r="A26" s="77">
        <v>231</v>
      </c>
      <c r="B26" s="77" t="s">
        <v>2404</v>
      </c>
      <c r="C26" s="77" t="s">
        <v>2405</v>
      </c>
      <c r="D26" s="77" t="s">
        <v>173</v>
      </c>
      <c r="E26" s="77" t="s">
        <v>4659</v>
      </c>
      <c r="F26" s="77" t="s">
        <v>1620</v>
      </c>
      <c r="G26" s="77" t="s">
        <v>3788</v>
      </c>
      <c r="H26" s="88">
        <v>1</v>
      </c>
      <c r="I26" s="88">
        <v>0</v>
      </c>
      <c r="J26" s="88">
        <v>1</v>
      </c>
    </row>
    <row r="27" spans="1:10" ht="13" hidden="1" customHeight="1" x14ac:dyDescent="0.3">
      <c r="A27" s="77">
        <v>232</v>
      </c>
      <c r="B27" s="77" t="s">
        <v>175</v>
      </c>
      <c r="C27" s="77" t="s">
        <v>176</v>
      </c>
      <c r="D27" s="77" t="s">
        <v>3633</v>
      </c>
      <c r="E27" s="77" t="s">
        <v>4659</v>
      </c>
      <c r="F27" s="77" t="s">
        <v>1620</v>
      </c>
      <c r="G27" s="77" t="s">
        <v>3788</v>
      </c>
      <c r="H27" s="88">
        <v>1</v>
      </c>
      <c r="I27" s="88">
        <v>0</v>
      </c>
      <c r="J27" s="88">
        <v>1</v>
      </c>
    </row>
    <row r="28" spans="1:10" ht="13" hidden="1" customHeight="1" x14ac:dyDescent="0.3">
      <c r="A28" s="77">
        <v>233</v>
      </c>
      <c r="B28" s="77" t="s">
        <v>179</v>
      </c>
      <c r="C28" s="77" t="s">
        <v>180</v>
      </c>
      <c r="D28" s="77" t="s">
        <v>3634</v>
      </c>
      <c r="E28" s="77" t="s">
        <v>4660</v>
      </c>
      <c r="F28" s="77" t="s">
        <v>1620</v>
      </c>
      <c r="G28" s="77" t="s">
        <v>3787</v>
      </c>
      <c r="H28" s="88">
        <v>0</v>
      </c>
      <c r="I28" s="88">
        <v>1</v>
      </c>
      <c r="J28" s="88">
        <v>1</v>
      </c>
    </row>
    <row r="29" spans="1:10" ht="13" hidden="1" customHeight="1" x14ac:dyDescent="0.3">
      <c r="A29" s="77">
        <v>234</v>
      </c>
      <c r="B29" s="77" t="s">
        <v>2416</v>
      </c>
      <c r="C29" s="77" t="s">
        <v>2416</v>
      </c>
      <c r="D29" s="77" t="s">
        <v>3635</v>
      </c>
      <c r="E29" s="77" t="s">
        <v>4659</v>
      </c>
      <c r="F29" s="77" t="s">
        <v>1631</v>
      </c>
      <c r="G29" s="77" t="s">
        <v>3787</v>
      </c>
      <c r="H29" s="88">
        <v>0</v>
      </c>
      <c r="I29" s="88">
        <v>0</v>
      </c>
      <c r="J29" s="88">
        <v>1</v>
      </c>
    </row>
    <row r="30" spans="1:10" ht="13" hidden="1" customHeight="1" x14ac:dyDescent="0.3">
      <c r="A30" s="77">
        <v>235</v>
      </c>
      <c r="B30" s="77" t="s">
        <v>2406</v>
      </c>
      <c r="C30" s="77" t="s">
        <v>2407</v>
      </c>
      <c r="D30" s="77" t="s">
        <v>3636</v>
      </c>
      <c r="E30" s="77" t="s">
        <v>4659</v>
      </c>
      <c r="F30" s="77" t="s">
        <v>1620</v>
      </c>
      <c r="G30" s="77" t="s">
        <v>3788</v>
      </c>
      <c r="H30" s="88">
        <v>0</v>
      </c>
      <c r="I30" s="88">
        <v>0</v>
      </c>
      <c r="J30" s="88">
        <v>1</v>
      </c>
    </row>
    <row r="31" spans="1:10" ht="13" hidden="1" customHeight="1" x14ac:dyDescent="0.3">
      <c r="A31" s="77">
        <v>236</v>
      </c>
      <c r="B31" s="77" t="s">
        <v>158</v>
      </c>
      <c r="C31" s="77" t="s">
        <v>159</v>
      </c>
      <c r="D31" s="77" t="s">
        <v>3637</v>
      </c>
      <c r="E31" s="77" t="s">
        <v>4661</v>
      </c>
      <c r="F31" s="77" t="s">
        <v>1620</v>
      </c>
      <c r="G31" s="77" t="s">
        <v>3787</v>
      </c>
      <c r="H31" s="88">
        <v>0</v>
      </c>
      <c r="I31" s="88">
        <v>0</v>
      </c>
      <c r="J31" s="88">
        <v>0</v>
      </c>
    </row>
    <row r="32" spans="1:10" ht="13" hidden="1" customHeight="1" x14ac:dyDescent="0.3">
      <c r="A32" s="77">
        <v>238</v>
      </c>
      <c r="B32" s="77" t="s">
        <v>197</v>
      </c>
      <c r="C32" s="77" t="s">
        <v>198</v>
      </c>
      <c r="D32" s="77" t="s">
        <v>3638</v>
      </c>
      <c r="E32" s="77" t="s">
        <v>4660</v>
      </c>
      <c r="F32" s="77" t="s">
        <v>1620</v>
      </c>
      <c r="G32" s="77" t="s">
        <v>3788</v>
      </c>
      <c r="H32" s="88">
        <v>1</v>
      </c>
      <c r="I32" s="88">
        <v>0</v>
      </c>
      <c r="J32" s="88">
        <v>1</v>
      </c>
    </row>
    <row r="33" spans="1:10" ht="13" hidden="1" customHeight="1" x14ac:dyDescent="0.3">
      <c r="A33" s="77">
        <v>239</v>
      </c>
      <c r="B33" s="77" t="s">
        <v>205</v>
      </c>
      <c r="C33" s="77" t="s">
        <v>205</v>
      </c>
      <c r="D33" s="77" t="s">
        <v>3639</v>
      </c>
      <c r="E33" s="77" t="s">
        <v>4659</v>
      </c>
      <c r="F33" s="77" t="s">
        <v>1630</v>
      </c>
      <c r="G33" s="77" t="s">
        <v>3786</v>
      </c>
      <c r="H33" s="88">
        <v>0</v>
      </c>
      <c r="I33" s="88">
        <v>0</v>
      </c>
      <c r="J33" s="88">
        <v>0</v>
      </c>
    </row>
    <row r="34" spans="1:10" ht="13" hidden="1" customHeight="1" x14ac:dyDescent="0.3">
      <c r="A34" s="77">
        <v>240</v>
      </c>
      <c r="B34" s="77" t="s">
        <v>206</v>
      </c>
      <c r="C34" s="77" t="s">
        <v>207</v>
      </c>
      <c r="D34" s="77" t="s">
        <v>3640</v>
      </c>
      <c r="E34" s="77" t="s">
        <v>4661</v>
      </c>
      <c r="F34" s="77" t="s">
        <v>1620</v>
      </c>
      <c r="G34" s="77" t="s">
        <v>3788</v>
      </c>
      <c r="H34" s="88">
        <v>0</v>
      </c>
      <c r="I34" s="88">
        <v>0</v>
      </c>
      <c r="J34" s="88">
        <v>1</v>
      </c>
    </row>
    <row r="35" spans="1:10" ht="13" hidden="1" customHeight="1" x14ac:dyDescent="0.3">
      <c r="A35" s="77">
        <v>241</v>
      </c>
      <c r="B35" s="77" t="s">
        <v>210</v>
      </c>
      <c r="C35" s="77" t="s">
        <v>210</v>
      </c>
      <c r="D35" s="77" t="s">
        <v>3641</v>
      </c>
      <c r="E35" s="77" t="s">
        <v>4661</v>
      </c>
      <c r="F35" s="77" t="s">
        <v>1631</v>
      </c>
      <c r="G35" s="77" t="s">
        <v>3787</v>
      </c>
      <c r="H35" s="88">
        <v>0</v>
      </c>
      <c r="I35" s="88">
        <v>0</v>
      </c>
      <c r="J35" s="88">
        <v>0</v>
      </c>
    </row>
    <row r="36" spans="1:10" ht="13" hidden="1" customHeight="1" x14ac:dyDescent="0.3">
      <c r="A36" s="77">
        <v>243</v>
      </c>
      <c r="B36" s="77" t="s">
        <v>214</v>
      </c>
      <c r="C36" s="77" t="s">
        <v>215</v>
      </c>
      <c r="D36" s="77" t="s">
        <v>3642</v>
      </c>
      <c r="E36" s="77" t="s">
        <v>4661</v>
      </c>
      <c r="F36" s="77" t="s">
        <v>1620</v>
      </c>
      <c r="G36" s="77" t="s">
        <v>3788</v>
      </c>
      <c r="H36" s="88">
        <v>0</v>
      </c>
      <c r="I36" s="88">
        <v>0</v>
      </c>
      <c r="J36" s="88">
        <v>1</v>
      </c>
    </row>
    <row r="37" spans="1:10" ht="13" hidden="1" customHeight="1" x14ac:dyDescent="0.3">
      <c r="A37" s="77">
        <v>244</v>
      </c>
      <c r="B37" s="77" t="s">
        <v>216</v>
      </c>
      <c r="C37" s="77" t="s">
        <v>217</v>
      </c>
      <c r="D37" s="77" t="s">
        <v>3643</v>
      </c>
      <c r="E37" s="77" t="s">
        <v>4661</v>
      </c>
      <c r="F37" s="77" t="s">
        <v>1620</v>
      </c>
      <c r="G37" s="77" t="s">
        <v>3788</v>
      </c>
      <c r="H37" s="88">
        <v>0</v>
      </c>
      <c r="I37" s="88">
        <v>1</v>
      </c>
      <c r="J37" s="88">
        <v>1</v>
      </c>
    </row>
    <row r="38" spans="1:10" ht="13" hidden="1" customHeight="1" x14ac:dyDescent="0.3">
      <c r="A38" s="77">
        <v>245</v>
      </c>
      <c r="B38" s="77" t="s">
        <v>193</v>
      </c>
      <c r="C38" s="77" t="s">
        <v>194</v>
      </c>
      <c r="D38" s="77" t="s">
        <v>3644</v>
      </c>
      <c r="E38" s="77" t="s">
        <v>4659</v>
      </c>
      <c r="F38" s="77" t="s">
        <v>1630</v>
      </c>
      <c r="G38" s="77" t="s">
        <v>3786</v>
      </c>
      <c r="H38" s="88">
        <v>0</v>
      </c>
      <c r="I38" s="88">
        <v>0</v>
      </c>
      <c r="J38" s="88">
        <v>1</v>
      </c>
    </row>
    <row r="39" spans="1:10" ht="13" hidden="1" customHeight="1" x14ac:dyDescent="0.3">
      <c r="A39" s="77">
        <v>247</v>
      </c>
      <c r="B39" s="77" t="s">
        <v>182</v>
      </c>
      <c r="C39" s="77" t="s">
        <v>182</v>
      </c>
      <c r="D39" s="77" t="s">
        <v>3645</v>
      </c>
      <c r="E39" s="77" t="s">
        <v>4661</v>
      </c>
      <c r="F39" s="77" t="s">
        <v>1631</v>
      </c>
      <c r="G39" s="77" t="s">
        <v>3787</v>
      </c>
      <c r="H39" s="88">
        <v>0</v>
      </c>
      <c r="I39" s="88">
        <v>0</v>
      </c>
      <c r="J39" s="88">
        <v>1</v>
      </c>
    </row>
    <row r="40" spans="1:10" ht="13" hidden="1" customHeight="1" x14ac:dyDescent="0.3">
      <c r="A40" s="77">
        <v>248</v>
      </c>
      <c r="B40" s="77" t="s">
        <v>234</v>
      </c>
      <c r="C40" s="77" t="s">
        <v>234</v>
      </c>
      <c r="D40" s="77" t="s">
        <v>3646</v>
      </c>
      <c r="E40" s="77" t="s">
        <v>4660</v>
      </c>
      <c r="F40" s="77" t="s">
        <v>1631</v>
      </c>
      <c r="G40" s="77" t="s">
        <v>3787</v>
      </c>
      <c r="H40" s="88">
        <v>0</v>
      </c>
      <c r="I40" s="88">
        <v>0</v>
      </c>
      <c r="J40" s="88">
        <v>1</v>
      </c>
    </row>
    <row r="41" spans="1:10" ht="13" hidden="1" customHeight="1" x14ac:dyDescent="0.3">
      <c r="A41" s="77">
        <v>249</v>
      </c>
      <c r="B41" s="77" t="s">
        <v>238</v>
      </c>
      <c r="C41" s="77" t="s">
        <v>238</v>
      </c>
      <c r="D41" s="77" t="s">
        <v>3647</v>
      </c>
      <c r="E41" s="77" t="s">
        <v>4658</v>
      </c>
      <c r="F41" s="77" t="s">
        <v>1620</v>
      </c>
      <c r="G41" s="77" t="s">
        <v>3787</v>
      </c>
      <c r="H41" s="88">
        <v>1</v>
      </c>
      <c r="I41" s="88">
        <v>0</v>
      </c>
      <c r="J41" s="88">
        <v>1</v>
      </c>
    </row>
    <row r="42" spans="1:10" ht="13" hidden="1" customHeight="1" x14ac:dyDescent="0.3">
      <c r="A42" s="77">
        <v>251</v>
      </c>
      <c r="B42" s="77" t="s">
        <v>239</v>
      </c>
      <c r="C42" s="77" t="s">
        <v>2410</v>
      </c>
      <c r="D42" s="77" t="s">
        <v>3648</v>
      </c>
      <c r="E42" s="77" t="s">
        <v>4661</v>
      </c>
      <c r="F42" s="77" t="s">
        <v>1620</v>
      </c>
      <c r="G42" s="77" t="s">
        <v>3788</v>
      </c>
      <c r="H42" s="88">
        <v>0</v>
      </c>
      <c r="I42" s="88">
        <v>0</v>
      </c>
      <c r="J42" s="88">
        <v>1</v>
      </c>
    </row>
    <row r="43" spans="1:10" ht="13" hidden="1" customHeight="1" x14ac:dyDescent="0.3">
      <c r="A43" s="77">
        <v>252</v>
      </c>
      <c r="B43" s="77" t="s">
        <v>242</v>
      </c>
      <c r="C43" s="77" t="s">
        <v>242</v>
      </c>
      <c r="D43" s="77" t="s">
        <v>3649</v>
      </c>
      <c r="E43" s="77" t="s">
        <v>4660</v>
      </c>
      <c r="F43" s="77" t="s">
        <v>1620</v>
      </c>
      <c r="G43" s="77" t="s">
        <v>3788</v>
      </c>
      <c r="H43" s="88">
        <v>0</v>
      </c>
      <c r="I43" s="88">
        <v>0</v>
      </c>
      <c r="J43" s="88">
        <v>1</v>
      </c>
    </row>
    <row r="44" spans="1:10" ht="13" hidden="1" customHeight="1" x14ac:dyDescent="0.3">
      <c r="A44" s="77">
        <v>253</v>
      </c>
      <c r="B44" s="77" t="s">
        <v>243</v>
      </c>
      <c r="C44" s="77" t="s">
        <v>243</v>
      </c>
      <c r="D44" s="77" t="s">
        <v>3650</v>
      </c>
      <c r="E44" s="77" t="s">
        <v>4660</v>
      </c>
      <c r="F44" s="77" t="s">
        <v>1620</v>
      </c>
      <c r="G44" s="77" t="s">
        <v>3788</v>
      </c>
      <c r="H44" s="88">
        <v>1</v>
      </c>
      <c r="I44" s="88">
        <v>0</v>
      </c>
      <c r="J44" s="88">
        <v>0</v>
      </c>
    </row>
    <row r="45" spans="1:10" ht="13" hidden="1" customHeight="1" x14ac:dyDescent="0.3">
      <c r="A45" s="77">
        <v>255</v>
      </c>
      <c r="B45" s="77" t="s">
        <v>247</v>
      </c>
      <c r="C45" s="77" t="s">
        <v>247</v>
      </c>
      <c r="D45" s="77" t="s">
        <v>3651</v>
      </c>
      <c r="E45" s="77" t="s">
        <v>4661</v>
      </c>
      <c r="F45" s="77" t="s">
        <v>1620</v>
      </c>
      <c r="G45" s="77" t="s">
        <v>3788</v>
      </c>
      <c r="H45" s="88">
        <v>1</v>
      </c>
      <c r="I45" s="88">
        <v>0</v>
      </c>
      <c r="J45" s="88">
        <v>1</v>
      </c>
    </row>
    <row r="46" spans="1:10" ht="13" hidden="1" customHeight="1" x14ac:dyDescent="0.3">
      <c r="A46" s="77">
        <v>256</v>
      </c>
      <c r="B46" s="77" t="s">
        <v>249</v>
      </c>
      <c r="C46" s="77" t="s">
        <v>250</v>
      </c>
      <c r="D46" s="77" t="s">
        <v>3652</v>
      </c>
      <c r="E46" s="77" t="s">
        <v>4661</v>
      </c>
      <c r="F46" s="77" t="s">
        <v>1620</v>
      </c>
      <c r="G46" s="77" t="s">
        <v>3787</v>
      </c>
      <c r="H46" s="88">
        <v>0</v>
      </c>
      <c r="I46" s="88">
        <v>0</v>
      </c>
      <c r="J46" s="88">
        <v>1</v>
      </c>
    </row>
    <row r="47" spans="1:10" ht="13" hidden="1" customHeight="1" x14ac:dyDescent="0.3">
      <c r="A47" s="77">
        <v>257</v>
      </c>
      <c r="B47" s="77" t="s">
        <v>251</v>
      </c>
      <c r="C47" s="77" t="s">
        <v>252</v>
      </c>
      <c r="D47" s="77" t="s">
        <v>3653</v>
      </c>
      <c r="E47" s="77" t="s">
        <v>4660</v>
      </c>
      <c r="F47" s="77" t="s">
        <v>1630</v>
      </c>
      <c r="G47" s="77" t="s">
        <v>3786</v>
      </c>
      <c r="H47" s="88">
        <v>0</v>
      </c>
      <c r="I47" s="88">
        <v>1</v>
      </c>
      <c r="J47" s="88">
        <v>0</v>
      </c>
    </row>
    <row r="48" spans="1:10" ht="13" hidden="1" customHeight="1" x14ac:dyDescent="0.3">
      <c r="A48" s="77">
        <v>259</v>
      </c>
      <c r="B48" s="77" t="s">
        <v>265</v>
      </c>
      <c r="C48" s="77" t="s">
        <v>265</v>
      </c>
      <c r="D48" s="77" t="s">
        <v>3654</v>
      </c>
      <c r="E48" s="77" t="s">
        <v>4660</v>
      </c>
      <c r="F48" s="77" t="s">
        <v>1620</v>
      </c>
      <c r="G48" s="77" t="s">
        <v>3788</v>
      </c>
      <c r="H48" s="88">
        <v>0</v>
      </c>
      <c r="I48" s="88">
        <v>0</v>
      </c>
      <c r="J48" s="88">
        <v>1</v>
      </c>
    </row>
    <row r="49" spans="1:10" ht="13" hidden="1" customHeight="1" x14ac:dyDescent="0.3">
      <c r="A49" s="77">
        <v>260</v>
      </c>
      <c r="B49" s="77" t="s">
        <v>273</v>
      </c>
      <c r="C49" s="77" t="s">
        <v>273</v>
      </c>
      <c r="D49" s="77" t="s">
        <v>3655</v>
      </c>
      <c r="E49" s="77" t="s">
        <v>4661</v>
      </c>
      <c r="F49" s="77" t="s">
        <v>1620</v>
      </c>
      <c r="G49" s="77" t="s">
        <v>3788</v>
      </c>
      <c r="H49" s="88">
        <v>1</v>
      </c>
      <c r="I49" s="88">
        <v>0</v>
      </c>
      <c r="J49" s="88">
        <v>1</v>
      </c>
    </row>
    <row r="50" spans="1:10" ht="13" hidden="1" customHeight="1" x14ac:dyDescent="0.3">
      <c r="A50" s="77">
        <v>261</v>
      </c>
      <c r="B50" s="77" t="s">
        <v>274</v>
      </c>
      <c r="C50" s="77" t="s">
        <v>2421</v>
      </c>
      <c r="D50" s="77" t="s">
        <v>3656</v>
      </c>
      <c r="E50" s="77" t="s">
        <v>4661</v>
      </c>
      <c r="F50" s="77" t="s">
        <v>1631</v>
      </c>
      <c r="G50" s="77" t="s">
        <v>3787</v>
      </c>
      <c r="H50" s="88">
        <v>0</v>
      </c>
      <c r="I50" s="88">
        <v>0</v>
      </c>
      <c r="J50" s="88">
        <v>1</v>
      </c>
    </row>
    <row r="51" spans="1:10" ht="13" hidden="1" customHeight="1" x14ac:dyDescent="0.3">
      <c r="A51" s="77">
        <v>265</v>
      </c>
      <c r="B51" s="77" t="s">
        <v>339</v>
      </c>
      <c r="C51" s="77" t="s">
        <v>339</v>
      </c>
      <c r="D51" s="77" t="s">
        <v>3657</v>
      </c>
      <c r="E51" s="77" t="s">
        <v>4660</v>
      </c>
      <c r="F51" s="77" t="s">
        <v>1621</v>
      </c>
      <c r="G51" s="77" t="s">
        <v>3787</v>
      </c>
      <c r="H51" s="88">
        <v>1</v>
      </c>
      <c r="I51" s="88">
        <v>0</v>
      </c>
      <c r="J51" s="88">
        <v>1</v>
      </c>
    </row>
    <row r="52" spans="1:10" ht="13" hidden="1" customHeight="1" x14ac:dyDescent="0.3">
      <c r="A52" s="77">
        <v>266</v>
      </c>
      <c r="B52" s="77" t="s">
        <v>288</v>
      </c>
      <c r="C52" s="77" t="s">
        <v>288</v>
      </c>
      <c r="D52" s="77" t="s">
        <v>3658</v>
      </c>
      <c r="E52" s="77" t="s">
        <v>4660</v>
      </c>
      <c r="F52" s="77" t="s">
        <v>1620</v>
      </c>
      <c r="G52" s="77" t="s">
        <v>3788</v>
      </c>
      <c r="H52" s="88">
        <v>1</v>
      </c>
      <c r="I52" s="88">
        <v>0</v>
      </c>
      <c r="J52" s="88">
        <v>0</v>
      </c>
    </row>
    <row r="53" spans="1:10" ht="13" hidden="1" customHeight="1" x14ac:dyDescent="0.3">
      <c r="A53" s="77">
        <v>268</v>
      </c>
      <c r="B53" s="77" t="s">
        <v>2411</v>
      </c>
      <c r="C53" s="77" t="s">
        <v>2412</v>
      </c>
      <c r="D53" s="77" t="s">
        <v>3659</v>
      </c>
      <c r="E53" s="77" t="s">
        <v>4659</v>
      </c>
      <c r="F53" s="77" t="s">
        <v>1620</v>
      </c>
      <c r="G53" s="77" t="s">
        <v>3787</v>
      </c>
      <c r="H53" s="88">
        <v>0</v>
      </c>
      <c r="I53" s="88">
        <v>1</v>
      </c>
      <c r="J53" s="88">
        <v>0</v>
      </c>
    </row>
    <row r="54" spans="1:10" ht="13" hidden="1" customHeight="1" x14ac:dyDescent="0.3">
      <c r="A54" s="77">
        <v>269</v>
      </c>
      <c r="B54" s="77" t="s">
        <v>290</v>
      </c>
      <c r="C54" s="77" t="s">
        <v>291</v>
      </c>
      <c r="D54" s="77" t="s">
        <v>3660</v>
      </c>
      <c r="E54" s="77" t="s">
        <v>4661</v>
      </c>
      <c r="F54" s="77" t="s">
        <v>1620</v>
      </c>
      <c r="G54" s="77" t="s">
        <v>3787</v>
      </c>
      <c r="H54" s="88">
        <v>0</v>
      </c>
      <c r="I54" s="88">
        <v>0</v>
      </c>
      <c r="J54" s="88">
        <v>0</v>
      </c>
    </row>
    <row r="55" spans="1:10" ht="13" hidden="1" customHeight="1" x14ac:dyDescent="0.3">
      <c r="A55" s="77">
        <v>271</v>
      </c>
      <c r="B55" s="77" t="s">
        <v>195</v>
      </c>
      <c r="C55" s="77" t="s">
        <v>196</v>
      </c>
      <c r="D55" s="77" t="s">
        <v>3661</v>
      </c>
      <c r="E55" s="77" t="s">
        <v>4660</v>
      </c>
      <c r="F55" s="77" t="s">
        <v>1620</v>
      </c>
      <c r="G55" s="77" t="s">
        <v>3788</v>
      </c>
      <c r="H55" s="88">
        <v>0</v>
      </c>
      <c r="I55" s="88">
        <v>0</v>
      </c>
      <c r="J55" s="88">
        <v>1</v>
      </c>
    </row>
    <row r="56" spans="1:10" ht="13" hidden="1" customHeight="1" x14ac:dyDescent="0.3">
      <c r="A56" s="77">
        <v>272</v>
      </c>
      <c r="B56" s="77" t="s">
        <v>294</v>
      </c>
      <c r="C56" s="77" t="s">
        <v>294</v>
      </c>
      <c r="D56" s="77" t="s">
        <v>3662</v>
      </c>
      <c r="E56" s="77" t="s">
        <v>4661</v>
      </c>
      <c r="F56" s="77" t="s">
        <v>1620</v>
      </c>
      <c r="G56" s="77" t="s">
        <v>3788</v>
      </c>
      <c r="H56" s="88">
        <v>0</v>
      </c>
      <c r="I56" s="88">
        <v>0</v>
      </c>
      <c r="J56" s="88">
        <v>1</v>
      </c>
    </row>
    <row r="57" spans="1:10" ht="13" hidden="1" customHeight="1" x14ac:dyDescent="0.3">
      <c r="A57" s="77">
        <v>273</v>
      </c>
      <c r="B57" s="77" t="s">
        <v>296</v>
      </c>
      <c r="C57" s="77" t="s">
        <v>297</v>
      </c>
      <c r="D57" s="77" t="s">
        <v>3663</v>
      </c>
      <c r="E57" s="77" t="s">
        <v>4660</v>
      </c>
      <c r="F57" s="77" t="s">
        <v>1620</v>
      </c>
      <c r="G57" s="77" t="s">
        <v>3788</v>
      </c>
      <c r="H57" s="88">
        <v>0</v>
      </c>
      <c r="I57" s="88">
        <v>0</v>
      </c>
      <c r="J57" s="88">
        <v>1</v>
      </c>
    </row>
    <row r="58" spans="1:10" ht="13" hidden="1" customHeight="1" x14ac:dyDescent="0.3">
      <c r="A58" s="77">
        <v>274</v>
      </c>
      <c r="B58" s="77" t="s">
        <v>184</v>
      </c>
      <c r="C58" s="77" t="s">
        <v>184</v>
      </c>
      <c r="D58" s="77" t="s">
        <v>3664</v>
      </c>
      <c r="E58" s="77" t="s">
        <v>4660</v>
      </c>
      <c r="F58" s="77" t="s">
        <v>1620</v>
      </c>
      <c r="G58" s="77" t="s">
        <v>3787</v>
      </c>
      <c r="H58" s="88">
        <v>0</v>
      </c>
      <c r="I58" s="88">
        <v>0</v>
      </c>
      <c r="J58" s="88">
        <v>1</v>
      </c>
    </row>
    <row r="59" spans="1:10" ht="13" hidden="1" customHeight="1" x14ac:dyDescent="0.3">
      <c r="A59" s="77">
        <v>275</v>
      </c>
      <c r="B59" s="77" t="s">
        <v>267</v>
      </c>
      <c r="C59" s="77" t="s">
        <v>268</v>
      </c>
      <c r="D59" s="77" t="s">
        <v>3665</v>
      </c>
      <c r="E59" s="77" t="s">
        <v>4658</v>
      </c>
      <c r="F59" s="77" t="s">
        <v>1630</v>
      </c>
      <c r="G59" s="77" t="s">
        <v>3786</v>
      </c>
      <c r="H59" s="88">
        <v>0</v>
      </c>
      <c r="I59" s="88">
        <v>0</v>
      </c>
      <c r="J59" s="88">
        <v>0</v>
      </c>
    </row>
    <row r="60" spans="1:10" ht="13" hidden="1" customHeight="1" x14ac:dyDescent="0.3">
      <c r="A60" s="77">
        <v>276</v>
      </c>
      <c r="B60" s="77" t="s">
        <v>2435</v>
      </c>
      <c r="C60" s="77" t="s">
        <v>2436</v>
      </c>
      <c r="D60" s="77" t="s">
        <v>3666</v>
      </c>
      <c r="E60" s="77" t="s">
        <v>4661</v>
      </c>
      <c r="F60" s="77" t="s">
        <v>1630</v>
      </c>
      <c r="G60" s="77" t="s">
        <v>3843</v>
      </c>
      <c r="H60" s="88">
        <v>0</v>
      </c>
      <c r="I60" s="88">
        <v>0</v>
      </c>
      <c r="J60" s="88">
        <v>0</v>
      </c>
    </row>
    <row r="61" spans="1:10" ht="13" hidden="1" customHeight="1" x14ac:dyDescent="0.3">
      <c r="A61" s="77">
        <v>278</v>
      </c>
      <c r="B61" s="77" t="s">
        <v>308</v>
      </c>
      <c r="C61" s="77" t="s">
        <v>309</v>
      </c>
      <c r="D61" s="77" t="s">
        <v>3667</v>
      </c>
      <c r="E61" s="77" t="s">
        <v>4660</v>
      </c>
      <c r="F61" s="77" t="s">
        <v>1620</v>
      </c>
      <c r="G61" s="77" t="s">
        <v>3788</v>
      </c>
      <c r="H61" s="88">
        <v>0</v>
      </c>
      <c r="I61" s="88">
        <v>0</v>
      </c>
      <c r="J61" s="88">
        <v>1</v>
      </c>
    </row>
    <row r="62" spans="1:10" ht="13" hidden="1" customHeight="1" x14ac:dyDescent="0.3">
      <c r="A62" s="77">
        <v>279</v>
      </c>
      <c r="B62" s="77" t="s">
        <v>1494</v>
      </c>
      <c r="C62" s="77" t="s">
        <v>1495</v>
      </c>
      <c r="D62" s="77" t="s">
        <v>3668</v>
      </c>
      <c r="E62" s="77" t="s">
        <v>4660</v>
      </c>
      <c r="F62" s="77" t="s">
        <v>1620</v>
      </c>
      <c r="G62" s="77" t="s">
        <v>3788</v>
      </c>
      <c r="H62" s="88">
        <v>1</v>
      </c>
      <c r="I62" s="88">
        <v>0</v>
      </c>
      <c r="J62" s="88">
        <v>1</v>
      </c>
    </row>
    <row r="63" spans="1:10" ht="13" hidden="1" customHeight="1" x14ac:dyDescent="0.3">
      <c r="A63" s="77">
        <v>280</v>
      </c>
      <c r="B63" s="77" t="s">
        <v>4091</v>
      </c>
      <c r="C63" s="77" t="s">
        <v>4091</v>
      </c>
      <c r="D63" s="77" t="s">
        <v>3669</v>
      </c>
      <c r="E63" s="77" t="s">
        <v>4658</v>
      </c>
      <c r="F63" s="77" t="s">
        <v>1631</v>
      </c>
      <c r="G63" s="77" t="s">
        <v>3787</v>
      </c>
      <c r="H63" s="88">
        <v>1</v>
      </c>
      <c r="I63" s="88">
        <v>0</v>
      </c>
      <c r="J63" s="88">
        <v>1</v>
      </c>
    </row>
    <row r="64" spans="1:10" ht="13" hidden="1" customHeight="1" x14ac:dyDescent="0.3">
      <c r="A64" s="77">
        <v>282</v>
      </c>
      <c r="B64" s="77" t="s">
        <v>313</v>
      </c>
      <c r="C64" s="77" t="s">
        <v>314</v>
      </c>
      <c r="D64" s="77" t="s">
        <v>3670</v>
      </c>
      <c r="E64" s="77" t="s">
        <v>4660</v>
      </c>
      <c r="F64" s="77" t="s">
        <v>1620</v>
      </c>
      <c r="G64" s="77" t="s">
        <v>3787</v>
      </c>
      <c r="H64" s="88">
        <v>0</v>
      </c>
      <c r="I64" s="88">
        <v>0</v>
      </c>
      <c r="J64" s="88">
        <v>1</v>
      </c>
    </row>
    <row r="65" spans="1:10" ht="13" hidden="1" customHeight="1" x14ac:dyDescent="0.3">
      <c r="A65" s="77">
        <v>283</v>
      </c>
      <c r="B65" s="77" t="s">
        <v>318</v>
      </c>
      <c r="C65" s="77" t="s">
        <v>318</v>
      </c>
      <c r="D65" s="77" t="s">
        <v>3671</v>
      </c>
      <c r="E65" s="77" t="s">
        <v>4661</v>
      </c>
      <c r="F65" s="77" t="s">
        <v>1620</v>
      </c>
      <c r="G65" s="77" t="s">
        <v>3788</v>
      </c>
      <c r="H65" s="88">
        <v>0</v>
      </c>
      <c r="I65" s="88">
        <v>0</v>
      </c>
      <c r="J65" s="88">
        <v>1</v>
      </c>
    </row>
    <row r="66" spans="1:10" ht="13" hidden="1" customHeight="1" x14ac:dyDescent="0.3">
      <c r="A66" s="77">
        <v>285</v>
      </c>
      <c r="B66" s="77" t="s">
        <v>328</v>
      </c>
      <c r="C66" s="77" t="s">
        <v>329</v>
      </c>
      <c r="D66" s="77" t="s">
        <v>3672</v>
      </c>
      <c r="E66" s="77" t="s">
        <v>4660</v>
      </c>
      <c r="F66" s="77" t="s">
        <v>1620</v>
      </c>
      <c r="G66" s="77" t="s">
        <v>3788</v>
      </c>
      <c r="H66" s="88">
        <v>1</v>
      </c>
      <c r="I66" s="88">
        <v>0</v>
      </c>
      <c r="J66" s="88">
        <v>1</v>
      </c>
    </row>
    <row r="67" spans="1:10" ht="13" hidden="1" customHeight="1" x14ac:dyDescent="0.3">
      <c r="A67" s="77">
        <v>287</v>
      </c>
      <c r="B67" s="77" t="s">
        <v>167</v>
      </c>
      <c r="C67" s="77" t="s">
        <v>167</v>
      </c>
      <c r="D67" s="77" t="s">
        <v>3673</v>
      </c>
      <c r="E67" s="77" t="s">
        <v>4661</v>
      </c>
      <c r="F67" s="77" t="s">
        <v>1620</v>
      </c>
      <c r="G67" s="77" t="s">
        <v>3788</v>
      </c>
      <c r="H67" s="88">
        <v>1</v>
      </c>
      <c r="I67" s="88">
        <v>0</v>
      </c>
      <c r="J67" s="88">
        <v>1</v>
      </c>
    </row>
    <row r="68" spans="1:10" ht="13" hidden="1" customHeight="1" x14ac:dyDescent="0.3">
      <c r="A68" s="77">
        <v>288</v>
      </c>
      <c r="B68" s="77" t="s">
        <v>337</v>
      </c>
      <c r="C68" s="77" t="s">
        <v>338</v>
      </c>
      <c r="D68" s="77" t="s">
        <v>3674</v>
      </c>
      <c r="E68" s="77" t="s">
        <v>4660</v>
      </c>
      <c r="F68" s="77" t="s">
        <v>1620</v>
      </c>
      <c r="G68" s="77" t="s">
        <v>3787</v>
      </c>
      <c r="H68" s="88">
        <v>1</v>
      </c>
      <c r="I68" s="88">
        <v>0</v>
      </c>
      <c r="J68" s="88">
        <v>1</v>
      </c>
    </row>
    <row r="69" spans="1:10" ht="13" customHeight="1" x14ac:dyDescent="0.3">
      <c r="A69" s="77">
        <v>289</v>
      </c>
      <c r="B69" s="77" t="s">
        <v>305</v>
      </c>
      <c r="C69" s="77" t="s">
        <v>306</v>
      </c>
      <c r="D69" s="77"/>
      <c r="E69" s="77" t="s">
        <v>3627</v>
      </c>
      <c r="F69" s="77" t="s">
        <v>3618</v>
      </c>
      <c r="G69" s="77"/>
      <c r="H69" s="88">
        <v>0</v>
      </c>
      <c r="I69" s="88">
        <v>0</v>
      </c>
      <c r="J69" s="88">
        <v>0</v>
      </c>
    </row>
    <row r="70" spans="1:10" ht="13" customHeight="1" x14ac:dyDescent="0.3">
      <c r="A70" s="77">
        <v>298</v>
      </c>
      <c r="B70" s="77" t="s">
        <v>136</v>
      </c>
      <c r="C70" s="77" t="s">
        <v>137</v>
      </c>
      <c r="D70" s="77"/>
      <c r="E70" s="77" t="s">
        <v>4684</v>
      </c>
      <c r="F70" s="77" t="s">
        <v>3618</v>
      </c>
      <c r="G70" s="77"/>
      <c r="H70" s="88">
        <v>0</v>
      </c>
      <c r="I70" s="88">
        <v>0</v>
      </c>
      <c r="J70" s="88">
        <v>0</v>
      </c>
    </row>
    <row r="71" spans="1:10" ht="13" hidden="1" customHeight="1" x14ac:dyDescent="0.3">
      <c r="A71" s="77">
        <v>336</v>
      </c>
      <c r="B71" s="77" t="s">
        <v>181</v>
      </c>
      <c r="C71" s="77" t="s">
        <v>181</v>
      </c>
      <c r="D71" s="77" t="s">
        <v>3675</v>
      </c>
      <c r="E71" s="77" t="s">
        <v>4662</v>
      </c>
      <c r="F71" s="77" t="s">
        <v>1630</v>
      </c>
      <c r="G71" s="77" t="s">
        <v>3786</v>
      </c>
      <c r="H71" s="88">
        <v>0</v>
      </c>
      <c r="I71" s="88">
        <v>0</v>
      </c>
      <c r="J71" s="88">
        <v>0</v>
      </c>
    </row>
    <row r="72" spans="1:10" ht="13" hidden="1" customHeight="1" x14ac:dyDescent="0.3">
      <c r="A72" s="77">
        <v>338</v>
      </c>
      <c r="B72" s="77" t="s">
        <v>183</v>
      </c>
      <c r="C72" s="77" t="s">
        <v>183</v>
      </c>
      <c r="D72" s="77" t="s">
        <v>3676</v>
      </c>
      <c r="E72" s="77" t="s">
        <v>4663</v>
      </c>
      <c r="F72" s="77" t="s">
        <v>1630</v>
      </c>
      <c r="G72" s="77" t="s">
        <v>3786</v>
      </c>
      <c r="H72" s="88">
        <v>0</v>
      </c>
      <c r="I72" s="88">
        <v>1</v>
      </c>
      <c r="J72" s="88">
        <v>0</v>
      </c>
    </row>
    <row r="73" spans="1:10" ht="13" hidden="1" customHeight="1" x14ac:dyDescent="0.3">
      <c r="A73" s="77">
        <v>340</v>
      </c>
      <c r="B73" s="77" t="s">
        <v>187</v>
      </c>
      <c r="C73" s="77" t="s">
        <v>2432</v>
      </c>
      <c r="D73" s="77" t="s">
        <v>3677</v>
      </c>
      <c r="E73" s="77" t="s">
        <v>4663</v>
      </c>
      <c r="F73" s="77" t="s">
        <v>1630</v>
      </c>
      <c r="G73" s="77" t="s">
        <v>3786</v>
      </c>
      <c r="H73" s="88">
        <v>0</v>
      </c>
      <c r="I73" s="88">
        <v>1</v>
      </c>
      <c r="J73" s="88">
        <v>0</v>
      </c>
    </row>
    <row r="74" spans="1:10" ht="13" hidden="1" customHeight="1" x14ac:dyDescent="0.3">
      <c r="A74" s="77">
        <v>342</v>
      </c>
      <c r="B74" s="77" t="s">
        <v>192</v>
      </c>
      <c r="C74" s="77" t="s">
        <v>192</v>
      </c>
      <c r="D74" s="77" t="s">
        <v>3678</v>
      </c>
      <c r="E74" s="77" t="s">
        <v>4662</v>
      </c>
      <c r="F74" s="77" t="s">
        <v>1631</v>
      </c>
      <c r="G74" s="77" t="s">
        <v>3787</v>
      </c>
      <c r="H74" s="88">
        <v>0</v>
      </c>
      <c r="I74" s="88">
        <v>0</v>
      </c>
      <c r="J74" s="88">
        <v>0</v>
      </c>
    </row>
    <row r="75" spans="1:10" ht="13" hidden="1" customHeight="1" x14ac:dyDescent="0.3">
      <c r="A75" s="77">
        <v>347</v>
      </c>
      <c r="B75" s="77" t="s">
        <v>213</v>
      </c>
      <c r="C75" s="77" t="s">
        <v>213</v>
      </c>
      <c r="D75" s="77" t="s">
        <v>3679</v>
      </c>
      <c r="E75" s="77" t="s">
        <v>4662</v>
      </c>
      <c r="F75" s="77" t="s">
        <v>1631</v>
      </c>
      <c r="G75" s="77" t="s">
        <v>3786</v>
      </c>
      <c r="H75" s="88">
        <v>0</v>
      </c>
      <c r="I75" s="88">
        <v>0</v>
      </c>
      <c r="J75" s="88">
        <v>1</v>
      </c>
    </row>
    <row r="76" spans="1:10" ht="13" hidden="1" customHeight="1" x14ac:dyDescent="0.3">
      <c r="A76" s="77">
        <v>349</v>
      </c>
      <c r="B76" s="77" t="s">
        <v>219</v>
      </c>
      <c r="C76" s="77" t="s">
        <v>220</v>
      </c>
      <c r="D76" s="77" t="s">
        <v>3680</v>
      </c>
      <c r="E76" s="77" t="s">
        <v>4663</v>
      </c>
      <c r="F76" s="77" t="s">
        <v>1620</v>
      </c>
      <c r="G76" s="77" t="s">
        <v>3787</v>
      </c>
      <c r="H76" s="88">
        <v>0</v>
      </c>
      <c r="I76" s="88">
        <v>1</v>
      </c>
      <c r="J76" s="88">
        <v>1</v>
      </c>
    </row>
    <row r="77" spans="1:10" ht="13" hidden="1" customHeight="1" x14ac:dyDescent="0.3">
      <c r="A77" s="77">
        <v>351</v>
      </c>
      <c r="B77" s="77" t="s">
        <v>221</v>
      </c>
      <c r="C77" s="77" t="s">
        <v>221</v>
      </c>
      <c r="D77" s="77" t="s">
        <v>3681</v>
      </c>
      <c r="E77" s="77" t="s">
        <v>4662</v>
      </c>
      <c r="F77" s="77" t="s">
        <v>1631</v>
      </c>
      <c r="G77" s="77" t="s">
        <v>3787</v>
      </c>
      <c r="H77" s="88">
        <v>0</v>
      </c>
      <c r="I77" s="88">
        <v>0</v>
      </c>
      <c r="J77" s="88">
        <v>1</v>
      </c>
    </row>
    <row r="78" spans="1:10" ht="13" hidden="1" customHeight="1" x14ac:dyDescent="0.3">
      <c r="A78" s="77">
        <v>352</v>
      </c>
      <c r="B78" s="77" t="s">
        <v>157</v>
      </c>
      <c r="C78" s="77" t="s">
        <v>157</v>
      </c>
      <c r="D78" s="77" t="s">
        <v>3682</v>
      </c>
      <c r="E78" s="77" t="s">
        <v>4662</v>
      </c>
      <c r="F78" s="77" t="s">
        <v>1630</v>
      </c>
      <c r="G78" s="77" t="s">
        <v>3787</v>
      </c>
      <c r="H78" s="88">
        <v>0</v>
      </c>
      <c r="I78" s="88">
        <v>1</v>
      </c>
      <c r="J78" s="88">
        <v>0</v>
      </c>
    </row>
    <row r="79" spans="1:10" ht="13" hidden="1" customHeight="1" x14ac:dyDescent="0.3">
      <c r="A79" s="77">
        <v>354</v>
      </c>
      <c r="B79" s="77" t="s">
        <v>229</v>
      </c>
      <c r="C79" s="77" t="s">
        <v>230</v>
      </c>
      <c r="D79" s="77" t="s">
        <v>3683</v>
      </c>
      <c r="E79" s="77" t="s">
        <v>4663</v>
      </c>
      <c r="F79" s="77" t="s">
        <v>1630</v>
      </c>
      <c r="G79" s="77" t="s">
        <v>3786</v>
      </c>
      <c r="H79" s="88">
        <v>0</v>
      </c>
      <c r="I79" s="88">
        <v>1</v>
      </c>
      <c r="J79" s="88">
        <v>0</v>
      </c>
    </row>
    <row r="80" spans="1:10" ht="13" hidden="1" customHeight="1" x14ac:dyDescent="0.3">
      <c r="A80" s="77">
        <v>358</v>
      </c>
      <c r="B80" s="77" t="s">
        <v>253</v>
      </c>
      <c r="C80" s="77" t="s">
        <v>254</v>
      </c>
      <c r="D80" s="77" t="s">
        <v>3684</v>
      </c>
      <c r="E80" s="77" t="s">
        <v>4662</v>
      </c>
      <c r="F80" s="77" t="s">
        <v>1630</v>
      </c>
      <c r="G80" s="77" t="s">
        <v>3786</v>
      </c>
      <c r="H80" s="88">
        <v>0</v>
      </c>
      <c r="I80" s="88">
        <v>0</v>
      </c>
      <c r="J80" s="88">
        <v>0</v>
      </c>
    </row>
    <row r="81" spans="1:10" ht="13" hidden="1" customHeight="1" x14ac:dyDescent="0.3">
      <c r="A81" s="77">
        <v>364</v>
      </c>
      <c r="B81" s="77" t="s">
        <v>272</v>
      </c>
      <c r="C81" s="77" t="s">
        <v>272</v>
      </c>
      <c r="D81" s="77" t="s">
        <v>3685</v>
      </c>
      <c r="E81" s="77" t="s">
        <v>4662</v>
      </c>
      <c r="F81" s="77" t="s">
        <v>1631</v>
      </c>
      <c r="G81" s="77" t="s">
        <v>3787</v>
      </c>
      <c r="H81" s="88">
        <v>0</v>
      </c>
      <c r="I81" s="88">
        <v>0</v>
      </c>
      <c r="J81" s="88">
        <v>1</v>
      </c>
    </row>
    <row r="82" spans="1:10" ht="13" hidden="1" customHeight="1" x14ac:dyDescent="0.3">
      <c r="A82" s="77">
        <v>366</v>
      </c>
      <c r="B82" s="77" t="s">
        <v>282</v>
      </c>
      <c r="C82" s="77" t="s">
        <v>282</v>
      </c>
      <c r="D82" s="77" t="s">
        <v>3686</v>
      </c>
      <c r="E82" s="77" t="s">
        <v>4662</v>
      </c>
      <c r="F82" s="77" t="s">
        <v>1630</v>
      </c>
      <c r="G82" s="77" t="s">
        <v>3786</v>
      </c>
      <c r="H82" s="88">
        <v>0</v>
      </c>
      <c r="I82" s="88">
        <v>0</v>
      </c>
      <c r="J82" s="88">
        <v>0</v>
      </c>
    </row>
    <row r="83" spans="1:10" ht="13" hidden="1" customHeight="1" x14ac:dyDescent="0.3">
      <c r="A83" s="77">
        <v>377</v>
      </c>
      <c r="B83" s="77" t="s">
        <v>145</v>
      </c>
      <c r="C83" s="77" t="s">
        <v>2428</v>
      </c>
      <c r="D83" s="77" t="s">
        <v>3687</v>
      </c>
      <c r="E83" s="77" t="s">
        <v>4663</v>
      </c>
      <c r="F83" s="77" t="s">
        <v>1630</v>
      </c>
      <c r="G83" s="77" t="s">
        <v>3789</v>
      </c>
      <c r="H83" s="88">
        <v>0</v>
      </c>
      <c r="I83" s="88">
        <v>1</v>
      </c>
      <c r="J83" s="88">
        <v>0</v>
      </c>
    </row>
    <row r="84" spans="1:10" ht="13" hidden="1" customHeight="1" x14ac:dyDescent="0.3">
      <c r="A84" s="77">
        <v>378</v>
      </c>
      <c r="B84" s="77" t="s">
        <v>185</v>
      </c>
      <c r="C84" s="77" t="s">
        <v>186</v>
      </c>
      <c r="D84" s="77" t="s">
        <v>3688</v>
      </c>
      <c r="E84" s="77" t="s">
        <v>4663</v>
      </c>
      <c r="F84" s="77" t="s">
        <v>1630</v>
      </c>
      <c r="G84" s="77" t="s">
        <v>3786</v>
      </c>
      <c r="H84" s="88">
        <v>0</v>
      </c>
      <c r="I84" s="88">
        <v>1</v>
      </c>
      <c r="J84" s="88">
        <v>0</v>
      </c>
    </row>
    <row r="85" spans="1:10" ht="13" hidden="1" customHeight="1" x14ac:dyDescent="0.3">
      <c r="A85" s="77">
        <v>381</v>
      </c>
      <c r="B85" s="77" t="s">
        <v>211</v>
      </c>
      <c r="C85" s="77" t="s">
        <v>212</v>
      </c>
      <c r="D85" s="77" t="s">
        <v>3689</v>
      </c>
      <c r="E85" s="77" t="s">
        <v>4663</v>
      </c>
      <c r="F85" s="77" t="s">
        <v>1630</v>
      </c>
      <c r="G85" s="77" t="s">
        <v>3786</v>
      </c>
      <c r="H85" s="88">
        <v>0</v>
      </c>
      <c r="I85" s="88">
        <v>1</v>
      </c>
      <c r="J85" s="88">
        <v>0</v>
      </c>
    </row>
    <row r="86" spans="1:10" ht="13" hidden="1" customHeight="1" x14ac:dyDescent="0.3">
      <c r="A86" s="77">
        <v>383</v>
      </c>
      <c r="B86" s="77" t="s">
        <v>2437</v>
      </c>
      <c r="C86" s="77" t="s">
        <v>2438</v>
      </c>
      <c r="D86" s="77" t="s">
        <v>3690</v>
      </c>
      <c r="E86" s="77" t="s">
        <v>4663</v>
      </c>
      <c r="F86" s="77" t="s">
        <v>1630</v>
      </c>
      <c r="G86" s="77" t="s">
        <v>3786</v>
      </c>
      <c r="H86" s="88">
        <v>0</v>
      </c>
      <c r="I86" s="88">
        <v>1</v>
      </c>
      <c r="J86" s="88">
        <v>0</v>
      </c>
    </row>
    <row r="87" spans="1:10" ht="13" hidden="1" customHeight="1" x14ac:dyDescent="0.3">
      <c r="A87" s="77">
        <v>384</v>
      </c>
      <c r="B87" s="77" t="s">
        <v>2439</v>
      </c>
      <c r="C87" s="77" t="s">
        <v>2440</v>
      </c>
      <c r="D87" s="77" t="s">
        <v>3691</v>
      </c>
      <c r="E87" s="77" t="s">
        <v>4663</v>
      </c>
      <c r="F87" s="77" t="s">
        <v>1630</v>
      </c>
      <c r="G87" s="77" t="s">
        <v>3786</v>
      </c>
      <c r="H87" s="88">
        <v>0</v>
      </c>
      <c r="I87" s="88">
        <v>1</v>
      </c>
      <c r="J87" s="88">
        <v>0</v>
      </c>
    </row>
    <row r="88" spans="1:10" ht="13" hidden="1" customHeight="1" x14ac:dyDescent="0.3">
      <c r="A88" s="77">
        <v>385</v>
      </c>
      <c r="B88" s="77" t="s">
        <v>262</v>
      </c>
      <c r="C88" s="77" t="s">
        <v>262</v>
      </c>
      <c r="D88" s="77" t="s">
        <v>3692</v>
      </c>
      <c r="E88" s="77" t="s">
        <v>4663</v>
      </c>
      <c r="F88" s="77" t="s">
        <v>1630</v>
      </c>
      <c r="G88" s="77" t="s">
        <v>3843</v>
      </c>
      <c r="H88" s="88">
        <v>0</v>
      </c>
      <c r="I88" s="88">
        <v>1</v>
      </c>
      <c r="J88" s="88">
        <v>0</v>
      </c>
    </row>
    <row r="89" spans="1:10" ht="13" customHeight="1" x14ac:dyDescent="0.3">
      <c r="A89" s="77">
        <v>389</v>
      </c>
      <c r="B89" s="77" t="s">
        <v>4687</v>
      </c>
      <c r="C89" s="77" t="s">
        <v>4688</v>
      </c>
      <c r="D89" s="77"/>
      <c r="E89" s="77" t="s">
        <v>4689</v>
      </c>
      <c r="F89" s="77" t="s">
        <v>3618</v>
      </c>
      <c r="G89" s="77"/>
      <c r="H89" s="88">
        <v>0</v>
      </c>
      <c r="I89" s="88">
        <v>0</v>
      </c>
      <c r="J89" s="88">
        <v>0</v>
      </c>
    </row>
    <row r="90" spans="1:10" ht="13" hidden="1" customHeight="1" x14ac:dyDescent="0.3">
      <c r="A90" s="77">
        <v>425</v>
      </c>
      <c r="B90" s="77" t="s">
        <v>146</v>
      </c>
      <c r="C90" s="77" t="s">
        <v>147</v>
      </c>
      <c r="D90" s="77" t="s">
        <v>3693</v>
      </c>
      <c r="E90" s="77" t="s">
        <v>3694</v>
      </c>
      <c r="F90" s="77" t="s">
        <v>1630</v>
      </c>
      <c r="G90" s="77" t="s">
        <v>3786</v>
      </c>
      <c r="H90" s="88">
        <v>0</v>
      </c>
      <c r="I90" s="88">
        <v>0</v>
      </c>
      <c r="J90" s="88">
        <v>0</v>
      </c>
    </row>
    <row r="91" spans="1:10" ht="13" hidden="1" customHeight="1" x14ac:dyDescent="0.3">
      <c r="A91" s="77">
        <v>428</v>
      </c>
      <c r="B91" s="77" t="s">
        <v>162</v>
      </c>
      <c r="C91" s="77" t="s">
        <v>163</v>
      </c>
      <c r="D91" s="77" t="s">
        <v>3695</v>
      </c>
      <c r="E91" s="77" t="s">
        <v>3694</v>
      </c>
      <c r="F91" s="77" t="s">
        <v>1631</v>
      </c>
      <c r="G91" s="77" t="s">
        <v>3787</v>
      </c>
      <c r="H91" s="88">
        <v>1</v>
      </c>
      <c r="I91" s="88">
        <v>0</v>
      </c>
      <c r="J91" s="88">
        <v>0</v>
      </c>
    </row>
    <row r="92" spans="1:10" ht="13" hidden="1" customHeight="1" x14ac:dyDescent="0.3">
      <c r="A92" s="77">
        <v>431</v>
      </c>
      <c r="B92" s="77" t="s">
        <v>165</v>
      </c>
      <c r="C92" s="77" t="s">
        <v>166</v>
      </c>
      <c r="D92" s="77" t="s">
        <v>3696</v>
      </c>
      <c r="E92" s="77" t="s">
        <v>3694</v>
      </c>
      <c r="F92" s="77" t="s">
        <v>1630</v>
      </c>
      <c r="G92" s="77" t="s">
        <v>3786</v>
      </c>
      <c r="H92" s="88">
        <v>0</v>
      </c>
      <c r="I92" s="88">
        <v>0</v>
      </c>
      <c r="J92" s="88">
        <v>0</v>
      </c>
    </row>
    <row r="93" spans="1:10" ht="13" hidden="1" customHeight="1" x14ac:dyDescent="0.3">
      <c r="A93" s="77">
        <v>437</v>
      </c>
      <c r="B93" s="77" t="s">
        <v>177</v>
      </c>
      <c r="C93" s="77" t="s">
        <v>178</v>
      </c>
      <c r="D93" s="77" t="s">
        <v>1939</v>
      </c>
      <c r="E93" s="77" t="s">
        <v>3694</v>
      </c>
      <c r="F93" s="77" t="s">
        <v>1630</v>
      </c>
      <c r="G93" s="77" t="s">
        <v>3786</v>
      </c>
      <c r="H93" s="88">
        <v>0</v>
      </c>
      <c r="I93" s="88">
        <v>0</v>
      </c>
      <c r="J93" s="88">
        <v>0</v>
      </c>
    </row>
    <row r="94" spans="1:10" ht="13" hidden="1" customHeight="1" x14ac:dyDescent="0.3">
      <c r="A94" s="77">
        <v>440</v>
      </c>
      <c r="B94" s="77" t="s">
        <v>188</v>
      </c>
      <c r="C94" s="77" t="s">
        <v>189</v>
      </c>
      <c r="D94" s="77" t="s">
        <v>3697</v>
      </c>
      <c r="E94" s="77" t="s">
        <v>3694</v>
      </c>
      <c r="F94" s="77" t="s">
        <v>1630</v>
      </c>
      <c r="G94" s="77" t="s">
        <v>3786</v>
      </c>
      <c r="H94" s="88">
        <v>0</v>
      </c>
      <c r="I94" s="88">
        <v>0</v>
      </c>
      <c r="J94" s="88">
        <v>0</v>
      </c>
    </row>
    <row r="95" spans="1:10" ht="13" hidden="1" customHeight="1" x14ac:dyDescent="0.3">
      <c r="A95" s="77">
        <v>446</v>
      </c>
      <c r="B95" s="77" t="s">
        <v>218</v>
      </c>
      <c r="C95" s="77" t="s">
        <v>218</v>
      </c>
      <c r="D95" s="77" t="s">
        <v>3698</v>
      </c>
      <c r="E95" s="77" t="s">
        <v>3694</v>
      </c>
      <c r="F95" s="77" t="s">
        <v>1630</v>
      </c>
      <c r="G95" s="77" t="s">
        <v>3786</v>
      </c>
      <c r="H95" s="88">
        <v>0</v>
      </c>
      <c r="I95" s="88">
        <v>1</v>
      </c>
      <c r="J95" s="88">
        <v>0</v>
      </c>
    </row>
    <row r="96" spans="1:10" ht="13" hidden="1" customHeight="1" x14ac:dyDescent="0.3">
      <c r="A96" s="77">
        <v>451</v>
      </c>
      <c r="B96" s="77" t="s">
        <v>284</v>
      </c>
      <c r="C96" s="77" t="s">
        <v>284</v>
      </c>
      <c r="D96" s="77" t="s">
        <v>3699</v>
      </c>
      <c r="E96" s="77" t="s">
        <v>3694</v>
      </c>
      <c r="F96" s="77" t="s">
        <v>1630</v>
      </c>
      <c r="G96" s="77" t="s">
        <v>3786</v>
      </c>
      <c r="H96" s="88">
        <v>1</v>
      </c>
      <c r="I96" s="88">
        <v>0</v>
      </c>
      <c r="J96" s="88">
        <v>0</v>
      </c>
    </row>
    <row r="97" spans="1:10" ht="13" hidden="1" customHeight="1" x14ac:dyDescent="0.3">
      <c r="A97" s="77">
        <v>454</v>
      </c>
      <c r="B97" s="77" t="s">
        <v>285</v>
      </c>
      <c r="C97" s="77" t="s">
        <v>286</v>
      </c>
      <c r="D97" s="77" t="s">
        <v>3700</v>
      </c>
      <c r="E97" s="77" t="s">
        <v>3694</v>
      </c>
      <c r="F97" s="77" t="s">
        <v>1630</v>
      </c>
      <c r="G97" s="77" t="s">
        <v>3786</v>
      </c>
      <c r="H97" s="88">
        <v>0</v>
      </c>
      <c r="I97" s="88">
        <v>0</v>
      </c>
      <c r="J97" s="88">
        <v>0</v>
      </c>
    </row>
    <row r="98" spans="1:10" ht="13" hidden="1" customHeight="1" x14ac:dyDescent="0.3">
      <c r="A98" s="77">
        <v>457</v>
      </c>
      <c r="B98" s="77" t="s">
        <v>310</v>
      </c>
      <c r="C98" s="77" t="s">
        <v>310</v>
      </c>
      <c r="D98" s="77" t="s">
        <v>3701</v>
      </c>
      <c r="E98" s="77" t="s">
        <v>3694</v>
      </c>
      <c r="F98" s="77" t="s">
        <v>1630</v>
      </c>
      <c r="G98" s="77" t="s">
        <v>3786</v>
      </c>
      <c r="H98" s="88">
        <v>0</v>
      </c>
      <c r="I98" s="88">
        <v>1</v>
      </c>
      <c r="J98" s="88">
        <v>0</v>
      </c>
    </row>
    <row r="99" spans="1:10" ht="13" hidden="1" customHeight="1" x14ac:dyDescent="0.3">
      <c r="A99" s="77">
        <v>463</v>
      </c>
      <c r="B99" s="77" t="s">
        <v>334</v>
      </c>
      <c r="C99" s="77" t="s">
        <v>334</v>
      </c>
      <c r="D99" s="77" t="s">
        <v>3702</v>
      </c>
      <c r="E99" s="77" t="s">
        <v>3694</v>
      </c>
      <c r="F99" s="77" t="s">
        <v>1630</v>
      </c>
      <c r="G99" s="77" t="s">
        <v>3843</v>
      </c>
      <c r="H99" s="88">
        <v>0</v>
      </c>
      <c r="I99" s="88">
        <v>0</v>
      </c>
      <c r="J99" s="88">
        <v>1</v>
      </c>
    </row>
    <row r="100" spans="1:10" ht="13" hidden="1" customHeight="1" x14ac:dyDescent="0.3">
      <c r="A100" s="77">
        <v>489</v>
      </c>
      <c r="B100" s="77" t="s">
        <v>302</v>
      </c>
      <c r="C100" s="77" t="s">
        <v>303</v>
      </c>
      <c r="D100" s="77"/>
      <c r="E100" s="77" t="s">
        <v>3694</v>
      </c>
      <c r="F100" s="77" t="s">
        <v>3618</v>
      </c>
      <c r="G100" s="77"/>
      <c r="H100" s="88">
        <v>0</v>
      </c>
      <c r="I100" s="88">
        <v>0</v>
      </c>
      <c r="J100" s="88">
        <v>0</v>
      </c>
    </row>
    <row r="101" spans="1:10" ht="13" customHeight="1" x14ac:dyDescent="0.3">
      <c r="A101" s="77">
        <v>498</v>
      </c>
      <c r="B101" s="77" t="s">
        <v>142</v>
      </c>
      <c r="C101" s="77" t="s">
        <v>143</v>
      </c>
      <c r="D101" s="77"/>
      <c r="E101" s="77" t="s">
        <v>4685</v>
      </c>
      <c r="F101" s="77" t="s">
        <v>3618</v>
      </c>
      <c r="G101" s="77"/>
      <c r="H101" s="88">
        <v>0</v>
      </c>
      <c r="I101" s="88">
        <v>0</v>
      </c>
      <c r="J101" s="88">
        <v>0</v>
      </c>
    </row>
    <row r="102" spans="1:10" ht="13" hidden="1" customHeight="1" x14ac:dyDescent="0.3">
      <c r="A102" s="77">
        <v>540</v>
      </c>
      <c r="B102" s="77" t="s">
        <v>226</v>
      </c>
      <c r="C102" s="77" t="s">
        <v>226</v>
      </c>
      <c r="D102" s="77" t="s">
        <v>3703</v>
      </c>
      <c r="E102" s="77" t="s">
        <v>3704</v>
      </c>
      <c r="F102" s="77" t="s">
        <v>1630</v>
      </c>
      <c r="G102" s="77" t="s">
        <v>3787</v>
      </c>
      <c r="H102" s="88">
        <v>0</v>
      </c>
      <c r="I102" s="88">
        <v>0</v>
      </c>
      <c r="J102" s="88">
        <v>1</v>
      </c>
    </row>
    <row r="103" spans="1:10" ht="13" hidden="1" customHeight="1" x14ac:dyDescent="0.3">
      <c r="A103" s="77">
        <v>543</v>
      </c>
      <c r="B103" s="77" t="s">
        <v>227</v>
      </c>
      <c r="C103" s="77" t="s">
        <v>227</v>
      </c>
      <c r="D103" s="77" t="s">
        <v>3705</v>
      </c>
      <c r="E103" s="77" t="s">
        <v>3704</v>
      </c>
      <c r="F103" s="77" t="s">
        <v>1630</v>
      </c>
      <c r="G103" s="77" t="s">
        <v>3786</v>
      </c>
      <c r="H103" s="88">
        <v>0</v>
      </c>
      <c r="I103" s="88">
        <v>0</v>
      </c>
      <c r="J103" s="88">
        <v>1</v>
      </c>
    </row>
    <row r="104" spans="1:10" ht="13" hidden="1" customHeight="1" x14ac:dyDescent="0.3">
      <c r="A104" s="77">
        <v>549</v>
      </c>
      <c r="B104" s="77" t="s">
        <v>231</v>
      </c>
      <c r="C104" s="77" t="s">
        <v>232</v>
      </c>
      <c r="D104" s="77" t="s">
        <v>3706</v>
      </c>
      <c r="E104" s="77" t="s">
        <v>3704</v>
      </c>
      <c r="F104" s="77" t="s">
        <v>1631</v>
      </c>
      <c r="G104" s="77" t="s">
        <v>3786</v>
      </c>
      <c r="H104" s="88">
        <v>0</v>
      </c>
      <c r="I104" s="88">
        <v>0</v>
      </c>
      <c r="J104" s="88">
        <v>0</v>
      </c>
    </row>
    <row r="105" spans="1:10" ht="13" hidden="1" customHeight="1" x14ac:dyDescent="0.3">
      <c r="A105" s="77">
        <v>550</v>
      </c>
      <c r="B105" s="77" t="s">
        <v>2427</v>
      </c>
      <c r="C105" s="77" t="s">
        <v>1622</v>
      </c>
      <c r="D105" s="77" t="s">
        <v>3707</v>
      </c>
      <c r="E105" s="77" t="s">
        <v>3704</v>
      </c>
      <c r="F105" s="77" t="s">
        <v>1631</v>
      </c>
      <c r="G105" s="77" t="s">
        <v>3787</v>
      </c>
      <c r="H105" s="88">
        <v>0</v>
      </c>
      <c r="I105" s="88">
        <v>0</v>
      </c>
      <c r="J105" s="88">
        <v>1</v>
      </c>
    </row>
    <row r="106" spans="1:10" ht="13" hidden="1" customHeight="1" x14ac:dyDescent="0.3">
      <c r="A106" s="77">
        <v>555</v>
      </c>
      <c r="B106" s="77" t="s">
        <v>236</v>
      </c>
      <c r="C106" s="77" t="s">
        <v>237</v>
      </c>
      <c r="D106" s="77" t="s">
        <v>3708</v>
      </c>
      <c r="E106" s="77" t="s">
        <v>3704</v>
      </c>
      <c r="F106" s="77" t="s">
        <v>1630</v>
      </c>
      <c r="G106" s="77" t="s">
        <v>3786</v>
      </c>
      <c r="H106" s="88">
        <v>0</v>
      </c>
      <c r="I106" s="88">
        <v>0</v>
      </c>
      <c r="J106" s="88">
        <v>0</v>
      </c>
    </row>
    <row r="107" spans="1:10" ht="13" hidden="1" customHeight="1" x14ac:dyDescent="0.3">
      <c r="A107" s="77">
        <v>573</v>
      </c>
      <c r="B107" s="77" t="s">
        <v>2423</v>
      </c>
      <c r="C107" s="77" t="s">
        <v>2424</v>
      </c>
      <c r="D107" s="77" t="s">
        <v>3709</v>
      </c>
      <c r="E107" s="77" t="s">
        <v>3704</v>
      </c>
      <c r="F107" s="77" t="s">
        <v>1631</v>
      </c>
      <c r="G107" s="77" t="s">
        <v>3788</v>
      </c>
      <c r="H107" s="88">
        <v>0</v>
      </c>
      <c r="I107" s="88">
        <v>0</v>
      </c>
      <c r="J107" s="88">
        <v>1</v>
      </c>
    </row>
    <row r="108" spans="1:10" ht="13" hidden="1" customHeight="1" x14ac:dyDescent="0.3">
      <c r="A108" s="77">
        <v>580</v>
      </c>
      <c r="B108" s="77" t="s">
        <v>335</v>
      </c>
      <c r="C108" s="77" t="s">
        <v>336</v>
      </c>
      <c r="D108" s="77" t="s">
        <v>3710</v>
      </c>
      <c r="E108" s="77" t="s">
        <v>3704</v>
      </c>
      <c r="F108" s="77" t="s">
        <v>1620</v>
      </c>
      <c r="G108" s="77" t="s">
        <v>3788</v>
      </c>
      <c r="H108" s="88">
        <v>0</v>
      </c>
      <c r="I108" s="88">
        <v>0</v>
      </c>
      <c r="J108" s="88">
        <v>1</v>
      </c>
    </row>
    <row r="109" spans="1:10" ht="13" customHeight="1" x14ac:dyDescent="0.3">
      <c r="A109" s="77">
        <v>589</v>
      </c>
      <c r="B109" s="77" t="s">
        <v>255</v>
      </c>
      <c r="C109" s="77" t="s">
        <v>256</v>
      </c>
      <c r="D109" s="77"/>
      <c r="E109" s="77" t="s">
        <v>3704</v>
      </c>
      <c r="F109" s="77" t="s">
        <v>3618</v>
      </c>
      <c r="G109" s="77"/>
      <c r="H109" s="88">
        <v>0</v>
      </c>
      <c r="I109" s="88">
        <v>0</v>
      </c>
      <c r="J109" s="88">
        <v>0</v>
      </c>
    </row>
    <row r="110" spans="1:10" ht="13" hidden="1" customHeight="1" x14ac:dyDescent="0.3">
      <c r="A110" s="77">
        <v>610</v>
      </c>
      <c r="B110" s="77" t="s">
        <v>148</v>
      </c>
      <c r="C110" s="77" t="s">
        <v>149</v>
      </c>
      <c r="D110" s="77" t="s">
        <v>3711</v>
      </c>
      <c r="E110" s="77" t="s">
        <v>3712</v>
      </c>
      <c r="F110" s="77" t="s">
        <v>1631</v>
      </c>
      <c r="G110" s="77" t="s">
        <v>3786</v>
      </c>
      <c r="H110" s="88">
        <v>1</v>
      </c>
      <c r="I110" s="88">
        <v>0</v>
      </c>
      <c r="J110" s="88">
        <v>0</v>
      </c>
    </row>
    <row r="111" spans="1:10" ht="13" hidden="1" customHeight="1" x14ac:dyDescent="0.3">
      <c r="A111" s="77">
        <v>611</v>
      </c>
      <c r="B111" s="77" t="s">
        <v>152</v>
      </c>
      <c r="C111" s="77" t="s">
        <v>153</v>
      </c>
      <c r="D111" s="77" t="s">
        <v>3713</v>
      </c>
      <c r="E111" s="77" t="s">
        <v>3712</v>
      </c>
      <c r="F111" s="77" t="s">
        <v>1630</v>
      </c>
      <c r="G111" s="77" t="s">
        <v>3786</v>
      </c>
      <c r="H111" s="88">
        <v>1</v>
      </c>
      <c r="I111" s="88">
        <v>0</v>
      </c>
      <c r="J111" s="88">
        <v>0</v>
      </c>
    </row>
    <row r="112" spans="1:10" ht="13" hidden="1" customHeight="1" x14ac:dyDescent="0.3">
      <c r="A112" s="77">
        <v>612</v>
      </c>
      <c r="B112" s="77" t="s">
        <v>208</v>
      </c>
      <c r="C112" s="77" t="s">
        <v>209</v>
      </c>
      <c r="D112" s="77" t="s">
        <v>3714</v>
      </c>
      <c r="E112" s="77" t="s">
        <v>3712</v>
      </c>
      <c r="F112" s="77" t="s">
        <v>1631</v>
      </c>
      <c r="G112" s="77" t="s">
        <v>3786</v>
      </c>
      <c r="H112" s="88">
        <v>0</v>
      </c>
      <c r="I112" s="88">
        <v>0</v>
      </c>
      <c r="J112" s="88">
        <v>0</v>
      </c>
    </row>
    <row r="113" spans="1:10" ht="13" hidden="1" customHeight="1" x14ac:dyDescent="0.3">
      <c r="A113" s="77">
        <v>613</v>
      </c>
      <c r="B113" s="77" t="s">
        <v>233</v>
      </c>
      <c r="C113" s="77" t="s">
        <v>233</v>
      </c>
      <c r="D113" s="77" t="s">
        <v>3715</v>
      </c>
      <c r="E113" s="77" t="s">
        <v>3712</v>
      </c>
      <c r="F113" s="77" t="s">
        <v>1630</v>
      </c>
      <c r="G113" s="77" t="s">
        <v>3786</v>
      </c>
      <c r="H113" s="88">
        <v>1</v>
      </c>
      <c r="I113" s="88">
        <v>0</v>
      </c>
      <c r="J113" s="88">
        <v>0</v>
      </c>
    </row>
    <row r="114" spans="1:10" ht="13" hidden="1" customHeight="1" x14ac:dyDescent="0.3">
      <c r="A114" s="77">
        <v>614</v>
      </c>
      <c r="B114" s="77" t="s">
        <v>2417</v>
      </c>
      <c r="C114" s="77" t="s">
        <v>2418</v>
      </c>
      <c r="D114" s="77" t="s">
        <v>3716</v>
      </c>
      <c r="E114" s="77" t="s">
        <v>3712</v>
      </c>
      <c r="F114" s="77" t="s">
        <v>1631</v>
      </c>
      <c r="G114" s="77" t="s">
        <v>3787</v>
      </c>
      <c r="H114" s="88">
        <v>1</v>
      </c>
      <c r="I114" s="88">
        <v>0</v>
      </c>
      <c r="J114" s="88">
        <v>0</v>
      </c>
    </row>
    <row r="115" spans="1:10" ht="13" hidden="1" customHeight="1" x14ac:dyDescent="0.3">
      <c r="A115" s="77">
        <v>615</v>
      </c>
      <c r="B115" s="77" t="s">
        <v>311</v>
      </c>
      <c r="C115" s="77" t="s">
        <v>312</v>
      </c>
      <c r="D115" s="77" t="s">
        <v>3717</v>
      </c>
      <c r="E115" s="77" t="s">
        <v>3712</v>
      </c>
      <c r="F115" s="77" t="s">
        <v>1631</v>
      </c>
      <c r="G115" s="77" t="s">
        <v>3787</v>
      </c>
      <c r="H115" s="88">
        <v>1</v>
      </c>
      <c r="I115" s="88">
        <v>0</v>
      </c>
      <c r="J115" s="88">
        <v>1</v>
      </c>
    </row>
    <row r="116" spans="1:10" ht="13" hidden="1" customHeight="1" x14ac:dyDescent="0.3">
      <c r="A116" s="77">
        <v>616</v>
      </c>
      <c r="B116" s="77" t="s">
        <v>325</v>
      </c>
      <c r="C116" s="77" t="s">
        <v>326</v>
      </c>
      <c r="D116" s="77" t="s">
        <v>3718</v>
      </c>
      <c r="E116" s="77" t="s">
        <v>3712</v>
      </c>
      <c r="F116" s="77" t="s">
        <v>1630</v>
      </c>
      <c r="G116" s="77" t="s">
        <v>3786</v>
      </c>
      <c r="H116" s="88">
        <v>1</v>
      </c>
      <c r="I116" s="88">
        <v>0</v>
      </c>
      <c r="J116" s="88">
        <v>0</v>
      </c>
    </row>
    <row r="117" spans="1:10" ht="13" hidden="1" customHeight="1" x14ac:dyDescent="0.3">
      <c r="A117" s="77">
        <v>617</v>
      </c>
      <c r="B117" s="77" t="s">
        <v>331</v>
      </c>
      <c r="C117" s="77" t="s">
        <v>332</v>
      </c>
      <c r="D117" s="77" t="s">
        <v>3719</v>
      </c>
      <c r="E117" s="77" t="s">
        <v>3712</v>
      </c>
      <c r="F117" s="77" t="s">
        <v>1631</v>
      </c>
      <c r="G117" s="77" t="s">
        <v>3787</v>
      </c>
      <c r="H117" s="88">
        <v>1</v>
      </c>
      <c r="I117" s="88">
        <v>0</v>
      </c>
      <c r="J117" s="88">
        <v>0</v>
      </c>
    </row>
    <row r="118" spans="1:10" ht="13" hidden="1" customHeight="1" x14ac:dyDescent="0.3">
      <c r="A118" s="77">
        <v>619</v>
      </c>
      <c r="B118" s="77" t="s">
        <v>174</v>
      </c>
      <c r="C118" s="77" t="s">
        <v>1123</v>
      </c>
      <c r="D118" s="77"/>
      <c r="E118" s="77" t="s">
        <v>3712</v>
      </c>
      <c r="F118" s="77" t="s">
        <v>3618</v>
      </c>
      <c r="G118" s="77"/>
      <c r="H118" s="88">
        <v>0</v>
      </c>
      <c r="I118" s="88">
        <v>0</v>
      </c>
      <c r="J118" s="88">
        <v>0</v>
      </c>
    </row>
    <row r="119" spans="1:10" ht="13" hidden="1" customHeight="1" x14ac:dyDescent="0.3">
      <c r="A119" s="77">
        <v>625</v>
      </c>
      <c r="B119" s="77" t="s">
        <v>135</v>
      </c>
      <c r="C119" s="77" t="s">
        <v>135</v>
      </c>
      <c r="D119" s="77" t="s">
        <v>3720</v>
      </c>
      <c r="E119" s="77" t="s">
        <v>3712</v>
      </c>
      <c r="F119" s="77" t="s">
        <v>1620</v>
      </c>
      <c r="G119" s="77" t="s">
        <v>3788</v>
      </c>
      <c r="H119" s="88">
        <v>1</v>
      </c>
      <c r="I119" s="88">
        <v>0</v>
      </c>
      <c r="J119" s="88">
        <v>1</v>
      </c>
    </row>
    <row r="120" spans="1:10" ht="13" hidden="1" customHeight="1" x14ac:dyDescent="0.3">
      <c r="A120" s="77">
        <v>630</v>
      </c>
      <c r="B120" s="77" t="s">
        <v>160</v>
      </c>
      <c r="C120" s="77" t="s">
        <v>161</v>
      </c>
      <c r="D120" s="77" t="s">
        <v>3721</v>
      </c>
      <c r="E120" s="77" t="s">
        <v>3712</v>
      </c>
      <c r="F120" s="77" t="s">
        <v>1620</v>
      </c>
      <c r="G120" s="77" t="s">
        <v>3787</v>
      </c>
      <c r="H120" s="88">
        <v>1</v>
      </c>
      <c r="I120" s="88">
        <v>0</v>
      </c>
      <c r="J120" s="88">
        <v>0</v>
      </c>
    </row>
    <row r="121" spans="1:10" ht="13" hidden="1" customHeight="1" x14ac:dyDescent="0.3">
      <c r="A121" s="77">
        <v>635</v>
      </c>
      <c r="B121" s="77" t="s">
        <v>266</v>
      </c>
      <c r="C121" s="77" t="s">
        <v>266</v>
      </c>
      <c r="D121" s="77" t="s">
        <v>3427</v>
      </c>
      <c r="E121" s="77" t="s">
        <v>3712</v>
      </c>
      <c r="F121" s="77" t="s">
        <v>1620</v>
      </c>
      <c r="G121" s="77" t="s">
        <v>3787</v>
      </c>
      <c r="H121" s="88">
        <v>0</v>
      </c>
      <c r="I121" s="88">
        <v>0</v>
      </c>
      <c r="J121" s="88">
        <v>1</v>
      </c>
    </row>
    <row r="122" spans="1:10" ht="13" hidden="1" customHeight="1" x14ac:dyDescent="0.3">
      <c r="A122" s="77">
        <v>640</v>
      </c>
      <c r="B122" s="77" t="s">
        <v>307</v>
      </c>
      <c r="C122" s="77" t="s">
        <v>307</v>
      </c>
      <c r="D122" s="77" t="s">
        <v>3722</v>
      </c>
      <c r="E122" s="77" t="s">
        <v>3712</v>
      </c>
      <c r="F122" s="77" t="s">
        <v>1631</v>
      </c>
      <c r="G122" s="77" t="s">
        <v>3787</v>
      </c>
      <c r="H122" s="88">
        <v>0</v>
      </c>
      <c r="I122" s="88">
        <v>0</v>
      </c>
      <c r="J122" s="88">
        <v>0</v>
      </c>
    </row>
    <row r="123" spans="1:10" ht="13" hidden="1" customHeight="1" x14ac:dyDescent="0.3">
      <c r="A123" s="77">
        <v>645</v>
      </c>
      <c r="B123" s="77" t="s">
        <v>222</v>
      </c>
      <c r="C123" s="77" t="s">
        <v>223</v>
      </c>
      <c r="D123" s="77" t="s">
        <v>3723</v>
      </c>
      <c r="E123" s="77" t="s">
        <v>3712</v>
      </c>
      <c r="F123" s="77" t="s">
        <v>1631</v>
      </c>
      <c r="G123" s="77" t="s">
        <v>3787</v>
      </c>
      <c r="H123" s="88">
        <v>0</v>
      </c>
      <c r="I123" s="88">
        <v>0</v>
      </c>
      <c r="J123" s="88">
        <v>0</v>
      </c>
    </row>
    <row r="124" spans="1:10" ht="13" hidden="1" customHeight="1" x14ac:dyDescent="0.3">
      <c r="A124" s="77">
        <v>655</v>
      </c>
      <c r="B124" s="77" t="s">
        <v>246</v>
      </c>
      <c r="C124" s="77" t="s">
        <v>246</v>
      </c>
      <c r="D124" s="77" t="s">
        <v>3724</v>
      </c>
      <c r="E124" s="77" t="s">
        <v>3712</v>
      </c>
      <c r="F124" s="77" t="s">
        <v>1630</v>
      </c>
      <c r="G124" s="77" t="s">
        <v>3786</v>
      </c>
      <c r="H124" s="88">
        <v>0</v>
      </c>
      <c r="I124" s="88">
        <v>1</v>
      </c>
      <c r="J124" s="88">
        <v>0</v>
      </c>
    </row>
    <row r="125" spans="1:10" ht="13" hidden="1" customHeight="1" x14ac:dyDescent="0.3">
      <c r="A125" s="77">
        <v>660</v>
      </c>
      <c r="B125" s="77" t="s">
        <v>270</v>
      </c>
      <c r="C125" s="77" t="s">
        <v>271</v>
      </c>
      <c r="D125" s="77" t="s">
        <v>3725</v>
      </c>
      <c r="E125" s="77" t="s">
        <v>3712</v>
      </c>
      <c r="F125" s="77" t="s">
        <v>1620</v>
      </c>
      <c r="G125" s="77" t="s">
        <v>3787</v>
      </c>
      <c r="H125" s="88">
        <v>1</v>
      </c>
      <c r="I125" s="88">
        <v>0</v>
      </c>
      <c r="J125" s="88">
        <v>0</v>
      </c>
    </row>
    <row r="126" spans="1:10" ht="13" hidden="1" customHeight="1" x14ac:dyDescent="0.3">
      <c r="A126" s="77">
        <v>665</v>
      </c>
      <c r="B126" s="77" t="s">
        <v>280</v>
      </c>
      <c r="C126" s="77" t="s">
        <v>280</v>
      </c>
      <c r="D126" s="77" t="s">
        <v>3726</v>
      </c>
      <c r="E126" s="77" t="s">
        <v>3712</v>
      </c>
      <c r="F126" s="77" t="s">
        <v>1631</v>
      </c>
      <c r="G126" s="77" t="s">
        <v>3787</v>
      </c>
      <c r="H126" s="88">
        <v>0</v>
      </c>
      <c r="I126" s="88">
        <v>0</v>
      </c>
      <c r="J126" s="88">
        <v>1</v>
      </c>
    </row>
    <row r="127" spans="1:10" ht="13" hidden="1" customHeight="1" x14ac:dyDescent="0.3">
      <c r="A127" s="77">
        <v>666</v>
      </c>
      <c r="B127" s="77" t="s">
        <v>154</v>
      </c>
      <c r="C127" s="77" t="s">
        <v>154</v>
      </c>
      <c r="D127" s="77" t="s">
        <v>3727</v>
      </c>
      <c r="E127" s="77" t="s">
        <v>3712</v>
      </c>
      <c r="F127" s="77" t="s">
        <v>1620</v>
      </c>
      <c r="G127" s="77" t="s">
        <v>3787</v>
      </c>
      <c r="H127" s="88">
        <v>0</v>
      </c>
      <c r="I127" s="88">
        <v>0</v>
      </c>
      <c r="J127" s="88">
        <v>1</v>
      </c>
    </row>
    <row r="128" spans="1:10" ht="13" customHeight="1" x14ac:dyDescent="0.3">
      <c r="A128" s="77">
        <v>679</v>
      </c>
      <c r="B128" s="77" t="s">
        <v>304</v>
      </c>
      <c r="C128" s="77" t="s">
        <v>1130</v>
      </c>
      <c r="D128" s="77"/>
      <c r="E128" s="77" t="s">
        <v>3712</v>
      </c>
      <c r="F128" s="77" t="s">
        <v>3618</v>
      </c>
      <c r="G128" s="77"/>
      <c r="H128" s="88">
        <v>0</v>
      </c>
      <c r="I128" s="88">
        <v>0</v>
      </c>
      <c r="J128" s="88">
        <v>0</v>
      </c>
    </row>
    <row r="129" spans="1:10" ht="13" hidden="1" customHeight="1" x14ac:dyDescent="0.3">
      <c r="A129" s="77">
        <v>689</v>
      </c>
      <c r="B129" s="77" t="s">
        <v>298</v>
      </c>
      <c r="C129" s="77" t="s">
        <v>299</v>
      </c>
      <c r="D129" s="77"/>
      <c r="E129" s="77" t="s">
        <v>3712</v>
      </c>
      <c r="F129" s="77" t="s">
        <v>3618</v>
      </c>
      <c r="G129" s="77"/>
      <c r="H129" s="88">
        <v>0</v>
      </c>
      <c r="I129" s="88">
        <v>0</v>
      </c>
      <c r="J129" s="88">
        <v>0</v>
      </c>
    </row>
    <row r="130" spans="1:10" ht="13" hidden="1" customHeight="1" x14ac:dyDescent="0.3">
      <c r="A130" s="77">
        <v>728</v>
      </c>
      <c r="B130" s="77" t="s">
        <v>169</v>
      </c>
      <c r="C130" s="77" t="s">
        <v>170</v>
      </c>
      <c r="D130" s="77" t="s">
        <v>3728</v>
      </c>
      <c r="E130" s="77" t="s">
        <v>3729</v>
      </c>
      <c r="F130" s="77" t="s">
        <v>1620</v>
      </c>
      <c r="G130" s="77" t="s">
        <v>3787</v>
      </c>
      <c r="H130" s="88">
        <v>0</v>
      </c>
      <c r="I130" s="88">
        <v>0</v>
      </c>
      <c r="J130" s="88">
        <v>1</v>
      </c>
    </row>
    <row r="131" spans="1:10" ht="13" hidden="1" customHeight="1" x14ac:dyDescent="0.3">
      <c r="A131" s="77">
        <v>730</v>
      </c>
      <c r="B131" s="77" t="s">
        <v>2430</v>
      </c>
      <c r="C131" s="77" t="s">
        <v>2431</v>
      </c>
      <c r="D131" s="77" t="s">
        <v>3730</v>
      </c>
      <c r="E131" s="77" t="s">
        <v>3729</v>
      </c>
      <c r="F131" s="77" t="s">
        <v>1630</v>
      </c>
      <c r="G131" s="77" t="s">
        <v>3786</v>
      </c>
      <c r="H131" s="88">
        <v>0</v>
      </c>
      <c r="I131" s="88">
        <v>0</v>
      </c>
      <c r="J131" s="88">
        <v>0</v>
      </c>
    </row>
    <row r="132" spans="1:10" ht="13" hidden="1" customHeight="1" x14ac:dyDescent="0.3">
      <c r="A132" s="77">
        <v>738</v>
      </c>
      <c r="B132" s="77" t="s">
        <v>224</v>
      </c>
      <c r="C132" s="77" t="s">
        <v>225</v>
      </c>
      <c r="D132" s="77" t="s">
        <v>3731</v>
      </c>
      <c r="E132" s="77" t="s">
        <v>3729</v>
      </c>
      <c r="F132" s="77" t="s">
        <v>1631</v>
      </c>
      <c r="G132" s="77" t="s">
        <v>3787</v>
      </c>
      <c r="H132" s="88">
        <v>0</v>
      </c>
      <c r="I132" s="88">
        <v>0</v>
      </c>
      <c r="J132" s="88">
        <v>0</v>
      </c>
    </row>
    <row r="133" spans="1:10" ht="13" hidden="1" customHeight="1" x14ac:dyDescent="0.3">
      <c r="A133" s="77">
        <v>740</v>
      </c>
      <c r="B133" s="77" t="s">
        <v>2413</v>
      </c>
      <c r="C133" s="77" t="s">
        <v>2414</v>
      </c>
      <c r="D133" s="77" t="s">
        <v>3732</v>
      </c>
      <c r="E133" s="77" t="s">
        <v>3729</v>
      </c>
      <c r="F133" s="77" t="s">
        <v>1621</v>
      </c>
      <c r="G133" s="77" t="s">
        <v>3788</v>
      </c>
      <c r="H133" s="88">
        <v>0</v>
      </c>
      <c r="I133" s="88">
        <v>0</v>
      </c>
      <c r="J133" s="88">
        <v>1</v>
      </c>
    </row>
    <row r="134" spans="1:10" ht="13" hidden="1" customHeight="1" x14ac:dyDescent="0.3">
      <c r="A134" s="77">
        <v>745</v>
      </c>
      <c r="B134" s="77" t="s">
        <v>2408</v>
      </c>
      <c r="C134" s="77" t="s">
        <v>2409</v>
      </c>
      <c r="D134" s="77" t="s">
        <v>3733</v>
      </c>
      <c r="E134" s="77" t="s">
        <v>3729</v>
      </c>
      <c r="F134" s="77" t="s">
        <v>1620</v>
      </c>
      <c r="G134" s="77" t="s">
        <v>3787</v>
      </c>
      <c r="H134" s="88">
        <v>1</v>
      </c>
      <c r="I134" s="88">
        <v>0</v>
      </c>
      <c r="J134" s="88">
        <v>1</v>
      </c>
    </row>
    <row r="135" spans="1:10" ht="13" hidden="1" customHeight="1" x14ac:dyDescent="0.3">
      <c r="A135" s="77">
        <v>751</v>
      </c>
      <c r="B135" s="77" t="s">
        <v>244</v>
      </c>
      <c r="C135" s="77" t="s">
        <v>245</v>
      </c>
      <c r="D135" s="77" t="s">
        <v>3734</v>
      </c>
      <c r="E135" s="77" t="s">
        <v>3729</v>
      </c>
      <c r="F135" s="77" t="s">
        <v>1630</v>
      </c>
      <c r="G135" s="77" t="s">
        <v>3786</v>
      </c>
      <c r="H135" s="88">
        <v>0</v>
      </c>
      <c r="I135" s="88">
        <v>0</v>
      </c>
      <c r="J135" s="88">
        <v>0</v>
      </c>
    </row>
    <row r="136" spans="1:10" ht="13" hidden="1" customHeight="1" x14ac:dyDescent="0.3">
      <c r="A136" s="77">
        <v>753</v>
      </c>
      <c r="B136" s="77" t="s">
        <v>258</v>
      </c>
      <c r="C136" s="77" t="s">
        <v>259</v>
      </c>
      <c r="D136" s="77" t="s">
        <v>3735</v>
      </c>
      <c r="E136" s="77" t="s">
        <v>3729</v>
      </c>
      <c r="F136" s="77" t="s">
        <v>1631</v>
      </c>
      <c r="G136" s="77" t="s">
        <v>3787</v>
      </c>
      <c r="H136" s="88">
        <v>1</v>
      </c>
      <c r="I136" s="88">
        <v>0</v>
      </c>
      <c r="J136" s="88">
        <v>0</v>
      </c>
    </row>
    <row r="137" spans="1:10" ht="13" hidden="1" customHeight="1" x14ac:dyDescent="0.3">
      <c r="A137" s="77">
        <v>755</v>
      </c>
      <c r="B137" s="77" t="s">
        <v>287</v>
      </c>
      <c r="C137" s="77" t="s">
        <v>287</v>
      </c>
      <c r="D137" s="77" t="s">
        <v>3736</v>
      </c>
      <c r="E137" s="77" t="s">
        <v>3729</v>
      </c>
      <c r="F137" s="77" t="s">
        <v>1631</v>
      </c>
      <c r="G137" s="77" t="s">
        <v>3787</v>
      </c>
      <c r="H137" s="88">
        <v>0</v>
      </c>
      <c r="I137" s="88">
        <v>0</v>
      </c>
      <c r="J137" s="88">
        <v>0</v>
      </c>
    </row>
    <row r="138" spans="1:10" ht="13" hidden="1" customHeight="1" x14ac:dyDescent="0.3">
      <c r="A138" s="77">
        <v>764</v>
      </c>
      <c r="B138" s="77" t="s">
        <v>315</v>
      </c>
      <c r="C138" s="77" t="s">
        <v>316</v>
      </c>
      <c r="D138" s="77" t="s">
        <v>3737</v>
      </c>
      <c r="E138" s="77" t="s">
        <v>3729</v>
      </c>
      <c r="F138" s="77" t="s">
        <v>1630</v>
      </c>
      <c r="G138" s="77" t="s">
        <v>3786</v>
      </c>
      <c r="H138" s="88">
        <v>0</v>
      </c>
      <c r="I138" s="88">
        <v>0</v>
      </c>
      <c r="J138" s="88">
        <v>0</v>
      </c>
    </row>
    <row r="139" spans="1:10" ht="13" hidden="1" customHeight="1" x14ac:dyDescent="0.3">
      <c r="A139" s="77">
        <v>765</v>
      </c>
      <c r="B139" s="77" t="s">
        <v>317</v>
      </c>
      <c r="C139" s="77" t="s">
        <v>317</v>
      </c>
      <c r="D139" s="77" t="s">
        <v>3738</v>
      </c>
      <c r="E139" s="77" t="s">
        <v>3729</v>
      </c>
      <c r="F139" s="77" t="s">
        <v>1620</v>
      </c>
      <c r="G139" s="77" t="s">
        <v>3787</v>
      </c>
      <c r="H139" s="88">
        <v>0</v>
      </c>
      <c r="I139" s="88">
        <v>1</v>
      </c>
      <c r="J139" s="88">
        <v>0</v>
      </c>
    </row>
    <row r="140" spans="1:10" ht="13" hidden="1" customHeight="1" x14ac:dyDescent="0.3">
      <c r="A140" s="77">
        <v>769</v>
      </c>
      <c r="B140" s="77" t="s">
        <v>2426</v>
      </c>
      <c r="C140" s="77" t="s">
        <v>2426</v>
      </c>
      <c r="D140" s="77" t="s">
        <v>3739</v>
      </c>
      <c r="E140" s="77" t="s">
        <v>3729</v>
      </c>
      <c r="F140" s="77" t="s">
        <v>1631</v>
      </c>
      <c r="G140" s="77" t="s">
        <v>3787</v>
      </c>
      <c r="H140" s="88">
        <v>0</v>
      </c>
      <c r="I140" s="88">
        <v>0</v>
      </c>
      <c r="J140" s="88">
        <v>0</v>
      </c>
    </row>
    <row r="141" spans="1:10" ht="13" hidden="1" customHeight="1" x14ac:dyDescent="0.3">
      <c r="A141" s="77">
        <v>789</v>
      </c>
      <c r="B141" s="77" t="s">
        <v>201</v>
      </c>
      <c r="C141" s="77" t="s">
        <v>202</v>
      </c>
      <c r="D141" s="77"/>
      <c r="E141" s="77" t="s">
        <v>3729</v>
      </c>
      <c r="F141" s="77" t="s">
        <v>3618</v>
      </c>
      <c r="G141" s="77"/>
      <c r="H141" s="88">
        <v>0</v>
      </c>
      <c r="I141" s="88">
        <v>0</v>
      </c>
      <c r="J141" s="88">
        <v>0</v>
      </c>
    </row>
    <row r="142" spans="1:10" ht="13" customHeight="1" x14ac:dyDescent="0.3">
      <c r="A142" s="77">
        <v>798</v>
      </c>
      <c r="B142" s="77" t="s">
        <v>150</v>
      </c>
      <c r="C142" s="77" t="s">
        <v>151</v>
      </c>
      <c r="D142" s="77"/>
      <c r="E142" s="77" t="s">
        <v>4686</v>
      </c>
      <c r="F142" s="77" t="s">
        <v>3618</v>
      </c>
      <c r="G142" s="77"/>
      <c r="H142" s="88">
        <v>0</v>
      </c>
      <c r="I142" s="88">
        <v>0</v>
      </c>
      <c r="J142" s="88">
        <v>0</v>
      </c>
    </row>
    <row r="143" spans="1:10" ht="13" hidden="1" customHeight="1" x14ac:dyDescent="0.3">
      <c r="A143" s="77">
        <v>832</v>
      </c>
      <c r="B143" s="77" t="s">
        <v>203</v>
      </c>
      <c r="C143" s="77" t="s">
        <v>204</v>
      </c>
      <c r="D143" s="77" t="s">
        <v>3740</v>
      </c>
      <c r="E143" s="77" t="s">
        <v>4665</v>
      </c>
      <c r="F143" s="77" t="s">
        <v>1630</v>
      </c>
      <c r="G143" s="77" t="s">
        <v>3786</v>
      </c>
      <c r="H143" s="88">
        <v>0</v>
      </c>
      <c r="I143" s="88">
        <v>1</v>
      </c>
      <c r="J143" s="88">
        <v>0</v>
      </c>
    </row>
    <row r="144" spans="1:10" ht="13" hidden="1" customHeight="1" x14ac:dyDescent="0.3">
      <c r="A144" s="77">
        <v>836</v>
      </c>
      <c r="B144" s="77" t="s">
        <v>235</v>
      </c>
      <c r="C144" s="77" t="s">
        <v>235</v>
      </c>
      <c r="D144" s="77" t="s">
        <v>3741</v>
      </c>
      <c r="E144" s="77" t="s">
        <v>2419</v>
      </c>
      <c r="F144" s="77" t="s">
        <v>1620</v>
      </c>
      <c r="G144" s="77" t="s">
        <v>3787</v>
      </c>
      <c r="H144" s="88">
        <v>0</v>
      </c>
      <c r="I144" s="88">
        <v>1</v>
      </c>
      <c r="J144" s="88">
        <v>0</v>
      </c>
    </row>
    <row r="145" spans="1:10" ht="13" hidden="1" customHeight="1" x14ac:dyDescent="0.3">
      <c r="A145" s="77">
        <v>845</v>
      </c>
      <c r="B145" s="77" t="s">
        <v>269</v>
      </c>
      <c r="C145" s="77" t="s">
        <v>269</v>
      </c>
      <c r="D145" s="77" t="s">
        <v>3742</v>
      </c>
      <c r="E145" s="77" t="s">
        <v>2419</v>
      </c>
      <c r="F145" s="77" t="s">
        <v>1630</v>
      </c>
      <c r="G145" s="77" t="s">
        <v>3789</v>
      </c>
      <c r="H145" s="88">
        <v>0</v>
      </c>
      <c r="I145" s="88">
        <v>1</v>
      </c>
      <c r="J145" s="88">
        <v>0</v>
      </c>
    </row>
    <row r="146" spans="1:10" ht="13" hidden="1" customHeight="1" x14ac:dyDescent="0.3">
      <c r="A146" s="158">
        <v>854</v>
      </c>
      <c r="B146" s="158" t="s">
        <v>333</v>
      </c>
      <c r="C146" s="158" t="s">
        <v>333</v>
      </c>
      <c r="D146" s="158" t="s">
        <v>3743</v>
      </c>
      <c r="E146" s="158" t="s">
        <v>4665</v>
      </c>
      <c r="F146" s="158" t="s">
        <v>1631</v>
      </c>
      <c r="G146" s="158" t="s">
        <v>3787</v>
      </c>
      <c r="H146" s="159">
        <v>0</v>
      </c>
      <c r="I146" s="159">
        <v>1</v>
      </c>
      <c r="J146" s="159">
        <v>0</v>
      </c>
    </row>
    <row r="147" spans="1:10" ht="13" hidden="1" customHeight="1" x14ac:dyDescent="0.3">
      <c r="A147" s="77">
        <v>856</v>
      </c>
      <c r="B147" s="77" t="s">
        <v>275</v>
      </c>
      <c r="C147" s="77" t="s">
        <v>275</v>
      </c>
      <c r="D147" s="77" t="s">
        <v>3744</v>
      </c>
      <c r="E147" s="77" t="s">
        <v>4664</v>
      </c>
      <c r="F147" s="77" t="s">
        <v>1630</v>
      </c>
      <c r="G147" s="77" t="s">
        <v>3843</v>
      </c>
      <c r="H147" s="88">
        <v>0</v>
      </c>
      <c r="I147" s="88">
        <v>1</v>
      </c>
      <c r="J147" s="88">
        <v>0</v>
      </c>
    </row>
    <row r="148" spans="1:10" ht="13" hidden="1" customHeight="1" x14ac:dyDescent="0.3">
      <c r="A148" s="77">
        <v>859</v>
      </c>
      <c r="B148" s="77" t="s">
        <v>248</v>
      </c>
      <c r="C148" s="77" t="s">
        <v>2433</v>
      </c>
      <c r="D148" s="77" t="s">
        <v>3745</v>
      </c>
      <c r="E148" s="77" t="s">
        <v>2419</v>
      </c>
      <c r="F148" s="77" t="s">
        <v>1630</v>
      </c>
      <c r="G148" s="77" t="s">
        <v>3786</v>
      </c>
      <c r="H148" s="88">
        <v>0</v>
      </c>
      <c r="I148" s="88">
        <v>1</v>
      </c>
      <c r="J148" s="88">
        <v>0</v>
      </c>
    </row>
    <row r="149" spans="1:10" ht="13" hidden="1" customHeight="1" x14ac:dyDescent="0.3">
      <c r="A149" s="77">
        <v>860</v>
      </c>
      <c r="B149" s="77" t="s">
        <v>2419</v>
      </c>
      <c r="C149" s="77" t="s">
        <v>2420</v>
      </c>
      <c r="D149" s="77" t="s">
        <v>3746</v>
      </c>
      <c r="E149" s="77" t="s">
        <v>2419</v>
      </c>
      <c r="F149" s="77" t="s">
        <v>1631</v>
      </c>
      <c r="G149" s="77" t="s">
        <v>3787</v>
      </c>
      <c r="H149" s="88">
        <v>0</v>
      </c>
      <c r="I149" s="88">
        <v>1</v>
      </c>
      <c r="J149" s="88">
        <v>0</v>
      </c>
    </row>
    <row r="150" spans="1:10" ht="13" hidden="1" customHeight="1" x14ac:dyDescent="0.3">
      <c r="A150" s="77">
        <v>861</v>
      </c>
      <c r="B150" s="77" t="s">
        <v>281</v>
      </c>
      <c r="C150" s="77" t="s">
        <v>2434</v>
      </c>
      <c r="D150" s="77" t="s">
        <v>3747</v>
      </c>
      <c r="E150" s="77" t="s">
        <v>2419</v>
      </c>
      <c r="F150" s="77" t="s">
        <v>1630</v>
      </c>
      <c r="G150" s="77" t="s">
        <v>3789</v>
      </c>
      <c r="H150" s="88">
        <v>0</v>
      </c>
      <c r="I150" s="88">
        <v>1</v>
      </c>
      <c r="J150" s="88">
        <v>0</v>
      </c>
    </row>
    <row r="151" spans="1:10" ht="13" hidden="1" customHeight="1" x14ac:dyDescent="0.3">
      <c r="A151" s="77">
        <v>862</v>
      </c>
      <c r="B151" s="77" t="s">
        <v>283</v>
      </c>
      <c r="C151" s="77" t="s">
        <v>2422</v>
      </c>
      <c r="D151" s="77" t="s">
        <v>3748</v>
      </c>
      <c r="E151" s="77" t="s">
        <v>4665</v>
      </c>
      <c r="F151" s="77" t="s">
        <v>1631</v>
      </c>
      <c r="G151" s="77" t="s">
        <v>3787</v>
      </c>
      <c r="H151" s="88">
        <v>0</v>
      </c>
      <c r="I151" s="88">
        <v>1</v>
      </c>
      <c r="J151" s="88">
        <v>1</v>
      </c>
    </row>
    <row r="152" spans="1:10" ht="13" hidden="1" customHeight="1" x14ac:dyDescent="0.3">
      <c r="A152" s="77">
        <v>866</v>
      </c>
      <c r="B152" s="77" t="s">
        <v>295</v>
      </c>
      <c r="C152" s="77" t="s">
        <v>4571</v>
      </c>
      <c r="D152" s="77" t="s">
        <v>3749</v>
      </c>
      <c r="E152" s="77" t="s">
        <v>4665</v>
      </c>
      <c r="F152" s="77" t="s">
        <v>1620</v>
      </c>
      <c r="G152" s="77" t="s">
        <v>3787</v>
      </c>
      <c r="H152" s="88">
        <v>0</v>
      </c>
      <c r="I152" s="88">
        <v>1</v>
      </c>
      <c r="J152" s="88">
        <v>1</v>
      </c>
    </row>
    <row r="153" spans="1:10" ht="13" hidden="1" customHeight="1" x14ac:dyDescent="0.3">
      <c r="A153" s="77">
        <v>868</v>
      </c>
      <c r="B153" s="77" t="s">
        <v>319</v>
      </c>
      <c r="C153" s="77" t="s">
        <v>2425</v>
      </c>
      <c r="D153" s="77" t="s">
        <v>3750</v>
      </c>
      <c r="E153" s="77" t="s">
        <v>4664</v>
      </c>
      <c r="F153" s="77" t="s">
        <v>1631</v>
      </c>
      <c r="G153" s="77" t="s">
        <v>3843</v>
      </c>
      <c r="H153" s="88">
        <v>0</v>
      </c>
      <c r="I153" s="88">
        <v>0</v>
      </c>
      <c r="J153" s="88">
        <v>0</v>
      </c>
    </row>
    <row r="154" spans="1:10" ht="13" hidden="1" customHeight="1" x14ac:dyDescent="0.3">
      <c r="A154" s="77">
        <v>870</v>
      </c>
      <c r="B154" s="77" t="s">
        <v>320</v>
      </c>
      <c r="C154" s="77" t="s">
        <v>320</v>
      </c>
      <c r="D154" s="77" t="s">
        <v>3751</v>
      </c>
      <c r="E154" s="77" t="s">
        <v>4664</v>
      </c>
      <c r="F154" s="77" t="s">
        <v>1630</v>
      </c>
      <c r="G154" s="77" t="s">
        <v>3786</v>
      </c>
      <c r="H154" s="88">
        <v>0</v>
      </c>
      <c r="I154" s="88">
        <v>1</v>
      </c>
      <c r="J154" s="88">
        <v>0</v>
      </c>
    </row>
    <row r="155" spans="1:10" ht="13" hidden="1" customHeight="1" x14ac:dyDescent="0.3">
      <c r="A155" s="77">
        <v>872</v>
      </c>
      <c r="B155" s="77" t="s">
        <v>327</v>
      </c>
      <c r="C155" s="77" t="s">
        <v>327</v>
      </c>
      <c r="D155" s="77" t="s">
        <v>3752</v>
      </c>
      <c r="E155" s="77" t="s">
        <v>4664</v>
      </c>
      <c r="F155" s="77" t="s">
        <v>1620</v>
      </c>
      <c r="G155" s="77" t="s">
        <v>3786</v>
      </c>
      <c r="H155" s="88">
        <v>0</v>
      </c>
      <c r="I155" s="88">
        <v>1</v>
      </c>
      <c r="J155" s="88">
        <v>0</v>
      </c>
    </row>
    <row r="156" spans="1:10" ht="13" hidden="1" customHeight="1" x14ac:dyDescent="0.3">
      <c r="A156" s="77">
        <v>876</v>
      </c>
      <c r="B156" s="77" t="s">
        <v>2441</v>
      </c>
      <c r="C156" s="77" t="s">
        <v>2442</v>
      </c>
      <c r="D156" s="77" t="s">
        <v>3753</v>
      </c>
      <c r="E156" s="77" t="s">
        <v>4664</v>
      </c>
      <c r="F156" s="77" t="s">
        <v>1630</v>
      </c>
      <c r="G156" s="77" t="s">
        <v>3843</v>
      </c>
      <c r="H156" s="88">
        <v>0</v>
      </c>
      <c r="I156" s="88">
        <v>0</v>
      </c>
      <c r="J156" s="88">
        <v>0</v>
      </c>
    </row>
    <row r="157" spans="1:10" ht="13" hidden="1" customHeight="1" x14ac:dyDescent="0.3">
      <c r="A157" s="77">
        <v>880</v>
      </c>
      <c r="B157" s="77" t="s">
        <v>289</v>
      </c>
      <c r="C157" s="77" t="s">
        <v>289</v>
      </c>
      <c r="D157" s="77" t="s">
        <v>3754</v>
      </c>
      <c r="E157" s="77" t="s">
        <v>4664</v>
      </c>
      <c r="F157" s="77" t="s">
        <v>1630</v>
      </c>
      <c r="G157" s="77" t="s">
        <v>3787</v>
      </c>
      <c r="H157" s="88">
        <v>0</v>
      </c>
      <c r="I157" s="88">
        <v>1</v>
      </c>
      <c r="J157" s="88">
        <v>0</v>
      </c>
    </row>
    <row r="158" spans="1:10" ht="13" customHeight="1" x14ac:dyDescent="0.3">
      <c r="A158" s="77">
        <v>889</v>
      </c>
      <c r="B158" s="77" t="s">
        <v>278</v>
      </c>
      <c r="C158" s="77" t="s">
        <v>279</v>
      </c>
      <c r="D158" s="77"/>
      <c r="E158" s="77"/>
      <c r="F158" s="77" t="s">
        <v>3618</v>
      </c>
      <c r="G158" s="77"/>
      <c r="H158" s="88">
        <v>0</v>
      </c>
      <c r="I158" s="88">
        <v>1</v>
      </c>
      <c r="J158" s="88">
        <v>0</v>
      </c>
    </row>
    <row r="159" spans="1:10" ht="13" customHeight="1" x14ac:dyDescent="0.3">
      <c r="A159" s="77">
        <v>998</v>
      </c>
      <c r="B159" s="77" t="s">
        <v>1496</v>
      </c>
      <c r="C159" s="77" t="s">
        <v>1497</v>
      </c>
      <c r="D159" s="77"/>
      <c r="E159" s="77"/>
      <c r="F159" s="77" t="s">
        <v>3618</v>
      </c>
      <c r="G159" s="77"/>
      <c r="H159" s="88">
        <v>0</v>
      </c>
      <c r="I159" s="88">
        <v>0</v>
      </c>
      <c r="J159" s="88">
        <v>0</v>
      </c>
    </row>
    <row r="160" spans="1:10" ht="13" hidden="1" customHeight="1" x14ac:dyDescent="0.3">
      <c r="A160" s="77">
        <v>1027</v>
      </c>
      <c r="B160" s="77" t="s">
        <v>4666</v>
      </c>
      <c r="C160" s="77" t="s">
        <v>4667</v>
      </c>
      <c r="D160" s="77"/>
      <c r="E160" s="77" t="s">
        <v>4660</v>
      </c>
      <c r="F160" s="77" t="s">
        <v>3618</v>
      </c>
      <c r="G160" s="77"/>
      <c r="H160" s="88">
        <v>0</v>
      </c>
      <c r="I160" s="88">
        <v>0</v>
      </c>
      <c r="J160" s="88">
        <v>0</v>
      </c>
    </row>
    <row r="161" spans="1:10" ht="13" hidden="1" customHeight="1" x14ac:dyDescent="0.3">
      <c r="A161" s="77">
        <v>1028</v>
      </c>
      <c r="B161" s="77" t="s">
        <v>4668</v>
      </c>
      <c r="C161" s="77" t="s">
        <v>4669</v>
      </c>
      <c r="D161" s="77"/>
      <c r="E161" s="77" t="s">
        <v>4659</v>
      </c>
      <c r="F161" s="77" t="s">
        <v>3618</v>
      </c>
      <c r="G161" s="77"/>
      <c r="H161" s="88">
        <v>0</v>
      </c>
      <c r="I161" s="88">
        <v>0</v>
      </c>
      <c r="J161" s="88">
        <v>0</v>
      </c>
    </row>
    <row r="162" spans="1:10" ht="13" hidden="1" customHeight="1" x14ac:dyDescent="0.3">
      <c r="A162" s="77">
        <v>1029</v>
      </c>
      <c r="B162" s="77" t="s">
        <v>4670</v>
      </c>
      <c r="C162" s="77" t="s">
        <v>4671</v>
      </c>
      <c r="D162" s="77"/>
      <c r="E162" s="77" t="s">
        <v>4658</v>
      </c>
      <c r="F162" s="77" t="s">
        <v>3618</v>
      </c>
      <c r="G162" s="77"/>
      <c r="H162" s="88">
        <v>0</v>
      </c>
      <c r="I162" s="88">
        <v>0</v>
      </c>
      <c r="J162" s="88">
        <v>0</v>
      </c>
    </row>
    <row r="163" spans="1:10" ht="13" hidden="1" customHeight="1" x14ac:dyDescent="0.3">
      <c r="A163" s="77">
        <v>1030</v>
      </c>
      <c r="B163" s="77" t="s">
        <v>4672</v>
      </c>
      <c r="C163" s="77" t="s">
        <v>4673</v>
      </c>
      <c r="D163" s="77"/>
      <c r="E163" s="77" t="s">
        <v>4661</v>
      </c>
      <c r="F163" s="77" t="s">
        <v>3618</v>
      </c>
      <c r="G163" s="77"/>
      <c r="H163" s="88">
        <v>0</v>
      </c>
      <c r="I163" s="88">
        <v>0</v>
      </c>
      <c r="J163" s="88">
        <v>0</v>
      </c>
    </row>
    <row r="164" spans="1:10" ht="13" hidden="1" customHeight="1" x14ac:dyDescent="0.3">
      <c r="A164" s="77">
        <v>1031</v>
      </c>
      <c r="B164" s="77" t="s">
        <v>4674</v>
      </c>
      <c r="C164" s="77" t="s">
        <v>4675</v>
      </c>
      <c r="D164" s="77"/>
      <c r="E164" s="77" t="s">
        <v>4663</v>
      </c>
      <c r="F164" s="77" t="s">
        <v>3618</v>
      </c>
      <c r="G164" s="77"/>
      <c r="H164" s="88">
        <v>0</v>
      </c>
      <c r="I164" s="88">
        <v>1</v>
      </c>
      <c r="J164" s="88">
        <v>0</v>
      </c>
    </row>
    <row r="165" spans="1:10" ht="13" hidden="1" customHeight="1" x14ac:dyDescent="0.3">
      <c r="A165" s="77">
        <v>1032</v>
      </c>
      <c r="B165" s="77" t="s">
        <v>4676</v>
      </c>
      <c r="C165" s="77" t="s">
        <v>4677</v>
      </c>
      <c r="D165" s="77"/>
      <c r="E165" s="77" t="s">
        <v>4662</v>
      </c>
      <c r="F165" s="77" t="s">
        <v>3618</v>
      </c>
      <c r="G165" s="77"/>
      <c r="H165" s="88">
        <v>0</v>
      </c>
      <c r="I165" s="88">
        <v>0</v>
      </c>
      <c r="J165" s="88">
        <v>0</v>
      </c>
    </row>
    <row r="166" spans="1:10" ht="13" hidden="1" customHeight="1" x14ac:dyDescent="0.3">
      <c r="A166" s="77">
        <v>1033</v>
      </c>
      <c r="B166" s="77" t="s">
        <v>4678</v>
      </c>
      <c r="C166" s="77" t="s">
        <v>4679</v>
      </c>
      <c r="D166" s="77"/>
      <c r="E166" s="77" t="s">
        <v>4665</v>
      </c>
      <c r="F166" s="77" t="s">
        <v>3618</v>
      </c>
      <c r="G166" s="77"/>
      <c r="H166" s="88">
        <v>0</v>
      </c>
      <c r="I166" s="88">
        <v>0</v>
      </c>
      <c r="J166" s="88">
        <v>0</v>
      </c>
    </row>
    <row r="167" spans="1:10" ht="13" hidden="1" customHeight="1" x14ac:dyDescent="0.3">
      <c r="A167" s="77">
        <v>1034</v>
      </c>
      <c r="B167" s="77" t="s">
        <v>4680</v>
      </c>
      <c r="C167" s="77" t="s">
        <v>4681</v>
      </c>
      <c r="D167" s="77"/>
      <c r="E167" s="77" t="s">
        <v>2419</v>
      </c>
      <c r="F167" s="77" t="s">
        <v>3618</v>
      </c>
      <c r="G167" s="77"/>
      <c r="H167" s="88">
        <v>0</v>
      </c>
      <c r="I167" s="88">
        <v>0</v>
      </c>
      <c r="J167" s="88">
        <v>0</v>
      </c>
    </row>
    <row r="168" spans="1:10" ht="13" hidden="1" customHeight="1" x14ac:dyDescent="0.3">
      <c r="A168" s="77">
        <v>1035</v>
      </c>
      <c r="B168" s="77" t="s">
        <v>4682</v>
      </c>
      <c r="C168" s="77" t="s">
        <v>4683</v>
      </c>
      <c r="D168" s="77"/>
      <c r="E168" s="77" t="s">
        <v>4664</v>
      </c>
      <c r="F168" s="77" t="s">
        <v>3618</v>
      </c>
      <c r="G168" s="77"/>
      <c r="H168" s="88">
        <v>0</v>
      </c>
      <c r="I168" s="88">
        <v>0</v>
      </c>
      <c r="J168" s="88">
        <v>0</v>
      </c>
    </row>
  </sheetData>
  <autoFilter ref="A1:J168" xr:uid="{00000000-0009-0000-0000-000004000000}">
    <filterColumn colId="0">
      <filters>
        <filter val="189"/>
        <filter val="289"/>
        <filter val="298"/>
        <filter val="389"/>
        <filter val="498"/>
        <filter val="589"/>
        <filter val="679"/>
        <filter val="798"/>
        <filter val="889"/>
        <filter val="89"/>
        <filter val="998"/>
      </filters>
    </filterColumn>
    <sortState xmlns:xlrd2="http://schemas.microsoft.com/office/spreadsheetml/2017/richdata2" ref="A2:J168">
      <sortCondition ref="A1:A168"/>
    </sortState>
  </autoFilter>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P411"/>
  <sheetViews>
    <sheetView topLeftCell="A282" zoomScale="70" workbookViewId="0">
      <selection activeCell="E292" sqref="E292"/>
    </sheetView>
  </sheetViews>
  <sheetFormatPr defaultColWidth="8.81640625" defaultRowHeight="10" x14ac:dyDescent="0.25"/>
  <cols>
    <col min="1" max="1" width="10.81640625" style="41" bestFit="1" customWidth="1"/>
    <col min="2" max="3" width="8.54296875" style="41" customWidth="1"/>
    <col min="4" max="4" width="9.54296875" style="45" customWidth="1"/>
    <col min="5" max="5" width="50.81640625" style="45" customWidth="1"/>
    <col min="6" max="6" width="12.7265625" style="45" customWidth="1"/>
    <col min="7" max="7" width="51.1796875" style="45" customWidth="1"/>
    <col min="8" max="8" width="13" style="41" customWidth="1"/>
    <col min="9" max="9" width="6.81640625" style="41" customWidth="1"/>
    <col min="10" max="11" width="13" style="41" customWidth="1"/>
    <col min="12" max="12" width="8.54296875" style="41" customWidth="1"/>
    <col min="13" max="14" width="10.81640625" style="41" customWidth="1"/>
    <col min="15" max="15" width="11.81640625" style="41" customWidth="1"/>
    <col min="16" max="16" width="107.54296875" style="46" customWidth="1"/>
    <col min="17" max="16384" width="8.81640625" style="42"/>
  </cols>
  <sheetData>
    <row r="1" spans="1:16" s="43" customFormat="1" ht="15" x14ac:dyDescent="0.3">
      <c r="A1" s="39" t="s">
        <v>340</v>
      </c>
      <c r="B1" s="40"/>
      <c r="C1" s="41"/>
      <c r="D1" s="42"/>
      <c r="E1" s="42"/>
      <c r="F1" s="42"/>
      <c r="G1" s="42"/>
      <c r="H1" s="41"/>
      <c r="I1" s="41"/>
      <c r="J1" s="42"/>
      <c r="K1" s="42"/>
    </row>
    <row r="2" spans="1:16" ht="15" x14ac:dyDescent="0.2">
      <c r="A2" s="44" t="s">
        <v>5202</v>
      </c>
      <c r="B2" s="43"/>
      <c r="C2" s="42"/>
      <c r="E2" s="45" t="s">
        <v>2550</v>
      </c>
      <c r="H2" s="42"/>
      <c r="I2" s="42"/>
      <c r="J2" s="43"/>
      <c r="K2" s="43"/>
      <c r="L2" s="43"/>
      <c r="M2" s="43"/>
      <c r="N2" s="43"/>
      <c r="O2" s="43"/>
    </row>
    <row r="3" spans="1:16" ht="13.5" x14ac:dyDescent="0.2">
      <c r="A3" s="47" t="s">
        <v>2549</v>
      </c>
      <c r="B3" s="43"/>
      <c r="C3" s="42"/>
      <c r="H3" s="42"/>
      <c r="I3" s="42"/>
      <c r="J3" s="43"/>
      <c r="K3" s="43"/>
      <c r="L3" s="43"/>
      <c r="M3" s="43"/>
      <c r="N3" s="43"/>
      <c r="O3" s="43"/>
    </row>
    <row r="4" spans="1:16" ht="13.5" customHeight="1" x14ac:dyDescent="0.2">
      <c r="A4" s="98" t="s">
        <v>5256</v>
      </c>
      <c r="B4" s="48"/>
      <c r="J4" s="49"/>
      <c r="K4" s="49"/>
      <c r="L4" s="43"/>
      <c r="M4" s="43"/>
      <c r="N4" s="43"/>
      <c r="O4" s="43"/>
    </row>
    <row r="5" spans="1:16" s="43" customFormat="1" ht="13.5" customHeight="1" x14ac:dyDescent="0.2">
      <c r="A5" s="99" t="s">
        <v>4997</v>
      </c>
      <c r="B5" s="40"/>
      <c r="D5" s="42"/>
      <c r="E5" s="42"/>
      <c r="F5" s="100" t="s">
        <v>4998</v>
      </c>
      <c r="G5" s="99" t="s">
        <v>4999</v>
      </c>
      <c r="H5" s="41"/>
      <c r="I5" s="41"/>
      <c r="J5" s="42"/>
      <c r="K5" s="42"/>
      <c r="N5" s="191" t="s">
        <v>2548</v>
      </c>
      <c r="O5" s="192"/>
    </row>
    <row r="6" spans="1:16" s="43" customFormat="1" ht="22.5" customHeight="1" x14ac:dyDescent="0.2">
      <c r="A6" s="9"/>
      <c r="B6" s="40"/>
      <c r="D6" s="42"/>
      <c r="E6" s="42"/>
      <c r="F6" s="42"/>
      <c r="G6" s="42"/>
      <c r="H6" s="41"/>
      <c r="I6" s="41"/>
      <c r="J6" s="42"/>
      <c r="K6" s="42"/>
      <c r="N6" s="193" t="s">
        <v>2547</v>
      </c>
      <c r="O6" s="194"/>
    </row>
    <row r="7" spans="1:16" s="45" customFormat="1" ht="60" x14ac:dyDescent="0.25">
      <c r="A7" s="50" t="s">
        <v>1452</v>
      </c>
      <c r="B7" s="50" t="s">
        <v>2546</v>
      </c>
      <c r="C7" s="50" t="s">
        <v>2356</v>
      </c>
      <c r="D7" s="50" t="s">
        <v>341</v>
      </c>
      <c r="E7" s="50" t="s">
        <v>342</v>
      </c>
      <c r="F7" s="50" t="s">
        <v>343</v>
      </c>
      <c r="G7" s="50" t="s">
        <v>344</v>
      </c>
      <c r="H7" s="50" t="s">
        <v>3011</v>
      </c>
      <c r="I7" s="50" t="s">
        <v>345</v>
      </c>
      <c r="J7" s="174" t="s">
        <v>5255</v>
      </c>
      <c r="K7" s="51" t="s">
        <v>5083</v>
      </c>
      <c r="L7" s="50" t="s">
        <v>1720</v>
      </c>
      <c r="M7" s="51" t="s">
        <v>2544</v>
      </c>
      <c r="N7" s="52" t="s">
        <v>3012</v>
      </c>
      <c r="O7" s="52" t="s">
        <v>2543</v>
      </c>
      <c r="P7" s="50" t="s">
        <v>1721</v>
      </c>
    </row>
    <row r="8" spans="1:16" s="43" customFormat="1" ht="29.25" customHeight="1" x14ac:dyDescent="0.2">
      <c r="A8" s="10">
        <v>10000</v>
      </c>
      <c r="B8" s="10">
        <v>10000</v>
      </c>
      <c r="C8" s="10"/>
      <c r="D8" s="11"/>
      <c r="E8" s="11" t="s">
        <v>1171</v>
      </c>
      <c r="F8" s="12"/>
      <c r="G8" s="11" t="s">
        <v>1172</v>
      </c>
      <c r="H8" s="10"/>
      <c r="I8" s="10"/>
      <c r="J8" s="14"/>
      <c r="K8" s="14"/>
      <c r="L8" s="19"/>
      <c r="M8" s="19"/>
      <c r="N8" s="19"/>
      <c r="O8" s="19"/>
      <c r="P8" s="19"/>
    </row>
    <row r="9" spans="1:16" s="43" customFormat="1" ht="29.25" customHeight="1" x14ac:dyDescent="0.2">
      <c r="A9" s="10">
        <v>10000</v>
      </c>
      <c r="B9" s="10">
        <v>11000</v>
      </c>
      <c r="C9" s="10"/>
      <c r="D9" s="11"/>
      <c r="E9" s="11" t="s">
        <v>1173</v>
      </c>
      <c r="F9" s="12"/>
      <c r="G9" s="11" t="s">
        <v>1174</v>
      </c>
      <c r="H9" s="10"/>
      <c r="I9" s="10"/>
      <c r="J9" s="14"/>
      <c r="K9" s="14"/>
      <c r="L9" s="19"/>
      <c r="M9" s="19"/>
      <c r="N9" s="19"/>
      <c r="O9" s="19"/>
      <c r="P9" s="19"/>
    </row>
    <row r="10" spans="1:16" ht="14.25" customHeight="1" x14ac:dyDescent="0.25">
      <c r="A10" s="26">
        <v>11000</v>
      </c>
      <c r="B10" s="26">
        <v>11001</v>
      </c>
      <c r="C10" s="26">
        <v>2021</v>
      </c>
      <c r="D10" s="25"/>
      <c r="E10" s="24" t="s">
        <v>2853</v>
      </c>
      <c r="F10" s="53"/>
      <c r="G10" s="24" t="s">
        <v>2857</v>
      </c>
      <c r="H10" s="54"/>
      <c r="I10" s="54"/>
      <c r="J10" s="54"/>
      <c r="K10" s="54"/>
      <c r="L10" s="55" t="s">
        <v>1720</v>
      </c>
      <c r="M10" s="56"/>
      <c r="N10" s="56"/>
      <c r="O10" s="56"/>
      <c r="P10" s="27" t="s">
        <v>2867</v>
      </c>
    </row>
    <row r="11" spans="1:16" ht="14.25" customHeight="1" x14ac:dyDescent="0.25">
      <c r="A11" s="26">
        <v>11000</v>
      </c>
      <c r="B11" s="26">
        <v>11002</v>
      </c>
      <c r="C11" s="26">
        <v>2021</v>
      </c>
      <c r="D11" s="25"/>
      <c r="E11" s="24" t="s">
        <v>2854</v>
      </c>
      <c r="F11" s="53"/>
      <c r="G11" s="24" t="s">
        <v>2858</v>
      </c>
      <c r="H11" s="54"/>
      <c r="I11" s="54"/>
      <c r="J11" s="54"/>
      <c r="K11" s="54"/>
      <c r="L11" s="55" t="s">
        <v>1720</v>
      </c>
      <c r="M11" s="56"/>
      <c r="N11" s="56"/>
      <c r="O11" s="56"/>
      <c r="P11" s="27" t="s">
        <v>2867</v>
      </c>
    </row>
    <row r="12" spans="1:16" ht="14.25" customHeight="1" x14ac:dyDescent="0.25">
      <c r="A12" s="26">
        <v>11000</v>
      </c>
      <c r="B12" s="26">
        <v>11003</v>
      </c>
      <c r="C12" s="26">
        <v>2021</v>
      </c>
      <c r="D12" s="25"/>
      <c r="E12" s="24" t="s">
        <v>2855</v>
      </c>
      <c r="F12" s="53"/>
      <c r="G12" s="24" t="s">
        <v>2868</v>
      </c>
      <c r="H12" s="54"/>
      <c r="I12" s="54"/>
      <c r="J12" s="54"/>
      <c r="K12" s="54"/>
      <c r="L12" s="55" t="s">
        <v>1720</v>
      </c>
      <c r="M12" s="56"/>
      <c r="N12" s="56"/>
      <c r="O12" s="56"/>
      <c r="P12" s="27" t="s">
        <v>2867</v>
      </c>
    </row>
    <row r="13" spans="1:16" ht="14.25" customHeight="1" x14ac:dyDescent="0.25">
      <c r="A13" s="26">
        <v>11000</v>
      </c>
      <c r="B13" s="26">
        <v>11004</v>
      </c>
      <c r="C13" s="26">
        <v>2021</v>
      </c>
      <c r="D13" s="25"/>
      <c r="E13" s="24" t="s">
        <v>2856</v>
      </c>
      <c r="F13" s="53"/>
      <c r="G13" s="24" t="s">
        <v>2859</v>
      </c>
      <c r="H13" s="54"/>
      <c r="I13" s="54"/>
      <c r="J13" s="54"/>
      <c r="K13" s="54"/>
      <c r="L13" s="55" t="s">
        <v>1720</v>
      </c>
      <c r="M13" s="56"/>
      <c r="N13" s="56"/>
      <c r="O13" s="56"/>
      <c r="P13" s="27" t="s">
        <v>2867</v>
      </c>
    </row>
    <row r="14" spans="1:16" s="43" customFormat="1" ht="29.25" customHeight="1" x14ac:dyDescent="0.2">
      <c r="A14" s="10">
        <v>10000</v>
      </c>
      <c r="B14" s="10">
        <v>12000</v>
      </c>
      <c r="C14" s="10"/>
      <c r="D14" s="11"/>
      <c r="E14" s="11" t="s">
        <v>1175</v>
      </c>
      <c r="F14" s="12"/>
      <c r="G14" s="11" t="s">
        <v>1176</v>
      </c>
      <c r="H14" s="10"/>
      <c r="I14" s="10"/>
      <c r="J14" s="14"/>
      <c r="K14" s="14"/>
      <c r="L14" s="19"/>
      <c r="M14" s="19"/>
      <c r="N14" s="19"/>
      <c r="O14" s="19"/>
      <c r="P14" s="19"/>
    </row>
    <row r="15" spans="1:16" ht="14.25" customHeight="1" x14ac:dyDescent="0.25">
      <c r="A15" s="26">
        <v>12000</v>
      </c>
      <c r="B15" s="26">
        <v>12001</v>
      </c>
      <c r="C15" s="26">
        <v>2021</v>
      </c>
      <c r="D15" s="25"/>
      <c r="E15" s="24" t="s">
        <v>2853</v>
      </c>
      <c r="F15" s="53"/>
      <c r="G15" s="24" t="s">
        <v>2857</v>
      </c>
      <c r="H15" s="54"/>
      <c r="I15" s="54"/>
      <c r="J15" s="54"/>
      <c r="K15" s="54"/>
      <c r="L15" s="55" t="s">
        <v>1720</v>
      </c>
      <c r="M15" s="56"/>
      <c r="N15" s="56"/>
      <c r="O15" s="56"/>
      <c r="P15" s="27" t="s">
        <v>2867</v>
      </c>
    </row>
    <row r="16" spans="1:16" s="57" customFormat="1" ht="14.25" customHeight="1" x14ac:dyDescent="0.25">
      <c r="A16" s="26">
        <v>12000</v>
      </c>
      <c r="B16" s="26">
        <v>12002</v>
      </c>
      <c r="C16" s="26">
        <v>2021</v>
      </c>
      <c r="D16" s="25"/>
      <c r="E16" s="24" t="s">
        <v>2854</v>
      </c>
      <c r="F16" s="53"/>
      <c r="G16" s="24" t="s">
        <v>2858</v>
      </c>
      <c r="H16" s="54"/>
      <c r="I16" s="54"/>
      <c r="J16" s="54"/>
      <c r="K16" s="54"/>
      <c r="L16" s="55" t="s">
        <v>1720</v>
      </c>
      <c r="M16" s="56"/>
      <c r="N16" s="56"/>
      <c r="O16" s="56"/>
      <c r="P16" s="27" t="s">
        <v>2867</v>
      </c>
    </row>
    <row r="17" spans="1:16" s="57" customFormat="1" ht="14.25" customHeight="1" x14ac:dyDescent="0.25">
      <c r="A17" s="26">
        <v>12000</v>
      </c>
      <c r="B17" s="26">
        <v>12003</v>
      </c>
      <c r="C17" s="26">
        <v>2021</v>
      </c>
      <c r="D17" s="25"/>
      <c r="E17" s="24" t="s">
        <v>2855</v>
      </c>
      <c r="F17" s="53"/>
      <c r="G17" s="24" t="s">
        <v>2868</v>
      </c>
      <c r="H17" s="54"/>
      <c r="I17" s="54"/>
      <c r="J17" s="54"/>
      <c r="K17" s="54"/>
      <c r="L17" s="55" t="s">
        <v>1720</v>
      </c>
      <c r="M17" s="56"/>
      <c r="N17" s="56"/>
      <c r="O17" s="56"/>
      <c r="P17" s="27" t="s">
        <v>2867</v>
      </c>
    </row>
    <row r="18" spans="1:16" s="57" customFormat="1" ht="14.25" customHeight="1" x14ac:dyDescent="0.25">
      <c r="A18" s="26">
        <v>12000</v>
      </c>
      <c r="B18" s="26">
        <v>12004</v>
      </c>
      <c r="C18" s="26">
        <v>2021</v>
      </c>
      <c r="D18" s="25"/>
      <c r="E18" s="24" t="s">
        <v>2861</v>
      </c>
      <c r="F18" s="53"/>
      <c r="G18" s="24" t="s">
        <v>2860</v>
      </c>
      <c r="H18" s="54"/>
      <c r="I18" s="54"/>
      <c r="J18" s="54"/>
      <c r="K18" s="54"/>
      <c r="L18" s="55" t="s">
        <v>1720</v>
      </c>
      <c r="M18" s="56"/>
      <c r="N18" s="56"/>
      <c r="O18" s="56"/>
      <c r="P18" s="27" t="s">
        <v>2867</v>
      </c>
    </row>
    <row r="19" spans="1:16" s="43" customFormat="1" ht="29.25" customHeight="1" x14ac:dyDescent="0.2">
      <c r="A19" s="10">
        <v>10000</v>
      </c>
      <c r="B19" s="10">
        <v>13000</v>
      </c>
      <c r="C19" s="10"/>
      <c r="D19" s="11"/>
      <c r="E19" s="11" t="s">
        <v>1177</v>
      </c>
      <c r="F19" s="12"/>
      <c r="G19" s="11" t="s">
        <v>1178</v>
      </c>
      <c r="H19" s="10"/>
      <c r="I19" s="10"/>
      <c r="J19" s="14"/>
      <c r="K19" s="14"/>
      <c r="L19" s="19"/>
      <c r="M19" s="19"/>
      <c r="N19" s="19"/>
      <c r="O19" s="19"/>
      <c r="P19" s="19"/>
    </row>
    <row r="20" spans="1:16" s="43" customFormat="1" ht="29.25" customHeight="1" x14ac:dyDescent="0.2">
      <c r="A20" s="10">
        <v>20000</v>
      </c>
      <c r="B20" s="10">
        <v>20000</v>
      </c>
      <c r="C20" s="10"/>
      <c r="D20" s="11"/>
      <c r="E20" s="11" t="s">
        <v>346</v>
      </c>
      <c r="F20" s="12"/>
      <c r="G20" s="11" t="s">
        <v>1179</v>
      </c>
      <c r="H20" s="10"/>
      <c r="I20" s="10"/>
      <c r="J20" s="14"/>
      <c r="K20" s="14"/>
      <c r="L20" s="19"/>
      <c r="M20" s="19"/>
      <c r="N20" s="19"/>
      <c r="O20" s="19"/>
      <c r="P20" s="19"/>
    </row>
    <row r="21" spans="1:16" s="43" customFormat="1" ht="29.25" customHeight="1" x14ac:dyDescent="0.2">
      <c r="A21" s="10">
        <v>20000</v>
      </c>
      <c r="B21" s="10">
        <v>21000</v>
      </c>
      <c r="C21" s="10"/>
      <c r="D21" s="11"/>
      <c r="E21" s="11" t="s">
        <v>1180</v>
      </c>
      <c r="F21" s="12"/>
      <c r="G21" s="11" t="s">
        <v>1181</v>
      </c>
      <c r="H21" s="10"/>
      <c r="I21" s="10"/>
      <c r="J21" s="14"/>
      <c r="K21" s="14"/>
      <c r="L21" s="19"/>
      <c r="M21" s="19"/>
      <c r="N21" s="19"/>
      <c r="O21" s="19"/>
      <c r="P21" s="19"/>
    </row>
    <row r="22" spans="1:16" s="57" customFormat="1" ht="14.25" customHeight="1" x14ac:dyDescent="0.25">
      <c r="A22" s="26">
        <v>21000</v>
      </c>
      <c r="B22" s="26">
        <v>21045</v>
      </c>
      <c r="C22" s="26">
        <v>2021</v>
      </c>
      <c r="D22" s="24" t="s">
        <v>375</v>
      </c>
      <c r="E22" s="24" t="s">
        <v>376</v>
      </c>
      <c r="F22" s="24" t="s">
        <v>375</v>
      </c>
      <c r="G22" s="24" t="s">
        <v>377</v>
      </c>
      <c r="H22" s="26">
        <v>100</v>
      </c>
      <c r="I22" s="26"/>
      <c r="J22" s="58" t="s">
        <v>1414</v>
      </c>
      <c r="K22" s="58" t="s">
        <v>1414</v>
      </c>
      <c r="L22" s="26" t="s">
        <v>1720</v>
      </c>
      <c r="M22" s="58"/>
      <c r="N22" s="58"/>
      <c r="O22" s="58"/>
      <c r="P22" s="27" t="s">
        <v>1775</v>
      </c>
    </row>
    <row r="23" spans="1:16" s="57" customFormat="1" ht="26.25" customHeight="1" x14ac:dyDescent="0.25">
      <c r="A23" s="26">
        <v>21000</v>
      </c>
      <c r="B23" s="26">
        <v>21046</v>
      </c>
      <c r="C23" s="26">
        <v>2021</v>
      </c>
      <c r="D23" s="24" t="s">
        <v>1776</v>
      </c>
      <c r="E23" s="24" t="s">
        <v>1777</v>
      </c>
      <c r="F23" s="24" t="s">
        <v>1776</v>
      </c>
      <c r="G23" s="24" t="s">
        <v>1778</v>
      </c>
      <c r="H23" s="26">
        <v>100</v>
      </c>
      <c r="I23" s="26"/>
      <c r="J23" s="58" t="s">
        <v>1414</v>
      </c>
      <c r="K23" s="58" t="s">
        <v>1414</v>
      </c>
      <c r="L23" s="26" t="s">
        <v>1725</v>
      </c>
      <c r="M23" s="58"/>
      <c r="N23" s="58"/>
      <c r="O23" s="58"/>
      <c r="P23" s="27" t="s">
        <v>1779</v>
      </c>
    </row>
    <row r="24" spans="1:16" s="57" customFormat="1" ht="26.25" customHeight="1" x14ac:dyDescent="0.25">
      <c r="A24" s="26">
        <v>21000</v>
      </c>
      <c r="B24" s="26">
        <v>21001</v>
      </c>
      <c r="C24" s="26">
        <v>2021</v>
      </c>
      <c r="D24" s="24" t="s">
        <v>1722</v>
      </c>
      <c r="E24" s="24" t="s">
        <v>1723</v>
      </c>
      <c r="F24" s="24" t="s">
        <v>1722</v>
      </c>
      <c r="G24" s="24" t="s">
        <v>1724</v>
      </c>
      <c r="H24" s="26">
        <v>100</v>
      </c>
      <c r="I24" s="26"/>
      <c r="J24" s="58" t="s">
        <v>1414</v>
      </c>
      <c r="K24" s="58" t="s">
        <v>1414</v>
      </c>
      <c r="L24" s="26" t="s">
        <v>1725</v>
      </c>
      <c r="M24" s="58"/>
      <c r="N24" s="58"/>
      <c r="O24" s="58"/>
      <c r="P24" s="27"/>
    </row>
    <row r="25" spans="1:16" s="59" customFormat="1" ht="14.25" customHeight="1" x14ac:dyDescent="0.25">
      <c r="A25" s="26">
        <v>21000</v>
      </c>
      <c r="B25" s="26">
        <v>21064</v>
      </c>
      <c r="C25" s="26">
        <v>2021</v>
      </c>
      <c r="D25" s="24" t="s">
        <v>4979</v>
      </c>
      <c r="E25" s="120" t="s">
        <v>5000</v>
      </c>
      <c r="F25" s="120" t="s">
        <v>4979</v>
      </c>
      <c r="G25" s="120" t="s">
        <v>5254</v>
      </c>
      <c r="H25" s="26">
        <v>100</v>
      </c>
      <c r="I25" s="26"/>
      <c r="J25" s="26" t="s">
        <v>1414</v>
      </c>
      <c r="K25" s="58" t="s">
        <v>1414</v>
      </c>
      <c r="L25" s="26"/>
      <c r="M25" s="26"/>
      <c r="N25" s="26"/>
      <c r="O25" s="26"/>
      <c r="P25" s="27" t="s">
        <v>5001</v>
      </c>
    </row>
    <row r="26" spans="1:16" ht="14.25" customHeight="1" x14ac:dyDescent="0.25">
      <c r="A26" s="26">
        <v>21000</v>
      </c>
      <c r="B26" s="26">
        <v>21063</v>
      </c>
      <c r="C26" s="26">
        <v>2021</v>
      </c>
      <c r="D26" s="24" t="s">
        <v>2071</v>
      </c>
      <c r="E26" s="24" t="s">
        <v>3013</v>
      </c>
      <c r="F26" s="24"/>
      <c r="G26" s="24"/>
      <c r="H26" s="26">
        <v>79</v>
      </c>
      <c r="I26" s="26"/>
      <c r="J26" s="58" t="s">
        <v>1414</v>
      </c>
      <c r="K26" s="58" t="s">
        <v>1414</v>
      </c>
      <c r="L26" s="26" t="s">
        <v>1720</v>
      </c>
      <c r="M26" s="58"/>
      <c r="N26" s="58"/>
      <c r="O26" s="58"/>
      <c r="P26" s="27" t="s">
        <v>3014</v>
      </c>
    </row>
    <row r="27" spans="1:16" ht="14.25" customHeight="1" x14ac:dyDescent="0.25">
      <c r="A27" s="26">
        <v>21000</v>
      </c>
      <c r="B27" s="26">
        <v>21005</v>
      </c>
      <c r="C27" s="26">
        <v>2021</v>
      </c>
      <c r="D27" s="24" t="s">
        <v>1726</v>
      </c>
      <c r="E27" s="24" t="s">
        <v>1727</v>
      </c>
      <c r="F27" s="24" t="s">
        <v>1726</v>
      </c>
      <c r="G27" s="24" t="s">
        <v>1728</v>
      </c>
      <c r="H27" s="26">
        <v>100</v>
      </c>
      <c r="I27" s="26"/>
      <c r="J27" s="58" t="s">
        <v>1414</v>
      </c>
      <c r="K27" s="58" t="s">
        <v>1414</v>
      </c>
      <c r="L27" s="26" t="s">
        <v>1725</v>
      </c>
      <c r="M27" s="58"/>
      <c r="N27" s="58"/>
      <c r="O27" s="58"/>
      <c r="P27" s="27" t="s">
        <v>1729</v>
      </c>
    </row>
    <row r="28" spans="1:16" ht="14.25" customHeight="1" x14ac:dyDescent="0.25">
      <c r="A28" s="26">
        <v>21000</v>
      </c>
      <c r="B28" s="26">
        <v>21029</v>
      </c>
      <c r="C28" s="26">
        <v>2021</v>
      </c>
      <c r="D28" s="24" t="s">
        <v>364</v>
      </c>
      <c r="E28" s="24" t="s">
        <v>365</v>
      </c>
      <c r="F28" s="24" t="s">
        <v>364</v>
      </c>
      <c r="G28" s="24" t="s">
        <v>1012</v>
      </c>
      <c r="H28" s="26">
        <v>100</v>
      </c>
      <c r="I28" s="26"/>
      <c r="J28" s="58" t="s">
        <v>1414</v>
      </c>
      <c r="K28" s="58" t="s">
        <v>1414</v>
      </c>
      <c r="L28" s="26" t="s">
        <v>1720</v>
      </c>
      <c r="M28" s="58"/>
      <c r="N28" s="58"/>
      <c r="O28" s="58"/>
      <c r="P28" s="27" t="s">
        <v>1750</v>
      </c>
    </row>
    <row r="29" spans="1:16" ht="14.25" customHeight="1" x14ac:dyDescent="0.25">
      <c r="A29" s="26">
        <v>21000</v>
      </c>
      <c r="B29" s="26">
        <v>47035</v>
      </c>
      <c r="C29" s="26">
        <v>2021</v>
      </c>
      <c r="D29" s="24" t="s">
        <v>545</v>
      </c>
      <c r="E29" s="24" t="s">
        <v>628</v>
      </c>
      <c r="F29" s="24" t="s">
        <v>545</v>
      </c>
      <c r="G29" s="24" t="s">
        <v>629</v>
      </c>
      <c r="H29" s="26">
        <v>100</v>
      </c>
      <c r="I29" s="26"/>
      <c r="J29" s="58" t="s">
        <v>1414</v>
      </c>
      <c r="K29" s="58" t="s">
        <v>1414</v>
      </c>
      <c r="L29" s="26" t="s">
        <v>1720</v>
      </c>
      <c r="M29" s="58"/>
      <c r="N29" s="58"/>
      <c r="O29" s="58"/>
      <c r="P29" s="27" t="s">
        <v>1792</v>
      </c>
    </row>
    <row r="30" spans="1:16" ht="14.25" customHeight="1" x14ac:dyDescent="0.25">
      <c r="A30" s="26">
        <v>21000</v>
      </c>
      <c r="B30" s="26">
        <v>21007</v>
      </c>
      <c r="C30" s="26">
        <v>2021</v>
      </c>
      <c r="D30" s="24" t="s">
        <v>1730</v>
      </c>
      <c r="E30" s="24" t="s">
        <v>1731</v>
      </c>
      <c r="F30" s="24" t="s">
        <v>1732</v>
      </c>
      <c r="G30" s="24" t="s">
        <v>1733</v>
      </c>
      <c r="H30" s="26">
        <v>100</v>
      </c>
      <c r="I30" s="26"/>
      <c r="J30" s="58" t="s">
        <v>1414</v>
      </c>
      <c r="K30" s="58" t="s">
        <v>1414</v>
      </c>
      <c r="L30" s="26" t="s">
        <v>1725</v>
      </c>
      <c r="M30" s="58"/>
      <c r="N30" s="58"/>
      <c r="O30" s="58"/>
      <c r="P30" s="27" t="s">
        <v>1734</v>
      </c>
    </row>
    <row r="31" spans="1:16" ht="14.25" customHeight="1" x14ac:dyDescent="0.25">
      <c r="A31" s="58">
        <v>21000</v>
      </c>
      <c r="B31" s="58">
        <v>21503</v>
      </c>
      <c r="C31" s="58">
        <v>2021</v>
      </c>
      <c r="D31" s="60" t="s">
        <v>2542</v>
      </c>
      <c r="E31" s="60" t="s">
        <v>2541</v>
      </c>
      <c r="F31" s="60"/>
      <c r="G31" s="60"/>
      <c r="H31" s="58" t="s">
        <v>2508</v>
      </c>
      <c r="I31" s="58"/>
      <c r="J31" s="58" t="s">
        <v>1414</v>
      </c>
      <c r="K31" s="58" t="s">
        <v>1414</v>
      </c>
      <c r="L31" s="58" t="s">
        <v>1725</v>
      </c>
      <c r="M31" s="58"/>
      <c r="N31" s="58"/>
      <c r="O31" s="58"/>
      <c r="P31" s="61" t="s">
        <v>2507</v>
      </c>
    </row>
    <row r="32" spans="1:16" ht="14.25" customHeight="1" x14ac:dyDescent="0.25">
      <c r="A32" s="26">
        <v>21000</v>
      </c>
      <c r="B32" s="26">
        <v>21011</v>
      </c>
      <c r="C32" s="26">
        <v>2021</v>
      </c>
      <c r="D32" s="24" t="s">
        <v>1735</v>
      </c>
      <c r="E32" s="24" t="s">
        <v>1736</v>
      </c>
      <c r="F32" s="24" t="s">
        <v>1737</v>
      </c>
      <c r="G32" s="24" t="s">
        <v>1738</v>
      </c>
      <c r="H32" s="26">
        <v>100</v>
      </c>
      <c r="I32" s="26"/>
      <c r="J32" s="58" t="s">
        <v>1414</v>
      </c>
      <c r="K32" s="58" t="s">
        <v>1414</v>
      </c>
      <c r="L32" s="26" t="s">
        <v>1725</v>
      </c>
      <c r="M32" s="58"/>
      <c r="N32" s="58"/>
      <c r="O32" s="58"/>
      <c r="P32" s="27" t="s">
        <v>1734</v>
      </c>
    </row>
    <row r="33" spans="1:16" ht="14.25" customHeight="1" x14ac:dyDescent="0.25">
      <c r="A33" s="26">
        <v>21000</v>
      </c>
      <c r="B33" s="26">
        <v>21013</v>
      </c>
      <c r="C33" s="26">
        <v>2021</v>
      </c>
      <c r="D33" s="24" t="s">
        <v>1739</v>
      </c>
      <c r="E33" s="24" t="s">
        <v>1740</v>
      </c>
      <c r="F33" s="24" t="s">
        <v>1739</v>
      </c>
      <c r="G33" s="24" t="s">
        <v>1740</v>
      </c>
      <c r="H33" s="26">
        <v>100</v>
      </c>
      <c r="I33" s="26"/>
      <c r="J33" s="58" t="s">
        <v>1414</v>
      </c>
      <c r="K33" s="58" t="s">
        <v>1414</v>
      </c>
      <c r="L33" s="26" t="s">
        <v>1725</v>
      </c>
      <c r="M33" s="58"/>
      <c r="N33" s="58"/>
      <c r="O33" s="58"/>
      <c r="P33" s="27" t="s">
        <v>1741</v>
      </c>
    </row>
    <row r="34" spans="1:16" ht="14.25" customHeight="1" x14ac:dyDescent="0.25">
      <c r="A34" s="26">
        <v>21000</v>
      </c>
      <c r="B34" s="26">
        <v>21024</v>
      </c>
      <c r="C34" s="26">
        <v>2021</v>
      </c>
      <c r="D34" s="24" t="s">
        <v>1747</v>
      </c>
      <c r="E34" s="24" t="s">
        <v>1748</v>
      </c>
      <c r="F34" s="24" t="s">
        <v>1747</v>
      </c>
      <c r="G34" s="24" t="s">
        <v>1749</v>
      </c>
      <c r="H34" s="26">
        <v>100</v>
      </c>
      <c r="I34" s="26"/>
      <c r="J34" s="58" t="s">
        <v>1414</v>
      </c>
      <c r="K34" s="58" t="s">
        <v>1414</v>
      </c>
      <c r="L34" s="26" t="s">
        <v>1725</v>
      </c>
      <c r="M34" s="58"/>
      <c r="N34" s="58"/>
      <c r="O34" s="58"/>
      <c r="P34" s="27" t="s">
        <v>1734</v>
      </c>
    </row>
    <row r="35" spans="1:16" ht="14.25" customHeight="1" x14ac:dyDescent="0.25">
      <c r="A35" s="26">
        <v>21000</v>
      </c>
      <c r="B35" s="26">
        <v>21038</v>
      </c>
      <c r="C35" s="26">
        <v>2021</v>
      </c>
      <c r="D35" s="24"/>
      <c r="E35" s="24" t="s">
        <v>1760</v>
      </c>
      <c r="F35" s="24"/>
      <c r="G35" s="24" t="s">
        <v>1760</v>
      </c>
      <c r="H35" s="26">
        <v>100</v>
      </c>
      <c r="I35" s="26"/>
      <c r="J35" s="58" t="s">
        <v>1414</v>
      </c>
      <c r="K35" s="58" t="s">
        <v>1414</v>
      </c>
      <c r="L35" s="26" t="s">
        <v>1725</v>
      </c>
      <c r="M35" s="58"/>
      <c r="N35" s="58"/>
      <c r="O35" s="58"/>
      <c r="P35" s="27" t="s">
        <v>1761</v>
      </c>
    </row>
    <row r="36" spans="1:16" ht="14.25" customHeight="1" x14ac:dyDescent="0.25">
      <c r="A36" s="26">
        <v>21000</v>
      </c>
      <c r="B36" s="26">
        <v>21057</v>
      </c>
      <c r="C36" s="26">
        <v>2021</v>
      </c>
      <c r="D36" s="24" t="s">
        <v>1786</v>
      </c>
      <c r="E36" s="24" t="s">
        <v>1787</v>
      </c>
      <c r="F36" s="24" t="s">
        <v>1786</v>
      </c>
      <c r="G36" s="24" t="s">
        <v>1788</v>
      </c>
      <c r="H36" s="26">
        <v>100</v>
      </c>
      <c r="I36" s="26"/>
      <c r="J36" s="58" t="s">
        <v>1414</v>
      </c>
      <c r="K36" s="58" t="s">
        <v>1414</v>
      </c>
      <c r="L36" s="26" t="s">
        <v>1725</v>
      </c>
      <c r="M36" s="58"/>
      <c r="N36" s="58"/>
      <c r="O36" s="58"/>
      <c r="P36" s="27" t="s">
        <v>1779</v>
      </c>
    </row>
    <row r="37" spans="1:16" ht="14.25" customHeight="1" x14ac:dyDescent="0.25">
      <c r="A37" s="26">
        <v>21000</v>
      </c>
      <c r="B37" s="26">
        <v>21016</v>
      </c>
      <c r="C37" s="26">
        <v>2021</v>
      </c>
      <c r="D37" s="24" t="s">
        <v>348</v>
      </c>
      <c r="E37" s="24" t="s">
        <v>349</v>
      </c>
      <c r="F37" s="24" t="s">
        <v>350</v>
      </c>
      <c r="G37" s="24" t="s">
        <v>351</v>
      </c>
      <c r="H37" s="26">
        <v>100</v>
      </c>
      <c r="I37" s="26"/>
      <c r="J37" s="58" t="s">
        <v>1414</v>
      </c>
      <c r="K37" s="58" t="s">
        <v>1414</v>
      </c>
      <c r="L37" s="26" t="s">
        <v>1720</v>
      </c>
      <c r="M37" s="58"/>
      <c r="N37" s="58"/>
      <c r="O37" s="58"/>
      <c r="P37" s="27"/>
    </row>
    <row r="38" spans="1:16" ht="26.25" customHeight="1" x14ac:dyDescent="0.25">
      <c r="A38" s="26">
        <v>21000</v>
      </c>
      <c r="B38" s="26">
        <v>21044</v>
      </c>
      <c r="C38" s="26">
        <v>2021</v>
      </c>
      <c r="D38" s="24" t="s">
        <v>1771</v>
      </c>
      <c r="E38" s="24" t="s">
        <v>1772</v>
      </c>
      <c r="F38" s="24" t="s">
        <v>1771</v>
      </c>
      <c r="G38" s="24" t="s">
        <v>1773</v>
      </c>
      <c r="H38" s="26">
        <v>100</v>
      </c>
      <c r="I38" s="26"/>
      <c r="J38" s="58" t="s">
        <v>1414</v>
      </c>
      <c r="K38" s="58" t="s">
        <v>1414</v>
      </c>
      <c r="L38" s="26" t="s">
        <v>1725</v>
      </c>
      <c r="M38" s="58"/>
      <c r="N38" s="58"/>
      <c r="O38" s="58"/>
      <c r="P38" s="27" t="s">
        <v>1774</v>
      </c>
    </row>
    <row r="39" spans="1:16" ht="26.25" customHeight="1" x14ac:dyDescent="0.25">
      <c r="A39" s="26">
        <v>21000</v>
      </c>
      <c r="B39" s="26">
        <v>21018</v>
      </c>
      <c r="C39" s="26">
        <v>2021</v>
      </c>
      <c r="D39" s="24" t="s">
        <v>355</v>
      </c>
      <c r="E39" s="24" t="s">
        <v>356</v>
      </c>
      <c r="F39" s="24" t="s">
        <v>357</v>
      </c>
      <c r="G39" s="24" t="s">
        <v>358</v>
      </c>
      <c r="H39" s="26">
        <v>100</v>
      </c>
      <c r="I39" s="26"/>
      <c r="J39" s="58" t="s">
        <v>1414</v>
      </c>
      <c r="K39" s="58" t="s">
        <v>1414</v>
      </c>
      <c r="L39" s="26" t="s">
        <v>1720</v>
      </c>
      <c r="M39" s="58"/>
      <c r="N39" s="58"/>
      <c r="O39" s="58"/>
      <c r="P39" s="27" t="s">
        <v>1742</v>
      </c>
    </row>
    <row r="40" spans="1:16" ht="14.25" customHeight="1" x14ac:dyDescent="0.25">
      <c r="A40" s="26">
        <v>21000</v>
      </c>
      <c r="B40" s="26">
        <v>21020</v>
      </c>
      <c r="C40" s="26">
        <v>2021</v>
      </c>
      <c r="D40" s="24"/>
      <c r="E40" s="24" t="s">
        <v>359</v>
      </c>
      <c r="F40" s="24"/>
      <c r="G40" s="24" t="s">
        <v>360</v>
      </c>
      <c r="H40" s="26">
        <v>100</v>
      </c>
      <c r="I40" s="26"/>
      <c r="J40" s="58" t="s">
        <v>1414</v>
      </c>
      <c r="K40" s="58" t="s">
        <v>1414</v>
      </c>
      <c r="L40" s="26" t="s">
        <v>1720</v>
      </c>
      <c r="M40" s="58"/>
      <c r="N40" s="58"/>
      <c r="O40" s="58"/>
      <c r="P40" s="27" t="s">
        <v>1743</v>
      </c>
    </row>
    <row r="41" spans="1:16" ht="14.25" customHeight="1" x14ac:dyDescent="0.25">
      <c r="A41" s="26">
        <v>21000</v>
      </c>
      <c r="B41" s="26">
        <v>21022</v>
      </c>
      <c r="C41" s="26">
        <v>2021</v>
      </c>
      <c r="D41" s="24" t="s">
        <v>1744</v>
      </c>
      <c r="E41" s="24" t="s">
        <v>1745</v>
      </c>
      <c r="F41" s="24" t="s">
        <v>1744</v>
      </c>
      <c r="G41" s="24" t="s">
        <v>1746</v>
      </c>
      <c r="H41" s="26">
        <v>100</v>
      </c>
      <c r="I41" s="26"/>
      <c r="J41" s="58" t="s">
        <v>1414</v>
      </c>
      <c r="K41" s="58" t="s">
        <v>1414</v>
      </c>
      <c r="L41" s="26" t="s">
        <v>1725</v>
      </c>
      <c r="M41" s="58"/>
      <c r="N41" s="58"/>
      <c r="O41" s="58"/>
      <c r="P41" s="27" t="s">
        <v>1734</v>
      </c>
    </row>
    <row r="42" spans="1:16" ht="26.25" customHeight="1" x14ac:dyDescent="0.25">
      <c r="A42" s="26">
        <v>21000</v>
      </c>
      <c r="B42" s="26">
        <v>21042</v>
      </c>
      <c r="C42" s="26">
        <v>2021</v>
      </c>
      <c r="D42" s="24" t="s">
        <v>1767</v>
      </c>
      <c r="E42" s="24" t="s">
        <v>1768</v>
      </c>
      <c r="F42" s="24" t="s">
        <v>1767</v>
      </c>
      <c r="G42" s="24" t="s">
        <v>1769</v>
      </c>
      <c r="H42" s="26">
        <v>100</v>
      </c>
      <c r="I42" s="26"/>
      <c r="J42" s="58" t="s">
        <v>1414</v>
      </c>
      <c r="K42" s="58" t="s">
        <v>1414</v>
      </c>
      <c r="L42" s="26" t="s">
        <v>1725</v>
      </c>
      <c r="M42" s="58"/>
      <c r="N42" s="58"/>
      <c r="O42" s="58"/>
      <c r="P42" s="27" t="s">
        <v>1770</v>
      </c>
    </row>
    <row r="43" spans="1:16" ht="14.25" customHeight="1" x14ac:dyDescent="0.25">
      <c r="A43" s="26">
        <v>21000</v>
      </c>
      <c r="B43" s="26">
        <v>21023</v>
      </c>
      <c r="C43" s="26">
        <v>2021</v>
      </c>
      <c r="D43" s="24" t="s">
        <v>361</v>
      </c>
      <c r="E43" s="24" t="s">
        <v>362</v>
      </c>
      <c r="F43" s="24" t="s">
        <v>361</v>
      </c>
      <c r="G43" s="24" t="s">
        <v>363</v>
      </c>
      <c r="H43" s="26">
        <v>100</v>
      </c>
      <c r="I43" s="26"/>
      <c r="J43" s="58" t="s">
        <v>1414</v>
      </c>
      <c r="K43" s="58" t="s">
        <v>1414</v>
      </c>
      <c r="L43" s="26" t="s">
        <v>1720</v>
      </c>
      <c r="M43" s="58"/>
      <c r="N43" s="58"/>
      <c r="O43" s="58"/>
      <c r="P43" s="27"/>
    </row>
    <row r="44" spans="1:16" ht="26.25" customHeight="1" x14ac:dyDescent="0.25">
      <c r="A44" s="26">
        <v>21000</v>
      </c>
      <c r="B44" s="26">
        <v>21061</v>
      </c>
      <c r="C44" s="26">
        <v>2021</v>
      </c>
      <c r="D44" s="24" t="s">
        <v>3015</v>
      </c>
      <c r="E44" s="24" t="s">
        <v>3016</v>
      </c>
      <c r="F44" s="24" t="s">
        <v>1789</v>
      </c>
      <c r="G44" s="24" t="s">
        <v>1790</v>
      </c>
      <c r="H44" s="26">
        <v>100</v>
      </c>
      <c r="I44" s="26"/>
      <c r="J44" s="58" t="s">
        <v>1414</v>
      </c>
      <c r="K44" s="58" t="s">
        <v>1414</v>
      </c>
      <c r="L44" s="26" t="s">
        <v>1725</v>
      </c>
      <c r="M44" s="58"/>
      <c r="N44" s="58"/>
      <c r="O44" s="58"/>
      <c r="P44" s="27" t="s">
        <v>1791</v>
      </c>
    </row>
    <row r="45" spans="1:16" ht="14.25" customHeight="1" x14ac:dyDescent="0.25">
      <c r="A45" s="58">
        <v>21000</v>
      </c>
      <c r="B45" s="58">
        <v>21504</v>
      </c>
      <c r="C45" s="58">
        <v>2021</v>
      </c>
      <c r="D45" s="60" t="s">
        <v>2540</v>
      </c>
      <c r="E45" s="60" t="s">
        <v>2539</v>
      </c>
      <c r="F45" s="60"/>
      <c r="G45" s="60"/>
      <c r="H45" s="58" t="s">
        <v>2508</v>
      </c>
      <c r="I45" s="58"/>
      <c r="J45" s="58" t="s">
        <v>1414</v>
      </c>
      <c r="K45" s="58" t="s">
        <v>1414</v>
      </c>
      <c r="L45" s="58" t="s">
        <v>1725</v>
      </c>
      <c r="M45" s="58"/>
      <c r="N45" s="58"/>
      <c r="O45" s="58"/>
      <c r="P45" s="61" t="s">
        <v>2507</v>
      </c>
    </row>
    <row r="46" spans="1:16" ht="14.25" customHeight="1" x14ac:dyDescent="0.25">
      <c r="A46" s="58">
        <v>21000</v>
      </c>
      <c r="B46" s="58">
        <v>21506</v>
      </c>
      <c r="C46" s="58">
        <v>2021</v>
      </c>
      <c r="D46" s="60" t="s">
        <v>2538</v>
      </c>
      <c r="E46" s="60" t="s">
        <v>2537</v>
      </c>
      <c r="F46" s="60"/>
      <c r="G46" s="60"/>
      <c r="H46" s="58" t="s">
        <v>2508</v>
      </c>
      <c r="I46" s="58"/>
      <c r="J46" s="58" t="s">
        <v>1414</v>
      </c>
      <c r="K46" s="58" t="s">
        <v>1414</v>
      </c>
      <c r="L46" s="58" t="s">
        <v>1725</v>
      </c>
      <c r="M46" s="58"/>
      <c r="N46" s="58"/>
      <c r="O46" s="58"/>
      <c r="P46" s="61" t="s">
        <v>2507</v>
      </c>
    </row>
    <row r="47" spans="1:16" ht="26.25" customHeight="1" x14ac:dyDescent="0.25">
      <c r="A47" s="26">
        <v>21000</v>
      </c>
      <c r="B47" s="26">
        <v>21034</v>
      </c>
      <c r="C47" s="26">
        <v>2021</v>
      </c>
      <c r="D47" s="24" t="s">
        <v>369</v>
      </c>
      <c r="E47" s="24" t="s">
        <v>370</v>
      </c>
      <c r="F47" s="24" t="s">
        <v>369</v>
      </c>
      <c r="G47" s="24" t="s">
        <v>371</v>
      </c>
      <c r="H47" s="26">
        <v>100</v>
      </c>
      <c r="I47" s="26"/>
      <c r="J47" s="58" t="s">
        <v>1414</v>
      </c>
      <c r="K47" s="58" t="s">
        <v>1414</v>
      </c>
      <c r="L47" s="26" t="s">
        <v>1720</v>
      </c>
      <c r="M47" s="58"/>
      <c r="N47" s="58"/>
      <c r="O47" s="58"/>
      <c r="P47" s="27" t="s">
        <v>1754</v>
      </c>
    </row>
    <row r="48" spans="1:16" ht="26.25" customHeight="1" x14ac:dyDescent="0.25">
      <c r="A48" s="26">
        <v>21000</v>
      </c>
      <c r="B48" s="26">
        <v>21053</v>
      </c>
      <c r="C48" s="26">
        <v>2021</v>
      </c>
      <c r="D48" s="24"/>
      <c r="E48" s="24" t="s">
        <v>1780</v>
      </c>
      <c r="F48" s="24"/>
      <c r="G48" s="24" t="s">
        <v>1781</v>
      </c>
      <c r="H48" s="26">
        <v>100</v>
      </c>
      <c r="I48" s="26"/>
      <c r="J48" s="58" t="s">
        <v>1414</v>
      </c>
      <c r="K48" s="58" t="s">
        <v>1414</v>
      </c>
      <c r="L48" s="26" t="s">
        <v>1725</v>
      </c>
      <c r="M48" s="58"/>
      <c r="N48" s="58"/>
      <c r="O48" s="58"/>
      <c r="P48" s="27" t="s">
        <v>1779</v>
      </c>
    </row>
    <row r="49" spans="1:16" ht="14.25" customHeight="1" x14ac:dyDescent="0.25">
      <c r="A49" s="26">
        <v>21000</v>
      </c>
      <c r="B49" s="26">
        <v>21054</v>
      </c>
      <c r="C49" s="26">
        <v>2021</v>
      </c>
      <c r="D49" s="24" t="s">
        <v>1782</v>
      </c>
      <c r="E49" s="24" t="s">
        <v>1783</v>
      </c>
      <c r="F49" s="24" t="s">
        <v>1784</v>
      </c>
      <c r="G49" s="24" t="s">
        <v>1785</v>
      </c>
      <c r="H49" s="26">
        <v>100</v>
      </c>
      <c r="I49" s="26"/>
      <c r="J49" s="58" t="s">
        <v>1414</v>
      </c>
      <c r="K49" s="58" t="s">
        <v>1414</v>
      </c>
      <c r="L49" s="26" t="s">
        <v>1725</v>
      </c>
      <c r="M49" s="58"/>
      <c r="N49" s="58"/>
      <c r="O49" s="58"/>
      <c r="P49" s="27" t="s">
        <v>1779</v>
      </c>
    </row>
    <row r="50" spans="1:16" ht="14.25" customHeight="1" x14ac:dyDescent="0.25">
      <c r="A50" s="58">
        <v>21000</v>
      </c>
      <c r="B50" s="58">
        <v>21501</v>
      </c>
      <c r="C50" s="58">
        <v>2021</v>
      </c>
      <c r="D50" s="60" t="s">
        <v>2536</v>
      </c>
      <c r="E50" s="60" t="s">
        <v>2535</v>
      </c>
      <c r="F50" s="60"/>
      <c r="G50" s="60"/>
      <c r="H50" s="58" t="s">
        <v>2508</v>
      </c>
      <c r="I50" s="58"/>
      <c r="J50" s="58" t="s">
        <v>1414</v>
      </c>
      <c r="K50" s="58" t="s">
        <v>1414</v>
      </c>
      <c r="L50" s="58" t="s">
        <v>1725</v>
      </c>
      <c r="M50" s="58"/>
      <c r="N50" s="58"/>
      <c r="O50" s="58"/>
      <c r="P50" s="61" t="s">
        <v>2507</v>
      </c>
    </row>
    <row r="51" spans="1:16" ht="14.25" customHeight="1" x14ac:dyDescent="0.25">
      <c r="A51" s="58">
        <v>21000</v>
      </c>
      <c r="B51" s="58">
        <v>21507</v>
      </c>
      <c r="C51" s="58">
        <v>2021</v>
      </c>
      <c r="D51" s="60" t="s">
        <v>2534</v>
      </c>
      <c r="E51" s="60" t="s">
        <v>2533</v>
      </c>
      <c r="F51" s="60"/>
      <c r="G51" s="60"/>
      <c r="H51" s="58" t="s">
        <v>2508</v>
      </c>
      <c r="I51" s="58"/>
      <c r="J51" s="58" t="s">
        <v>1414</v>
      </c>
      <c r="K51" s="58" t="s">
        <v>1414</v>
      </c>
      <c r="L51" s="58" t="s">
        <v>1725</v>
      </c>
      <c r="M51" s="58"/>
      <c r="N51" s="58"/>
      <c r="O51" s="58"/>
      <c r="P51" s="61" t="s">
        <v>2507</v>
      </c>
    </row>
    <row r="52" spans="1:16" ht="14.25" customHeight="1" x14ac:dyDescent="0.25">
      <c r="A52" s="26">
        <v>21000</v>
      </c>
      <c r="B52" s="26">
        <v>21031</v>
      </c>
      <c r="C52" s="26">
        <v>2021</v>
      </c>
      <c r="D52" s="24" t="s">
        <v>1751</v>
      </c>
      <c r="E52" s="24" t="s">
        <v>1752</v>
      </c>
      <c r="F52" s="24" t="s">
        <v>1751</v>
      </c>
      <c r="G52" s="24" t="s">
        <v>1753</v>
      </c>
      <c r="H52" s="26">
        <v>100</v>
      </c>
      <c r="I52" s="26"/>
      <c r="J52" s="58" t="s">
        <v>1414</v>
      </c>
      <c r="K52" s="58" t="s">
        <v>1414</v>
      </c>
      <c r="L52" s="26" t="s">
        <v>1725</v>
      </c>
      <c r="M52" s="58"/>
      <c r="N52" s="58"/>
      <c r="O52" s="58"/>
      <c r="P52" s="27" t="s">
        <v>1734</v>
      </c>
    </row>
    <row r="53" spans="1:16" ht="26.25" customHeight="1" x14ac:dyDescent="0.25">
      <c r="A53" s="26">
        <v>21000</v>
      </c>
      <c r="B53" s="26">
        <v>21032</v>
      </c>
      <c r="C53" s="26">
        <v>2021</v>
      </c>
      <c r="D53" s="24" t="s">
        <v>366</v>
      </c>
      <c r="E53" s="24" t="s">
        <v>367</v>
      </c>
      <c r="F53" s="24" t="s">
        <v>366</v>
      </c>
      <c r="G53" s="24" t="s">
        <v>368</v>
      </c>
      <c r="H53" s="26">
        <v>100</v>
      </c>
      <c r="I53" s="26"/>
      <c r="J53" s="58" t="s">
        <v>1414</v>
      </c>
      <c r="K53" s="58" t="s">
        <v>1414</v>
      </c>
      <c r="L53" s="26" t="s">
        <v>1720</v>
      </c>
      <c r="M53" s="58"/>
      <c r="N53" s="58"/>
      <c r="O53" s="58"/>
      <c r="P53" s="27" t="s">
        <v>1743</v>
      </c>
    </row>
    <row r="54" spans="1:16" ht="14.25" customHeight="1" x14ac:dyDescent="0.25">
      <c r="A54" s="58">
        <v>21000</v>
      </c>
      <c r="B54" s="58">
        <v>21505</v>
      </c>
      <c r="C54" s="58">
        <v>2021</v>
      </c>
      <c r="D54" s="60"/>
      <c r="E54" s="60" t="s">
        <v>2532</v>
      </c>
      <c r="F54" s="60"/>
      <c r="G54" s="60"/>
      <c r="H54" s="58" t="s">
        <v>2508</v>
      </c>
      <c r="I54" s="58"/>
      <c r="J54" s="58" t="s">
        <v>1414</v>
      </c>
      <c r="K54" s="58" t="s">
        <v>1414</v>
      </c>
      <c r="L54" s="58" t="s">
        <v>1725</v>
      </c>
      <c r="M54" s="58"/>
      <c r="N54" s="58"/>
      <c r="O54" s="58"/>
      <c r="P54" s="61" t="s">
        <v>2507</v>
      </c>
    </row>
    <row r="55" spans="1:16" ht="14.25" customHeight="1" x14ac:dyDescent="0.25">
      <c r="A55" s="26">
        <v>21000</v>
      </c>
      <c r="B55" s="26">
        <v>21041</v>
      </c>
      <c r="C55" s="26">
        <v>2021</v>
      </c>
      <c r="D55" s="24" t="s">
        <v>1762</v>
      </c>
      <c r="E55" s="24" t="s">
        <v>1763</v>
      </c>
      <c r="F55" s="24" t="s">
        <v>1764</v>
      </c>
      <c r="G55" s="24" t="s">
        <v>1765</v>
      </c>
      <c r="H55" s="26">
        <v>100</v>
      </c>
      <c r="I55" s="26"/>
      <c r="J55" s="58" t="s">
        <v>1414</v>
      </c>
      <c r="K55" s="58" t="s">
        <v>1414</v>
      </c>
      <c r="L55" s="26" t="s">
        <v>1725</v>
      </c>
      <c r="M55" s="58"/>
      <c r="N55" s="58"/>
      <c r="O55" s="58"/>
      <c r="P55" s="27" t="s">
        <v>1766</v>
      </c>
    </row>
    <row r="56" spans="1:16" ht="14.25" customHeight="1" x14ac:dyDescent="0.25">
      <c r="A56" s="26">
        <v>21000</v>
      </c>
      <c r="B56" s="26">
        <v>21062</v>
      </c>
      <c r="C56" s="26">
        <v>2021</v>
      </c>
      <c r="D56" s="62" t="s">
        <v>2502</v>
      </c>
      <c r="E56" s="62" t="s">
        <v>2501</v>
      </c>
      <c r="F56" s="24" t="s">
        <v>2502</v>
      </c>
      <c r="G56" s="24" t="s">
        <v>2501</v>
      </c>
      <c r="H56" s="26">
        <v>12</v>
      </c>
      <c r="I56" s="26"/>
      <c r="J56" s="58" t="s">
        <v>1414</v>
      </c>
      <c r="K56" s="58" t="s">
        <v>1414</v>
      </c>
      <c r="L56" s="26" t="s">
        <v>1720</v>
      </c>
      <c r="M56" s="58"/>
      <c r="N56" s="58"/>
      <c r="O56" s="58"/>
      <c r="P56" s="27" t="s">
        <v>2504</v>
      </c>
    </row>
    <row r="57" spans="1:16" ht="14.25" customHeight="1" x14ac:dyDescent="0.25">
      <c r="A57" s="26">
        <v>21000</v>
      </c>
      <c r="B57" s="26">
        <v>21036</v>
      </c>
      <c r="C57" s="26">
        <v>2021</v>
      </c>
      <c r="D57" s="24" t="s">
        <v>1755</v>
      </c>
      <c r="E57" s="24" t="s">
        <v>1756</v>
      </c>
      <c r="F57" s="24" t="s">
        <v>1757</v>
      </c>
      <c r="G57" s="24" t="s">
        <v>1758</v>
      </c>
      <c r="H57" s="26">
        <v>100</v>
      </c>
      <c r="I57" s="26"/>
      <c r="J57" s="58" t="s">
        <v>1414</v>
      </c>
      <c r="K57" s="58" t="s">
        <v>1414</v>
      </c>
      <c r="L57" s="26" t="s">
        <v>1725</v>
      </c>
      <c r="M57" s="58"/>
      <c r="N57" s="58"/>
      <c r="O57" s="58"/>
      <c r="P57" s="27" t="s">
        <v>1759</v>
      </c>
    </row>
    <row r="58" spans="1:16" ht="14.25" customHeight="1" x14ac:dyDescent="0.25">
      <c r="A58" s="58">
        <v>21000</v>
      </c>
      <c r="B58" s="58">
        <v>21502</v>
      </c>
      <c r="C58" s="58">
        <v>2021</v>
      </c>
      <c r="D58" s="60"/>
      <c r="E58" s="60" t="s">
        <v>2531</v>
      </c>
      <c r="F58" s="60"/>
      <c r="G58" s="60"/>
      <c r="H58" s="58" t="s">
        <v>2508</v>
      </c>
      <c r="I58" s="58"/>
      <c r="J58" s="58" t="s">
        <v>1414</v>
      </c>
      <c r="K58" s="58" t="s">
        <v>1414</v>
      </c>
      <c r="L58" s="58" t="s">
        <v>1725</v>
      </c>
      <c r="M58" s="58"/>
      <c r="N58" s="58"/>
      <c r="O58" s="58"/>
      <c r="P58" s="61" t="s">
        <v>2507</v>
      </c>
    </row>
    <row r="59" spans="1:16" ht="29.25" customHeight="1" x14ac:dyDescent="0.25">
      <c r="A59" s="10">
        <v>20000</v>
      </c>
      <c r="B59" s="10">
        <v>22000</v>
      </c>
      <c r="C59" s="11"/>
      <c r="D59" s="11"/>
      <c r="E59" s="11" t="s">
        <v>1182</v>
      </c>
      <c r="F59" s="12"/>
      <c r="G59" s="11" t="s">
        <v>1183</v>
      </c>
      <c r="H59" s="10"/>
      <c r="I59" s="10"/>
      <c r="J59" s="14"/>
      <c r="K59" s="14"/>
      <c r="L59" s="19"/>
      <c r="M59" s="19"/>
      <c r="N59" s="19"/>
      <c r="O59" s="19"/>
      <c r="P59" s="19"/>
    </row>
    <row r="60" spans="1:16" ht="14.25" customHeight="1" x14ac:dyDescent="0.25">
      <c r="A60" s="26">
        <v>22000</v>
      </c>
      <c r="B60" s="26">
        <v>21047</v>
      </c>
      <c r="C60" s="26">
        <v>2021</v>
      </c>
      <c r="D60" s="24"/>
      <c r="E60" s="24" t="s">
        <v>1827</v>
      </c>
      <c r="F60" s="24"/>
      <c r="G60" s="24" t="s">
        <v>1827</v>
      </c>
      <c r="H60" s="26">
        <v>100</v>
      </c>
      <c r="I60" s="26"/>
      <c r="J60" s="58" t="s">
        <v>1414</v>
      </c>
      <c r="K60" s="58" t="s">
        <v>1414</v>
      </c>
      <c r="L60" s="26" t="s">
        <v>1725</v>
      </c>
      <c r="M60" s="58"/>
      <c r="N60" s="58"/>
      <c r="O60" s="58"/>
      <c r="P60" s="27" t="s">
        <v>1779</v>
      </c>
    </row>
    <row r="61" spans="1:16" ht="14.25" customHeight="1" x14ac:dyDescent="0.25">
      <c r="A61" s="26">
        <v>22000</v>
      </c>
      <c r="B61" s="26">
        <v>21060</v>
      </c>
      <c r="C61" s="26">
        <v>2021</v>
      </c>
      <c r="D61" s="24" t="s">
        <v>1836</v>
      </c>
      <c r="E61" s="24" t="s">
        <v>1837</v>
      </c>
      <c r="F61" s="24" t="s">
        <v>1836</v>
      </c>
      <c r="G61" s="24" t="s">
        <v>1838</v>
      </c>
      <c r="H61" s="26">
        <v>100</v>
      </c>
      <c r="I61" s="26"/>
      <c r="J61" s="58" t="s">
        <v>1414</v>
      </c>
      <c r="K61" s="58" t="s">
        <v>1414</v>
      </c>
      <c r="L61" s="26" t="s">
        <v>1725</v>
      </c>
      <c r="M61" s="58"/>
      <c r="N61" s="58"/>
      <c r="O61" s="58"/>
      <c r="P61" s="27" t="s">
        <v>1791</v>
      </c>
    </row>
    <row r="62" spans="1:16" ht="14.25" customHeight="1" x14ac:dyDescent="0.25">
      <c r="A62" s="26">
        <v>22000</v>
      </c>
      <c r="B62" s="26">
        <v>21006</v>
      </c>
      <c r="C62" s="26">
        <v>2021</v>
      </c>
      <c r="D62" s="24"/>
      <c r="E62" s="24" t="s">
        <v>1793</v>
      </c>
      <c r="F62" s="24"/>
      <c r="G62" s="24" t="s">
        <v>1794</v>
      </c>
      <c r="H62" s="26">
        <v>100</v>
      </c>
      <c r="I62" s="26"/>
      <c r="J62" s="58" t="s">
        <v>1414</v>
      </c>
      <c r="K62" s="58" t="s">
        <v>1414</v>
      </c>
      <c r="L62" s="26" t="s">
        <v>1725</v>
      </c>
      <c r="M62" s="58"/>
      <c r="N62" s="58"/>
      <c r="O62" s="58"/>
      <c r="P62" s="27"/>
    </row>
    <row r="63" spans="1:16" ht="14.25" customHeight="1" x14ac:dyDescent="0.25">
      <c r="A63" s="26">
        <v>22000</v>
      </c>
      <c r="B63" s="26">
        <v>21049</v>
      </c>
      <c r="C63" s="26">
        <v>2021</v>
      </c>
      <c r="D63" s="24" t="s">
        <v>1828</v>
      </c>
      <c r="E63" s="24" t="s">
        <v>1829</v>
      </c>
      <c r="F63" s="24" t="s">
        <v>1828</v>
      </c>
      <c r="G63" s="24" t="s">
        <v>1830</v>
      </c>
      <c r="H63" s="26">
        <v>100</v>
      </c>
      <c r="I63" s="26"/>
      <c r="J63" s="58" t="s">
        <v>1414</v>
      </c>
      <c r="K63" s="58" t="s">
        <v>1414</v>
      </c>
      <c r="L63" s="26" t="s">
        <v>1725</v>
      </c>
      <c r="M63" s="58"/>
      <c r="N63" s="58"/>
      <c r="O63" s="58"/>
      <c r="P63" s="27" t="s">
        <v>1779</v>
      </c>
    </row>
    <row r="64" spans="1:16" ht="14.25" customHeight="1" x14ac:dyDescent="0.25">
      <c r="A64" s="26">
        <v>22000</v>
      </c>
      <c r="B64" s="26">
        <v>21008</v>
      </c>
      <c r="C64" s="26">
        <v>2021</v>
      </c>
      <c r="D64" s="24" t="s">
        <v>1795</v>
      </c>
      <c r="E64" s="24" t="s">
        <v>1796</v>
      </c>
      <c r="F64" s="24" t="s">
        <v>1795</v>
      </c>
      <c r="G64" s="24" t="s">
        <v>1795</v>
      </c>
      <c r="H64" s="26">
        <v>100</v>
      </c>
      <c r="I64" s="26"/>
      <c r="J64" s="58" t="s">
        <v>1414</v>
      </c>
      <c r="K64" s="58" t="s">
        <v>1414</v>
      </c>
      <c r="L64" s="26" t="s">
        <v>1725</v>
      </c>
      <c r="M64" s="58"/>
      <c r="N64" s="58"/>
      <c r="O64" s="58"/>
      <c r="P64" s="27" t="s">
        <v>1729</v>
      </c>
    </row>
    <row r="65" spans="1:16" ht="26.25" customHeight="1" x14ac:dyDescent="0.25">
      <c r="A65" s="26">
        <v>22000</v>
      </c>
      <c r="B65" s="26">
        <v>47042</v>
      </c>
      <c r="C65" s="26">
        <v>2021</v>
      </c>
      <c r="D65" s="24" t="s">
        <v>1839</v>
      </c>
      <c r="E65" s="24" t="s">
        <v>1840</v>
      </c>
      <c r="F65" s="24" t="s">
        <v>1839</v>
      </c>
      <c r="G65" s="24" t="s">
        <v>1841</v>
      </c>
      <c r="H65" s="26">
        <v>100</v>
      </c>
      <c r="I65" s="26"/>
      <c r="J65" s="58" t="s">
        <v>1414</v>
      </c>
      <c r="K65" s="58" t="s">
        <v>1414</v>
      </c>
      <c r="L65" s="26" t="s">
        <v>1725</v>
      </c>
      <c r="M65" s="58"/>
      <c r="N65" s="58"/>
      <c r="O65" s="58"/>
      <c r="P65" s="27" t="s">
        <v>1842</v>
      </c>
    </row>
    <row r="66" spans="1:16" ht="14.25" customHeight="1" x14ac:dyDescent="0.25">
      <c r="A66" s="26">
        <v>22000</v>
      </c>
      <c r="B66" s="26">
        <v>21050</v>
      </c>
      <c r="C66" s="26">
        <v>2021</v>
      </c>
      <c r="D66" s="24"/>
      <c r="E66" s="24" t="s">
        <v>1831</v>
      </c>
      <c r="F66" s="24"/>
      <c r="G66" s="24" t="s">
        <v>1832</v>
      </c>
      <c r="H66" s="26">
        <v>100</v>
      </c>
      <c r="I66" s="26"/>
      <c r="J66" s="58" t="s">
        <v>1414</v>
      </c>
      <c r="K66" s="58" t="s">
        <v>1414</v>
      </c>
      <c r="L66" s="26" t="s">
        <v>1725</v>
      </c>
      <c r="M66" s="58"/>
      <c r="N66" s="58"/>
      <c r="O66" s="58"/>
      <c r="P66" s="27"/>
    </row>
    <row r="67" spans="1:16" ht="26.25" customHeight="1" x14ac:dyDescent="0.25">
      <c r="A67" s="26">
        <v>22000</v>
      </c>
      <c r="B67" s="26">
        <v>21014</v>
      </c>
      <c r="C67" s="26">
        <v>2021</v>
      </c>
      <c r="D67" s="24" t="s">
        <v>1797</v>
      </c>
      <c r="E67" s="24" t="s">
        <v>1798</v>
      </c>
      <c r="F67" s="24" t="s">
        <v>1797</v>
      </c>
      <c r="G67" s="24" t="s">
        <v>1799</v>
      </c>
      <c r="H67" s="26">
        <v>100</v>
      </c>
      <c r="I67" s="26"/>
      <c r="J67" s="58" t="s">
        <v>1414</v>
      </c>
      <c r="K67" s="58" t="s">
        <v>1414</v>
      </c>
      <c r="L67" s="26" t="s">
        <v>1725</v>
      </c>
      <c r="M67" s="58"/>
      <c r="N67" s="58"/>
      <c r="O67" s="58"/>
      <c r="P67" s="27" t="s">
        <v>1741</v>
      </c>
    </row>
    <row r="68" spans="1:16" ht="14.25" customHeight="1" x14ac:dyDescent="0.25">
      <c r="A68" s="26">
        <v>22000</v>
      </c>
      <c r="B68" s="26">
        <v>21015</v>
      </c>
      <c r="C68" s="26">
        <v>2021</v>
      </c>
      <c r="D68" s="24" t="s">
        <v>347</v>
      </c>
      <c r="E68" s="24" t="s">
        <v>1800</v>
      </c>
      <c r="F68" s="24" t="s">
        <v>347</v>
      </c>
      <c r="G68" s="24" t="s">
        <v>1801</v>
      </c>
      <c r="H68" s="26">
        <v>100</v>
      </c>
      <c r="I68" s="26"/>
      <c r="J68" s="58" t="s">
        <v>1414</v>
      </c>
      <c r="K68" s="58" t="s">
        <v>1414</v>
      </c>
      <c r="L68" s="26" t="s">
        <v>1725</v>
      </c>
      <c r="M68" s="58"/>
      <c r="N68" s="58"/>
      <c r="O68" s="58"/>
      <c r="P68" s="27" t="s">
        <v>1759</v>
      </c>
    </row>
    <row r="69" spans="1:16" ht="14.25" customHeight="1" x14ac:dyDescent="0.25">
      <c r="A69" s="26">
        <v>22000</v>
      </c>
      <c r="B69" s="26">
        <v>21058</v>
      </c>
      <c r="C69" s="26">
        <v>2021</v>
      </c>
      <c r="D69" s="24" t="s">
        <v>1833</v>
      </c>
      <c r="E69" s="24" t="s">
        <v>1834</v>
      </c>
      <c r="F69" s="24" t="s">
        <v>1833</v>
      </c>
      <c r="G69" s="24" t="s">
        <v>1834</v>
      </c>
      <c r="H69" s="26">
        <v>100</v>
      </c>
      <c r="I69" s="26"/>
      <c r="J69" s="58" t="s">
        <v>1414</v>
      </c>
      <c r="K69" s="58" t="s">
        <v>1414</v>
      </c>
      <c r="L69" s="26" t="s">
        <v>1725</v>
      </c>
      <c r="M69" s="58"/>
      <c r="N69" s="58"/>
      <c r="O69" s="58"/>
      <c r="P69" s="27" t="s">
        <v>1835</v>
      </c>
    </row>
    <row r="70" spans="1:16" ht="26.25" customHeight="1" x14ac:dyDescent="0.25">
      <c r="A70" s="26">
        <v>22000</v>
      </c>
      <c r="B70" s="26">
        <v>21019</v>
      </c>
      <c r="C70" s="26">
        <v>2021</v>
      </c>
      <c r="D70" s="24" t="s">
        <v>1802</v>
      </c>
      <c r="E70" s="24" t="s">
        <v>1803</v>
      </c>
      <c r="F70" s="24" t="s">
        <v>1802</v>
      </c>
      <c r="G70" s="24" t="s">
        <v>1804</v>
      </c>
      <c r="H70" s="26">
        <v>100</v>
      </c>
      <c r="I70" s="26"/>
      <c r="J70" s="58" t="s">
        <v>1414</v>
      </c>
      <c r="K70" s="58" t="s">
        <v>1414</v>
      </c>
      <c r="L70" s="26" t="s">
        <v>1725</v>
      </c>
      <c r="M70" s="58"/>
      <c r="N70" s="58"/>
      <c r="O70" s="58"/>
      <c r="P70" s="27" t="s">
        <v>1759</v>
      </c>
    </row>
    <row r="71" spans="1:16" ht="14.25" customHeight="1" x14ac:dyDescent="0.25">
      <c r="A71" s="26">
        <v>22000</v>
      </c>
      <c r="B71" s="26">
        <v>21025</v>
      </c>
      <c r="C71" s="26">
        <v>2021</v>
      </c>
      <c r="D71" s="24" t="s">
        <v>1805</v>
      </c>
      <c r="E71" s="24" t="s">
        <v>1806</v>
      </c>
      <c r="F71" s="24" t="s">
        <v>1805</v>
      </c>
      <c r="G71" s="24" t="s">
        <v>1807</v>
      </c>
      <c r="H71" s="26">
        <v>100</v>
      </c>
      <c r="I71" s="26"/>
      <c r="J71" s="58" t="s">
        <v>1414</v>
      </c>
      <c r="K71" s="58" t="s">
        <v>1414</v>
      </c>
      <c r="L71" s="26" t="s">
        <v>1725</v>
      </c>
      <c r="M71" s="58"/>
      <c r="N71" s="58"/>
      <c r="O71" s="58"/>
      <c r="P71" s="27" t="s">
        <v>1759</v>
      </c>
    </row>
    <row r="72" spans="1:16" ht="14.25" customHeight="1" x14ac:dyDescent="0.25">
      <c r="A72" s="26">
        <v>22000</v>
      </c>
      <c r="B72" s="26">
        <v>21026</v>
      </c>
      <c r="C72" s="26">
        <v>2021</v>
      </c>
      <c r="D72" s="24" t="s">
        <v>1808</v>
      </c>
      <c r="E72" s="24" t="s">
        <v>1809</v>
      </c>
      <c r="F72" s="24" t="s">
        <v>1808</v>
      </c>
      <c r="G72" s="24" t="s">
        <v>1810</v>
      </c>
      <c r="H72" s="26">
        <v>100</v>
      </c>
      <c r="I72" s="26"/>
      <c r="J72" s="58" t="s">
        <v>1414</v>
      </c>
      <c r="K72" s="58" t="s">
        <v>1414</v>
      </c>
      <c r="L72" s="26" t="s">
        <v>1725</v>
      </c>
      <c r="M72" s="58"/>
      <c r="N72" s="58"/>
      <c r="O72" s="58"/>
      <c r="P72" s="27" t="s">
        <v>1741</v>
      </c>
    </row>
    <row r="73" spans="1:16" ht="14.25" customHeight="1" x14ac:dyDescent="0.25">
      <c r="A73" s="26">
        <v>22000</v>
      </c>
      <c r="B73" s="26">
        <v>21040</v>
      </c>
      <c r="C73" s="26">
        <v>2021</v>
      </c>
      <c r="D73" s="24" t="s">
        <v>1822</v>
      </c>
      <c r="E73" s="24" t="s">
        <v>1823</v>
      </c>
      <c r="F73" s="24" t="s">
        <v>1824</v>
      </c>
      <c r="G73" s="24" t="s">
        <v>1825</v>
      </c>
      <c r="H73" s="26">
        <v>100</v>
      </c>
      <c r="I73" s="26"/>
      <c r="J73" s="58" t="s">
        <v>1414</v>
      </c>
      <c r="K73" s="58" t="s">
        <v>1414</v>
      </c>
      <c r="L73" s="26" t="s">
        <v>1725</v>
      </c>
      <c r="M73" s="58"/>
      <c r="N73" s="58"/>
      <c r="O73" s="58"/>
      <c r="P73" s="27" t="s">
        <v>1826</v>
      </c>
    </row>
    <row r="74" spans="1:16" ht="26.25" customHeight="1" x14ac:dyDescent="0.25">
      <c r="A74" s="26">
        <v>22000</v>
      </c>
      <c r="B74" s="26">
        <v>21027</v>
      </c>
      <c r="C74" s="26">
        <v>2021</v>
      </c>
      <c r="D74" s="24" t="s">
        <v>1811</v>
      </c>
      <c r="E74" s="24" t="s">
        <v>3017</v>
      </c>
      <c r="F74" s="24" t="s">
        <v>1811</v>
      </c>
      <c r="G74" s="24" t="s">
        <v>5002</v>
      </c>
      <c r="H74" s="26">
        <v>100</v>
      </c>
      <c r="I74" s="26"/>
      <c r="J74" s="58" t="s">
        <v>1414</v>
      </c>
      <c r="K74" s="58" t="s">
        <v>1414</v>
      </c>
      <c r="L74" s="26" t="s">
        <v>1725</v>
      </c>
      <c r="M74" s="58"/>
      <c r="N74" s="58"/>
      <c r="O74" s="58"/>
      <c r="P74" s="27" t="s">
        <v>3018</v>
      </c>
    </row>
    <row r="75" spans="1:16" ht="14.25" customHeight="1" x14ac:dyDescent="0.25">
      <c r="A75" s="58">
        <v>22000</v>
      </c>
      <c r="B75" s="58">
        <v>22501</v>
      </c>
      <c r="C75" s="58">
        <v>2021</v>
      </c>
      <c r="D75" s="60" t="s">
        <v>2530</v>
      </c>
      <c r="E75" s="60" t="s">
        <v>2529</v>
      </c>
      <c r="F75" s="60"/>
      <c r="G75" s="60"/>
      <c r="H75" s="58" t="s">
        <v>2508</v>
      </c>
      <c r="I75" s="58"/>
      <c r="J75" s="58" t="s">
        <v>1414</v>
      </c>
      <c r="K75" s="58" t="s">
        <v>1414</v>
      </c>
      <c r="L75" s="58" t="s">
        <v>1725</v>
      </c>
      <c r="M75" s="58"/>
      <c r="N75" s="58"/>
      <c r="O75" s="58"/>
      <c r="P75" s="61" t="s">
        <v>2507</v>
      </c>
    </row>
    <row r="76" spans="1:16" ht="14.25" customHeight="1" x14ac:dyDescent="0.25">
      <c r="A76" s="58">
        <v>22000</v>
      </c>
      <c r="B76" s="58">
        <v>22502</v>
      </c>
      <c r="C76" s="58">
        <v>2021</v>
      </c>
      <c r="D76" s="60"/>
      <c r="E76" s="60" t="s">
        <v>2528</v>
      </c>
      <c r="F76" s="60"/>
      <c r="G76" s="60"/>
      <c r="H76" s="58" t="s">
        <v>2508</v>
      </c>
      <c r="I76" s="58"/>
      <c r="J76" s="58" t="s">
        <v>1414</v>
      </c>
      <c r="K76" s="58" t="s">
        <v>1414</v>
      </c>
      <c r="L76" s="58" t="s">
        <v>1725</v>
      </c>
      <c r="M76" s="58"/>
      <c r="N76" s="58"/>
      <c r="O76" s="58"/>
      <c r="P76" s="61" t="s">
        <v>2507</v>
      </c>
    </row>
    <row r="77" spans="1:16" ht="14.25" customHeight="1" x14ac:dyDescent="0.25">
      <c r="A77" s="26">
        <v>22000</v>
      </c>
      <c r="B77" s="26">
        <v>21033</v>
      </c>
      <c r="C77" s="26">
        <v>2021</v>
      </c>
      <c r="D77" s="24" t="s">
        <v>1812</v>
      </c>
      <c r="E77" s="24" t="s">
        <v>1813</v>
      </c>
      <c r="F77" s="24" t="s">
        <v>1812</v>
      </c>
      <c r="G77" s="24" t="s">
        <v>1814</v>
      </c>
      <c r="H77" s="26">
        <v>100</v>
      </c>
      <c r="I77" s="26"/>
      <c r="J77" s="58" t="s">
        <v>1414</v>
      </c>
      <c r="K77" s="58" t="s">
        <v>1414</v>
      </c>
      <c r="L77" s="26" t="s">
        <v>1725</v>
      </c>
      <c r="M77" s="58"/>
      <c r="N77" s="58"/>
      <c r="O77" s="58"/>
      <c r="P77" s="27" t="s">
        <v>1759</v>
      </c>
    </row>
    <row r="78" spans="1:16" ht="14.25" customHeight="1" x14ac:dyDescent="0.25">
      <c r="A78" s="26">
        <v>22000</v>
      </c>
      <c r="B78" s="26">
        <v>21037</v>
      </c>
      <c r="C78" s="26">
        <v>2021</v>
      </c>
      <c r="D78" s="24" t="s">
        <v>1819</v>
      </c>
      <c r="E78" s="24" t="s">
        <v>1820</v>
      </c>
      <c r="F78" s="24" t="s">
        <v>1819</v>
      </c>
      <c r="G78" s="24" t="s">
        <v>1821</v>
      </c>
      <c r="H78" s="26">
        <v>100</v>
      </c>
      <c r="I78" s="26"/>
      <c r="J78" s="58" t="s">
        <v>1414</v>
      </c>
      <c r="K78" s="58" t="s">
        <v>1414</v>
      </c>
      <c r="L78" s="26" t="s">
        <v>1725</v>
      </c>
      <c r="M78" s="58"/>
      <c r="N78" s="58"/>
      <c r="O78" s="58"/>
      <c r="P78" s="27" t="s">
        <v>1734</v>
      </c>
    </row>
    <row r="79" spans="1:16" ht="14.25" customHeight="1" x14ac:dyDescent="0.25">
      <c r="A79" s="26">
        <v>22000</v>
      </c>
      <c r="B79" s="26">
        <v>21035</v>
      </c>
      <c r="C79" s="26">
        <v>2021</v>
      </c>
      <c r="D79" s="24" t="s">
        <v>1815</v>
      </c>
      <c r="E79" s="24" t="s">
        <v>1816</v>
      </c>
      <c r="F79" s="24" t="s">
        <v>1815</v>
      </c>
      <c r="G79" s="24" t="s">
        <v>1817</v>
      </c>
      <c r="H79" s="26">
        <v>100</v>
      </c>
      <c r="I79" s="26"/>
      <c r="J79" s="58" t="s">
        <v>1414</v>
      </c>
      <c r="K79" s="58" t="s">
        <v>1414</v>
      </c>
      <c r="L79" s="26" t="s">
        <v>1725</v>
      </c>
      <c r="M79" s="58"/>
      <c r="N79" s="58"/>
      <c r="O79" s="58"/>
      <c r="P79" s="27" t="s">
        <v>1818</v>
      </c>
    </row>
    <row r="80" spans="1:16" ht="29.25" customHeight="1" x14ac:dyDescent="0.25">
      <c r="A80" s="10">
        <v>20000</v>
      </c>
      <c r="B80" s="10">
        <v>23000</v>
      </c>
      <c r="C80" s="10"/>
      <c r="D80" s="11"/>
      <c r="E80" s="11" t="s">
        <v>1184</v>
      </c>
      <c r="F80" s="12"/>
      <c r="G80" s="11" t="s">
        <v>1185</v>
      </c>
      <c r="H80" s="13"/>
      <c r="I80" s="14"/>
      <c r="J80" s="14"/>
      <c r="K80" s="14"/>
      <c r="L80" s="19"/>
      <c r="M80" s="19"/>
      <c r="N80" s="19"/>
      <c r="O80" s="19"/>
      <c r="P80" s="19"/>
    </row>
    <row r="81" spans="1:16" ht="26.25" customHeight="1" x14ac:dyDescent="0.25">
      <c r="A81" s="26">
        <v>23000</v>
      </c>
      <c r="B81" s="26">
        <v>21059</v>
      </c>
      <c r="C81" s="26">
        <v>2021</v>
      </c>
      <c r="D81" s="24" t="s">
        <v>1869</v>
      </c>
      <c r="E81" s="24" t="s">
        <v>1870</v>
      </c>
      <c r="F81" s="24" t="s">
        <v>1869</v>
      </c>
      <c r="G81" s="24" t="s">
        <v>1871</v>
      </c>
      <c r="H81" s="26">
        <v>100</v>
      </c>
      <c r="I81" s="26"/>
      <c r="J81" s="58" t="s">
        <v>1414</v>
      </c>
      <c r="K81" s="58" t="s">
        <v>1414</v>
      </c>
      <c r="L81" s="26" t="s">
        <v>1725</v>
      </c>
      <c r="M81" s="58"/>
      <c r="N81" s="58"/>
      <c r="O81" s="58"/>
      <c r="P81" s="27" t="s">
        <v>1872</v>
      </c>
    </row>
    <row r="82" spans="1:16" ht="14.25" customHeight="1" x14ac:dyDescent="0.25">
      <c r="A82" s="26">
        <v>23000</v>
      </c>
      <c r="B82" s="26">
        <v>21048</v>
      </c>
      <c r="C82" s="26">
        <v>2021</v>
      </c>
      <c r="D82" s="24" t="s">
        <v>1858</v>
      </c>
      <c r="E82" s="24" t="s">
        <v>1859</v>
      </c>
      <c r="F82" s="24" t="s">
        <v>1860</v>
      </c>
      <c r="G82" s="24" t="s">
        <v>1861</v>
      </c>
      <c r="H82" s="26">
        <v>100</v>
      </c>
      <c r="I82" s="26"/>
      <c r="J82" s="58" t="s">
        <v>1414</v>
      </c>
      <c r="K82" s="58" t="s">
        <v>1414</v>
      </c>
      <c r="L82" s="26" t="s">
        <v>1725</v>
      </c>
      <c r="M82" s="58"/>
      <c r="N82" s="58"/>
      <c r="O82" s="58"/>
      <c r="P82" s="27" t="s">
        <v>1779</v>
      </c>
    </row>
    <row r="83" spans="1:16" ht="14.25" customHeight="1" x14ac:dyDescent="0.25">
      <c r="A83" s="26">
        <v>23000</v>
      </c>
      <c r="B83" s="26">
        <v>21010</v>
      </c>
      <c r="C83" s="26">
        <v>2021</v>
      </c>
      <c r="D83" s="24" t="s">
        <v>1847</v>
      </c>
      <c r="E83" s="24" t="s">
        <v>1848</v>
      </c>
      <c r="F83" s="24" t="s">
        <v>1847</v>
      </c>
      <c r="G83" s="24" t="s">
        <v>1849</v>
      </c>
      <c r="H83" s="26">
        <v>100</v>
      </c>
      <c r="I83" s="26"/>
      <c r="J83" s="58" t="s">
        <v>1414</v>
      </c>
      <c r="K83" s="58" t="s">
        <v>1414</v>
      </c>
      <c r="L83" s="26" t="s">
        <v>1725</v>
      </c>
      <c r="M83" s="58"/>
      <c r="N83" s="58"/>
      <c r="O83" s="58"/>
      <c r="P83" s="27" t="s">
        <v>1734</v>
      </c>
    </row>
    <row r="84" spans="1:16" ht="14.25" customHeight="1" x14ac:dyDescent="0.25">
      <c r="A84" s="26">
        <v>23000</v>
      </c>
      <c r="B84" s="26">
        <v>21051</v>
      </c>
      <c r="C84" s="26">
        <v>2021</v>
      </c>
      <c r="D84" s="24" t="s">
        <v>1862</v>
      </c>
      <c r="E84" s="24" t="s">
        <v>1863</v>
      </c>
      <c r="F84" s="24" t="s">
        <v>1862</v>
      </c>
      <c r="G84" s="24" t="s">
        <v>1864</v>
      </c>
      <c r="H84" s="26">
        <v>100</v>
      </c>
      <c r="I84" s="26"/>
      <c r="J84" s="58" t="s">
        <v>1414</v>
      </c>
      <c r="K84" s="58" t="s">
        <v>1414</v>
      </c>
      <c r="L84" s="26" t="s">
        <v>1725</v>
      </c>
      <c r="M84" s="58"/>
      <c r="N84" s="58"/>
      <c r="O84" s="58"/>
      <c r="P84" s="27" t="s">
        <v>1779</v>
      </c>
    </row>
    <row r="85" spans="1:16" ht="26.25" customHeight="1" x14ac:dyDescent="0.25">
      <c r="A85" s="26">
        <v>23000</v>
      </c>
      <c r="B85" s="26">
        <v>21028</v>
      </c>
      <c r="C85" s="26">
        <v>2021</v>
      </c>
      <c r="D85" s="24" t="s">
        <v>1850</v>
      </c>
      <c r="E85" s="24" t="s">
        <v>1851</v>
      </c>
      <c r="F85" s="24" t="s">
        <v>1852</v>
      </c>
      <c r="G85" s="24" t="s">
        <v>1853</v>
      </c>
      <c r="H85" s="26">
        <v>100</v>
      </c>
      <c r="I85" s="26"/>
      <c r="J85" s="58" t="s">
        <v>1414</v>
      </c>
      <c r="K85" s="58" t="s">
        <v>1414</v>
      </c>
      <c r="L85" s="26" t="s">
        <v>1725</v>
      </c>
      <c r="M85" s="58"/>
      <c r="N85" s="58"/>
      <c r="O85" s="58"/>
      <c r="P85" s="27" t="s">
        <v>1846</v>
      </c>
    </row>
    <row r="86" spans="1:16" ht="14.25" customHeight="1" x14ac:dyDescent="0.25">
      <c r="A86" s="26">
        <v>23000</v>
      </c>
      <c r="B86" s="26">
        <v>21003</v>
      </c>
      <c r="C86" s="26">
        <v>2021</v>
      </c>
      <c r="D86" s="24" t="s">
        <v>1843</v>
      </c>
      <c r="E86" s="24" t="s">
        <v>1844</v>
      </c>
      <c r="F86" s="24" t="s">
        <v>1843</v>
      </c>
      <c r="G86" s="24" t="s">
        <v>1845</v>
      </c>
      <c r="H86" s="26">
        <v>100</v>
      </c>
      <c r="I86" s="26"/>
      <c r="J86" s="58" t="s">
        <v>1414</v>
      </c>
      <c r="K86" s="58" t="s">
        <v>1414</v>
      </c>
      <c r="L86" s="26" t="s">
        <v>1725</v>
      </c>
      <c r="M86" s="58"/>
      <c r="N86" s="58"/>
      <c r="O86" s="58"/>
      <c r="P86" s="27" t="s">
        <v>1846</v>
      </c>
    </row>
    <row r="87" spans="1:16" ht="14.25" customHeight="1" x14ac:dyDescent="0.25">
      <c r="A87" s="58">
        <v>23000</v>
      </c>
      <c r="B87" s="58">
        <v>23501</v>
      </c>
      <c r="C87" s="58">
        <v>2021</v>
      </c>
      <c r="D87" s="63"/>
      <c r="E87" s="63" t="s">
        <v>3019</v>
      </c>
      <c r="F87" s="58"/>
      <c r="G87" s="63" t="s">
        <v>4566</v>
      </c>
      <c r="H87" s="58"/>
      <c r="I87" s="58"/>
      <c r="J87" s="58" t="s">
        <v>1414</v>
      </c>
      <c r="K87" s="58" t="s">
        <v>1414</v>
      </c>
      <c r="L87" s="58" t="s">
        <v>1720</v>
      </c>
      <c r="M87" s="58"/>
      <c r="N87" s="58"/>
      <c r="O87" s="58"/>
      <c r="P87" s="64" t="s">
        <v>3020</v>
      </c>
    </row>
    <row r="88" spans="1:16" ht="14.25" customHeight="1" x14ac:dyDescent="0.25">
      <c r="A88" s="26">
        <v>23000</v>
      </c>
      <c r="B88" s="26">
        <v>21030</v>
      </c>
      <c r="C88" s="26">
        <v>2021</v>
      </c>
      <c r="D88" s="24" t="s">
        <v>1854</v>
      </c>
      <c r="E88" s="24" t="s">
        <v>1855</v>
      </c>
      <c r="F88" s="24" t="s">
        <v>1856</v>
      </c>
      <c r="G88" s="24" t="s">
        <v>1857</v>
      </c>
      <c r="H88" s="26">
        <v>100</v>
      </c>
      <c r="I88" s="26"/>
      <c r="J88" s="58" t="s">
        <v>1414</v>
      </c>
      <c r="K88" s="58" t="s">
        <v>1414</v>
      </c>
      <c r="L88" s="26" t="s">
        <v>1725</v>
      </c>
      <c r="M88" s="58"/>
      <c r="N88" s="58"/>
      <c r="O88" s="58"/>
      <c r="P88" s="27" t="s">
        <v>1846</v>
      </c>
    </row>
    <row r="89" spans="1:16" ht="14.25" customHeight="1" x14ac:dyDescent="0.25">
      <c r="A89" s="26">
        <v>23000</v>
      </c>
      <c r="B89" s="26">
        <v>21055</v>
      </c>
      <c r="C89" s="26">
        <v>2021</v>
      </c>
      <c r="D89" s="24" t="s">
        <v>1865</v>
      </c>
      <c r="E89" s="24" t="s">
        <v>1866</v>
      </c>
      <c r="F89" s="24" t="s">
        <v>1867</v>
      </c>
      <c r="G89" s="24" t="s">
        <v>1868</v>
      </c>
      <c r="H89" s="26">
        <v>100</v>
      </c>
      <c r="I89" s="26"/>
      <c r="J89" s="58" t="s">
        <v>1414</v>
      </c>
      <c r="K89" s="58" t="s">
        <v>1414</v>
      </c>
      <c r="L89" s="26" t="s">
        <v>1725</v>
      </c>
      <c r="M89" s="58"/>
      <c r="N89" s="58"/>
      <c r="O89" s="58"/>
      <c r="P89" s="27" t="s">
        <v>1779</v>
      </c>
    </row>
    <row r="90" spans="1:16" ht="29.25" customHeight="1" x14ac:dyDescent="0.25">
      <c r="A90" s="10">
        <v>30000</v>
      </c>
      <c r="B90" s="10">
        <v>30000</v>
      </c>
      <c r="C90" s="10"/>
      <c r="D90" s="11"/>
      <c r="E90" s="11" t="s">
        <v>1186</v>
      </c>
      <c r="F90" s="12"/>
      <c r="G90" s="11" t="s">
        <v>1187</v>
      </c>
      <c r="H90" s="13"/>
      <c r="I90" s="14"/>
      <c r="J90" s="14"/>
      <c r="K90" s="14"/>
      <c r="L90" s="19"/>
      <c r="M90" s="19"/>
      <c r="N90" s="19"/>
      <c r="O90" s="19"/>
      <c r="P90" s="19"/>
    </row>
    <row r="91" spans="1:16" ht="29.25" customHeight="1" x14ac:dyDescent="0.25">
      <c r="A91" s="10">
        <v>30000</v>
      </c>
      <c r="B91" s="10">
        <v>31000</v>
      </c>
      <c r="C91" s="10"/>
      <c r="D91" s="11"/>
      <c r="E91" s="11" t="s">
        <v>1188</v>
      </c>
      <c r="F91" s="12"/>
      <c r="G91" s="11" t="s">
        <v>1189</v>
      </c>
      <c r="H91" s="13"/>
      <c r="I91" s="14"/>
      <c r="J91" s="14"/>
      <c r="K91" s="14"/>
      <c r="L91" s="19"/>
      <c r="M91" s="19"/>
      <c r="N91" s="19"/>
      <c r="O91" s="19"/>
      <c r="P91" s="19"/>
    </row>
    <row r="92" spans="1:16" ht="14.25" customHeight="1" x14ac:dyDescent="0.25">
      <c r="A92" s="175">
        <v>31000</v>
      </c>
      <c r="B92" s="175">
        <v>30018</v>
      </c>
      <c r="C92" s="26">
        <v>2021</v>
      </c>
      <c r="D92" s="176" t="s">
        <v>5084</v>
      </c>
      <c r="E92" s="176" t="s">
        <v>5203</v>
      </c>
      <c r="F92" s="176" t="s">
        <v>5084</v>
      </c>
      <c r="G92" s="176" t="s">
        <v>5203</v>
      </c>
      <c r="H92" s="175">
        <v>100</v>
      </c>
      <c r="I92" s="175"/>
      <c r="J92" s="175" t="s">
        <v>1414</v>
      </c>
      <c r="K92" s="175" t="s">
        <v>1414</v>
      </c>
      <c r="L92" s="175" t="s">
        <v>1720</v>
      </c>
      <c r="M92" s="175"/>
      <c r="N92" s="175"/>
      <c r="O92" s="175"/>
      <c r="P92" s="177" t="s">
        <v>5085</v>
      </c>
    </row>
    <row r="93" spans="1:16" ht="14.25" customHeight="1" x14ac:dyDescent="0.25">
      <c r="A93" s="26">
        <v>31000</v>
      </c>
      <c r="B93" s="26">
        <v>30008</v>
      </c>
      <c r="C93" s="26">
        <v>2021</v>
      </c>
      <c r="D93" s="24"/>
      <c r="E93" s="24" t="s">
        <v>398</v>
      </c>
      <c r="F93" s="24"/>
      <c r="G93" s="24" t="s">
        <v>399</v>
      </c>
      <c r="H93" s="26">
        <v>100</v>
      </c>
      <c r="I93" s="26"/>
      <c r="J93" s="58" t="s">
        <v>1414</v>
      </c>
      <c r="K93" s="58" t="s">
        <v>1414</v>
      </c>
      <c r="L93" s="26" t="s">
        <v>1720</v>
      </c>
      <c r="M93" s="58"/>
      <c r="N93" s="58"/>
      <c r="O93" s="58"/>
      <c r="P93" s="27" t="s">
        <v>1877</v>
      </c>
    </row>
    <row r="94" spans="1:16" ht="14.25" customHeight="1" x14ac:dyDescent="0.25">
      <c r="A94" s="26">
        <v>31000</v>
      </c>
      <c r="B94" s="26">
        <v>31006</v>
      </c>
      <c r="C94" s="26">
        <v>2021</v>
      </c>
      <c r="D94" s="24" t="s">
        <v>3799</v>
      </c>
      <c r="E94" s="24" t="s">
        <v>3800</v>
      </c>
      <c r="F94" s="24" t="s">
        <v>3801</v>
      </c>
      <c r="G94" s="24" t="s">
        <v>3802</v>
      </c>
      <c r="H94" s="26">
        <v>100</v>
      </c>
      <c r="I94" s="26"/>
      <c r="J94" s="58" t="s">
        <v>1414</v>
      </c>
      <c r="K94" s="58" t="s">
        <v>1414</v>
      </c>
      <c r="L94" s="26" t="s">
        <v>1725</v>
      </c>
      <c r="M94" s="58"/>
      <c r="N94" s="58"/>
      <c r="O94" s="58"/>
      <c r="P94" s="27" t="s">
        <v>3803</v>
      </c>
    </row>
    <row r="95" spans="1:16" ht="14.25" customHeight="1" x14ac:dyDescent="0.25">
      <c r="A95" s="175">
        <v>31000</v>
      </c>
      <c r="B95" s="175">
        <v>30019</v>
      </c>
      <c r="C95" s="26">
        <v>2021</v>
      </c>
      <c r="D95" s="176" t="s">
        <v>5086</v>
      </c>
      <c r="E95" s="176" t="s">
        <v>5087</v>
      </c>
      <c r="F95" s="176" t="s">
        <v>5086</v>
      </c>
      <c r="G95" s="176" t="s">
        <v>5087</v>
      </c>
      <c r="H95" s="175">
        <v>100</v>
      </c>
      <c r="I95" s="175"/>
      <c r="J95" s="175" t="s">
        <v>1414</v>
      </c>
      <c r="K95" s="175" t="s">
        <v>1414</v>
      </c>
      <c r="L95" s="175" t="s">
        <v>1725</v>
      </c>
      <c r="M95" s="175"/>
      <c r="N95" s="175"/>
      <c r="O95" s="175"/>
      <c r="P95" s="177" t="s">
        <v>5085</v>
      </c>
    </row>
    <row r="96" spans="1:16" s="57" customFormat="1" ht="14.25" customHeight="1" x14ac:dyDescent="0.25">
      <c r="A96" s="26">
        <v>31000</v>
      </c>
      <c r="B96" s="26">
        <v>30016</v>
      </c>
      <c r="C96" s="26">
        <v>2021</v>
      </c>
      <c r="D96" s="24" t="s">
        <v>1632</v>
      </c>
      <c r="E96" s="24" t="s">
        <v>1633</v>
      </c>
      <c r="F96" s="24" t="s">
        <v>1632</v>
      </c>
      <c r="G96" s="24" t="s">
        <v>5003</v>
      </c>
      <c r="H96" s="26">
        <v>100</v>
      </c>
      <c r="I96" s="26"/>
      <c r="J96" s="58" t="s">
        <v>1414</v>
      </c>
      <c r="K96" s="58" t="s">
        <v>1414</v>
      </c>
      <c r="L96" s="26" t="s">
        <v>1720</v>
      </c>
      <c r="M96" s="58"/>
      <c r="N96" s="58"/>
      <c r="O96" s="58"/>
      <c r="P96" s="27" t="s">
        <v>1881</v>
      </c>
    </row>
    <row r="97" spans="1:16" ht="14.25" customHeight="1" x14ac:dyDescent="0.25">
      <c r="A97" s="26">
        <v>31000</v>
      </c>
      <c r="B97" s="26">
        <v>30007</v>
      </c>
      <c r="C97" s="26">
        <v>2021</v>
      </c>
      <c r="D97" s="24" t="s">
        <v>395</v>
      </c>
      <c r="E97" s="24" t="s">
        <v>396</v>
      </c>
      <c r="F97" s="24" t="s">
        <v>395</v>
      </c>
      <c r="G97" s="24" t="s">
        <v>397</v>
      </c>
      <c r="H97" s="26">
        <v>100</v>
      </c>
      <c r="I97" s="26"/>
      <c r="J97" s="58" t="s">
        <v>1414</v>
      </c>
      <c r="K97" s="58" t="s">
        <v>1414</v>
      </c>
      <c r="L97" s="26" t="s">
        <v>1720</v>
      </c>
      <c r="M97" s="58"/>
      <c r="N97" s="58"/>
      <c r="O97" s="58"/>
      <c r="P97" s="27" t="s">
        <v>1876</v>
      </c>
    </row>
    <row r="98" spans="1:16" ht="14.25" customHeight="1" x14ac:dyDescent="0.25">
      <c r="A98" s="26">
        <v>31000</v>
      </c>
      <c r="B98" s="26">
        <v>30001</v>
      </c>
      <c r="C98" s="26">
        <v>2021</v>
      </c>
      <c r="D98" s="24" t="s">
        <v>380</v>
      </c>
      <c r="E98" s="24" t="s">
        <v>381</v>
      </c>
      <c r="F98" s="24" t="s">
        <v>380</v>
      </c>
      <c r="G98" s="24" t="s">
        <v>382</v>
      </c>
      <c r="H98" s="26">
        <v>100</v>
      </c>
      <c r="I98" s="26"/>
      <c r="J98" s="58" t="s">
        <v>1414</v>
      </c>
      <c r="K98" s="58" t="s">
        <v>1414</v>
      </c>
      <c r="L98" s="26" t="s">
        <v>1720</v>
      </c>
      <c r="M98" s="58"/>
      <c r="N98" s="58"/>
      <c r="O98" s="58"/>
      <c r="P98" s="27" t="s">
        <v>1743</v>
      </c>
    </row>
    <row r="99" spans="1:16" ht="14.25" customHeight="1" x14ac:dyDescent="0.25">
      <c r="A99" s="26">
        <v>31000</v>
      </c>
      <c r="B99" s="26">
        <v>30012</v>
      </c>
      <c r="C99" s="26">
        <v>2021</v>
      </c>
      <c r="D99" s="24" t="s">
        <v>1016</v>
      </c>
      <c r="E99" s="24" t="s">
        <v>1017</v>
      </c>
      <c r="F99" s="24" t="s">
        <v>1016</v>
      </c>
      <c r="G99" s="24" t="s">
        <v>1017</v>
      </c>
      <c r="H99" s="26">
        <v>100</v>
      </c>
      <c r="I99" s="26"/>
      <c r="J99" s="58" t="s">
        <v>1414</v>
      </c>
      <c r="K99" s="58" t="s">
        <v>1414</v>
      </c>
      <c r="L99" s="26" t="s">
        <v>1720</v>
      </c>
      <c r="M99" s="58"/>
      <c r="N99" s="58"/>
      <c r="O99" s="58"/>
      <c r="P99" s="27" t="s">
        <v>1879</v>
      </c>
    </row>
    <row r="100" spans="1:16" s="59" customFormat="1" ht="14.25" customHeight="1" x14ac:dyDescent="0.25">
      <c r="A100" s="26">
        <v>31000</v>
      </c>
      <c r="B100" s="26">
        <v>47043</v>
      </c>
      <c r="C100" s="26">
        <v>2021</v>
      </c>
      <c r="D100" s="24"/>
      <c r="E100" s="24" t="s">
        <v>633</v>
      </c>
      <c r="F100" s="24"/>
      <c r="G100" s="24" t="s">
        <v>634</v>
      </c>
      <c r="H100" s="26">
        <v>100</v>
      </c>
      <c r="I100" s="26"/>
      <c r="J100" s="58" t="s">
        <v>1414</v>
      </c>
      <c r="K100" s="58" t="s">
        <v>1414</v>
      </c>
      <c r="L100" s="26" t="s">
        <v>1720</v>
      </c>
      <c r="M100" s="58"/>
      <c r="N100" s="58"/>
      <c r="O100" s="58"/>
      <c r="P100" s="27" t="s">
        <v>1882</v>
      </c>
    </row>
    <row r="101" spans="1:16" ht="26.25" customHeight="1" x14ac:dyDescent="0.25">
      <c r="A101" s="26">
        <v>31000</v>
      </c>
      <c r="B101" s="26">
        <v>30015</v>
      </c>
      <c r="C101" s="26">
        <v>2021</v>
      </c>
      <c r="D101" s="24" t="s">
        <v>716</v>
      </c>
      <c r="E101" s="24" t="s">
        <v>717</v>
      </c>
      <c r="F101" s="24" t="s">
        <v>716</v>
      </c>
      <c r="G101" s="24" t="s">
        <v>1024</v>
      </c>
      <c r="H101" s="26">
        <v>100</v>
      </c>
      <c r="I101" s="26"/>
      <c r="J101" s="58" t="s">
        <v>1414</v>
      </c>
      <c r="K101" s="58" t="s">
        <v>1414</v>
      </c>
      <c r="L101" s="26" t="s">
        <v>1720</v>
      </c>
      <c r="M101" s="58"/>
      <c r="N101" s="58"/>
      <c r="O101" s="58"/>
      <c r="P101" s="27" t="s">
        <v>1880</v>
      </c>
    </row>
    <row r="102" spans="1:16" ht="26.25" customHeight="1" x14ac:dyDescent="0.25">
      <c r="A102" s="175">
        <v>31000</v>
      </c>
      <c r="B102" s="175">
        <v>30020</v>
      </c>
      <c r="C102" s="26">
        <v>2021</v>
      </c>
      <c r="D102" s="176" t="s">
        <v>5093</v>
      </c>
      <c r="E102" s="176" t="s">
        <v>5104</v>
      </c>
      <c r="F102" s="176" t="s">
        <v>5093</v>
      </c>
      <c r="G102" s="176" t="s">
        <v>5094</v>
      </c>
      <c r="H102" s="175">
        <v>100</v>
      </c>
      <c r="I102" s="175"/>
      <c r="J102" s="175" t="s">
        <v>1414</v>
      </c>
      <c r="K102" s="175" t="s">
        <v>1414</v>
      </c>
      <c r="L102" s="175" t="s">
        <v>1720</v>
      </c>
      <c r="M102" s="175"/>
      <c r="N102" s="175"/>
      <c r="O102" s="175"/>
      <c r="P102" s="177" t="s">
        <v>5085</v>
      </c>
    </row>
    <row r="103" spans="1:16" ht="26.25" customHeight="1" x14ac:dyDescent="0.25">
      <c r="A103" s="26">
        <v>31000</v>
      </c>
      <c r="B103" s="26">
        <v>30003</v>
      </c>
      <c r="C103" s="26">
        <v>2021</v>
      </c>
      <c r="D103" s="24" t="s">
        <v>383</v>
      </c>
      <c r="E103" s="24" t="s">
        <v>384</v>
      </c>
      <c r="F103" s="24" t="s">
        <v>383</v>
      </c>
      <c r="G103" s="24" t="s">
        <v>385</v>
      </c>
      <c r="H103" s="26">
        <v>100</v>
      </c>
      <c r="I103" s="26"/>
      <c r="J103" s="58" t="s">
        <v>1414</v>
      </c>
      <c r="K103" s="58" t="s">
        <v>1414</v>
      </c>
      <c r="L103" s="26" t="s">
        <v>1720</v>
      </c>
      <c r="M103" s="58"/>
      <c r="N103" s="58"/>
      <c r="O103" s="58"/>
      <c r="P103" s="27" t="s">
        <v>1874</v>
      </c>
    </row>
    <row r="104" spans="1:16" ht="14.25" customHeight="1" x14ac:dyDescent="0.25">
      <c r="A104" s="26">
        <v>31000</v>
      </c>
      <c r="B104" s="26">
        <v>30004</v>
      </c>
      <c r="C104" s="26">
        <v>2021</v>
      </c>
      <c r="D104" s="24" t="s">
        <v>386</v>
      </c>
      <c r="E104" s="24" t="s">
        <v>387</v>
      </c>
      <c r="F104" s="24" t="s">
        <v>386</v>
      </c>
      <c r="G104" s="24" t="s">
        <v>388</v>
      </c>
      <c r="H104" s="26">
        <v>100</v>
      </c>
      <c r="I104" s="26"/>
      <c r="J104" s="58" t="s">
        <v>1414</v>
      </c>
      <c r="K104" s="58" t="s">
        <v>1414</v>
      </c>
      <c r="L104" s="26" t="s">
        <v>1720</v>
      </c>
      <c r="M104" s="58"/>
      <c r="N104" s="58"/>
      <c r="O104" s="58"/>
      <c r="P104" s="27" t="s">
        <v>1875</v>
      </c>
    </row>
    <row r="105" spans="1:16" ht="14.25" customHeight="1" x14ac:dyDescent="0.25">
      <c r="A105" s="26">
        <v>31000</v>
      </c>
      <c r="B105" s="26">
        <v>30005</v>
      </c>
      <c r="C105" s="26">
        <v>2021</v>
      </c>
      <c r="D105" s="24" t="s">
        <v>389</v>
      </c>
      <c r="E105" s="24" t="s">
        <v>390</v>
      </c>
      <c r="F105" s="24" t="s">
        <v>389</v>
      </c>
      <c r="G105" s="24" t="s">
        <v>391</v>
      </c>
      <c r="H105" s="26">
        <v>100</v>
      </c>
      <c r="I105" s="26"/>
      <c r="J105" s="58" t="s">
        <v>1414</v>
      </c>
      <c r="K105" s="58" t="s">
        <v>1414</v>
      </c>
      <c r="L105" s="26" t="s">
        <v>1720</v>
      </c>
      <c r="M105" s="58"/>
      <c r="N105" s="58"/>
      <c r="O105" s="58"/>
      <c r="P105" s="27" t="s">
        <v>1743</v>
      </c>
    </row>
    <row r="106" spans="1:16" ht="14.25" customHeight="1" x14ac:dyDescent="0.25">
      <c r="A106" s="26">
        <v>31000</v>
      </c>
      <c r="B106" s="26">
        <v>30006</v>
      </c>
      <c r="C106" s="26">
        <v>2021</v>
      </c>
      <c r="D106" s="24" t="s">
        <v>392</v>
      </c>
      <c r="E106" s="24" t="s">
        <v>393</v>
      </c>
      <c r="F106" s="24" t="s">
        <v>392</v>
      </c>
      <c r="G106" s="24" t="s">
        <v>394</v>
      </c>
      <c r="H106" s="26">
        <v>100</v>
      </c>
      <c r="I106" s="26"/>
      <c r="J106" s="58" t="s">
        <v>1414</v>
      </c>
      <c r="K106" s="58" t="s">
        <v>1414</v>
      </c>
      <c r="L106" s="26" t="s">
        <v>1720</v>
      </c>
      <c r="M106" s="58"/>
      <c r="N106" s="58"/>
      <c r="O106" s="58"/>
      <c r="P106" s="27" t="s">
        <v>1743</v>
      </c>
    </row>
    <row r="107" spans="1:16" ht="14.25" customHeight="1" x14ac:dyDescent="0.25">
      <c r="A107" s="26">
        <v>31000</v>
      </c>
      <c r="B107" s="26">
        <v>30011</v>
      </c>
      <c r="C107" s="26">
        <v>2021</v>
      </c>
      <c r="D107" s="24" t="s">
        <v>403</v>
      </c>
      <c r="E107" s="24" t="s">
        <v>404</v>
      </c>
      <c r="F107" s="24" t="s">
        <v>405</v>
      </c>
      <c r="G107" s="24" t="s">
        <v>406</v>
      </c>
      <c r="H107" s="26">
        <v>100</v>
      </c>
      <c r="I107" s="26"/>
      <c r="J107" s="58" t="s">
        <v>1414</v>
      </c>
      <c r="K107" s="58" t="s">
        <v>1414</v>
      </c>
      <c r="L107" s="26" t="s">
        <v>1720</v>
      </c>
      <c r="M107" s="58"/>
      <c r="N107" s="58"/>
      <c r="O107" s="58"/>
      <c r="P107" s="27" t="s">
        <v>1878</v>
      </c>
    </row>
    <row r="108" spans="1:16" ht="14.25" customHeight="1" x14ac:dyDescent="0.25">
      <c r="A108" s="26">
        <v>31000</v>
      </c>
      <c r="B108" s="26">
        <v>30013</v>
      </c>
      <c r="C108" s="26">
        <v>2021</v>
      </c>
      <c r="D108" s="24" t="s">
        <v>1018</v>
      </c>
      <c r="E108" s="24" t="s">
        <v>1019</v>
      </c>
      <c r="F108" s="24" t="s">
        <v>1018</v>
      </c>
      <c r="G108" s="24" t="s">
        <v>1020</v>
      </c>
      <c r="H108" s="26">
        <v>100</v>
      </c>
      <c r="I108" s="26"/>
      <c r="J108" s="58" t="s">
        <v>1414</v>
      </c>
      <c r="K108" s="58" t="s">
        <v>1414</v>
      </c>
      <c r="L108" s="26" t="s">
        <v>1720</v>
      </c>
      <c r="M108" s="58"/>
      <c r="N108" s="58"/>
      <c r="O108" s="58"/>
      <c r="P108" s="27" t="s">
        <v>1879</v>
      </c>
    </row>
    <row r="109" spans="1:16" ht="26.25" customHeight="1" x14ac:dyDescent="0.25">
      <c r="A109" s="26">
        <v>31000</v>
      </c>
      <c r="B109" s="26">
        <v>30014</v>
      </c>
      <c r="C109" s="26">
        <v>2021</v>
      </c>
      <c r="D109" s="24" t="s">
        <v>1021</v>
      </c>
      <c r="E109" s="24" t="s">
        <v>1022</v>
      </c>
      <c r="F109" s="24" t="s">
        <v>1021</v>
      </c>
      <c r="G109" s="24" t="s">
        <v>1023</v>
      </c>
      <c r="H109" s="26">
        <v>100</v>
      </c>
      <c r="I109" s="26"/>
      <c r="J109" s="58" t="s">
        <v>1414</v>
      </c>
      <c r="K109" s="58" t="s">
        <v>1414</v>
      </c>
      <c r="L109" s="26" t="s">
        <v>1720</v>
      </c>
      <c r="M109" s="58"/>
      <c r="N109" s="58"/>
      <c r="O109" s="58"/>
      <c r="P109" s="27" t="s">
        <v>1879</v>
      </c>
    </row>
    <row r="110" spans="1:16" ht="26.25" customHeight="1" x14ac:dyDescent="0.25">
      <c r="A110" s="26">
        <v>31000</v>
      </c>
      <c r="B110" s="26">
        <v>21056</v>
      </c>
      <c r="C110" s="26">
        <v>2021</v>
      </c>
      <c r="D110" s="24" t="s">
        <v>378</v>
      </c>
      <c r="E110" s="24" t="s">
        <v>379</v>
      </c>
      <c r="F110" s="24" t="s">
        <v>378</v>
      </c>
      <c r="G110" s="24" t="s">
        <v>1013</v>
      </c>
      <c r="H110" s="26">
        <v>100</v>
      </c>
      <c r="I110" s="26"/>
      <c r="J110" s="58" t="s">
        <v>1414</v>
      </c>
      <c r="K110" s="58" t="s">
        <v>1414</v>
      </c>
      <c r="L110" s="26" t="s">
        <v>1720</v>
      </c>
      <c r="M110" s="58"/>
      <c r="N110" s="58"/>
      <c r="O110" s="58"/>
      <c r="P110" s="27" t="s">
        <v>1873</v>
      </c>
    </row>
    <row r="111" spans="1:16" s="59" customFormat="1" ht="14.25" customHeight="1" x14ac:dyDescent="0.25">
      <c r="A111" s="26">
        <v>31000</v>
      </c>
      <c r="B111" s="26">
        <v>30017</v>
      </c>
      <c r="C111" s="26">
        <v>2021</v>
      </c>
      <c r="D111" s="24" t="s">
        <v>1634</v>
      </c>
      <c r="E111" s="24" t="s">
        <v>1635</v>
      </c>
      <c r="F111" s="24" t="s">
        <v>1634</v>
      </c>
      <c r="G111" s="24" t="s">
        <v>1635</v>
      </c>
      <c r="H111" s="26">
        <v>100</v>
      </c>
      <c r="I111" s="26"/>
      <c r="J111" s="58" t="s">
        <v>1414</v>
      </c>
      <c r="K111" s="58" t="s">
        <v>1414</v>
      </c>
      <c r="L111" s="26" t="s">
        <v>1720</v>
      </c>
      <c r="M111" s="58"/>
      <c r="N111" s="58"/>
      <c r="O111" s="58"/>
      <c r="P111" s="27" t="s">
        <v>1881</v>
      </c>
    </row>
    <row r="112" spans="1:16" s="59" customFormat="1" ht="14.25" customHeight="1" x14ac:dyDescent="0.25">
      <c r="A112" s="26">
        <v>31000</v>
      </c>
      <c r="B112" s="26">
        <v>30009</v>
      </c>
      <c r="C112" s="26">
        <v>2021</v>
      </c>
      <c r="D112" s="24" t="s">
        <v>400</v>
      </c>
      <c r="E112" s="24" t="s">
        <v>401</v>
      </c>
      <c r="F112" s="24" t="s">
        <v>400</v>
      </c>
      <c r="G112" s="24" t="s">
        <v>401</v>
      </c>
      <c r="H112" s="26">
        <v>100</v>
      </c>
      <c r="I112" s="26"/>
      <c r="J112" s="58" t="s">
        <v>1414</v>
      </c>
      <c r="K112" s="58" t="s">
        <v>1414</v>
      </c>
      <c r="L112" s="26" t="s">
        <v>1720</v>
      </c>
      <c r="M112" s="58"/>
      <c r="N112" s="58"/>
      <c r="O112" s="58"/>
      <c r="P112" s="27" t="s">
        <v>1876</v>
      </c>
    </row>
    <row r="113" spans="1:16" ht="29.25" customHeight="1" x14ac:dyDescent="0.25">
      <c r="A113" s="15">
        <v>30000</v>
      </c>
      <c r="B113" s="10">
        <v>32000</v>
      </c>
      <c r="C113" s="10"/>
      <c r="D113" s="11"/>
      <c r="E113" s="11" t="s">
        <v>1190</v>
      </c>
      <c r="F113" s="12"/>
      <c r="G113" s="11" t="s">
        <v>1191</v>
      </c>
      <c r="H113" s="13"/>
      <c r="I113" s="14"/>
      <c r="J113" s="14"/>
      <c r="K113" s="14"/>
      <c r="L113" s="19"/>
      <c r="M113" s="19"/>
      <c r="N113" s="19"/>
      <c r="O113" s="19"/>
      <c r="P113" s="19"/>
    </row>
    <row r="114" spans="1:16" ht="26.25" customHeight="1" x14ac:dyDescent="0.25">
      <c r="A114" s="26">
        <v>32000</v>
      </c>
      <c r="B114" s="26">
        <v>47010</v>
      </c>
      <c r="C114" s="26">
        <v>2021</v>
      </c>
      <c r="D114" s="24" t="s">
        <v>602</v>
      </c>
      <c r="E114" s="24" t="s">
        <v>603</v>
      </c>
      <c r="F114" s="24" t="s">
        <v>602</v>
      </c>
      <c r="G114" s="24" t="s">
        <v>604</v>
      </c>
      <c r="H114" s="26">
        <v>100</v>
      </c>
      <c r="I114" s="26"/>
      <c r="J114" s="58" t="s">
        <v>1414</v>
      </c>
      <c r="K114" s="58" t="s">
        <v>1414</v>
      </c>
      <c r="L114" s="26" t="s">
        <v>1720</v>
      </c>
      <c r="M114" s="58"/>
      <c r="N114" s="58"/>
      <c r="O114" s="58"/>
      <c r="P114" s="27" t="s">
        <v>1890</v>
      </c>
    </row>
    <row r="115" spans="1:16" ht="14.25" customHeight="1" x14ac:dyDescent="0.25">
      <c r="A115" s="26">
        <v>32000</v>
      </c>
      <c r="B115" s="26">
        <v>47028</v>
      </c>
      <c r="C115" s="26">
        <v>2021</v>
      </c>
      <c r="D115" s="24" t="s">
        <v>621</v>
      </c>
      <c r="E115" s="24" t="s">
        <v>622</v>
      </c>
      <c r="F115" s="24" t="s">
        <v>621</v>
      </c>
      <c r="G115" s="24" t="s">
        <v>623</v>
      </c>
      <c r="H115" s="26">
        <v>100</v>
      </c>
      <c r="I115" s="26"/>
      <c r="J115" s="58" t="s">
        <v>1414</v>
      </c>
      <c r="K115" s="58" t="s">
        <v>1414</v>
      </c>
      <c r="L115" s="26" t="s">
        <v>1720</v>
      </c>
      <c r="M115" s="58"/>
      <c r="N115" s="58"/>
      <c r="O115" s="58"/>
      <c r="P115" s="27" t="s">
        <v>1891</v>
      </c>
    </row>
    <row r="116" spans="1:16" s="59" customFormat="1" ht="14.25" customHeight="1" x14ac:dyDescent="0.25">
      <c r="A116" s="20">
        <v>32000</v>
      </c>
      <c r="B116" s="20">
        <v>31007</v>
      </c>
      <c r="C116" s="20">
        <v>2021</v>
      </c>
      <c r="D116" s="21" t="s">
        <v>5204</v>
      </c>
      <c r="E116" s="21" t="s">
        <v>5205</v>
      </c>
      <c r="F116" s="21" t="s">
        <v>5204</v>
      </c>
      <c r="G116" s="21" t="s">
        <v>5206</v>
      </c>
      <c r="H116" s="20">
        <v>100</v>
      </c>
      <c r="I116" s="20"/>
      <c r="J116" s="20" t="s">
        <v>1414</v>
      </c>
      <c r="K116" s="20" t="s">
        <v>1414</v>
      </c>
      <c r="L116" s="20" t="s">
        <v>1720</v>
      </c>
      <c r="M116" s="20"/>
      <c r="N116" s="20"/>
      <c r="O116" s="20"/>
      <c r="P116" s="178" t="s">
        <v>5207</v>
      </c>
    </row>
    <row r="117" spans="1:16" ht="14.25" customHeight="1" x14ac:dyDescent="0.25">
      <c r="A117" s="26">
        <v>32000</v>
      </c>
      <c r="B117" s="26">
        <v>21043</v>
      </c>
      <c r="C117" s="26">
        <v>2021</v>
      </c>
      <c r="D117" s="24" t="s">
        <v>372</v>
      </c>
      <c r="E117" s="24" t="s">
        <v>373</v>
      </c>
      <c r="F117" s="24" t="s">
        <v>372</v>
      </c>
      <c r="G117" s="24" t="s">
        <v>374</v>
      </c>
      <c r="H117" s="26">
        <v>100</v>
      </c>
      <c r="I117" s="26"/>
      <c r="J117" s="58" t="s">
        <v>1414</v>
      </c>
      <c r="K117" s="58" t="s">
        <v>1414</v>
      </c>
      <c r="L117" s="26" t="s">
        <v>1720</v>
      </c>
      <c r="M117" s="58"/>
      <c r="N117" s="58"/>
      <c r="O117" s="58"/>
      <c r="P117" s="27" t="s">
        <v>1884</v>
      </c>
    </row>
    <row r="118" spans="1:16" ht="26.25" customHeight="1" x14ac:dyDescent="0.25">
      <c r="A118" s="26">
        <v>32000</v>
      </c>
      <c r="B118" s="26">
        <v>31004</v>
      </c>
      <c r="C118" s="26">
        <v>2021</v>
      </c>
      <c r="D118" s="24" t="s">
        <v>1028</v>
      </c>
      <c r="E118" s="24" t="s">
        <v>1029</v>
      </c>
      <c r="F118" s="24" t="s">
        <v>1030</v>
      </c>
      <c r="G118" s="24" t="s">
        <v>1031</v>
      </c>
      <c r="H118" s="26">
        <v>100</v>
      </c>
      <c r="I118" s="26"/>
      <c r="J118" s="58" t="s">
        <v>1414</v>
      </c>
      <c r="K118" s="58" t="s">
        <v>1414</v>
      </c>
      <c r="L118" s="26" t="s">
        <v>1720</v>
      </c>
      <c r="M118" s="58"/>
      <c r="N118" s="58"/>
      <c r="O118" s="58"/>
      <c r="P118" s="27" t="s">
        <v>1879</v>
      </c>
    </row>
    <row r="119" spans="1:16" s="57" customFormat="1" ht="14.25" customHeight="1" x14ac:dyDescent="0.25">
      <c r="A119" s="26">
        <v>32000</v>
      </c>
      <c r="B119" s="26">
        <v>31001</v>
      </c>
      <c r="C119" s="26">
        <v>2021</v>
      </c>
      <c r="D119" s="24" t="s">
        <v>407</v>
      </c>
      <c r="E119" s="24" t="s">
        <v>408</v>
      </c>
      <c r="F119" s="24" t="s">
        <v>407</v>
      </c>
      <c r="G119" s="24" t="s">
        <v>409</v>
      </c>
      <c r="H119" s="26">
        <v>100</v>
      </c>
      <c r="I119" s="26"/>
      <c r="J119" s="58" t="s">
        <v>1414</v>
      </c>
      <c r="K119" s="58" t="s">
        <v>1414</v>
      </c>
      <c r="L119" s="26" t="s">
        <v>1720</v>
      </c>
      <c r="M119" s="58"/>
      <c r="N119" s="58"/>
      <c r="O119" s="58"/>
      <c r="P119" s="27" t="s">
        <v>1876</v>
      </c>
    </row>
    <row r="120" spans="1:16" ht="14.25" customHeight="1" x14ac:dyDescent="0.25">
      <c r="A120" s="26">
        <v>32000</v>
      </c>
      <c r="B120" s="26">
        <v>31002</v>
      </c>
      <c r="C120" s="26">
        <v>2021</v>
      </c>
      <c r="D120" s="24" t="s">
        <v>410</v>
      </c>
      <c r="E120" s="24" t="s">
        <v>411</v>
      </c>
      <c r="F120" s="24" t="s">
        <v>410</v>
      </c>
      <c r="G120" s="24" t="s">
        <v>412</v>
      </c>
      <c r="H120" s="26">
        <v>100</v>
      </c>
      <c r="I120" s="26"/>
      <c r="J120" s="58" t="s">
        <v>1414</v>
      </c>
      <c r="K120" s="58" t="s">
        <v>1414</v>
      </c>
      <c r="L120" s="26" t="s">
        <v>1720</v>
      </c>
      <c r="M120" s="58"/>
      <c r="N120" s="58"/>
      <c r="O120" s="58"/>
      <c r="P120" s="27" t="s">
        <v>1874</v>
      </c>
    </row>
    <row r="121" spans="1:16" s="57" customFormat="1" ht="26.25" customHeight="1" x14ac:dyDescent="0.25">
      <c r="A121" s="26">
        <v>32000</v>
      </c>
      <c r="B121" s="26">
        <v>21017</v>
      </c>
      <c r="C121" s="26">
        <v>2021</v>
      </c>
      <c r="D121" s="24" t="s">
        <v>352</v>
      </c>
      <c r="E121" s="24" t="s">
        <v>353</v>
      </c>
      <c r="F121" s="24" t="s">
        <v>352</v>
      </c>
      <c r="G121" s="24" t="s">
        <v>354</v>
      </c>
      <c r="H121" s="26">
        <v>100</v>
      </c>
      <c r="I121" s="26"/>
      <c r="J121" s="58" t="s">
        <v>1414</v>
      </c>
      <c r="K121" s="58" t="s">
        <v>1414</v>
      </c>
      <c r="L121" s="26" t="s">
        <v>1720</v>
      </c>
      <c r="M121" s="58"/>
      <c r="N121" s="58"/>
      <c r="O121" s="58"/>
      <c r="P121" s="27" t="s">
        <v>1883</v>
      </c>
    </row>
    <row r="122" spans="1:16" ht="14.25" customHeight="1" x14ac:dyDescent="0.25">
      <c r="A122" s="26">
        <v>32000</v>
      </c>
      <c r="B122" s="26">
        <v>31003</v>
      </c>
      <c r="C122" s="26">
        <v>2021</v>
      </c>
      <c r="D122" s="24" t="s">
        <v>1025</v>
      </c>
      <c r="E122" s="24" t="s">
        <v>1026</v>
      </c>
      <c r="F122" s="24" t="s">
        <v>1025</v>
      </c>
      <c r="G122" s="24" t="s">
        <v>1027</v>
      </c>
      <c r="H122" s="26">
        <v>100</v>
      </c>
      <c r="I122" s="26"/>
      <c r="J122" s="58" t="s">
        <v>1414</v>
      </c>
      <c r="K122" s="58" t="s">
        <v>1414</v>
      </c>
      <c r="L122" s="26" t="s">
        <v>1720</v>
      </c>
      <c r="M122" s="58"/>
      <c r="N122" s="58"/>
      <c r="O122" s="58"/>
      <c r="P122" s="27" t="s">
        <v>1879</v>
      </c>
    </row>
    <row r="123" spans="1:16" ht="14.25" customHeight="1" x14ac:dyDescent="0.25">
      <c r="A123" s="26">
        <v>32000</v>
      </c>
      <c r="B123" s="26">
        <v>31005</v>
      </c>
      <c r="C123" s="26">
        <v>2021</v>
      </c>
      <c r="D123" s="24" t="s">
        <v>1885</v>
      </c>
      <c r="E123" s="24" t="s">
        <v>1886</v>
      </c>
      <c r="F123" s="24" t="s">
        <v>1887</v>
      </c>
      <c r="G123" s="24" t="s">
        <v>1888</v>
      </c>
      <c r="H123" s="26">
        <v>100</v>
      </c>
      <c r="I123" s="26"/>
      <c r="J123" s="58" t="s">
        <v>1414</v>
      </c>
      <c r="K123" s="58" t="s">
        <v>1414</v>
      </c>
      <c r="L123" s="26" t="s">
        <v>1725</v>
      </c>
      <c r="M123" s="58"/>
      <c r="N123" s="58"/>
      <c r="O123" s="58"/>
      <c r="P123" s="27" t="s">
        <v>1889</v>
      </c>
    </row>
    <row r="124" spans="1:16" ht="29.25" customHeight="1" x14ac:dyDescent="0.25">
      <c r="A124" s="10">
        <v>40000</v>
      </c>
      <c r="B124" s="10">
        <v>40000</v>
      </c>
      <c r="C124" s="10"/>
      <c r="D124" s="11"/>
      <c r="E124" s="11" t="s">
        <v>1192</v>
      </c>
      <c r="F124" s="12"/>
      <c r="G124" s="11" t="s">
        <v>1193</v>
      </c>
      <c r="H124" s="13"/>
      <c r="I124" s="14"/>
      <c r="J124" s="14"/>
      <c r="K124" s="14"/>
      <c r="L124" s="19"/>
      <c r="M124" s="19"/>
      <c r="N124" s="19"/>
      <c r="O124" s="19"/>
      <c r="P124" s="19"/>
    </row>
    <row r="125" spans="1:16" ht="29.25" customHeight="1" x14ac:dyDescent="0.25">
      <c r="A125" s="10">
        <v>40000</v>
      </c>
      <c r="B125" s="10">
        <v>41000</v>
      </c>
      <c r="C125" s="10"/>
      <c r="D125" s="11"/>
      <c r="E125" s="11" t="s">
        <v>1194</v>
      </c>
      <c r="F125" s="12"/>
      <c r="G125" s="11" t="s">
        <v>1195</v>
      </c>
      <c r="H125" s="13"/>
      <c r="I125" s="14"/>
      <c r="J125" s="14"/>
      <c r="K125" s="14"/>
      <c r="L125" s="19"/>
      <c r="M125" s="19"/>
      <c r="N125" s="19"/>
      <c r="O125" s="19"/>
      <c r="P125" s="19"/>
    </row>
    <row r="126" spans="1:16" ht="26.25" customHeight="1" x14ac:dyDescent="0.25">
      <c r="A126" s="184">
        <v>41000</v>
      </c>
      <c r="B126" s="184">
        <v>41100</v>
      </c>
      <c r="C126" s="184"/>
      <c r="D126" s="183"/>
      <c r="E126" s="182" t="s">
        <v>4971</v>
      </c>
      <c r="F126" s="183"/>
      <c r="G126" s="186" t="s">
        <v>4972</v>
      </c>
      <c r="H126" s="181"/>
      <c r="I126" s="181"/>
      <c r="J126" s="181"/>
      <c r="K126" s="181"/>
      <c r="L126" s="181"/>
      <c r="M126" s="181"/>
      <c r="N126" s="181"/>
      <c r="O126" s="181"/>
      <c r="P126" s="180" t="s">
        <v>5032</v>
      </c>
    </row>
    <row r="127" spans="1:16" ht="14.25" customHeight="1" x14ac:dyDescent="0.25">
      <c r="A127" s="26">
        <v>41100</v>
      </c>
      <c r="B127" s="26">
        <v>41101</v>
      </c>
      <c r="C127" s="26">
        <v>2021</v>
      </c>
      <c r="D127" s="24" t="s">
        <v>413</v>
      </c>
      <c r="E127" s="24" t="s">
        <v>414</v>
      </c>
      <c r="F127" s="24" t="s">
        <v>415</v>
      </c>
      <c r="G127" s="24" t="s">
        <v>416</v>
      </c>
      <c r="H127" s="26">
        <v>100</v>
      </c>
      <c r="I127" s="26"/>
      <c r="J127" s="26" t="s">
        <v>1416</v>
      </c>
      <c r="K127" s="26" t="s">
        <v>5187</v>
      </c>
      <c r="L127" s="26" t="s">
        <v>1720</v>
      </c>
      <c r="M127" s="26"/>
      <c r="N127" s="26"/>
      <c r="O127" s="26"/>
      <c r="P127" s="27" t="s">
        <v>5028</v>
      </c>
    </row>
    <row r="128" spans="1:16" s="41" customFormat="1" ht="14.25" customHeight="1" x14ac:dyDescent="0.25">
      <c r="A128" s="26">
        <v>41100</v>
      </c>
      <c r="B128" s="26">
        <v>41103</v>
      </c>
      <c r="C128" s="26">
        <v>2021</v>
      </c>
      <c r="D128" s="24" t="s">
        <v>421</v>
      </c>
      <c r="E128" s="24" t="s">
        <v>422</v>
      </c>
      <c r="F128" s="24" t="s">
        <v>423</v>
      </c>
      <c r="G128" s="24" t="s">
        <v>1032</v>
      </c>
      <c r="H128" s="26">
        <v>100</v>
      </c>
      <c r="I128" s="26"/>
      <c r="J128" s="58" t="s">
        <v>1416</v>
      </c>
      <c r="K128" s="26" t="s">
        <v>5187</v>
      </c>
      <c r="L128" s="26" t="s">
        <v>1720</v>
      </c>
      <c r="M128" s="58"/>
      <c r="N128" s="58"/>
      <c r="O128" s="58"/>
      <c r="P128" s="27" t="s">
        <v>4981</v>
      </c>
    </row>
    <row r="129" spans="1:16" ht="26.25" customHeight="1" x14ac:dyDescent="0.25">
      <c r="A129" s="26">
        <v>41100</v>
      </c>
      <c r="B129" s="26">
        <v>41104</v>
      </c>
      <c r="C129" s="26">
        <v>2021</v>
      </c>
      <c r="D129" s="24" t="s">
        <v>424</v>
      </c>
      <c r="E129" s="24" t="s">
        <v>425</v>
      </c>
      <c r="F129" s="24" t="s">
        <v>426</v>
      </c>
      <c r="G129" s="24" t="s">
        <v>427</v>
      </c>
      <c r="H129" s="26">
        <v>100</v>
      </c>
      <c r="I129" s="26"/>
      <c r="J129" s="58" t="s">
        <v>1416</v>
      </c>
      <c r="K129" s="26" t="s">
        <v>5187</v>
      </c>
      <c r="L129" s="26" t="s">
        <v>1720</v>
      </c>
      <c r="M129" s="58"/>
      <c r="N129" s="58"/>
      <c r="O129" s="58"/>
      <c r="P129" s="27" t="s">
        <v>5033</v>
      </c>
    </row>
    <row r="130" spans="1:16" s="65" customFormat="1" ht="14.25" customHeight="1" x14ac:dyDescent="0.25">
      <c r="A130" s="26">
        <v>41100</v>
      </c>
      <c r="B130" s="26">
        <v>41105</v>
      </c>
      <c r="C130" s="26">
        <v>2021</v>
      </c>
      <c r="D130" s="24" t="s">
        <v>428</v>
      </c>
      <c r="E130" s="24" t="s">
        <v>429</v>
      </c>
      <c r="F130" s="24" t="s">
        <v>430</v>
      </c>
      <c r="G130" s="24" t="s">
        <v>990</v>
      </c>
      <c r="H130" s="26">
        <v>100</v>
      </c>
      <c r="I130" s="26"/>
      <c r="J130" s="58" t="s">
        <v>1416</v>
      </c>
      <c r="K130" s="26" t="s">
        <v>5187</v>
      </c>
      <c r="L130" s="26" t="s">
        <v>1720</v>
      </c>
      <c r="M130" s="58"/>
      <c r="N130" s="58"/>
      <c r="O130" s="58"/>
      <c r="P130" s="27" t="s">
        <v>5033</v>
      </c>
    </row>
    <row r="131" spans="1:16" s="57" customFormat="1" ht="14.25" customHeight="1" x14ac:dyDescent="0.25">
      <c r="A131" s="26">
        <v>41100</v>
      </c>
      <c r="B131" s="26">
        <v>41106</v>
      </c>
      <c r="C131" s="26">
        <v>2021</v>
      </c>
      <c r="D131" s="24" t="s">
        <v>431</v>
      </c>
      <c r="E131" s="24" t="s">
        <v>432</v>
      </c>
      <c r="F131" s="24" t="s">
        <v>433</v>
      </c>
      <c r="G131" s="24" t="s">
        <v>989</v>
      </c>
      <c r="H131" s="26">
        <v>100</v>
      </c>
      <c r="I131" s="26"/>
      <c r="J131" s="58" t="s">
        <v>1416</v>
      </c>
      <c r="K131" s="26" t="s">
        <v>5187</v>
      </c>
      <c r="L131" s="26" t="s">
        <v>1720</v>
      </c>
      <c r="M131" s="58"/>
      <c r="N131" s="58"/>
      <c r="O131" s="58"/>
      <c r="P131" s="27" t="s">
        <v>4981</v>
      </c>
    </row>
    <row r="132" spans="1:16" ht="26.25" customHeight="1" x14ac:dyDescent="0.25">
      <c r="A132" s="26">
        <v>41100</v>
      </c>
      <c r="B132" s="26">
        <v>41107</v>
      </c>
      <c r="C132" s="26">
        <v>2021</v>
      </c>
      <c r="D132" s="24" t="s">
        <v>1033</v>
      </c>
      <c r="E132" s="24" t="s">
        <v>434</v>
      </c>
      <c r="F132" s="24" t="s">
        <v>1034</v>
      </c>
      <c r="G132" s="24" t="s">
        <v>435</v>
      </c>
      <c r="H132" s="26">
        <v>100</v>
      </c>
      <c r="I132" s="26"/>
      <c r="J132" s="58" t="s">
        <v>1416</v>
      </c>
      <c r="K132" s="26" t="s">
        <v>5189</v>
      </c>
      <c r="L132" s="26" t="s">
        <v>1720</v>
      </c>
      <c r="M132" s="58" t="s">
        <v>2505</v>
      </c>
      <c r="N132" s="58"/>
      <c r="O132" s="58"/>
      <c r="P132" s="27" t="s">
        <v>5034</v>
      </c>
    </row>
    <row r="133" spans="1:16" ht="14.25" customHeight="1" x14ac:dyDescent="0.25">
      <c r="A133" s="26">
        <v>41100</v>
      </c>
      <c r="B133" s="26">
        <v>41108</v>
      </c>
      <c r="C133" s="26">
        <v>2021</v>
      </c>
      <c r="D133" s="24" t="s">
        <v>36</v>
      </c>
      <c r="E133" s="24" t="s">
        <v>436</v>
      </c>
      <c r="F133" s="24" t="s">
        <v>37</v>
      </c>
      <c r="G133" s="24" t="s">
        <v>437</v>
      </c>
      <c r="H133" s="26">
        <v>100</v>
      </c>
      <c r="I133" s="26">
        <v>988</v>
      </c>
      <c r="J133" s="58" t="s">
        <v>1416</v>
      </c>
      <c r="K133" s="26" t="s">
        <v>5187</v>
      </c>
      <c r="L133" s="26" t="s">
        <v>1720</v>
      </c>
      <c r="M133" s="58" t="s">
        <v>2505</v>
      </c>
      <c r="N133" s="58"/>
      <c r="O133" s="58"/>
      <c r="P133" s="27" t="s">
        <v>4981</v>
      </c>
    </row>
    <row r="134" spans="1:16" ht="26.25" customHeight="1" x14ac:dyDescent="0.25">
      <c r="A134" s="26">
        <v>41100</v>
      </c>
      <c r="B134" s="26">
        <v>41144</v>
      </c>
      <c r="C134" s="26">
        <v>2021</v>
      </c>
      <c r="D134" s="24" t="s">
        <v>1048</v>
      </c>
      <c r="E134" s="24" t="s">
        <v>1049</v>
      </c>
      <c r="F134" s="24" t="s">
        <v>1050</v>
      </c>
      <c r="G134" s="24" t="s">
        <v>1051</v>
      </c>
      <c r="H134" s="26">
        <v>100</v>
      </c>
      <c r="I134" s="26"/>
      <c r="J134" s="58" t="s">
        <v>1416</v>
      </c>
      <c r="K134" s="26" t="s">
        <v>5187</v>
      </c>
      <c r="L134" s="26" t="s">
        <v>1720</v>
      </c>
      <c r="M134" s="58" t="s">
        <v>2505</v>
      </c>
      <c r="N134" s="58"/>
      <c r="O134" s="58"/>
      <c r="P134" s="27" t="s">
        <v>5019</v>
      </c>
    </row>
    <row r="135" spans="1:16" ht="26.25" customHeight="1" x14ac:dyDescent="0.25">
      <c r="A135" s="26">
        <v>41100</v>
      </c>
      <c r="B135" s="26">
        <v>41145</v>
      </c>
      <c r="C135" s="26">
        <v>2021</v>
      </c>
      <c r="D135" s="24" t="s">
        <v>1453</v>
      </c>
      <c r="E135" s="24" t="s">
        <v>5253</v>
      </c>
      <c r="F135" s="24" t="s">
        <v>1454</v>
      </c>
      <c r="G135" s="24" t="s">
        <v>1455</v>
      </c>
      <c r="H135" s="26">
        <v>100</v>
      </c>
      <c r="I135" s="26"/>
      <c r="J135" s="58" t="s">
        <v>1416</v>
      </c>
      <c r="K135" s="26" t="s">
        <v>5189</v>
      </c>
      <c r="L135" s="26" t="s">
        <v>1720</v>
      </c>
      <c r="M135" s="58"/>
      <c r="N135" s="58"/>
      <c r="O135" s="58"/>
      <c r="P135" s="27" t="s">
        <v>4981</v>
      </c>
    </row>
    <row r="136" spans="1:16" ht="14.25" customHeight="1" x14ac:dyDescent="0.25">
      <c r="A136" s="26">
        <v>41100</v>
      </c>
      <c r="B136" s="26">
        <v>47066</v>
      </c>
      <c r="C136" s="26">
        <v>2021</v>
      </c>
      <c r="D136" s="24" t="s">
        <v>667</v>
      </c>
      <c r="E136" s="24" t="s">
        <v>668</v>
      </c>
      <c r="F136" s="24" t="s">
        <v>669</v>
      </c>
      <c r="G136" s="24" t="s">
        <v>670</v>
      </c>
      <c r="H136" s="26">
        <v>100</v>
      </c>
      <c r="I136" s="26"/>
      <c r="J136" s="58" t="s">
        <v>1416</v>
      </c>
      <c r="K136" s="26" t="s">
        <v>5187</v>
      </c>
      <c r="L136" s="26" t="s">
        <v>1720</v>
      </c>
      <c r="M136" s="58"/>
      <c r="N136" s="58"/>
      <c r="O136" s="58"/>
      <c r="P136" s="27" t="s">
        <v>5035</v>
      </c>
    </row>
    <row r="137" spans="1:16" ht="14.25" customHeight="1" x14ac:dyDescent="0.25">
      <c r="A137" s="26">
        <v>41100</v>
      </c>
      <c r="B137" s="26">
        <v>47083</v>
      </c>
      <c r="C137" s="26">
        <v>2021</v>
      </c>
      <c r="D137" s="24" t="s">
        <v>689</v>
      </c>
      <c r="E137" s="24" t="s">
        <v>690</v>
      </c>
      <c r="F137" s="24" t="s">
        <v>691</v>
      </c>
      <c r="G137" s="24" t="s">
        <v>692</v>
      </c>
      <c r="H137" s="26">
        <v>100</v>
      </c>
      <c r="I137" s="26"/>
      <c r="J137" s="58" t="s">
        <v>1416</v>
      </c>
      <c r="K137" s="26" t="s">
        <v>5187</v>
      </c>
      <c r="L137" s="26" t="s">
        <v>1720</v>
      </c>
      <c r="M137" s="58"/>
      <c r="N137" s="58"/>
      <c r="O137" s="58"/>
      <c r="P137" s="27" t="s">
        <v>4981</v>
      </c>
    </row>
    <row r="138" spans="1:16" s="59" customFormat="1" ht="14.25" customHeight="1" x14ac:dyDescent="0.25">
      <c r="A138" s="26">
        <v>41100</v>
      </c>
      <c r="B138" s="26">
        <v>41110</v>
      </c>
      <c r="C138" s="26">
        <v>2021</v>
      </c>
      <c r="D138" s="24" t="s">
        <v>38</v>
      </c>
      <c r="E138" s="24" t="s">
        <v>438</v>
      </c>
      <c r="F138" s="24" t="s">
        <v>39</v>
      </c>
      <c r="G138" s="24" t="s">
        <v>439</v>
      </c>
      <c r="H138" s="26">
        <v>100</v>
      </c>
      <c r="I138" s="26"/>
      <c r="J138" s="58" t="s">
        <v>1416</v>
      </c>
      <c r="K138" s="26" t="s">
        <v>5187</v>
      </c>
      <c r="L138" s="26" t="s">
        <v>1720</v>
      </c>
      <c r="M138" s="58" t="s">
        <v>2505</v>
      </c>
      <c r="N138" s="58"/>
      <c r="O138" s="58"/>
      <c r="P138" s="27" t="s">
        <v>4981</v>
      </c>
    </row>
    <row r="139" spans="1:16" ht="26.25" customHeight="1" x14ac:dyDescent="0.25">
      <c r="A139" s="26">
        <v>41100</v>
      </c>
      <c r="B139" s="26">
        <v>41320</v>
      </c>
      <c r="C139" s="26">
        <v>2021</v>
      </c>
      <c r="D139" s="24" t="s">
        <v>3804</v>
      </c>
      <c r="E139" s="24" t="s">
        <v>3805</v>
      </c>
      <c r="F139" s="24" t="s">
        <v>3804</v>
      </c>
      <c r="G139" s="24" t="s">
        <v>3806</v>
      </c>
      <c r="H139" s="26">
        <v>100</v>
      </c>
      <c r="I139" s="26"/>
      <c r="J139" s="58" t="s">
        <v>1416</v>
      </c>
      <c r="K139" s="26" t="s">
        <v>5187</v>
      </c>
      <c r="L139" s="26" t="s">
        <v>1720</v>
      </c>
      <c r="M139" s="58"/>
      <c r="N139" s="58"/>
      <c r="O139" s="58"/>
      <c r="P139" s="27" t="s">
        <v>5081</v>
      </c>
    </row>
    <row r="140" spans="1:16" ht="14.25" customHeight="1" x14ac:dyDescent="0.25">
      <c r="A140" s="26">
        <v>41100</v>
      </c>
      <c r="B140" s="26">
        <v>41111</v>
      </c>
      <c r="C140" s="26">
        <v>2021</v>
      </c>
      <c r="D140" s="24" t="s">
        <v>440</v>
      </c>
      <c r="E140" s="24" t="s">
        <v>441</v>
      </c>
      <c r="F140" s="24" t="s">
        <v>442</v>
      </c>
      <c r="G140" s="24" t="s">
        <v>1035</v>
      </c>
      <c r="H140" s="26">
        <v>100</v>
      </c>
      <c r="I140" s="26"/>
      <c r="J140" s="58" t="s">
        <v>1416</v>
      </c>
      <c r="K140" s="26" t="s">
        <v>5187</v>
      </c>
      <c r="L140" s="26" t="s">
        <v>1720</v>
      </c>
      <c r="M140" s="58"/>
      <c r="N140" s="58"/>
      <c r="O140" s="58"/>
      <c r="P140" s="27" t="s">
        <v>5031</v>
      </c>
    </row>
    <row r="141" spans="1:16" ht="26.25" customHeight="1" x14ac:dyDescent="0.25">
      <c r="A141" s="26">
        <v>41100</v>
      </c>
      <c r="B141" s="26">
        <v>41112</v>
      </c>
      <c r="C141" s="26">
        <v>2021</v>
      </c>
      <c r="D141" s="24" t="s">
        <v>443</v>
      </c>
      <c r="E141" s="24" t="s">
        <v>444</v>
      </c>
      <c r="F141" s="24" t="s">
        <v>445</v>
      </c>
      <c r="G141" s="24" t="s">
        <v>446</v>
      </c>
      <c r="H141" s="26">
        <v>100</v>
      </c>
      <c r="I141" s="26"/>
      <c r="J141" s="58" t="s">
        <v>1416</v>
      </c>
      <c r="K141" s="26" t="s">
        <v>5187</v>
      </c>
      <c r="L141" s="26" t="s">
        <v>1720</v>
      </c>
      <c r="M141" s="58"/>
      <c r="N141" s="58"/>
      <c r="O141" s="58"/>
      <c r="P141" s="27" t="s">
        <v>4981</v>
      </c>
    </row>
    <row r="142" spans="1:16" ht="26.25" customHeight="1" x14ac:dyDescent="0.25">
      <c r="A142" s="26">
        <v>41100</v>
      </c>
      <c r="B142" s="26">
        <v>41149</v>
      </c>
      <c r="C142" s="26">
        <v>2021</v>
      </c>
      <c r="D142" s="24" t="s">
        <v>4475</v>
      </c>
      <c r="E142" s="24" t="s">
        <v>4476</v>
      </c>
      <c r="F142" s="24" t="s">
        <v>4475</v>
      </c>
      <c r="G142" s="24" t="s">
        <v>4477</v>
      </c>
      <c r="H142" s="26">
        <v>100</v>
      </c>
      <c r="I142" s="26"/>
      <c r="J142" s="58" t="s">
        <v>1416</v>
      </c>
      <c r="K142" s="26" t="s">
        <v>5187</v>
      </c>
      <c r="L142" s="26" t="s">
        <v>1720</v>
      </c>
      <c r="M142" s="58"/>
      <c r="N142" s="58"/>
      <c r="O142" s="58"/>
      <c r="P142" s="27" t="s">
        <v>5022</v>
      </c>
    </row>
    <row r="143" spans="1:16" ht="14.25" customHeight="1" x14ac:dyDescent="0.25">
      <c r="A143" s="26">
        <v>41100</v>
      </c>
      <c r="B143" s="26">
        <v>41114</v>
      </c>
      <c r="C143" s="26">
        <v>2021</v>
      </c>
      <c r="D143" s="24" t="s">
        <v>40</v>
      </c>
      <c r="E143" s="24" t="s">
        <v>447</v>
      </c>
      <c r="F143" s="24" t="s">
        <v>41</v>
      </c>
      <c r="G143" s="24" t="s">
        <v>448</v>
      </c>
      <c r="H143" s="26">
        <v>100</v>
      </c>
      <c r="I143" s="26">
        <v>959</v>
      </c>
      <c r="J143" s="58" t="s">
        <v>1416</v>
      </c>
      <c r="K143" s="26" t="s">
        <v>5187</v>
      </c>
      <c r="L143" s="26" t="s">
        <v>1720</v>
      </c>
      <c r="M143" s="58" t="s">
        <v>2505</v>
      </c>
      <c r="N143" s="58"/>
      <c r="O143" s="58"/>
      <c r="P143" s="27" t="s">
        <v>4981</v>
      </c>
    </row>
    <row r="144" spans="1:16" ht="14.25" customHeight="1" x14ac:dyDescent="0.25">
      <c r="A144" s="26">
        <v>41100</v>
      </c>
      <c r="B144" s="26">
        <v>41116</v>
      </c>
      <c r="C144" s="26">
        <v>2021</v>
      </c>
      <c r="D144" s="24" t="s">
        <v>449</v>
      </c>
      <c r="E144" s="24" t="s">
        <v>450</v>
      </c>
      <c r="F144" s="24" t="s">
        <v>451</v>
      </c>
      <c r="G144" s="24" t="s">
        <v>452</v>
      </c>
      <c r="H144" s="26">
        <v>100</v>
      </c>
      <c r="I144" s="26"/>
      <c r="J144" s="58" t="s">
        <v>1416</v>
      </c>
      <c r="K144" s="26" t="s">
        <v>5187</v>
      </c>
      <c r="L144" s="26" t="s">
        <v>1720</v>
      </c>
      <c r="M144" s="58" t="s">
        <v>2505</v>
      </c>
      <c r="N144" s="58"/>
      <c r="O144" s="58"/>
      <c r="P144" s="27" t="s">
        <v>4981</v>
      </c>
    </row>
    <row r="145" spans="1:16" ht="14.25" customHeight="1" x14ac:dyDescent="0.25">
      <c r="A145" s="26">
        <v>41100</v>
      </c>
      <c r="B145" s="26">
        <v>41119</v>
      </c>
      <c r="C145" s="26">
        <v>2021</v>
      </c>
      <c r="D145" s="24" t="s">
        <v>42</v>
      </c>
      <c r="E145" s="24" t="s">
        <v>456</v>
      </c>
      <c r="F145" s="24" t="s">
        <v>42</v>
      </c>
      <c r="G145" s="24" t="s">
        <v>1036</v>
      </c>
      <c r="H145" s="26">
        <v>100</v>
      </c>
      <c r="I145" s="26">
        <v>974</v>
      </c>
      <c r="J145" s="58" t="s">
        <v>1416</v>
      </c>
      <c r="K145" s="26" t="s">
        <v>5187</v>
      </c>
      <c r="L145" s="26" t="s">
        <v>1720</v>
      </c>
      <c r="M145" s="58" t="s">
        <v>2505</v>
      </c>
      <c r="N145" s="58"/>
      <c r="O145" s="58"/>
      <c r="P145" s="27" t="s">
        <v>5028</v>
      </c>
    </row>
    <row r="146" spans="1:16" ht="26.25" customHeight="1" x14ac:dyDescent="0.25">
      <c r="A146" s="26">
        <v>41100</v>
      </c>
      <c r="B146" s="26">
        <v>41120</v>
      </c>
      <c r="C146" s="26">
        <v>2021</v>
      </c>
      <c r="D146" s="24" t="s">
        <v>457</v>
      </c>
      <c r="E146" s="24" t="s">
        <v>458</v>
      </c>
      <c r="F146" s="24" t="s">
        <v>457</v>
      </c>
      <c r="G146" s="24" t="s">
        <v>1037</v>
      </c>
      <c r="H146" s="26">
        <v>100</v>
      </c>
      <c r="I146" s="26"/>
      <c r="J146" s="58" t="s">
        <v>1416</v>
      </c>
      <c r="K146" s="26" t="s">
        <v>5187</v>
      </c>
      <c r="L146" s="26" t="s">
        <v>1720</v>
      </c>
      <c r="M146" s="58"/>
      <c r="N146" s="58"/>
      <c r="O146" s="58"/>
      <c r="P146" s="27" t="s">
        <v>5036</v>
      </c>
    </row>
    <row r="147" spans="1:16" ht="26.25" customHeight="1" x14ac:dyDescent="0.25">
      <c r="A147" s="26">
        <v>41100</v>
      </c>
      <c r="B147" s="26">
        <v>41121</v>
      </c>
      <c r="C147" s="26">
        <v>2021</v>
      </c>
      <c r="D147" s="24" t="s">
        <v>459</v>
      </c>
      <c r="E147" s="24" t="s">
        <v>460</v>
      </c>
      <c r="F147" s="24" t="s">
        <v>461</v>
      </c>
      <c r="G147" s="24" t="s">
        <v>1038</v>
      </c>
      <c r="H147" s="26">
        <v>100</v>
      </c>
      <c r="I147" s="26">
        <v>967</v>
      </c>
      <c r="J147" s="58" t="s">
        <v>1416</v>
      </c>
      <c r="K147" s="26" t="s">
        <v>5187</v>
      </c>
      <c r="L147" s="26" t="s">
        <v>1720</v>
      </c>
      <c r="M147" s="58" t="s">
        <v>2505</v>
      </c>
      <c r="N147" s="58"/>
      <c r="O147" s="58"/>
      <c r="P147" s="27" t="s">
        <v>4981</v>
      </c>
    </row>
    <row r="148" spans="1:16" ht="14.25" customHeight="1" x14ac:dyDescent="0.25">
      <c r="A148" s="26">
        <v>41100</v>
      </c>
      <c r="B148" s="26">
        <v>41122</v>
      </c>
      <c r="C148" s="26">
        <v>2021</v>
      </c>
      <c r="D148" s="24" t="s">
        <v>43</v>
      </c>
      <c r="E148" s="24" t="s">
        <v>462</v>
      </c>
      <c r="F148" s="24" t="s">
        <v>43</v>
      </c>
      <c r="G148" s="24" t="s">
        <v>463</v>
      </c>
      <c r="H148" s="26">
        <v>100</v>
      </c>
      <c r="I148" s="26">
        <v>963</v>
      </c>
      <c r="J148" s="58" t="s">
        <v>1416</v>
      </c>
      <c r="K148" s="26" t="s">
        <v>5187</v>
      </c>
      <c r="L148" s="26" t="s">
        <v>1720</v>
      </c>
      <c r="M148" s="58" t="s">
        <v>2505</v>
      </c>
      <c r="N148" s="58"/>
      <c r="O148" s="58"/>
      <c r="P148" s="27" t="s">
        <v>4981</v>
      </c>
    </row>
    <row r="149" spans="1:16" ht="26.25" customHeight="1" x14ac:dyDescent="0.25">
      <c r="A149" s="26">
        <v>41100</v>
      </c>
      <c r="B149" s="26">
        <v>41123</v>
      </c>
      <c r="C149" s="26">
        <v>2021</v>
      </c>
      <c r="D149" s="24" t="s">
        <v>464</v>
      </c>
      <c r="E149" s="24" t="s">
        <v>465</v>
      </c>
      <c r="F149" s="24" t="s">
        <v>466</v>
      </c>
      <c r="G149" s="24" t="s">
        <v>1039</v>
      </c>
      <c r="H149" s="26">
        <v>100</v>
      </c>
      <c r="I149" s="26"/>
      <c r="J149" s="58" t="s">
        <v>1416</v>
      </c>
      <c r="K149" s="26" t="s">
        <v>5187</v>
      </c>
      <c r="L149" s="26" t="s">
        <v>1720</v>
      </c>
      <c r="M149" s="58"/>
      <c r="N149" s="58"/>
      <c r="O149" s="58"/>
      <c r="P149" s="27" t="s">
        <v>4981</v>
      </c>
    </row>
    <row r="150" spans="1:16" ht="26.25" customHeight="1" x14ac:dyDescent="0.25">
      <c r="A150" s="26">
        <v>41100</v>
      </c>
      <c r="B150" s="26">
        <v>30010</v>
      </c>
      <c r="C150" s="26">
        <v>2021</v>
      </c>
      <c r="D150" s="24" t="s">
        <v>402</v>
      </c>
      <c r="E150" s="24" t="s">
        <v>1014</v>
      </c>
      <c r="F150" s="24" t="s">
        <v>402</v>
      </c>
      <c r="G150" s="24" t="s">
        <v>1015</v>
      </c>
      <c r="H150" s="26">
        <v>100</v>
      </c>
      <c r="I150" s="26"/>
      <c r="J150" s="58" t="s">
        <v>1416</v>
      </c>
      <c r="K150" s="26" t="s">
        <v>5187</v>
      </c>
      <c r="L150" s="26" t="s">
        <v>1720</v>
      </c>
      <c r="M150" s="58"/>
      <c r="N150" s="58"/>
      <c r="O150" s="58"/>
      <c r="P150" s="27" t="s">
        <v>5037</v>
      </c>
    </row>
    <row r="151" spans="1:16" ht="14.25" customHeight="1" x14ac:dyDescent="0.25">
      <c r="A151" s="26">
        <v>41100</v>
      </c>
      <c r="B151" s="26">
        <v>41125</v>
      </c>
      <c r="C151" s="26">
        <v>2021</v>
      </c>
      <c r="D151" s="24" t="s">
        <v>467</v>
      </c>
      <c r="E151" s="24" t="s">
        <v>468</v>
      </c>
      <c r="F151" s="24" t="s">
        <v>467</v>
      </c>
      <c r="G151" s="24" t="s">
        <v>469</v>
      </c>
      <c r="H151" s="26">
        <v>100</v>
      </c>
      <c r="I151" s="26"/>
      <c r="J151" s="58" t="s">
        <v>1416</v>
      </c>
      <c r="K151" s="26" t="s">
        <v>5187</v>
      </c>
      <c r="L151" s="26" t="s">
        <v>1720</v>
      </c>
      <c r="M151" s="58"/>
      <c r="N151" s="58"/>
      <c r="O151" s="58"/>
      <c r="P151" s="27" t="s">
        <v>4981</v>
      </c>
    </row>
    <row r="152" spans="1:16" ht="26.25" customHeight="1" x14ac:dyDescent="0.25">
      <c r="A152" s="26">
        <v>41100</v>
      </c>
      <c r="B152" s="26">
        <v>41127</v>
      </c>
      <c r="C152" s="26">
        <v>2021</v>
      </c>
      <c r="D152" s="24" t="s">
        <v>473</v>
      </c>
      <c r="E152" s="24" t="s">
        <v>474</v>
      </c>
      <c r="F152" s="24" t="s">
        <v>475</v>
      </c>
      <c r="G152" s="24" t="s">
        <v>1040</v>
      </c>
      <c r="H152" s="26">
        <v>100</v>
      </c>
      <c r="I152" s="26"/>
      <c r="J152" s="58" t="s">
        <v>1416</v>
      </c>
      <c r="K152" s="26" t="s">
        <v>5187</v>
      </c>
      <c r="L152" s="26" t="s">
        <v>1720</v>
      </c>
      <c r="M152" s="58"/>
      <c r="N152" s="58"/>
      <c r="O152" s="58"/>
      <c r="P152" s="27" t="s">
        <v>5033</v>
      </c>
    </row>
    <row r="153" spans="1:16" ht="14.25" customHeight="1" x14ac:dyDescent="0.25">
      <c r="A153" s="26">
        <v>41100</v>
      </c>
      <c r="B153" s="26">
        <v>41128</v>
      </c>
      <c r="C153" s="26">
        <v>2021</v>
      </c>
      <c r="D153" s="24" t="s">
        <v>476</v>
      </c>
      <c r="E153" s="24" t="s">
        <v>477</v>
      </c>
      <c r="F153" s="24" t="s">
        <v>476</v>
      </c>
      <c r="G153" s="24" t="s">
        <v>478</v>
      </c>
      <c r="H153" s="26">
        <v>100</v>
      </c>
      <c r="I153" s="26"/>
      <c r="J153" s="58" t="s">
        <v>1416</v>
      </c>
      <c r="K153" s="26" t="s">
        <v>5187</v>
      </c>
      <c r="L153" s="26" t="s">
        <v>1720</v>
      </c>
      <c r="M153" s="58"/>
      <c r="N153" s="58"/>
      <c r="O153" s="58"/>
      <c r="P153" s="27" t="s">
        <v>5028</v>
      </c>
    </row>
    <row r="154" spans="1:16" ht="26.25" customHeight="1" x14ac:dyDescent="0.25">
      <c r="A154" s="26">
        <v>41100</v>
      </c>
      <c r="B154" s="26">
        <v>41146</v>
      </c>
      <c r="C154" s="26">
        <v>2021</v>
      </c>
      <c r="D154" s="24" t="s">
        <v>1456</v>
      </c>
      <c r="E154" s="24" t="s">
        <v>1457</v>
      </c>
      <c r="F154" s="24" t="s">
        <v>1458</v>
      </c>
      <c r="G154" s="24" t="s">
        <v>1459</v>
      </c>
      <c r="H154" s="26">
        <v>100</v>
      </c>
      <c r="I154" s="26"/>
      <c r="J154" s="58" t="s">
        <v>1416</v>
      </c>
      <c r="K154" s="26" t="s">
        <v>5187</v>
      </c>
      <c r="L154" s="26" t="s">
        <v>1720</v>
      </c>
      <c r="M154" s="58"/>
      <c r="N154" s="58"/>
      <c r="O154" s="58"/>
      <c r="P154" s="27" t="s">
        <v>5026</v>
      </c>
    </row>
    <row r="155" spans="1:16" ht="26.25" customHeight="1" x14ac:dyDescent="0.25">
      <c r="A155" s="26">
        <v>41100</v>
      </c>
      <c r="B155" s="26">
        <v>41129</v>
      </c>
      <c r="C155" s="26">
        <v>2021</v>
      </c>
      <c r="D155" s="24" t="s">
        <v>479</v>
      </c>
      <c r="E155" s="24" t="s">
        <v>480</v>
      </c>
      <c r="F155" s="24" t="s">
        <v>479</v>
      </c>
      <c r="G155" s="24" t="s">
        <v>481</v>
      </c>
      <c r="H155" s="26">
        <v>100</v>
      </c>
      <c r="I155" s="26"/>
      <c r="J155" s="58" t="s">
        <v>1416</v>
      </c>
      <c r="K155" s="26" t="s">
        <v>5187</v>
      </c>
      <c r="L155" s="26" t="s">
        <v>1720</v>
      </c>
      <c r="M155" s="58"/>
      <c r="N155" s="58"/>
      <c r="O155" s="58"/>
      <c r="P155" s="27" t="s">
        <v>5028</v>
      </c>
    </row>
    <row r="156" spans="1:16" ht="26.25" customHeight="1" x14ac:dyDescent="0.25">
      <c r="A156" s="26">
        <v>41100</v>
      </c>
      <c r="B156" s="26">
        <v>41131</v>
      </c>
      <c r="C156" s="26">
        <v>2021</v>
      </c>
      <c r="D156" s="24" t="s">
        <v>484</v>
      </c>
      <c r="E156" s="24" t="s">
        <v>485</v>
      </c>
      <c r="F156" s="24" t="s">
        <v>484</v>
      </c>
      <c r="G156" s="24" t="s">
        <v>486</v>
      </c>
      <c r="H156" s="26">
        <v>100</v>
      </c>
      <c r="I156" s="26"/>
      <c r="J156" s="58" t="s">
        <v>1416</v>
      </c>
      <c r="K156" s="26" t="s">
        <v>5187</v>
      </c>
      <c r="L156" s="26" t="s">
        <v>1720</v>
      </c>
      <c r="M156" s="58"/>
      <c r="N156" s="58"/>
      <c r="O156" s="58"/>
      <c r="P156" s="27" t="s">
        <v>5038</v>
      </c>
    </row>
    <row r="157" spans="1:16" ht="14.25" customHeight="1" x14ac:dyDescent="0.25">
      <c r="A157" s="26">
        <v>41100</v>
      </c>
      <c r="B157" s="26">
        <v>41134</v>
      </c>
      <c r="C157" s="26">
        <v>2021</v>
      </c>
      <c r="D157" s="24" t="s">
        <v>493</v>
      </c>
      <c r="E157" s="24" t="s">
        <v>494</v>
      </c>
      <c r="F157" s="24" t="s">
        <v>493</v>
      </c>
      <c r="G157" s="24" t="s">
        <v>1042</v>
      </c>
      <c r="H157" s="26">
        <v>100</v>
      </c>
      <c r="I157" s="26"/>
      <c r="J157" s="58" t="s">
        <v>1416</v>
      </c>
      <c r="K157" s="26" t="s">
        <v>5187</v>
      </c>
      <c r="L157" s="26" t="s">
        <v>1720</v>
      </c>
      <c r="M157" s="58"/>
      <c r="N157" s="58"/>
      <c r="O157" s="58"/>
      <c r="P157" s="27" t="s">
        <v>4981</v>
      </c>
    </row>
    <row r="158" spans="1:16" ht="14.25" customHeight="1" x14ac:dyDescent="0.25">
      <c r="A158" s="26">
        <v>41100</v>
      </c>
      <c r="B158" s="26">
        <v>41135</v>
      </c>
      <c r="C158" s="26">
        <v>2021</v>
      </c>
      <c r="D158" s="24" t="s">
        <v>495</v>
      </c>
      <c r="E158" s="24" t="s">
        <v>496</v>
      </c>
      <c r="F158" s="24" t="s">
        <v>495</v>
      </c>
      <c r="G158" s="24" t="s">
        <v>1043</v>
      </c>
      <c r="H158" s="26">
        <v>100</v>
      </c>
      <c r="I158" s="26"/>
      <c r="J158" s="58" t="s">
        <v>1416</v>
      </c>
      <c r="K158" s="26" t="s">
        <v>5187</v>
      </c>
      <c r="L158" s="26" t="s">
        <v>1720</v>
      </c>
      <c r="M158" s="58"/>
      <c r="N158" s="58"/>
      <c r="O158" s="58"/>
      <c r="P158" s="27" t="s">
        <v>4981</v>
      </c>
    </row>
    <row r="159" spans="1:16" ht="26.25" customHeight="1" x14ac:dyDescent="0.25">
      <c r="A159" s="26">
        <v>41100</v>
      </c>
      <c r="B159" s="26">
        <v>41130</v>
      </c>
      <c r="C159" s="26">
        <v>2021</v>
      </c>
      <c r="D159" s="24" t="s">
        <v>482</v>
      </c>
      <c r="E159" s="24" t="s">
        <v>483</v>
      </c>
      <c r="F159" s="24" t="s">
        <v>482</v>
      </c>
      <c r="G159" s="24" t="s">
        <v>1041</v>
      </c>
      <c r="H159" s="26">
        <v>100</v>
      </c>
      <c r="I159" s="26">
        <v>964</v>
      </c>
      <c r="J159" s="58" t="s">
        <v>1416</v>
      </c>
      <c r="K159" s="26" t="s">
        <v>5187</v>
      </c>
      <c r="L159" s="26" t="s">
        <v>1720</v>
      </c>
      <c r="M159" s="58" t="s">
        <v>2505</v>
      </c>
      <c r="N159" s="58"/>
      <c r="O159" s="58"/>
      <c r="P159" s="27" t="s">
        <v>5028</v>
      </c>
    </row>
    <row r="160" spans="1:16" ht="26.25" customHeight="1" x14ac:dyDescent="0.25">
      <c r="A160" s="26">
        <v>41100</v>
      </c>
      <c r="B160" s="26">
        <v>41140</v>
      </c>
      <c r="C160" s="26">
        <v>2021</v>
      </c>
      <c r="D160" s="24" t="s">
        <v>506</v>
      </c>
      <c r="E160" s="24" t="s">
        <v>507</v>
      </c>
      <c r="F160" s="24" t="s">
        <v>508</v>
      </c>
      <c r="G160" s="24" t="s">
        <v>509</v>
      </c>
      <c r="H160" s="26">
        <v>100</v>
      </c>
      <c r="I160" s="26">
        <v>966</v>
      </c>
      <c r="J160" s="58" t="s">
        <v>1416</v>
      </c>
      <c r="K160" s="26" t="s">
        <v>5187</v>
      </c>
      <c r="L160" s="26" t="s">
        <v>1720</v>
      </c>
      <c r="M160" s="58" t="s">
        <v>2505</v>
      </c>
      <c r="N160" s="58"/>
      <c r="O160" s="58"/>
      <c r="P160" s="27" t="s">
        <v>4981</v>
      </c>
    </row>
    <row r="161" spans="1:16" ht="26.25" customHeight="1" x14ac:dyDescent="0.25">
      <c r="A161" s="26">
        <v>41100</v>
      </c>
      <c r="B161" s="26">
        <v>41143</v>
      </c>
      <c r="C161" s="26">
        <v>2021</v>
      </c>
      <c r="D161" s="24" t="s">
        <v>1044</v>
      </c>
      <c r="E161" s="24" t="s">
        <v>1045</v>
      </c>
      <c r="F161" s="24" t="s">
        <v>1046</v>
      </c>
      <c r="G161" s="24" t="s">
        <v>1047</v>
      </c>
      <c r="H161" s="26">
        <v>100</v>
      </c>
      <c r="I161" s="26">
        <v>930</v>
      </c>
      <c r="J161" s="58" t="s">
        <v>1416</v>
      </c>
      <c r="K161" s="26" t="s">
        <v>5187</v>
      </c>
      <c r="L161" s="26" t="s">
        <v>1720</v>
      </c>
      <c r="M161" s="58"/>
      <c r="N161" s="58"/>
      <c r="O161" s="58"/>
      <c r="P161" s="27" t="s">
        <v>4981</v>
      </c>
    </row>
    <row r="162" spans="1:16" ht="26.25" customHeight="1" x14ac:dyDescent="0.25">
      <c r="A162" s="20">
        <v>41100</v>
      </c>
      <c r="B162" s="20">
        <v>41321</v>
      </c>
      <c r="C162" s="20">
        <v>2021</v>
      </c>
      <c r="D162" s="21" t="s">
        <v>5214</v>
      </c>
      <c r="E162" s="21" t="s">
        <v>5215</v>
      </c>
      <c r="F162" s="21" t="s">
        <v>5216</v>
      </c>
      <c r="G162" s="21" t="s">
        <v>5217</v>
      </c>
      <c r="H162" s="20">
        <v>88</v>
      </c>
      <c r="I162" s="20"/>
      <c r="J162" s="20" t="s">
        <v>1416</v>
      </c>
      <c r="K162" s="20" t="s">
        <v>5187</v>
      </c>
      <c r="L162" s="20" t="s">
        <v>1720</v>
      </c>
      <c r="M162" s="20"/>
      <c r="N162" s="20"/>
      <c r="O162" s="20"/>
      <c r="P162" s="178" t="s">
        <v>5218</v>
      </c>
    </row>
    <row r="163" spans="1:16" s="59" customFormat="1" ht="26.25" customHeight="1" x14ac:dyDescent="0.25">
      <c r="A163" s="26">
        <v>41100</v>
      </c>
      <c r="B163" s="26">
        <v>45002</v>
      </c>
      <c r="C163" s="26">
        <v>2021</v>
      </c>
      <c r="D163" s="24" t="s">
        <v>573</v>
      </c>
      <c r="E163" s="24" t="s">
        <v>574</v>
      </c>
      <c r="F163" s="24" t="s">
        <v>575</v>
      </c>
      <c r="G163" s="24" t="s">
        <v>1087</v>
      </c>
      <c r="H163" s="26">
        <v>100</v>
      </c>
      <c r="I163" s="26"/>
      <c r="J163" s="58" t="s">
        <v>1416</v>
      </c>
      <c r="K163" s="26" t="s">
        <v>5187</v>
      </c>
      <c r="L163" s="26" t="s">
        <v>1720</v>
      </c>
      <c r="M163" s="58"/>
      <c r="N163" s="58"/>
      <c r="O163" s="58"/>
      <c r="P163" s="27" t="s">
        <v>5033</v>
      </c>
    </row>
    <row r="164" spans="1:16" ht="39" customHeight="1" x14ac:dyDescent="0.25">
      <c r="A164" s="26">
        <v>41100</v>
      </c>
      <c r="B164" s="26">
        <v>45003</v>
      </c>
      <c r="C164" s="26">
        <v>2021</v>
      </c>
      <c r="D164" s="24" t="s">
        <v>576</v>
      </c>
      <c r="E164" s="24" t="s">
        <v>577</v>
      </c>
      <c r="F164" s="24"/>
      <c r="G164" s="24" t="s">
        <v>578</v>
      </c>
      <c r="H164" s="26">
        <v>100</v>
      </c>
      <c r="I164" s="26"/>
      <c r="J164" s="58" t="s">
        <v>1416</v>
      </c>
      <c r="K164" s="26" t="s">
        <v>5187</v>
      </c>
      <c r="L164" s="26" t="s">
        <v>1720</v>
      </c>
      <c r="M164" s="58"/>
      <c r="N164" s="58"/>
      <c r="O164" s="58"/>
      <c r="P164" s="27" t="s">
        <v>5030</v>
      </c>
    </row>
    <row r="165" spans="1:16" ht="26.25" customHeight="1" x14ac:dyDescent="0.25">
      <c r="A165" s="26">
        <v>41100</v>
      </c>
      <c r="B165" s="26">
        <v>45001</v>
      </c>
      <c r="C165" s="26">
        <v>2021</v>
      </c>
      <c r="D165" s="24" t="s">
        <v>569</v>
      </c>
      <c r="E165" s="24" t="s">
        <v>570</v>
      </c>
      <c r="F165" s="24" t="s">
        <v>571</v>
      </c>
      <c r="G165" s="24" t="s">
        <v>572</v>
      </c>
      <c r="H165" s="26">
        <v>100</v>
      </c>
      <c r="I165" s="26"/>
      <c r="J165" s="58" t="s">
        <v>1416</v>
      </c>
      <c r="K165" s="26" t="s">
        <v>5187</v>
      </c>
      <c r="L165" s="26" t="s">
        <v>1720</v>
      </c>
      <c r="M165" s="58"/>
      <c r="N165" s="58"/>
      <c r="O165" s="58"/>
      <c r="P165" s="27" t="s">
        <v>4981</v>
      </c>
    </row>
    <row r="166" spans="1:16" ht="26.25" customHeight="1" x14ac:dyDescent="0.25">
      <c r="A166" s="184">
        <v>41000</v>
      </c>
      <c r="B166" s="184">
        <v>41300</v>
      </c>
      <c r="C166" s="184"/>
      <c r="D166" s="183"/>
      <c r="E166" s="188" t="s">
        <v>5008</v>
      </c>
      <c r="F166" s="183"/>
      <c r="G166" s="188" t="s">
        <v>5009</v>
      </c>
      <c r="H166" s="181"/>
      <c r="I166" s="181"/>
      <c r="J166" s="181"/>
      <c r="K166" s="181"/>
      <c r="L166" s="181"/>
      <c r="M166" s="181"/>
      <c r="N166" s="181"/>
      <c r="O166" s="181"/>
      <c r="P166" s="180"/>
    </row>
    <row r="167" spans="1:16" ht="26.25" customHeight="1" x14ac:dyDescent="0.25">
      <c r="A167" s="26">
        <v>41300</v>
      </c>
      <c r="B167" s="26">
        <v>41305</v>
      </c>
      <c r="C167" s="26">
        <v>2021</v>
      </c>
      <c r="D167" s="24" t="s">
        <v>514</v>
      </c>
      <c r="E167" s="185" t="s">
        <v>515</v>
      </c>
      <c r="F167" s="187" t="s">
        <v>516</v>
      </c>
      <c r="G167" s="185" t="s">
        <v>517</v>
      </c>
      <c r="H167" s="26">
        <v>47</v>
      </c>
      <c r="I167" s="26">
        <v>938</v>
      </c>
      <c r="J167" s="26" t="s">
        <v>1416</v>
      </c>
      <c r="K167" s="26" t="s">
        <v>5187</v>
      </c>
      <c r="L167" s="26" t="s">
        <v>1720</v>
      </c>
      <c r="M167" s="26"/>
      <c r="N167" s="26"/>
      <c r="O167" s="26"/>
      <c r="P167" s="27" t="s">
        <v>5010</v>
      </c>
    </row>
    <row r="168" spans="1:16" ht="26.25" customHeight="1" x14ac:dyDescent="0.25">
      <c r="A168" s="26">
        <v>41300</v>
      </c>
      <c r="B168" s="26">
        <v>41301</v>
      </c>
      <c r="C168" s="26">
        <v>2021</v>
      </c>
      <c r="D168" s="24" t="s">
        <v>521</v>
      </c>
      <c r="E168" s="24" t="s">
        <v>522</v>
      </c>
      <c r="F168" s="24" t="s">
        <v>521</v>
      </c>
      <c r="G168" s="24" t="s">
        <v>523</v>
      </c>
      <c r="H168" s="26">
        <v>83</v>
      </c>
      <c r="I168" s="26">
        <v>932</v>
      </c>
      <c r="J168" s="58" t="s">
        <v>1416</v>
      </c>
      <c r="K168" s="26" t="s">
        <v>5187</v>
      </c>
      <c r="L168" s="26" t="s">
        <v>1720</v>
      </c>
      <c r="M168" s="58" t="s">
        <v>2505</v>
      </c>
      <c r="N168" s="58"/>
      <c r="O168" s="58"/>
      <c r="P168" s="27" t="s">
        <v>5011</v>
      </c>
    </row>
    <row r="169" spans="1:16" ht="14.25" customHeight="1" x14ac:dyDescent="0.25">
      <c r="A169" s="26">
        <v>41300</v>
      </c>
      <c r="B169" s="26">
        <v>41151</v>
      </c>
      <c r="C169" s="26">
        <v>2021</v>
      </c>
      <c r="D169" s="24" t="s">
        <v>4982</v>
      </c>
      <c r="E169" s="24" t="s">
        <v>4983</v>
      </c>
      <c r="F169" s="24" t="s">
        <v>4984</v>
      </c>
      <c r="G169" s="24" t="s">
        <v>4985</v>
      </c>
      <c r="H169" s="26">
        <v>51</v>
      </c>
      <c r="I169" s="26"/>
      <c r="J169" s="26" t="s">
        <v>1416</v>
      </c>
      <c r="K169" s="26" t="s">
        <v>5187</v>
      </c>
      <c r="L169" s="26" t="s">
        <v>1720</v>
      </c>
      <c r="M169" s="26"/>
      <c r="N169" s="26"/>
      <c r="O169" s="26"/>
      <c r="P169" s="27" t="s">
        <v>5023</v>
      </c>
    </row>
    <row r="170" spans="1:16" ht="26.25" customHeight="1" x14ac:dyDescent="0.25">
      <c r="A170" s="26">
        <v>41300</v>
      </c>
      <c r="B170" s="26">
        <v>41312</v>
      </c>
      <c r="C170" s="26">
        <v>2021</v>
      </c>
      <c r="D170" s="24" t="s">
        <v>1060</v>
      </c>
      <c r="E170" s="24" t="s">
        <v>1061</v>
      </c>
      <c r="F170" s="24" t="s">
        <v>1062</v>
      </c>
      <c r="G170" s="24" t="s">
        <v>1063</v>
      </c>
      <c r="H170" s="26">
        <v>33</v>
      </c>
      <c r="I170" s="26">
        <v>941</v>
      </c>
      <c r="J170" s="58" t="s">
        <v>1416</v>
      </c>
      <c r="K170" s="26" t="s">
        <v>5187</v>
      </c>
      <c r="L170" s="26" t="s">
        <v>1720</v>
      </c>
      <c r="M170" s="58"/>
      <c r="N170" s="58"/>
      <c r="O170" s="58"/>
      <c r="P170" s="27" t="s">
        <v>5013</v>
      </c>
    </row>
    <row r="171" spans="1:16" ht="26.25" customHeight="1" x14ac:dyDescent="0.25">
      <c r="A171" s="26">
        <v>41300</v>
      </c>
      <c r="B171" s="26">
        <v>41302</v>
      </c>
      <c r="C171" s="26">
        <v>2021</v>
      </c>
      <c r="D171" s="24" t="s">
        <v>1052</v>
      </c>
      <c r="E171" s="24" t="s">
        <v>1053</v>
      </c>
      <c r="F171" s="24" t="s">
        <v>1054</v>
      </c>
      <c r="G171" s="24" t="s">
        <v>1055</v>
      </c>
      <c r="H171" s="26">
        <v>60</v>
      </c>
      <c r="I171" s="26">
        <v>940</v>
      </c>
      <c r="J171" s="58" t="s">
        <v>1416</v>
      </c>
      <c r="K171" s="26" t="s">
        <v>5187</v>
      </c>
      <c r="L171" s="26" t="s">
        <v>1720</v>
      </c>
      <c r="M171" s="58" t="s">
        <v>2505</v>
      </c>
      <c r="N171" s="58"/>
      <c r="O171" s="58"/>
      <c r="P171" s="27" t="s">
        <v>5014</v>
      </c>
    </row>
    <row r="172" spans="1:16" ht="14.25" customHeight="1" x14ac:dyDescent="0.25">
      <c r="A172" s="26">
        <v>41300</v>
      </c>
      <c r="B172" s="26">
        <v>41303</v>
      </c>
      <c r="C172" s="26">
        <v>2021</v>
      </c>
      <c r="D172" s="24" t="s">
        <v>532</v>
      </c>
      <c r="E172" s="24" t="s">
        <v>533</v>
      </c>
      <c r="F172" s="24" t="s">
        <v>534</v>
      </c>
      <c r="G172" s="24" t="s">
        <v>535</v>
      </c>
      <c r="H172" s="26">
        <v>18</v>
      </c>
      <c r="I172" s="26">
        <v>937</v>
      </c>
      <c r="J172" s="58" t="s">
        <v>1416</v>
      </c>
      <c r="K172" s="26" t="s">
        <v>5187</v>
      </c>
      <c r="L172" s="26" t="s">
        <v>1720</v>
      </c>
      <c r="M172" s="58"/>
      <c r="N172" s="58"/>
      <c r="O172" s="58"/>
      <c r="P172" s="27" t="s">
        <v>5015</v>
      </c>
    </row>
    <row r="173" spans="1:16" ht="14.25" customHeight="1" x14ac:dyDescent="0.25">
      <c r="A173" s="26">
        <v>41100</v>
      </c>
      <c r="B173" s="26">
        <v>41306</v>
      </c>
      <c r="C173" s="26">
        <v>2021</v>
      </c>
      <c r="D173" s="24" t="s">
        <v>536</v>
      </c>
      <c r="E173" s="24" t="s">
        <v>537</v>
      </c>
      <c r="F173" s="24" t="s">
        <v>536</v>
      </c>
      <c r="G173" s="24" t="s">
        <v>538</v>
      </c>
      <c r="H173" s="26">
        <v>16</v>
      </c>
      <c r="I173" s="26">
        <v>936</v>
      </c>
      <c r="J173" s="58" t="s">
        <v>1416</v>
      </c>
      <c r="K173" s="26" t="s">
        <v>5187</v>
      </c>
      <c r="L173" s="26" t="s">
        <v>1720</v>
      </c>
      <c r="M173" s="58"/>
      <c r="N173" s="58"/>
      <c r="O173" s="58"/>
      <c r="P173" s="27" t="s">
        <v>5020</v>
      </c>
    </row>
    <row r="174" spans="1:16" ht="65.25" customHeight="1" x14ac:dyDescent="0.25">
      <c r="A174" s="175">
        <v>41300</v>
      </c>
      <c r="B174" s="175">
        <v>41310</v>
      </c>
      <c r="C174" s="26">
        <v>2021</v>
      </c>
      <c r="D174" s="176" t="s">
        <v>5102</v>
      </c>
      <c r="E174" s="176" t="s">
        <v>5105</v>
      </c>
      <c r="F174" s="176" t="s">
        <v>5102</v>
      </c>
      <c r="G174" s="176" t="s">
        <v>5108</v>
      </c>
      <c r="H174" s="175">
        <v>15</v>
      </c>
      <c r="I174" s="175">
        <v>943</v>
      </c>
      <c r="J174" s="175" t="s">
        <v>1416</v>
      </c>
      <c r="K174" s="175" t="s">
        <v>5187</v>
      </c>
      <c r="L174" s="175" t="s">
        <v>1720</v>
      </c>
      <c r="M174" s="175"/>
      <c r="N174" s="175"/>
      <c r="O174" s="175"/>
      <c r="P174" s="177" t="s">
        <v>5012</v>
      </c>
    </row>
    <row r="175" spans="1:16" s="59" customFormat="1" ht="26.25" customHeight="1" x14ac:dyDescent="0.25">
      <c r="A175" s="26">
        <v>41300</v>
      </c>
      <c r="B175" s="26">
        <v>41314</v>
      </c>
      <c r="C175" s="26">
        <v>2021</v>
      </c>
      <c r="D175" s="24" t="s">
        <v>991</v>
      </c>
      <c r="E175" s="24" t="s">
        <v>1068</v>
      </c>
      <c r="F175" s="24" t="s">
        <v>992</v>
      </c>
      <c r="G175" s="24" t="s">
        <v>1069</v>
      </c>
      <c r="H175" s="26">
        <v>89</v>
      </c>
      <c r="I175" s="26">
        <v>948</v>
      </c>
      <c r="J175" s="58" t="s">
        <v>1416</v>
      </c>
      <c r="K175" s="26" t="s">
        <v>5187</v>
      </c>
      <c r="L175" s="26" t="s">
        <v>1720</v>
      </c>
      <c r="M175" s="58" t="s">
        <v>2505</v>
      </c>
      <c r="N175" s="58"/>
      <c r="O175" s="58"/>
      <c r="P175" s="27" t="s">
        <v>5016</v>
      </c>
    </row>
    <row r="176" spans="1:16" ht="26.25" customHeight="1" x14ac:dyDescent="0.25">
      <c r="A176" s="26">
        <v>41300</v>
      </c>
      <c r="B176" s="26">
        <v>41304</v>
      </c>
      <c r="C176" s="26">
        <v>2021</v>
      </c>
      <c r="D176" s="24" t="s">
        <v>518</v>
      </c>
      <c r="E176" s="24" t="s">
        <v>519</v>
      </c>
      <c r="F176" s="24" t="s">
        <v>518</v>
      </c>
      <c r="G176" s="24" t="s">
        <v>520</v>
      </c>
      <c r="H176" s="26">
        <v>60</v>
      </c>
      <c r="I176" s="26">
        <v>942</v>
      </c>
      <c r="J176" s="58" t="s">
        <v>1416</v>
      </c>
      <c r="K176" s="26" t="s">
        <v>5187</v>
      </c>
      <c r="L176" s="26" t="s">
        <v>1720</v>
      </c>
      <c r="M176" s="58"/>
      <c r="N176" s="58"/>
      <c r="O176" s="58"/>
      <c r="P176" s="27" t="s">
        <v>5017</v>
      </c>
    </row>
    <row r="177" spans="1:16" ht="26.25" customHeight="1" x14ac:dyDescent="0.25">
      <c r="A177" s="26">
        <v>41300</v>
      </c>
      <c r="B177" s="26">
        <v>41316</v>
      </c>
      <c r="C177" s="26">
        <v>2021</v>
      </c>
      <c r="D177" s="24" t="s">
        <v>453</v>
      </c>
      <c r="E177" s="24" t="s">
        <v>454</v>
      </c>
      <c r="F177" s="24" t="s">
        <v>455</v>
      </c>
      <c r="G177" s="24" t="s">
        <v>1070</v>
      </c>
      <c r="H177" s="26">
        <v>61</v>
      </c>
      <c r="I177" s="26">
        <v>924</v>
      </c>
      <c r="J177" s="58" t="s">
        <v>1416</v>
      </c>
      <c r="K177" s="26" t="s">
        <v>5187</v>
      </c>
      <c r="L177" s="26" t="s">
        <v>1720</v>
      </c>
      <c r="M177" s="58"/>
      <c r="N177" s="58"/>
      <c r="O177" s="58"/>
      <c r="P177" s="27" t="s">
        <v>4981</v>
      </c>
    </row>
    <row r="178" spans="1:16" ht="26.25" customHeight="1" x14ac:dyDescent="0.25">
      <c r="A178" s="26">
        <v>41300</v>
      </c>
      <c r="B178" s="26">
        <v>41313</v>
      </c>
      <c r="C178" s="26">
        <v>2021</v>
      </c>
      <c r="D178" s="24" t="s">
        <v>1064</v>
      </c>
      <c r="E178" s="24" t="s">
        <v>1065</v>
      </c>
      <c r="F178" s="24" t="s">
        <v>1066</v>
      </c>
      <c r="G178" s="24" t="s">
        <v>1067</v>
      </c>
      <c r="H178" s="26">
        <v>88</v>
      </c>
      <c r="I178" s="26">
        <v>946</v>
      </c>
      <c r="J178" s="58" t="s">
        <v>1416</v>
      </c>
      <c r="K178" s="26" t="s">
        <v>5187</v>
      </c>
      <c r="L178" s="26" t="s">
        <v>1720</v>
      </c>
      <c r="M178" s="58"/>
      <c r="N178" s="58"/>
      <c r="O178" s="58"/>
      <c r="P178" s="27" t="s">
        <v>5018</v>
      </c>
    </row>
    <row r="179" spans="1:16" ht="14.25" customHeight="1" x14ac:dyDescent="0.25">
      <c r="A179" s="175">
        <v>41300</v>
      </c>
      <c r="B179" s="175">
        <v>41315</v>
      </c>
      <c r="C179" s="26">
        <v>2021</v>
      </c>
      <c r="D179" s="176" t="s">
        <v>5103</v>
      </c>
      <c r="E179" s="176" t="s">
        <v>5219</v>
      </c>
      <c r="F179" s="176" t="s">
        <v>5103</v>
      </c>
      <c r="G179" s="176" t="s">
        <v>5220</v>
      </c>
      <c r="H179" s="175">
        <v>75</v>
      </c>
      <c r="I179" s="175">
        <v>977</v>
      </c>
      <c r="J179" s="175" t="s">
        <v>1416</v>
      </c>
      <c r="K179" s="175" t="s">
        <v>5187</v>
      </c>
      <c r="L179" s="175" t="s">
        <v>1720</v>
      </c>
      <c r="M179" s="175"/>
      <c r="N179" s="175"/>
      <c r="O179" s="175"/>
      <c r="P179" s="177" t="s">
        <v>5019</v>
      </c>
    </row>
    <row r="180" spans="1:16" s="59" customFormat="1" ht="26.25" customHeight="1" x14ac:dyDescent="0.25">
      <c r="A180" s="26">
        <v>41300</v>
      </c>
      <c r="B180" s="26">
        <v>41502</v>
      </c>
      <c r="C180" s="26">
        <v>2021</v>
      </c>
      <c r="D180" s="24" t="s">
        <v>2526</v>
      </c>
      <c r="E180" s="24" t="s">
        <v>2527</v>
      </c>
      <c r="F180" s="24" t="s">
        <v>2526</v>
      </c>
      <c r="G180" s="24" t="s">
        <v>2525</v>
      </c>
      <c r="H180" s="26" t="s">
        <v>2508</v>
      </c>
      <c r="I180" s="26"/>
      <c r="J180" s="26" t="s">
        <v>2524</v>
      </c>
      <c r="K180" s="26" t="s">
        <v>2524</v>
      </c>
      <c r="L180" s="26" t="s">
        <v>1725</v>
      </c>
      <c r="M180" s="26"/>
      <c r="N180" s="26"/>
      <c r="O180" s="26"/>
      <c r="P180" s="27" t="s">
        <v>5025</v>
      </c>
    </row>
    <row r="181" spans="1:16" ht="26.25" customHeight="1" x14ac:dyDescent="0.25">
      <c r="A181" s="26">
        <v>41300</v>
      </c>
      <c r="B181" s="26">
        <v>41307</v>
      </c>
      <c r="C181" s="26">
        <v>2021</v>
      </c>
      <c r="D181" s="24" t="s">
        <v>1056</v>
      </c>
      <c r="E181" s="24" t="s">
        <v>1057</v>
      </c>
      <c r="F181" s="24" t="s">
        <v>1058</v>
      </c>
      <c r="G181" s="24" t="s">
        <v>1059</v>
      </c>
      <c r="H181" s="26">
        <v>76</v>
      </c>
      <c r="I181" s="26">
        <v>931</v>
      </c>
      <c r="J181" s="58" t="s">
        <v>1416</v>
      </c>
      <c r="K181" s="26" t="s">
        <v>5187</v>
      </c>
      <c r="L181" s="26" t="s">
        <v>1720</v>
      </c>
      <c r="M181" s="58" t="s">
        <v>2505</v>
      </c>
      <c r="N181" s="58"/>
      <c r="O181" s="58"/>
      <c r="P181" s="27" t="s">
        <v>5024</v>
      </c>
    </row>
    <row r="182" spans="1:16" ht="14.25" customHeight="1" x14ac:dyDescent="0.25">
      <c r="A182" s="26">
        <v>41300</v>
      </c>
      <c r="B182" s="26">
        <v>41308</v>
      </c>
      <c r="C182" s="26">
        <v>2021</v>
      </c>
      <c r="D182" s="24" t="s">
        <v>528</v>
      </c>
      <c r="E182" s="24" t="s">
        <v>529</v>
      </c>
      <c r="F182" s="24" t="s">
        <v>530</v>
      </c>
      <c r="G182" s="24" t="s">
        <v>531</v>
      </c>
      <c r="H182" s="26">
        <v>3</v>
      </c>
      <c r="I182" s="26">
        <v>814</v>
      </c>
      <c r="J182" s="58" t="s">
        <v>1416</v>
      </c>
      <c r="K182" s="26" t="s">
        <v>5187</v>
      </c>
      <c r="L182" s="26" t="s">
        <v>1720</v>
      </c>
      <c r="M182" s="58"/>
      <c r="N182" s="58"/>
      <c r="O182" s="58"/>
      <c r="P182" s="27" t="s">
        <v>5020</v>
      </c>
    </row>
    <row r="183" spans="1:16" ht="14.25" customHeight="1" x14ac:dyDescent="0.25">
      <c r="A183" s="26">
        <v>41300</v>
      </c>
      <c r="B183" s="26">
        <v>41309</v>
      </c>
      <c r="C183" s="26">
        <v>2021</v>
      </c>
      <c r="D183" s="24" t="s">
        <v>524</v>
      </c>
      <c r="E183" s="24" t="s">
        <v>525</v>
      </c>
      <c r="F183" s="24" t="s">
        <v>526</v>
      </c>
      <c r="G183" s="24" t="s">
        <v>527</v>
      </c>
      <c r="H183" s="26">
        <v>4</v>
      </c>
      <c r="I183" s="26">
        <v>933</v>
      </c>
      <c r="J183" s="58" t="s">
        <v>1416</v>
      </c>
      <c r="K183" s="26" t="s">
        <v>5187</v>
      </c>
      <c r="L183" s="26" t="s">
        <v>1720</v>
      </c>
      <c r="M183" s="58"/>
      <c r="N183" s="58"/>
      <c r="O183" s="58"/>
      <c r="P183" s="27" t="s">
        <v>5020</v>
      </c>
    </row>
    <row r="184" spans="1:16" ht="14.25" customHeight="1" x14ac:dyDescent="0.25">
      <c r="A184" s="26">
        <v>41300</v>
      </c>
      <c r="B184" s="26">
        <v>41319</v>
      </c>
      <c r="C184" s="26">
        <v>2021</v>
      </c>
      <c r="D184" s="24" t="s">
        <v>3023</v>
      </c>
      <c r="E184" s="24" t="s">
        <v>5252</v>
      </c>
      <c r="F184" s="24" t="s">
        <v>4567</v>
      </c>
      <c r="G184" s="24" t="s">
        <v>5004</v>
      </c>
      <c r="H184" s="26">
        <v>89</v>
      </c>
      <c r="I184" s="26"/>
      <c r="J184" s="58" t="s">
        <v>1416</v>
      </c>
      <c r="K184" s="26" t="s">
        <v>5187</v>
      </c>
      <c r="L184" s="26" t="s">
        <v>1725</v>
      </c>
      <c r="M184" s="58" t="s">
        <v>2505</v>
      </c>
      <c r="N184" s="58"/>
      <c r="O184" s="58"/>
      <c r="P184" s="27" t="s">
        <v>5021</v>
      </c>
    </row>
    <row r="185" spans="1:16" ht="26.25" customHeight="1" x14ac:dyDescent="0.25">
      <c r="A185" s="26">
        <v>41300</v>
      </c>
      <c r="B185" s="26">
        <v>41150</v>
      </c>
      <c r="C185" s="26">
        <v>2021</v>
      </c>
      <c r="D185" s="24" t="s">
        <v>4479</v>
      </c>
      <c r="E185" s="24" t="s">
        <v>4480</v>
      </c>
      <c r="F185" s="24" t="s">
        <v>4479</v>
      </c>
      <c r="G185" s="24" t="s">
        <v>4481</v>
      </c>
      <c r="H185" s="26">
        <v>27</v>
      </c>
      <c r="I185" s="26"/>
      <c r="J185" s="58" t="s">
        <v>1416</v>
      </c>
      <c r="K185" s="26" t="s">
        <v>5187</v>
      </c>
      <c r="L185" s="26" t="s">
        <v>1725</v>
      </c>
      <c r="M185" s="58"/>
      <c r="N185" s="58"/>
      <c r="O185" s="58"/>
      <c r="P185" s="27" t="s">
        <v>5022</v>
      </c>
    </row>
    <row r="186" spans="1:16" ht="26.25" customHeight="1" x14ac:dyDescent="0.25">
      <c r="A186" s="184">
        <v>41000</v>
      </c>
      <c r="B186" s="184">
        <v>41400</v>
      </c>
      <c r="C186" s="184"/>
      <c r="D186" s="183"/>
      <c r="E186" s="182" t="s">
        <v>4973</v>
      </c>
      <c r="F186" s="183"/>
      <c r="G186" s="182" t="s">
        <v>4974</v>
      </c>
      <c r="H186" s="181"/>
      <c r="I186" s="181"/>
      <c r="J186" s="181"/>
      <c r="K186" s="181"/>
      <c r="L186" s="181"/>
      <c r="M186" s="181"/>
      <c r="N186" s="181"/>
      <c r="O186" s="181"/>
      <c r="P186" s="180" t="s">
        <v>5032</v>
      </c>
    </row>
    <row r="187" spans="1:16" ht="14.25" customHeight="1" x14ac:dyDescent="0.25">
      <c r="A187" s="26">
        <v>41400</v>
      </c>
      <c r="B187" s="26">
        <v>41147</v>
      </c>
      <c r="C187" s="26">
        <v>2021</v>
      </c>
      <c r="D187" s="24" t="s">
        <v>1460</v>
      </c>
      <c r="E187" s="24" t="s">
        <v>1461</v>
      </c>
      <c r="F187" s="24" t="s">
        <v>1460</v>
      </c>
      <c r="G187" s="24" t="s">
        <v>1462</v>
      </c>
      <c r="H187" s="26">
        <v>100</v>
      </c>
      <c r="I187" s="26"/>
      <c r="J187" s="26" t="s">
        <v>1416</v>
      </c>
      <c r="K187" s="26" t="s">
        <v>5189</v>
      </c>
      <c r="L187" s="26" t="s">
        <v>1720</v>
      </c>
      <c r="M187" s="26"/>
      <c r="N187" s="26"/>
      <c r="O187" s="26"/>
      <c r="P187" s="27" t="s">
        <v>5026</v>
      </c>
    </row>
    <row r="188" spans="1:16" ht="26.25" customHeight="1" x14ac:dyDescent="0.25">
      <c r="A188" s="20">
        <v>41400</v>
      </c>
      <c r="B188" s="20">
        <v>41403</v>
      </c>
      <c r="C188" s="20">
        <v>2021</v>
      </c>
      <c r="D188" s="21" t="s">
        <v>5208</v>
      </c>
      <c r="E188" s="21" t="s">
        <v>5209</v>
      </c>
      <c r="F188" s="21" t="s">
        <v>5208</v>
      </c>
      <c r="G188" s="21" t="s">
        <v>5209</v>
      </c>
      <c r="H188" s="20">
        <v>100</v>
      </c>
      <c r="I188" s="20"/>
      <c r="J188" s="20" t="s">
        <v>1416</v>
      </c>
      <c r="K188" s="20" t="s">
        <v>5189</v>
      </c>
      <c r="L188" s="20" t="s">
        <v>1720</v>
      </c>
      <c r="M188" s="20"/>
      <c r="N188" s="20"/>
      <c r="O188" s="20"/>
      <c r="P188" s="178" t="s">
        <v>5207</v>
      </c>
    </row>
    <row r="189" spans="1:16" s="59" customFormat="1" ht="26.25" customHeight="1" x14ac:dyDescent="0.25">
      <c r="A189" s="20">
        <v>41400</v>
      </c>
      <c r="B189" s="20">
        <v>41402</v>
      </c>
      <c r="C189" s="20">
        <v>2021</v>
      </c>
      <c r="D189" s="21" t="s">
        <v>5210</v>
      </c>
      <c r="E189" s="21" t="s">
        <v>5211</v>
      </c>
      <c r="F189" s="21" t="s">
        <v>5212</v>
      </c>
      <c r="G189" s="21" t="s">
        <v>5213</v>
      </c>
      <c r="H189" s="20">
        <v>100</v>
      </c>
      <c r="I189" s="20"/>
      <c r="J189" s="20" t="s">
        <v>1416</v>
      </c>
      <c r="K189" s="20" t="s">
        <v>5189</v>
      </c>
      <c r="L189" s="20" t="s">
        <v>1720</v>
      </c>
      <c r="M189" s="20"/>
      <c r="N189" s="20"/>
      <c r="O189" s="20"/>
      <c r="P189" s="178" t="s">
        <v>5207</v>
      </c>
    </row>
    <row r="190" spans="1:16" ht="14.25" customHeight="1" x14ac:dyDescent="0.25">
      <c r="A190" s="26">
        <v>41400</v>
      </c>
      <c r="B190" s="26">
        <v>41503</v>
      </c>
      <c r="C190" s="26">
        <v>2021</v>
      </c>
      <c r="D190" s="82" t="s">
        <v>3021</v>
      </c>
      <c r="E190" s="82" t="s">
        <v>3022</v>
      </c>
      <c r="F190" s="26"/>
      <c r="G190" s="26"/>
      <c r="H190" s="26"/>
      <c r="I190" s="26"/>
      <c r="J190" s="26" t="s">
        <v>1418</v>
      </c>
      <c r="K190" s="26" t="s">
        <v>4949</v>
      </c>
      <c r="L190" s="26" t="s">
        <v>1720</v>
      </c>
      <c r="M190" s="26"/>
      <c r="N190" s="26"/>
      <c r="O190" s="26"/>
      <c r="P190" s="62" t="s">
        <v>5027</v>
      </c>
    </row>
    <row r="191" spans="1:16" ht="14.25" customHeight="1" x14ac:dyDescent="0.25">
      <c r="A191" s="26">
        <v>41400</v>
      </c>
      <c r="B191" s="26">
        <v>41141</v>
      </c>
      <c r="C191" s="26">
        <v>2021</v>
      </c>
      <c r="D191" s="24" t="s">
        <v>5045</v>
      </c>
      <c r="E191" s="24" t="s">
        <v>5044</v>
      </c>
      <c r="F191" s="24" t="s">
        <v>5045</v>
      </c>
      <c r="G191" s="24" t="s">
        <v>5082</v>
      </c>
      <c r="H191" s="26">
        <v>100</v>
      </c>
      <c r="I191" s="26"/>
      <c r="J191" s="26" t="s">
        <v>1416</v>
      </c>
      <c r="K191" s="26" t="s">
        <v>5189</v>
      </c>
      <c r="L191" s="26" t="s">
        <v>1720</v>
      </c>
      <c r="M191" s="26" t="s">
        <v>2505</v>
      </c>
      <c r="N191" s="26"/>
      <c r="O191" s="26"/>
      <c r="P191" s="27" t="s">
        <v>5029</v>
      </c>
    </row>
    <row r="192" spans="1:16" ht="14.25" customHeight="1" x14ac:dyDescent="0.25">
      <c r="A192" s="26">
        <v>41400</v>
      </c>
      <c r="B192" s="26">
        <v>41401</v>
      </c>
      <c r="C192" s="26">
        <v>2021</v>
      </c>
      <c r="D192" s="24" t="s">
        <v>4986</v>
      </c>
      <c r="E192" s="24" t="s">
        <v>4987</v>
      </c>
      <c r="F192" s="24" t="s">
        <v>4986</v>
      </c>
      <c r="G192" s="24" t="s">
        <v>4987</v>
      </c>
      <c r="H192" s="26"/>
      <c r="I192" s="26"/>
      <c r="J192" s="26"/>
      <c r="K192" s="26" t="s">
        <v>4949</v>
      </c>
      <c r="L192" s="26" t="s">
        <v>1720</v>
      </c>
      <c r="M192" s="26"/>
      <c r="N192" s="26"/>
      <c r="O192" s="26"/>
      <c r="P192" s="27" t="s">
        <v>5039</v>
      </c>
    </row>
    <row r="193" spans="1:16" ht="26.25" customHeight="1" x14ac:dyDescent="0.25">
      <c r="A193" s="26">
        <v>41400</v>
      </c>
      <c r="B193" s="26">
        <v>41501</v>
      </c>
      <c r="C193" s="26">
        <v>2021</v>
      </c>
      <c r="D193" s="24" t="s">
        <v>2523</v>
      </c>
      <c r="E193" s="24" t="s">
        <v>2522</v>
      </c>
      <c r="F193" s="24"/>
      <c r="G193" s="24"/>
      <c r="H193" s="26" t="s">
        <v>2508</v>
      </c>
      <c r="I193" s="26"/>
      <c r="J193" s="26" t="s">
        <v>1418</v>
      </c>
      <c r="K193" s="26" t="s">
        <v>4949</v>
      </c>
      <c r="L193" s="26" t="s">
        <v>1725</v>
      </c>
      <c r="M193" s="26"/>
      <c r="N193" s="26"/>
      <c r="O193" s="26"/>
      <c r="P193" s="27" t="s">
        <v>5025</v>
      </c>
    </row>
    <row r="194" spans="1:16" ht="26.25" customHeight="1" x14ac:dyDescent="0.25">
      <c r="A194" s="184">
        <v>41000</v>
      </c>
      <c r="B194" s="184">
        <v>41500</v>
      </c>
      <c r="C194" s="184"/>
      <c r="D194" s="183"/>
      <c r="E194" s="182" t="s">
        <v>4975</v>
      </c>
      <c r="F194" s="183"/>
      <c r="G194" s="182" t="s">
        <v>4976</v>
      </c>
      <c r="H194" s="181"/>
      <c r="I194" s="181"/>
      <c r="J194" s="181"/>
      <c r="K194" s="181"/>
      <c r="L194" s="181"/>
      <c r="M194" s="181"/>
      <c r="N194" s="181"/>
      <c r="O194" s="181"/>
      <c r="P194" s="180" t="s">
        <v>5032</v>
      </c>
    </row>
    <row r="195" spans="1:16" s="59" customFormat="1" ht="39" customHeight="1" x14ac:dyDescent="0.25">
      <c r="A195" s="175">
        <v>41500</v>
      </c>
      <c r="B195" s="175">
        <v>41148</v>
      </c>
      <c r="C195" s="175">
        <v>2021</v>
      </c>
      <c r="D195" s="176" t="s">
        <v>5101</v>
      </c>
      <c r="E195" s="176" t="s">
        <v>5106</v>
      </c>
      <c r="F195" s="176" t="s">
        <v>5101</v>
      </c>
      <c r="G195" s="176" t="s">
        <v>5107</v>
      </c>
      <c r="H195" s="175">
        <v>100</v>
      </c>
      <c r="I195" s="175"/>
      <c r="J195" s="175" t="s">
        <v>1416</v>
      </c>
      <c r="K195" s="175" t="s">
        <v>4952</v>
      </c>
      <c r="L195" s="175" t="s">
        <v>1720</v>
      </c>
      <c r="M195" s="175"/>
      <c r="N195" s="175"/>
      <c r="O195" s="175"/>
      <c r="P195" s="177" t="s">
        <v>4981</v>
      </c>
    </row>
    <row r="196" spans="1:16" ht="26.25" customHeight="1" x14ac:dyDescent="0.25">
      <c r="A196" s="184">
        <v>41000</v>
      </c>
      <c r="B196" s="184">
        <v>41600</v>
      </c>
      <c r="C196" s="184"/>
      <c r="D196" s="183"/>
      <c r="E196" s="186" t="s">
        <v>4977</v>
      </c>
      <c r="F196" s="183"/>
      <c r="G196" s="186" t="s">
        <v>4978</v>
      </c>
      <c r="H196" s="181"/>
      <c r="I196" s="181"/>
      <c r="J196" s="181"/>
      <c r="K196" s="26">
        <v>0</v>
      </c>
      <c r="L196" s="181"/>
      <c r="M196" s="181"/>
      <c r="N196" s="181"/>
      <c r="O196" s="181"/>
      <c r="P196" s="180" t="s">
        <v>5032</v>
      </c>
    </row>
    <row r="197" spans="1:16" ht="26.25" customHeight="1" x14ac:dyDescent="0.25">
      <c r="A197" s="26">
        <v>41600</v>
      </c>
      <c r="B197" s="26">
        <v>41318</v>
      </c>
      <c r="C197" s="26">
        <v>2021</v>
      </c>
      <c r="D197" s="24" t="s">
        <v>2554</v>
      </c>
      <c r="E197" s="24" t="s">
        <v>2553</v>
      </c>
      <c r="F197" s="24" t="s">
        <v>2552</v>
      </c>
      <c r="G197" s="24" t="s">
        <v>2551</v>
      </c>
      <c r="H197" s="26">
        <v>100</v>
      </c>
      <c r="I197" s="26"/>
      <c r="J197" s="58" t="s">
        <v>1416</v>
      </c>
      <c r="K197" s="26" t="s">
        <v>4952</v>
      </c>
      <c r="L197" s="26" t="s">
        <v>1720</v>
      </c>
      <c r="M197" s="58"/>
      <c r="N197" s="58"/>
      <c r="O197" s="58"/>
      <c r="P197" s="27" t="s">
        <v>5047</v>
      </c>
    </row>
    <row r="198" spans="1:16" ht="26.25" customHeight="1" x14ac:dyDescent="0.25">
      <c r="A198" s="26">
        <v>41600</v>
      </c>
      <c r="B198" s="26">
        <v>47065</v>
      </c>
      <c r="C198" s="26">
        <v>2021</v>
      </c>
      <c r="D198" s="24" t="s">
        <v>1981</v>
      </c>
      <c r="E198" s="24" t="s">
        <v>1982</v>
      </c>
      <c r="F198" s="24" t="s">
        <v>1983</v>
      </c>
      <c r="G198" s="24" t="s">
        <v>1984</v>
      </c>
      <c r="H198" s="26">
        <v>100</v>
      </c>
      <c r="I198" s="26"/>
      <c r="J198" s="58" t="s">
        <v>1416</v>
      </c>
      <c r="K198" s="26" t="s">
        <v>4952</v>
      </c>
      <c r="L198" s="26" t="s">
        <v>1725</v>
      </c>
      <c r="M198" s="58"/>
      <c r="N198" s="58"/>
      <c r="O198" s="58"/>
      <c r="P198" s="27" t="s">
        <v>5048</v>
      </c>
    </row>
    <row r="199" spans="1:16" ht="26.25" customHeight="1" x14ac:dyDescent="0.25">
      <c r="A199" s="26">
        <v>41600</v>
      </c>
      <c r="B199" s="26">
        <v>47078</v>
      </c>
      <c r="C199" s="26">
        <v>2021</v>
      </c>
      <c r="D199" s="24" t="s">
        <v>682</v>
      </c>
      <c r="E199" s="24" t="s">
        <v>683</v>
      </c>
      <c r="F199" s="24" t="s">
        <v>681</v>
      </c>
      <c r="G199" s="24" t="s">
        <v>684</v>
      </c>
      <c r="H199" s="26">
        <v>100</v>
      </c>
      <c r="I199" s="26">
        <v>812</v>
      </c>
      <c r="J199" s="58" t="s">
        <v>1416</v>
      </c>
      <c r="K199" s="26" t="s">
        <v>5189</v>
      </c>
      <c r="L199" s="26" t="s">
        <v>1720</v>
      </c>
      <c r="M199" s="58" t="s">
        <v>2505</v>
      </c>
      <c r="N199" s="58"/>
      <c r="O199" s="58"/>
      <c r="P199" s="27" t="s">
        <v>5049</v>
      </c>
    </row>
    <row r="200" spans="1:16" ht="14.25" customHeight="1" x14ac:dyDescent="0.25">
      <c r="A200" s="26">
        <v>41600</v>
      </c>
      <c r="B200" s="26">
        <v>41142</v>
      </c>
      <c r="C200" s="26">
        <v>2021</v>
      </c>
      <c r="D200" s="24" t="s">
        <v>510</v>
      </c>
      <c r="E200" s="24" t="s">
        <v>511</v>
      </c>
      <c r="F200" s="24" t="s">
        <v>512</v>
      </c>
      <c r="G200" s="24" t="s">
        <v>513</v>
      </c>
      <c r="H200" s="26">
        <v>100</v>
      </c>
      <c r="I200" s="26"/>
      <c r="J200" s="58" t="s">
        <v>1416</v>
      </c>
      <c r="K200" s="26" t="s">
        <v>4952</v>
      </c>
      <c r="L200" s="26" t="s">
        <v>1720</v>
      </c>
      <c r="M200" s="58"/>
      <c r="N200" s="58"/>
      <c r="O200" s="58"/>
      <c r="P200" s="27" t="s">
        <v>5050</v>
      </c>
    </row>
    <row r="201" spans="1:16" ht="26.25" customHeight="1" x14ac:dyDescent="0.25">
      <c r="A201" s="26">
        <v>41600</v>
      </c>
      <c r="B201" s="26">
        <v>41126</v>
      </c>
      <c r="C201" s="26">
        <v>2021</v>
      </c>
      <c r="D201" s="24" t="s">
        <v>470</v>
      </c>
      <c r="E201" s="24" t="s">
        <v>471</v>
      </c>
      <c r="F201" s="24" t="s">
        <v>470</v>
      </c>
      <c r="G201" s="24" t="s">
        <v>472</v>
      </c>
      <c r="H201" s="26">
        <v>100</v>
      </c>
      <c r="I201" s="26"/>
      <c r="J201" s="58" t="s">
        <v>1416</v>
      </c>
      <c r="K201" s="26" t="s">
        <v>5189</v>
      </c>
      <c r="L201" s="26" t="s">
        <v>1720</v>
      </c>
      <c r="M201" s="58"/>
      <c r="N201" s="58"/>
      <c r="O201" s="58"/>
      <c r="P201" s="27" t="s">
        <v>5051</v>
      </c>
    </row>
    <row r="202" spans="1:16" ht="14.25" customHeight="1" x14ac:dyDescent="0.25">
      <c r="A202" s="26">
        <v>41600</v>
      </c>
      <c r="B202" s="26">
        <v>41133</v>
      </c>
      <c r="C202" s="26">
        <v>2021</v>
      </c>
      <c r="D202" s="24" t="s">
        <v>490</v>
      </c>
      <c r="E202" s="24" t="s">
        <v>491</v>
      </c>
      <c r="F202" s="24" t="s">
        <v>490</v>
      </c>
      <c r="G202" s="24" t="s">
        <v>492</v>
      </c>
      <c r="H202" s="26">
        <v>100</v>
      </c>
      <c r="I202" s="26"/>
      <c r="J202" s="58" t="s">
        <v>1416</v>
      </c>
      <c r="K202" s="26" t="s">
        <v>4952</v>
      </c>
      <c r="L202" s="26" t="s">
        <v>1720</v>
      </c>
      <c r="M202" s="58"/>
      <c r="N202" s="58"/>
      <c r="O202" s="58"/>
      <c r="P202" s="27" t="s">
        <v>5052</v>
      </c>
    </row>
    <row r="203" spans="1:16" ht="26.25" customHeight="1" x14ac:dyDescent="0.25">
      <c r="A203" s="26">
        <v>41600</v>
      </c>
      <c r="B203" s="26">
        <v>41132</v>
      </c>
      <c r="C203" s="26">
        <v>2021</v>
      </c>
      <c r="D203" s="24" t="s">
        <v>487</v>
      </c>
      <c r="E203" s="24" t="s">
        <v>488</v>
      </c>
      <c r="F203" s="24" t="s">
        <v>487</v>
      </c>
      <c r="G203" s="24" t="s">
        <v>489</v>
      </c>
      <c r="H203" s="26">
        <v>100</v>
      </c>
      <c r="I203" s="26"/>
      <c r="J203" s="26" t="s">
        <v>1416</v>
      </c>
      <c r="K203" s="26" t="s">
        <v>2524</v>
      </c>
      <c r="L203" s="26" t="s">
        <v>1720</v>
      </c>
      <c r="M203" s="26"/>
      <c r="N203" s="26"/>
      <c r="O203" s="26"/>
      <c r="P203" s="27" t="s">
        <v>5221</v>
      </c>
    </row>
    <row r="204" spans="1:16" ht="39" customHeight="1" x14ac:dyDescent="0.25">
      <c r="A204" s="26">
        <v>41600</v>
      </c>
      <c r="B204" s="26">
        <v>41137</v>
      </c>
      <c r="C204" s="26">
        <v>2021</v>
      </c>
      <c r="D204" s="24" t="s">
        <v>500</v>
      </c>
      <c r="E204" s="24" t="s">
        <v>501</v>
      </c>
      <c r="F204" s="24"/>
      <c r="G204" s="24" t="s">
        <v>502</v>
      </c>
      <c r="H204" s="26">
        <v>100</v>
      </c>
      <c r="I204" s="26"/>
      <c r="J204" s="58" t="s">
        <v>1416</v>
      </c>
      <c r="K204" s="26" t="s">
        <v>4952</v>
      </c>
      <c r="L204" s="26" t="s">
        <v>1720</v>
      </c>
      <c r="M204" s="58"/>
      <c r="N204" s="58"/>
      <c r="O204" s="58"/>
      <c r="P204" s="27" t="s">
        <v>5053</v>
      </c>
    </row>
    <row r="205" spans="1:16" s="41" customFormat="1" ht="26.25" customHeight="1" x14ac:dyDescent="0.25">
      <c r="A205" s="26">
        <v>41600</v>
      </c>
      <c r="B205" s="26">
        <v>41138</v>
      </c>
      <c r="C205" s="26">
        <v>2021</v>
      </c>
      <c r="D205" s="24" t="s">
        <v>503</v>
      </c>
      <c r="E205" s="24" t="s">
        <v>504</v>
      </c>
      <c r="F205" s="24"/>
      <c r="G205" s="24" t="s">
        <v>505</v>
      </c>
      <c r="H205" s="26">
        <v>100</v>
      </c>
      <c r="I205" s="26"/>
      <c r="J205" s="58" t="s">
        <v>1416</v>
      </c>
      <c r="K205" s="26" t="s">
        <v>4952</v>
      </c>
      <c r="L205" s="26" t="s">
        <v>1720</v>
      </c>
      <c r="M205" s="58"/>
      <c r="N205" s="58"/>
      <c r="O205" s="58"/>
      <c r="P205" s="27" t="s">
        <v>5054</v>
      </c>
    </row>
    <row r="206" spans="1:16" ht="26.25" customHeight="1" x14ac:dyDescent="0.25">
      <c r="A206" s="26">
        <v>41600</v>
      </c>
      <c r="B206" s="26">
        <v>41136</v>
      </c>
      <c r="C206" s="26">
        <v>2021</v>
      </c>
      <c r="D206" s="24" t="s">
        <v>497</v>
      </c>
      <c r="E206" s="24" t="s">
        <v>498</v>
      </c>
      <c r="F206" s="24"/>
      <c r="G206" s="24" t="s">
        <v>499</v>
      </c>
      <c r="H206" s="26">
        <v>100</v>
      </c>
      <c r="I206" s="26"/>
      <c r="J206" s="58" t="s">
        <v>1416</v>
      </c>
      <c r="K206" s="26" t="s">
        <v>4952</v>
      </c>
      <c r="L206" s="26" t="s">
        <v>1720</v>
      </c>
      <c r="M206" s="58"/>
      <c r="N206" s="58"/>
      <c r="O206" s="58"/>
      <c r="P206" s="27" t="s">
        <v>5043</v>
      </c>
    </row>
    <row r="207" spans="1:16" ht="29.25" customHeight="1" x14ac:dyDescent="0.25">
      <c r="A207" s="10">
        <v>40000</v>
      </c>
      <c r="B207" s="10">
        <v>42000</v>
      </c>
      <c r="C207" s="10"/>
      <c r="D207" s="11"/>
      <c r="E207" s="11" t="s">
        <v>1196</v>
      </c>
      <c r="F207" s="12"/>
      <c r="G207" s="11" t="s">
        <v>1197</v>
      </c>
      <c r="H207" s="13"/>
      <c r="I207" s="14"/>
      <c r="J207" s="58"/>
      <c r="K207" s="26"/>
      <c r="L207" s="14"/>
      <c r="M207" s="14"/>
      <c r="N207" s="14"/>
      <c r="O207" s="14"/>
      <c r="P207" s="19"/>
    </row>
    <row r="208" spans="1:16" ht="26.25" customHeight="1" x14ac:dyDescent="0.25">
      <c r="A208" s="26">
        <v>42000</v>
      </c>
      <c r="B208" s="26">
        <v>42001</v>
      </c>
      <c r="C208" s="26">
        <v>2021</v>
      </c>
      <c r="D208" s="24" t="s">
        <v>7</v>
      </c>
      <c r="E208" s="24" t="s">
        <v>539</v>
      </c>
      <c r="F208" s="24" t="s">
        <v>8</v>
      </c>
      <c r="G208" s="24" t="s">
        <v>540</v>
      </c>
      <c r="H208" s="26">
        <v>100</v>
      </c>
      <c r="I208" s="26">
        <v>917</v>
      </c>
      <c r="J208" s="58" t="s">
        <v>1416</v>
      </c>
      <c r="K208" s="26" t="s">
        <v>5187</v>
      </c>
      <c r="L208" s="26" t="s">
        <v>1720</v>
      </c>
      <c r="M208" s="58" t="s">
        <v>2505</v>
      </c>
      <c r="N208" s="58"/>
      <c r="O208" s="58"/>
      <c r="P208" s="27"/>
    </row>
    <row r="209" spans="1:16" ht="26.25" customHeight="1" x14ac:dyDescent="0.25">
      <c r="A209" s="26">
        <v>42000</v>
      </c>
      <c r="B209" s="26">
        <v>42003</v>
      </c>
      <c r="C209" s="26">
        <v>2021</v>
      </c>
      <c r="D209" s="24" t="s">
        <v>9</v>
      </c>
      <c r="E209" s="24" t="s">
        <v>541</v>
      </c>
      <c r="F209" s="24" t="s">
        <v>542</v>
      </c>
      <c r="G209" s="24" t="s">
        <v>543</v>
      </c>
      <c r="H209" s="26">
        <v>100</v>
      </c>
      <c r="I209" s="26">
        <v>918</v>
      </c>
      <c r="J209" s="58" t="s">
        <v>1416</v>
      </c>
      <c r="K209" s="26" t="s">
        <v>5187</v>
      </c>
      <c r="L209" s="26" t="s">
        <v>1720</v>
      </c>
      <c r="M209" s="58" t="s">
        <v>2505</v>
      </c>
      <c r="N209" s="58"/>
      <c r="O209" s="58"/>
      <c r="P209" s="27"/>
    </row>
    <row r="210" spans="1:16" ht="52" customHeight="1" x14ac:dyDescent="0.25">
      <c r="A210" s="26">
        <v>42000</v>
      </c>
      <c r="B210" s="26">
        <v>42004</v>
      </c>
      <c r="C210" s="26">
        <v>2021</v>
      </c>
      <c r="D210" s="24" t="s">
        <v>132</v>
      </c>
      <c r="E210" s="24" t="s">
        <v>1636</v>
      </c>
      <c r="F210" s="24" t="s">
        <v>544</v>
      </c>
      <c r="G210" s="24" t="s">
        <v>1637</v>
      </c>
      <c r="H210" s="26">
        <v>100</v>
      </c>
      <c r="I210" s="26">
        <v>919</v>
      </c>
      <c r="J210" s="58" t="s">
        <v>1416</v>
      </c>
      <c r="K210" s="26" t="s">
        <v>5187</v>
      </c>
      <c r="L210" s="26" t="s">
        <v>1720</v>
      </c>
      <c r="M210" s="58" t="s">
        <v>2505</v>
      </c>
      <c r="N210" s="58"/>
      <c r="O210" s="58"/>
      <c r="P210" s="27" t="s">
        <v>3807</v>
      </c>
    </row>
    <row r="211" spans="1:16" ht="29.25" customHeight="1" x14ac:dyDescent="0.25">
      <c r="A211" s="10">
        <v>40000</v>
      </c>
      <c r="B211" s="10">
        <v>43000</v>
      </c>
      <c r="C211" s="10"/>
      <c r="D211" s="11"/>
      <c r="E211" s="11" t="s">
        <v>1198</v>
      </c>
      <c r="F211" s="12"/>
      <c r="G211" s="11" t="s">
        <v>1199</v>
      </c>
      <c r="H211" s="13"/>
      <c r="I211" s="14"/>
      <c r="J211" s="14"/>
      <c r="K211" s="26"/>
      <c r="L211" s="14"/>
      <c r="M211" s="14"/>
      <c r="N211" s="14"/>
      <c r="O211" s="14"/>
      <c r="P211" s="19"/>
    </row>
    <row r="212" spans="1:16" ht="14.25" customHeight="1" x14ac:dyDescent="0.25">
      <c r="A212" s="26">
        <v>43000</v>
      </c>
      <c r="B212" s="26">
        <v>43006</v>
      </c>
      <c r="C212" s="26">
        <v>2021</v>
      </c>
      <c r="D212" s="24" t="s">
        <v>2870</v>
      </c>
      <c r="E212" s="24" t="s">
        <v>2871</v>
      </c>
      <c r="F212" s="24" t="s">
        <v>2872</v>
      </c>
      <c r="G212" s="24" t="s">
        <v>2873</v>
      </c>
      <c r="H212" s="26">
        <v>100</v>
      </c>
      <c r="I212" s="26"/>
      <c r="J212" s="58" t="s">
        <v>1416</v>
      </c>
      <c r="K212" s="26" t="s">
        <v>5189</v>
      </c>
      <c r="L212" s="26" t="s">
        <v>1720</v>
      </c>
      <c r="M212" s="58"/>
      <c r="N212" s="58"/>
      <c r="O212" s="58"/>
      <c r="P212" s="27" t="s">
        <v>2874</v>
      </c>
    </row>
    <row r="213" spans="1:16" s="57" customFormat="1" ht="26.25" customHeight="1" x14ac:dyDescent="0.25">
      <c r="A213" s="26">
        <v>43000</v>
      </c>
      <c r="B213" s="26">
        <v>43005</v>
      </c>
      <c r="C213" s="26">
        <v>2021</v>
      </c>
      <c r="D213" s="24" t="s">
        <v>1463</v>
      </c>
      <c r="E213" s="24" t="s">
        <v>1464</v>
      </c>
      <c r="F213" s="24" t="s">
        <v>1465</v>
      </c>
      <c r="G213" s="24" t="s">
        <v>1466</v>
      </c>
      <c r="H213" s="26">
        <v>100</v>
      </c>
      <c r="I213" s="26"/>
      <c r="J213" s="58" t="s">
        <v>1416</v>
      </c>
      <c r="K213" s="26" t="s">
        <v>5189</v>
      </c>
      <c r="L213" s="26" t="s">
        <v>1720</v>
      </c>
      <c r="M213" s="58" t="s">
        <v>2505</v>
      </c>
      <c r="N213" s="58"/>
      <c r="O213" s="58"/>
      <c r="P213" s="27" t="s">
        <v>1897</v>
      </c>
    </row>
    <row r="214" spans="1:16" ht="52" customHeight="1" x14ac:dyDescent="0.25">
      <c r="A214" s="26">
        <v>43000</v>
      </c>
      <c r="B214" s="26">
        <v>43002</v>
      </c>
      <c r="C214" s="26">
        <v>2021</v>
      </c>
      <c r="D214" s="24" t="s">
        <v>1075</v>
      </c>
      <c r="E214" s="24" t="s">
        <v>1076</v>
      </c>
      <c r="F214" s="24" t="s">
        <v>1077</v>
      </c>
      <c r="G214" s="24" t="s">
        <v>1078</v>
      </c>
      <c r="H214" s="26">
        <v>100</v>
      </c>
      <c r="I214" s="26">
        <v>949</v>
      </c>
      <c r="J214" s="58" t="s">
        <v>1416</v>
      </c>
      <c r="K214" s="26" t="s">
        <v>5189</v>
      </c>
      <c r="L214" s="26" t="s">
        <v>1720</v>
      </c>
      <c r="M214" s="58" t="s">
        <v>2505</v>
      </c>
      <c r="N214" s="58"/>
      <c r="O214" s="58"/>
      <c r="P214" s="27" t="s">
        <v>1899</v>
      </c>
    </row>
    <row r="215" spans="1:16" ht="39" customHeight="1" x14ac:dyDescent="0.25">
      <c r="A215" s="26">
        <v>43000</v>
      </c>
      <c r="B215" s="26">
        <v>43004</v>
      </c>
      <c r="C215" s="26">
        <v>2021</v>
      </c>
      <c r="D215" s="24" t="s">
        <v>1083</v>
      </c>
      <c r="E215" s="24" t="s">
        <v>1084</v>
      </c>
      <c r="F215" s="24" t="s">
        <v>1085</v>
      </c>
      <c r="G215" s="24" t="s">
        <v>1086</v>
      </c>
      <c r="H215" s="26">
        <v>100</v>
      </c>
      <c r="I215" s="26"/>
      <c r="J215" s="58" t="s">
        <v>1416</v>
      </c>
      <c r="K215" s="26" t="s">
        <v>2524</v>
      </c>
      <c r="L215" s="26" t="s">
        <v>1720</v>
      </c>
      <c r="M215" s="58"/>
      <c r="N215" s="58"/>
      <c r="O215" s="58"/>
      <c r="P215" s="27" t="s">
        <v>5222</v>
      </c>
    </row>
    <row r="216" spans="1:16" ht="26.25" customHeight="1" x14ac:dyDescent="0.25">
      <c r="A216" s="26">
        <v>43000</v>
      </c>
      <c r="B216" s="26">
        <v>43001</v>
      </c>
      <c r="C216" s="26">
        <v>2021</v>
      </c>
      <c r="D216" s="24" t="s">
        <v>1071</v>
      </c>
      <c r="E216" s="24" t="s">
        <v>1072</v>
      </c>
      <c r="F216" s="24" t="s">
        <v>1073</v>
      </c>
      <c r="G216" s="24" t="s">
        <v>1074</v>
      </c>
      <c r="H216" s="26">
        <v>100</v>
      </c>
      <c r="I216" s="26">
        <v>958</v>
      </c>
      <c r="J216" s="58" t="s">
        <v>1416</v>
      </c>
      <c r="K216" s="26" t="s">
        <v>5189</v>
      </c>
      <c r="L216" s="26" t="s">
        <v>1720</v>
      </c>
      <c r="M216" s="58" t="s">
        <v>2505</v>
      </c>
      <c r="N216" s="58"/>
      <c r="O216" s="58"/>
      <c r="P216" s="27" t="s">
        <v>1899</v>
      </c>
    </row>
    <row r="217" spans="1:16" ht="52" customHeight="1" x14ac:dyDescent="0.25">
      <c r="A217" s="26">
        <v>43000</v>
      </c>
      <c r="B217" s="26">
        <v>43003</v>
      </c>
      <c r="C217" s="26">
        <v>2021</v>
      </c>
      <c r="D217" s="24" t="s">
        <v>1079</v>
      </c>
      <c r="E217" s="24" t="s">
        <v>1080</v>
      </c>
      <c r="F217" s="24" t="s">
        <v>1081</v>
      </c>
      <c r="G217" s="24" t="s">
        <v>1082</v>
      </c>
      <c r="H217" s="26">
        <v>100</v>
      </c>
      <c r="I217" s="26"/>
      <c r="J217" s="58" t="s">
        <v>1416</v>
      </c>
      <c r="K217" s="26" t="s">
        <v>5189</v>
      </c>
      <c r="L217" s="26" t="s">
        <v>1720</v>
      </c>
      <c r="M217" s="58" t="s">
        <v>2505</v>
      </c>
      <c r="N217" s="58"/>
      <c r="O217" s="58"/>
      <c r="P217" s="27" t="s">
        <v>1900</v>
      </c>
    </row>
    <row r="218" spans="1:16" ht="29.25" customHeight="1" x14ac:dyDescent="0.25">
      <c r="A218" s="10">
        <v>40000</v>
      </c>
      <c r="B218" s="10">
        <v>44000</v>
      </c>
      <c r="C218" s="10"/>
      <c r="D218" s="11"/>
      <c r="E218" s="11" t="s">
        <v>1200</v>
      </c>
      <c r="F218" s="12"/>
      <c r="G218" s="11" t="s">
        <v>1201</v>
      </c>
      <c r="H218" s="13"/>
      <c r="I218" s="14"/>
      <c r="J218" s="14"/>
      <c r="K218" s="26"/>
      <c r="L218" s="14"/>
      <c r="M218" s="14"/>
      <c r="N218" s="14"/>
      <c r="O218" s="14"/>
      <c r="P218" s="19"/>
    </row>
    <row r="219" spans="1:16" s="57" customFormat="1" ht="14.25" customHeight="1" x14ac:dyDescent="0.25">
      <c r="A219" s="26">
        <v>44000</v>
      </c>
      <c r="B219" s="26">
        <v>44006</v>
      </c>
      <c r="C219" s="26">
        <v>2021</v>
      </c>
      <c r="D219" s="24" t="s">
        <v>561</v>
      </c>
      <c r="E219" s="24" t="s">
        <v>562</v>
      </c>
      <c r="F219" s="24" t="s">
        <v>563</v>
      </c>
      <c r="G219" s="24" t="s">
        <v>564</v>
      </c>
      <c r="H219" s="26">
        <v>100</v>
      </c>
      <c r="I219" s="26"/>
      <c r="J219" s="58" t="s">
        <v>1416</v>
      </c>
      <c r="K219" s="26" t="s">
        <v>5189</v>
      </c>
      <c r="L219" s="26" t="s">
        <v>1720</v>
      </c>
      <c r="M219" s="58" t="s">
        <v>2505</v>
      </c>
      <c r="N219" s="58"/>
      <c r="O219" s="58"/>
      <c r="P219" s="27" t="s">
        <v>1902</v>
      </c>
    </row>
    <row r="220" spans="1:16" ht="26.25" customHeight="1" x14ac:dyDescent="0.25">
      <c r="A220" s="26">
        <v>44000</v>
      </c>
      <c r="B220" s="26">
        <v>44001</v>
      </c>
      <c r="C220" s="26">
        <v>2021</v>
      </c>
      <c r="D220" s="24" t="s">
        <v>31</v>
      </c>
      <c r="E220" s="24" t="s">
        <v>546</v>
      </c>
      <c r="F220" s="24" t="s">
        <v>32</v>
      </c>
      <c r="G220" s="24" t="s">
        <v>547</v>
      </c>
      <c r="H220" s="26">
        <v>100</v>
      </c>
      <c r="I220" s="26">
        <v>901</v>
      </c>
      <c r="J220" s="58" t="s">
        <v>1416</v>
      </c>
      <c r="K220" s="26" t="s">
        <v>5187</v>
      </c>
      <c r="L220" s="26" t="s">
        <v>1720</v>
      </c>
      <c r="M220" s="58" t="s">
        <v>2505</v>
      </c>
      <c r="N220" s="58"/>
      <c r="O220" s="58"/>
      <c r="P220" s="27"/>
    </row>
    <row r="221" spans="1:16" ht="14.25" customHeight="1" x14ac:dyDescent="0.25">
      <c r="A221" s="26">
        <v>44000</v>
      </c>
      <c r="B221" s="26">
        <v>44002</v>
      </c>
      <c r="C221" s="26">
        <v>2021</v>
      </c>
      <c r="D221" s="24" t="s">
        <v>33</v>
      </c>
      <c r="E221" s="24" t="s">
        <v>3277</v>
      </c>
      <c r="F221" s="24" t="s">
        <v>33</v>
      </c>
      <c r="G221" s="24" t="s">
        <v>548</v>
      </c>
      <c r="H221" s="26">
        <v>100</v>
      </c>
      <c r="I221" s="26">
        <v>905</v>
      </c>
      <c r="J221" s="58" t="s">
        <v>1416</v>
      </c>
      <c r="K221" s="26" t="s">
        <v>5187</v>
      </c>
      <c r="L221" s="26" t="s">
        <v>1720</v>
      </c>
      <c r="M221" s="58" t="s">
        <v>2505</v>
      </c>
      <c r="N221" s="58"/>
      <c r="O221" s="58"/>
      <c r="P221" s="27"/>
    </row>
    <row r="222" spans="1:16" ht="26.25" customHeight="1" x14ac:dyDescent="0.25">
      <c r="A222" s="26">
        <v>44000</v>
      </c>
      <c r="B222" s="26">
        <v>44003</v>
      </c>
      <c r="C222" s="26">
        <v>2021</v>
      </c>
      <c r="D222" s="24" t="s">
        <v>549</v>
      </c>
      <c r="E222" s="24" t="s">
        <v>550</v>
      </c>
      <c r="F222" s="24" t="s">
        <v>551</v>
      </c>
      <c r="G222" s="24" t="s">
        <v>552</v>
      </c>
      <c r="H222" s="26">
        <v>100</v>
      </c>
      <c r="I222" s="26"/>
      <c r="J222" s="58" t="s">
        <v>1416</v>
      </c>
      <c r="K222" s="26" t="s">
        <v>5189</v>
      </c>
      <c r="L222" s="26" t="s">
        <v>1720</v>
      </c>
      <c r="M222" s="58" t="s">
        <v>2505</v>
      </c>
      <c r="N222" s="58"/>
      <c r="O222" s="58"/>
      <c r="P222" s="27"/>
    </row>
    <row r="223" spans="1:16" ht="26.25" customHeight="1" x14ac:dyDescent="0.25">
      <c r="A223" s="26">
        <v>44000</v>
      </c>
      <c r="B223" s="26">
        <v>44007</v>
      </c>
      <c r="C223" s="26">
        <v>2021</v>
      </c>
      <c r="D223" s="24" t="s">
        <v>565</v>
      </c>
      <c r="E223" s="24" t="s">
        <v>566</v>
      </c>
      <c r="F223" s="24" t="s">
        <v>567</v>
      </c>
      <c r="G223" s="24" t="s">
        <v>568</v>
      </c>
      <c r="H223" s="26">
        <v>100</v>
      </c>
      <c r="I223" s="26">
        <v>904</v>
      </c>
      <c r="J223" s="58" t="s">
        <v>1416</v>
      </c>
      <c r="K223" s="26" t="s">
        <v>5187</v>
      </c>
      <c r="L223" s="26" t="s">
        <v>1720</v>
      </c>
      <c r="M223" s="58" t="s">
        <v>2505</v>
      </c>
      <c r="N223" s="58"/>
      <c r="O223" s="58"/>
      <c r="P223" s="27" t="s">
        <v>1896</v>
      </c>
    </row>
    <row r="224" spans="1:16" ht="14.25" customHeight="1" x14ac:dyDescent="0.25">
      <c r="A224" s="26">
        <v>44000</v>
      </c>
      <c r="B224" s="26">
        <v>44004</v>
      </c>
      <c r="C224" s="26">
        <v>2021</v>
      </c>
      <c r="D224" s="24" t="s">
        <v>553</v>
      </c>
      <c r="E224" s="24" t="s">
        <v>554</v>
      </c>
      <c r="F224" s="24" t="s">
        <v>555</v>
      </c>
      <c r="G224" s="24" t="s">
        <v>556</v>
      </c>
      <c r="H224" s="26">
        <v>100</v>
      </c>
      <c r="I224" s="26">
        <v>903</v>
      </c>
      <c r="J224" s="58" t="s">
        <v>1416</v>
      </c>
      <c r="K224" s="26" t="s">
        <v>5187</v>
      </c>
      <c r="L224" s="26" t="s">
        <v>1720</v>
      </c>
      <c r="M224" s="58" t="s">
        <v>2505</v>
      </c>
      <c r="N224" s="58"/>
      <c r="O224" s="58"/>
      <c r="P224" s="27"/>
    </row>
    <row r="225" spans="1:16" ht="14.25" customHeight="1" x14ac:dyDescent="0.25">
      <c r="A225" s="26">
        <v>44000</v>
      </c>
      <c r="B225" s="26">
        <v>44005</v>
      </c>
      <c r="C225" s="26">
        <v>2021</v>
      </c>
      <c r="D225" s="24" t="s">
        <v>557</v>
      </c>
      <c r="E225" s="24" t="s">
        <v>558</v>
      </c>
      <c r="F225" s="24" t="s">
        <v>559</v>
      </c>
      <c r="G225" s="24" t="s">
        <v>560</v>
      </c>
      <c r="H225" s="26">
        <v>100</v>
      </c>
      <c r="I225" s="26">
        <v>902</v>
      </c>
      <c r="J225" s="58" t="s">
        <v>1416</v>
      </c>
      <c r="K225" s="26" t="s">
        <v>5187</v>
      </c>
      <c r="L225" s="26" t="s">
        <v>1720</v>
      </c>
      <c r="M225" s="58"/>
      <c r="N225" s="58"/>
      <c r="O225" s="58"/>
      <c r="P225" s="27"/>
    </row>
    <row r="226" spans="1:16" s="59" customFormat="1" ht="14.25" customHeight="1" x14ac:dyDescent="0.25">
      <c r="A226" s="175">
        <v>44000</v>
      </c>
      <c r="B226" s="175">
        <v>44008</v>
      </c>
      <c r="C226" s="26">
        <v>2021</v>
      </c>
      <c r="D226" s="176" t="s">
        <v>5088</v>
      </c>
      <c r="E226" s="176" t="s">
        <v>5089</v>
      </c>
      <c r="F226" s="176" t="s">
        <v>5088</v>
      </c>
      <c r="G226" s="176" t="s">
        <v>5089</v>
      </c>
      <c r="H226" s="175">
        <v>100</v>
      </c>
      <c r="I226" s="175"/>
      <c r="J226" s="175" t="s">
        <v>1416</v>
      </c>
      <c r="K226" s="20" t="s">
        <v>4952</v>
      </c>
      <c r="L226" s="175" t="s">
        <v>1725</v>
      </c>
      <c r="M226" s="175"/>
      <c r="N226" s="175"/>
      <c r="O226" s="175"/>
      <c r="P226" s="177" t="s">
        <v>5085</v>
      </c>
    </row>
    <row r="227" spans="1:16" ht="29.25" customHeight="1" x14ac:dyDescent="0.25">
      <c r="A227" s="10">
        <v>46000</v>
      </c>
      <c r="B227" s="10">
        <v>46000</v>
      </c>
      <c r="C227" s="10"/>
      <c r="D227" s="11"/>
      <c r="E227" s="11" t="s">
        <v>1202</v>
      </c>
      <c r="F227" s="12"/>
      <c r="G227" s="11" t="s">
        <v>1203</v>
      </c>
      <c r="H227" s="13"/>
      <c r="I227" s="14"/>
      <c r="J227" s="14"/>
      <c r="K227" s="26">
        <v>0</v>
      </c>
      <c r="L227" s="14"/>
      <c r="M227" s="14"/>
      <c r="N227" s="14"/>
      <c r="O227" s="14"/>
      <c r="P227" s="19"/>
    </row>
    <row r="228" spans="1:16" s="57" customFormat="1" ht="14.25" customHeight="1" x14ac:dyDescent="0.25">
      <c r="A228" s="26">
        <v>46000</v>
      </c>
      <c r="B228" s="26">
        <v>46002</v>
      </c>
      <c r="C228" s="26">
        <v>2021</v>
      </c>
      <c r="D228" s="24" t="s">
        <v>579</v>
      </c>
      <c r="E228" s="24" t="s">
        <v>1088</v>
      </c>
      <c r="F228" s="24" t="s">
        <v>27</v>
      </c>
      <c r="G228" s="24" t="s">
        <v>1089</v>
      </c>
      <c r="H228" s="26">
        <v>100</v>
      </c>
      <c r="I228" s="26">
        <v>913</v>
      </c>
      <c r="J228" s="58" t="s">
        <v>1416</v>
      </c>
      <c r="K228" s="26" t="s">
        <v>5187</v>
      </c>
      <c r="L228" s="26" t="s">
        <v>1720</v>
      </c>
      <c r="M228" s="58" t="s">
        <v>2505</v>
      </c>
      <c r="N228" s="58"/>
      <c r="O228" s="58"/>
      <c r="P228" s="27" t="s">
        <v>1903</v>
      </c>
    </row>
    <row r="229" spans="1:16" ht="14.25" customHeight="1" x14ac:dyDescent="0.25">
      <c r="A229" s="26">
        <v>46000</v>
      </c>
      <c r="B229" s="26">
        <v>46003</v>
      </c>
      <c r="C229" s="26">
        <v>2021</v>
      </c>
      <c r="D229" s="24" t="s">
        <v>580</v>
      </c>
      <c r="E229" s="24" t="s">
        <v>581</v>
      </c>
      <c r="F229" s="24" t="s">
        <v>582</v>
      </c>
      <c r="G229" s="24" t="s">
        <v>1467</v>
      </c>
      <c r="H229" s="26">
        <v>100</v>
      </c>
      <c r="I229" s="26">
        <v>914</v>
      </c>
      <c r="J229" s="58" t="s">
        <v>1416</v>
      </c>
      <c r="K229" s="26" t="s">
        <v>5187</v>
      </c>
      <c r="L229" s="26" t="s">
        <v>1720</v>
      </c>
      <c r="M229" s="58" t="s">
        <v>2505</v>
      </c>
      <c r="N229" s="58"/>
      <c r="O229" s="58"/>
      <c r="P229" s="27"/>
    </row>
    <row r="230" spans="1:16" ht="14.25" customHeight="1" x14ac:dyDescent="0.25">
      <c r="A230" s="26">
        <v>46000</v>
      </c>
      <c r="B230" s="26">
        <v>46022</v>
      </c>
      <c r="C230" s="26">
        <v>2021</v>
      </c>
      <c r="D230" s="24" t="s">
        <v>1908</v>
      </c>
      <c r="E230" s="24" t="s">
        <v>1909</v>
      </c>
      <c r="F230" s="24" t="s">
        <v>1908</v>
      </c>
      <c r="G230" s="24" t="s">
        <v>1910</v>
      </c>
      <c r="H230" s="26">
        <v>100</v>
      </c>
      <c r="I230" s="26"/>
      <c r="J230" s="58" t="s">
        <v>1416</v>
      </c>
      <c r="K230" s="26" t="s">
        <v>5187</v>
      </c>
      <c r="L230" s="26" t="s">
        <v>1720</v>
      </c>
      <c r="M230" s="58"/>
      <c r="N230" s="58"/>
      <c r="O230" s="58"/>
      <c r="P230" s="27" t="s">
        <v>1911</v>
      </c>
    </row>
    <row r="231" spans="1:16" ht="14.25" customHeight="1" x14ac:dyDescent="0.25">
      <c r="A231" s="26">
        <v>46000</v>
      </c>
      <c r="B231" s="26">
        <v>46004</v>
      </c>
      <c r="C231" s="26">
        <v>2021</v>
      </c>
      <c r="D231" s="24" t="s">
        <v>28</v>
      </c>
      <c r="E231" s="24" t="s">
        <v>1090</v>
      </c>
      <c r="F231" s="24" t="s">
        <v>29</v>
      </c>
      <c r="G231" s="24" t="s">
        <v>1091</v>
      </c>
      <c r="H231" s="26">
        <v>100</v>
      </c>
      <c r="I231" s="26">
        <v>915</v>
      </c>
      <c r="J231" s="58" t="s">
        <v>1416</v>
      </c>
      <c r="K231" s="26" t="s">
        <v>5187</v>
      </c>
      <c r="L231" s="26" t="s">
        <v>1720</v>
      </c>
      <c r="M231" s="58" t="s">
        <v>2505</v>
      </c>
      <c r="N231" s="58"/>
      <c r="O231" s="58"/>
      <c r="P231" s="27" t="s">
        <v>1903</v>
      </c>
    </row>
    <row r="232" spans="1:16" ht="14.25" customHeight="1" x14ac:dyDescent="0.25">
      <c r="A232" s="26">
        <v>46000</v>
      </c>
      <c r="B232" s="26">
        <v>46005</v>
      </c>
      <c r="C232" s="26">
        <v>2021</v>
      </c>
      <c r="D232" s="24" t="s">
        <v>30</v>
      </c>
      <c r="E232" s="24" t="s">
        <v>583</v>
      </c>
      <c r="F232" s="24" t="s">
        <v>1468</v>
      </c>
      <c r="G232" s="24" t="s">
        <v>1469</v>
      </c>
      <c r="H232" s="26">
        <v>100</v>
      </c>
      <c r="I232" s="26">
        <v>916</v>
      </c>
      <c r="J232" s="58" t="s">
        <v>1416</v>
      </c>
      <c r="K232" s="26" t="s">
        <v>5187</v>
      </c>
      <c r="L232" s="26" t="s">
        <v>1720</v>
      </c>
      <c r="M232" s="58" t="s">
        <v>2505</v>
      </c>
      <c r="N232" s="58"/>
      <c r="O232" s="58"/>
      <c r="P232" s="27" t="s">
        <v>1904</v>
      </c>
    </row>
    <row r="233" spans="1:16" ht="14.25" customHeight="1" x14ac:dyDescent="0.25">
      <c r="A233" s="26">
        <v>46000</v>
      </c>
      <c r="B233" s="26">
        <v>46026</v>
      </c>
      <c r="C233" s="26">
        <v>2021</v>
      </c>
      <c r="D233" s="24" t="s">
        <v>3024</v>
      </c>
      <c r="E233" s="24" t="s">
        <v>3025</v>
      </c>
      <c r="F233" s="24" t="s">
        <v>4568</v>
      </c>
      <c r="G233" s="24" t="s">
        <v>5005</v>
      </c>
      <c r="H233" s="26">
        <v>85</v>
      </c>
      <c r="I233" s="26"/>
      <c r="J233" s="58" t="s">
        <v>1416</v>
      </c>
      <c r="K233" s="26" t="s">
        <v>5187</v>
      </c>
      <c r="L233" s="26" t="s">
        <v>1720</v>
      </c>
      <c r="M233" s="58"/>
      <c r="N233" s="58"/>
      <c r="O233" s="58"/>
      <c r="P233" s="27" t="s">
        <v>3014</v>
      </c>
    </row>
    <row r="234" spans="1:16" ht="26.25" customHeight="1" x14ac:dyDescent="0.25">
      <c r="A234" s="26">
        <v>46000</v>
      </c>
      <c r="B234" s="26">
        <v>46006</v>
      </c>
      <c r="C234" s="26">
        <v>2021</v>
      </c>
      <c r="D234" s="24" t="s">
        <v>721</v>
      </c>
      <c r="E234" s="24" t="s">
        <v>722</v>
      </c>
      <c r="F234" s="24" t="s">
        <v>721</v>
      </c>
      <c r="G234" s="24" t="s">
        <v>722</v>
      </c>
      <c r="H234" s="26">
        <v>61</v>
      </c>
      <c r="I234" s="26"/>
      <c r="J234" s="58" t="s">
        <v>1416</v>
      </c>
      <c r="K234" s="26" t="s">
        <v>5187</v>
      </c>
      <c r="L234" s="26" t="s">
        <v>1720</v>
      </c>
      <c r="M234" s="58"/>
      <c r="N234" s="58"/>
      <c r="O234" s="58"/>
      <c r="P234" s="27" t="s">
        <v>1905</v>
      </c>
    </row>
    <row r="235" spans="1:16" ht="14.25" customHeight="1" x14ac:dyDescent="0.25">
      <c r="A235" s="26">
        <v>46000</v>
      </c>
      <c r="B235" s="26">
        <v>46009</v>
      </c>
      <c r="C235" s="26">
        <v>2021</v>
      </c>
      <c r="D235" s="24" t="s">
        <v>588</v>
      </c>
      <c r="E235" s="24" t="s">
        <v>589</v>
      </c>
      <c r="F235" s="24" t="s">
        <v>590</v>
      </c>
      <c r="G235" s="24" t="s">
        <v>1092</v>
      </c>
      <c r="H235" s="26">
        <v>100</v>
      </c>
      <c r="I235" s="26">
        <v>906</v>
      </c>
      <c r="J235" s="58" t="s">
        <v>1416</v>
      </c>
      <c r="K235" s="26" t="s">
        <v>5187</v>
      </c>
      <c r="L235" s="26" t="s">
        <v>1720</v>
      </c>
      <c r="M235" s="58" t="s">
        <v>2505</v>
      </c>
      <c r="N235" s="58"/>
      <c r="O235" s="58"/>
      <c r="P235" s="27"/>
    </row>
    <row r="236" spans="1:16" ht="14.25" customHeight="1" x14ac:dyDescent="0.25">
      <c r="A236" s="26">
        <v>46000</v>
      </c>
      <c r="B236" s="26">
        <v>46020</v>
      </c>
      <c r="C236" s="26">
        <v>2021</v>
      </c>
      <c r="D236" s="24" t="s">
        <v>1470</v>
      </c>
      <c r="E236" s="24" t="s">
        <v>1471</v>
      </c>
      <c r="F236" s="24" t="s">
        <v>1470</v>
      </c>
      <c r="G236" s="24" t="s">
        <v>1472</v>
      </c>
      <c r="H236" s="26">
        <v>100</v>
      </c>
      <c r="I236" s="26"/>
      <c r="J236" s="58" t="s">
        <v>1416</v>
      </c>
      <c r="K236" s="26" t="s">
        <v>5187</v>
      </c>
      <c r="L236" s="26" t="s">
        <v>1720</v>
      </c>
      <c r="M236" s="58"/>
      <c r="N236" s="58"/>
      <c r="O236" s="58"/>
      <c r="P236" s="27" t="s">
        <v>1897</v>
      </c>
    </row>
    <row r="237" spans="1:16" ht="14.25" customHeight="1" x14ac:dyDescent="0.25">
      <c r="A237" s="26">
        <v>46000</v>
      </c>
      <c r="B237" s="26">
        <v>46007</v>
      </c>
      <c r="C237" s="26">
        <v>2021</v>
      </c>
      <c r="D237" s="24" t="s">
        <v>584</v>
      </c>
      <c r="E237" s="24" t="s">
        <v>585</v>
      </c>
      <c r="F237" s="24" t="s">
        <v>586</v>
      </c>
      <c r="G237" s="24" t="s">
        <v>587</v>
      </c>
      <c r="H237" s="26">
        <v>100</v>
      </c>
      <c r="I237" s="26">
        <v>910</v>
      </c>
      <c r="J237" s="58" t="s">
        <v>1416</v>
      </c>
      <c r="K237" s="26" t="s">
        <v>5187</v>
      </c>
      <c r="L237" s="26" t="s">
        <v>1720</v>
      </c>
      <c r="M237" s="58"/>
      <c r="N237" s="58"/>
      <c r="O237" s="58"/>
      <c r="P237" s="27"/>
    </row>
    <row r="238" spans="1:16" ht="14.25" customHeight="1" x14ac:dyDescent="0.25">
      <c r="A238" s="26">
        <v>46000</v>
      </c>
      <c r="B238" s="26">
        <v>46024</v>
      </c>
      <c r="C238" s="26">
        <v>2021</v>
      </c>
      <c r="D238" s="24" t="s">
        <v>2357</v>
      </c>
      <c r="E238" s="24" t="s">
        <v>2358</v>
      </c>
      <c r="F238" s="24" t="s">
        <v>2357</v>
      </c>
      <c r="G238" s="24" t="s">
        <v>2359</v>
      </c>
      <c r="H238" s="26">
        <v>18</v>
      </c>
      <c r="I238" s="26"/>
      <c r="J238" s="58" t="s">
        <v>1416</v>
      </c>
      <c r="K238" s="26" t="s">
        <v>5187</v>
      </c>
      <c r="L238" s="26" t="s">
        <v>1720</v>
      </c>
      <c r="M238" s="58" t="s">
        <v>2505</v>
      </c>
      <c r="N238" s="58"/>
      <c r="O238" s="58"/>
      <c r="P238" s="27" t="s">
        <v>2360</v>
      </c>
    </row>
    <row r="239" spans="1:16" ht="14.25" customHeight="1" x14ac:dyDescent="0.25">
      <c r="A239" s="26">
        <v>46000</v>
      </c>
      <c r="B239" s="26">
        <v>46008</v>
      </c>
      <c r="C239" s="26">
        <v>2021</v>
      </c>
      <c r="D239" s="24" t="s">
        <v>173</v>
      </c>
      <c r="E239" s="24" t="s">
        <v>3791</v>
      </c>
      <c r="F239" s="24" t="s">
        <v>173</v>
      </c>
      <c r="G239" s="24" t="s">
        <v>3792</v>
      </c>
      <c r="H239" s="26">
        <v>100</v>
      </c>
      <c r="I239" s="26"/>
      <c r="J239" s="58" t="s">
        <v>1416</v>
      </c>
      <c r="K239" s="26" t="s">
        <v>5187</v>
      </c>
      <c r="L239" s="26" t="s">
        <v>1720</v>
      </c>
      <c r="M239" s="58"/>
      <c r="N239" s="58"/>
      <c r="O239" s="58"/>
      <c r="P239" s="27" t="s">
        <v>4482</v>
      </c>
    </row>
    <row r="240" spans="1:16" ht="26.25" customHeight="1" x14ac:dyDescent="0.25">
      <c r="A240" s="26">
        <v>46000</v>
      </c>
      <c r="B240" s="26">
        <v>46023</v>
      </c>
      <c r="C240" s="26">
        <v>2021</v>
      </c>
      <c r="D240" s="24" t="s">
        <v>4732</v>
      </c>
      <c r="E240" s="24" t="s">
        <v>1912</v>
      </c>
      <c r="F240" s="24" t="s">
        <v>4732</v>
      </c>
      <c r="G240" s="24" t="s">
        <v>1913</v>
      </c>
      <c r="H240" s="26">
        <v>100</v>
      </c>
      <c r="I240" s="26"/>
      <c r="J240" s="26" t="s">
        <v>1416</v>
      </c>
      <c r="K240" s="26" t="s">
        <v>5187</v>
      </c>
      <c r="L240" s="26"/>
      <c r="M240" s="26"/>
      <c r="N240" s="26"/>
      <c r="O240" s="26"/>
      <c r="P240" s="27" t="s">
        <v>1911</v>
      </c>
    </row>
    <row r="241" spans="1:16" ht="26.25" customHeight="1" x14ac:dyDescent="0.25">
      <c r="A241" s="26">
        <v>46000</v>
      </c>
      <c r="B241" s="26">
        <v>46015</v>
      </c>
      <c r="C241" s="26">
        <v>2021</v>
      </c>
      <c r="D241" s="24" t="s">
        <v>987</v>
      </c>
      <c r="E241" s="24" t="s">
        <v>1095</v>
      </c>
      <c r="F241" s="24" t="s">
        <v>988</v>
      </c>
      <c r="G241" s="24" t="s">
        <v>1096</v>
      </c>
      <c r="H241" s="26">
        <v>43</v>
      </c>
      <c r="I241" s="26"/>
      <c r="J241" s="58" t="s">
        <v>1416</v>
      </c>
      <c r="K241" s="26" t="s">
        <v>5187</v>
      </c>
      <c r="L241" s="26" t="s">
        <v>1720</v>
      </c>
      <c r="M241" s="58" t="s">
        <v>2505</v>
      </c>
      <c r="N241" s="58"/>
      <c r="O241" s="58"/>
      <c r="P241" s="27" t="s">
        <v>1901</v>
      </c>
    </row>
    <row r="242" spans="1:16" ht="26.25" customHeight="1" x14ac:dyDescent="0.25">
      <c r="A242" s="26">
        <v>46000</v>
      </c>
      <c r="B242" s="26">
        <v>46018</v>
      </c>
      <c r="C242" s="26">
        <v>2021</v>
      </c>
      <c r="D242" s="24" t="s">
        <v>1104</v>
      </c>
      <c r="E242" s="24" t="s">
        <v>1105</v>
      </c>
      <c r="F242" s="24" t="s">
        <v>723</v>
      </c>
      <c r="G242" s="24" t="s">
        <v>724</v>
      </c>
      <c r="H242" s="26">
        <v>100</v>
      </c>
      <c r="I242" s="26"/>
      <c r="J242" s="58" t="s">
        <v>1416</v>
      </c>
      <c r="K242" s="26" t="s">
        <v>5189</v>
      </c>
      <c r="L242" s="26" t="s">
        <v>1720</v>
      </c>
      <c r="M242" s="58"/>
      <c r="N242" s="58"/>
      <c r="O242" s="58"/>
      <c r="P242" s="27"/>
    </row>
    <row r="243" spans="1:16" ht="39" customHeight="1" x14ac:dyDescent="0.25">
      <c r="A243" s="26">
        <v>46000</v>
      </c>
      <c r="B243" s="26">
        <v>46017</v>
      </c>
      <c r="C243" s="26">
        <v>2021</v>
      </c>
      <c r="D243" s="24" t="s">
        <v>1100</v>
      </c>
      <c r="E243" s="24" t="s">
        <v>1101</v>
      </c>
      <c r="F243" s="24" t="s">
        <v>1102</v>
      </c>
      <c r="G243" s="24" t="s">
        <v>1103</v>
      </c>
      <c r="H243" s="26">
        <v>43</v>
      </c>
      <c r="I243" s="26"/>
      <c r="J243" s="58" t="s">
        <v>1416</v>
      </c>
      <c r="K243" s="26" t="s">
        <v>5189</v>
      </c>
      <c r="L243" s="26" t="s">
        <v>1720</v>
      </c>
      <c r="M243" s="58"/>
      <c r="N243" s="58"/>
      <c r="O243" s="58"/>
      <c r="P243" s="27" t="s">
        <v>1901</v>
      </c>
    </row>
    <row r="244" spans="1:16" ht="39" customHeight="1" x14ac:dyDescent="0.25">
      <c r="A244" s="26">
        <v>46000</v>
      </c>
      <c r="B244" s="26">
        <v>46016</v>
      </c>
      <c r="C244" s="26">
        <v>2021</v>
      </c>
      <c r="D244" s="24" t="s">
        <v>1097</v>
      </c>
      <c r="E244" s="24" t="s">
        <v>1098</v>
      </c>
      <c r="F244" s="24" t="s">
        <v>2521</v>
      </c>
      <c r="G244" s="24" t="s">
        <v>1099</v>
      </c>
      <c r="H244" s="26">
        <v>100</v>
      </c>
      <c r="I244" s="26"/>
      <c r="J244" s="58" t="s">
        <v>1416</v>
      </c>
      <c r="K244" s="26" t="s">
        <v>5189</v>
      </c>
      <c r="L244" s="26" t="s">
        <v>1720</v>
      </c>
      <c r="M244" s="58"/>
      <c r="N244" s="58"/>
      <c r="O244" s="58"/>
      <c r="P244" s="27" t="s">
        <v>1901</v>
      </c>
    </row>
    <row r="245" spans="1:16" ht="26.25" customHeight="1" x14ac:dyDescent="0.25">
      <c r="A245" s="26">
        <v>46000</v>
      </c>
      <c r="B245" s="26">
        <v>46019</v>
      </c>
      <c r="C245" s="26">
        <v>2021</v>
      </c>
      <c r="D245" s="24" t="s">
        <v>1106</v>
      </c>
      <c r="E245" s="24" t="s">
        <v>1107</v>
      </c>
      <c r="F245" s="24" t="s">
        <v>1108</v>
      </c>
      <c r="G245" s="24" t="s">
        <v>725</v>
      </c>
      <c r="H245" s="26">
        <v>100</v>
      </c>
      <c r="I245" s="26"/>
      <c r="J245" s="58" t="s">
        <v>1416</v>
      </c>
      <c r="K245" s="26" t="s">
        <v>5189</v>
      </c>
      <c r="L245" s="26" t="s">
        <v>1720</v>
      </c>
      <c r="M245" s="58"/>
      <c r="N245" s="58"/>
      <c r="O245" s="58"/>
      <c r="P245" s="27" t="s">
        <v>1907</v>
      </c>
    </row>
    <row r="246" spans="1:16" ht="26.25" customHeight="1" x14ac:dyDescent="0.25">
      <c r="A246" s="26">
        <v>46000</v>
      </c>
      <c r="B246" s="26">
        <v>46027</v>
      </c>
      <c r="C246" s="26">
        <v>2021</v>
      </c>
      <c r="D246" s="24" t="s">
        <v>4988</v>
      </c>
      <c r="E246" s="24" t="s">
        <v>4989</v>
      </c>
      <c r="F246" s="24" t="s">
        <v>4988</v>
      </c>
      <c r="G246" s="24" t="s">
        <v>4990</v>
      </c>
      <c r="H246" s="26">
        <v>75</v>
      </c>
      <c r="I246" s="26"/>
      <c r="J246" s="26" t="s">
        <v>1416</v>
      </c>
      <c r="K246" s="26" t="s">
        <v>5187</v>
      </c>
      <c r="L246" s="26"/>
      <c r="M246" s="26"/>
      <c r="N246" s="26"/>
      <c r="O246" s="26"/>
      <c r="P246" s="27" t="s">
        <v>5001</v>
      </c>
    </row>
    <row r="247" spans="1:16" ht="26.25" customHeight="1" x14ac:dyDescent="0.25">
      <c r="A247" s="26">
        <v>46000</v>
      </c>
      <c r="B247" s="26">
        <v>46013</v>
      </c>
      <c r="C247" s="26">
        <v>2021</v>
      </c>
      <c r="D247" s="24" t="s">
        <v>1638</v>
      </c>
      <c r="E247" s="24" t="s">
        <v>1639</v>
      </c>
      <c r="F247" s="24" t="s">
        <v>1640</v>
      </c>
      <c r="G247" s="24" t="s">
        <v>1641</v>
      </c>
      <c r="H247" s="26">
        <v>100</v>
      </c>
      <c r="I247" s="26">
        <v>912</v>
      </c>
      <c r="J247" s="58" t="s">
        <v>1416</v>
      </c>
      <c r="K247" s="26" t="s">
        <v>5187</v>
      </c>
      <c r="L247" s="26" t="s">
        <v>1720</v>
      </c>
      <c r="M247" s="58" t="s">
        <v>2505</v>
      </c>
      <c r="N247" s="58"/>
      <c r="O247" s="58"/>
      <c r="P247" s="27" t="s">
        <v>5223</v>
      </c>
    </row>
    <row r="248" spans="1:16" s="57" customFormat="1" ht="39" customHeight="1" x14ac:dyDescent="0.25">
      <c r="A248" s="26">
        <v>46000</v>
      </c>
      <c r="B248" s="26">
        <v>46012</v>
      </c>
      <c r="C248" s="26">
        <v>2021</v>
      </c>
      <c r="D248" s="24" t="s">
        <v>34</v>
      </c>
      <c r="E248" s="24" t="s">
        <v>1093</v>
      </c>
      <c r="F248" s="24" t="s">
        <v>35</v>
      </c>
      <c r="G248" s="24" t="s">
        <v>1094</v>
      </c>
      <c r="H248" s="26">
        <v>100</v>
      </c>
      <c r="I248" s="26">
        <v>909</v>
      </c>
      <c r="J248" s="58" t="s">
        <v>1416</v>
      </c>
      <c r="K248" s="26" t="s">
        <v>5187</v>
      </c>
      <c r="L248" s="26" t="s">
        <v>1720</v>
      </c>
      <c r="M248" s="58" t="s">
        <v>2505</v>
      </c>
      <c r="N248" s="58"/>
      <c r="O248" s="58"/>
      <c r="P248" s="27" t="s">
        <v>1906</v>
      </c>
    </row>
    <row r="249" spans="1:16" ht="14.25" customHeight="1" x14ac:dyDescent="0.25">
      <c r="A249" s="26">
        <v>46000</v>
      </c>
      <c r="B249" s="26">
        <v>46025</v>
      </c>
      <c r="C249" s="26">
        <v>2021</v>
      </c>
      <c r="D249" s="24" t="s">
        <v>2361</v>
      </c>
      <c r="E249" s="24" t="s">
        <v>2362</v>
      </c>
      <c r="F249" s="24" t="s">
        <v>2363</v>
      </c>
      <c r="G249" s="24" t="s">
        <v>2364</v>
      </c>
      <c r="H249" s="26">
        <v>100</v>
      </c>
      <c r="I249" s="26"/>
      <c r="J249" s="58" t="s">
        <v>1416</v>
      </c>
      <c r="K249" s="26" t="s">
        <v>5187</v>
      </c>
      <c r="L249" s="26" t="s">
        <v>1725</v>
      </c>
      <c r="M249" s="58" t="s">
        <v>2505</v>
      </c>
      <c r="N249" s="58"/>
      <c r="O249" s="58"/>
      <c r="P249" s="27" t="s">
        <v>2360</v>
      </c>
    </row>
    <row r="250" spans="1:16" ht="14.25" customHeight="1" x14ac:dyDescent="0.25">
      <c r="A250" s="26">
        <v>46000</v>
      </c>
      <c r="B250" s="26">
        <v>46021</v>
      </c>
      <c r="C250" s="26">
        <v>2021</v>
      </c>
      <c r="D250" s="24" t="s">
        <v>1473</v>
      </c>
      <c r="E250" s="24" t="s">
        <v>1474</v>
      </c>
      <c r="F250" s="24" t="s">
        <v>1473</v>
      </c>
      <c r="G250" s="24" t="s">
        <v>1475</v>
      </c>
      <c r="H250" s="26">
        <v>100</v>
      </c>
      <c r="I250" s="26"/>
      <c r="J250" s="58" t="s">
        <v>1416</v>
      </c>
      <c r="K250" s="26" t="s">
        <v>5187</v>
      </c>
      <c r="L250" s="26" t="s">
        <v>1720</v>
      </c>
      <c r="M250" s="58"/>
      <c r="N250" s="58"/>
      <c r="O250" s="58"/>
      <c r="P250" s="27" t="s">
        <v>1897</v>
      </c>
    </row>
    <row r="251" spans="1:16" ht="29.25" customHeight="1" x14ac:dyDescent="0.25">
      <c r="A251" s="10">
        <v>40000</v>
      </c>
      <c r="B251" s="10">
        <v>47000</v>
      </c>
      <c r="C251" s="10"/>
      <c r="D251" s="11"/>
      <c r="E251" s="11" t="s">
        <v>1204</v>
      </c>
      <c r="F251" s="12"/>
      <c r="G251" s="11" t="s">
        <v>1205</v>
      </c>
      <c r="H251" s="13"/>
      <c r="I251" s="14"/>
      <c r="J251" s="13"/>
      <c r="K251" s="26"/>
      <c r="L251" s="13"/>
      <c r="M251" s="13"/>
      <c r="N251" s="13"/>
      <c r="O251" s="13"/>
      <c r="P251" s="19"/>
    </row>
    <row r="252" spans="1:16" ht="14.25" customHeight="1" x14ac:dyDescent="0.25">
      <c r="A252" s="26">
        <v>47000</v>
      </c>
      <c r="B252" s="26">
        <v>47111</v>
      </c>
      <c r="C252" s="26">
        <v>2021</v>
      </c>
      <c r="D252" s="24"/>
      <c r="E252" s="24" t="s">
        <v>2061</v>
      </c>
      <c r="F252" s="24"/>
      <c r="G252" s="24" t="s">
        <v>2062</v>
      </c>
      <c r="H252" s="26">
        <v>100</v>
      </c>
      <c r="I252" s="26"/>
      <c r="J252" s="58" t="s">
        <v>1416</v>
      </c>
      <c r="K252" s="26" t="s">
        <v>5189</v>
      </c>
      <c r="L252" s="26" t="s">
        <v>1720</v>
      </c>
      <c r="M252" s="58" t="s">
        <v>2505</v>
      </c>
      <c r="N252" s="58"/>
      <c r="O252" s="58"/>
      <c r="P252" s="27" t="s">
        <v>1775</v>
      </c>
    </row>
    <row r="253" spans="1:16" ht="14.25" customHeight="1" x14ac:dyDescent="0.25">
      <c r="A253" s="26">
        <v>47000</v>
      </c>
      <c r="B253" s="26">
        <v>47009</v>
      </c>
      <c r="C253" s="26">
        <v>2021</v>
      </c>
      <c r="D253" s="24" t="s">
        <v>1924</v>
      </c>
      <c r="E253" s="24" t="s">
        <v>1925</v>
      </c>
      <c r="F253" s="24" t="s">
        <v>1924</v>
      </c>
      <c r="G253" s="24" t="s">
        <v>1926</v>
      </c>
      <c r="H253" s="26">
        <v>100</v>
      </c>
      <c r="I253" s="26"/>
      <c r="J253" s="58" t="s">
        <v>1416</v>
      </c>
      <c r="K253" s="26" t="s">
        <v>5187</v>
      </c>
      <c r="L253" s="26" t="s">
        <v>1725</v>
      </c>
      <c r="M253" s="58"/>
      <c r="N253" s="58"/>
      <c r="O253" s="58"/>
      <c r="P253" s="27"/>
    </row>
    <row r="254" spans="1:16" ht="14.25" customHeight="1" x14ac:dyDescent="0.25">
      <c r="A254" s="26">
        <v>47000</v>
      </c>
      <c r="B254" s="26">
        <v>47001</v>
      </c>
      <c r="C254" s="26">
        <v>2021</v>
      </c>
      <c r="D254" s="24" t="s">
        <v>1918</v>
      </c>
      <c r="E254" s="24" t="s">
        <v>1919</v>
      </c>
      <c r="F254" s="24" t="s">
        <v>1918</v>
      </c>
      <c r="G254" s="24" t="s">
        <v>1920</v>
      </c>
      <c r="H254" s="26">
        <v>100</v>
      </c>
      <c r="I254" s="26"/>
      <c r="J254" s="58" t="s">
        <v>1416</v>
      </c>
      <c r="K254" s="26" t="s">
        <v>5187</v>
      </c>
      <c r="L254" s="26" t="s">
        <v>1725</v>
      </c>
      <c r="M254" s="58"/>
      <c r="N254" s="58"/>
      <c r="O254" s="58"/>
      <c r="P254" s="27" t="s">
        <v>1894</v>
      </c>
    </row>
    <row r="255" spans="1:16" ht="14.25" customHeight="1" x14ac:dyDescent="0.25">
      <c r="A255" s="26">
        <v>47000</v>
      </c>
      <c r="B255" s="26">
        <v>47137</v>
      </c>
      <c r="C255" s="26">
        <v>2021</v>
      </c>
      <c r="D255" s="24" t="s">
        <v>2365</v>
      </c>
      <c r="E255" s="24" t="s">
        <v>2366</v>
      </c>
      <c r="F255" s="24" t="s">
        <v>2365</v>
      </c>
      <c r="G255" s="24" t="s">
        <v>2367</v>
      </c>
      <c r="H255" s="26">
        <v>100</v>
      </c>
      <c r="I255" s="26"/>
      <c r="J255" s="58" t="s">
        <v>1416</v>
      </c>
      <c r="K255" s="26" t="s">
        <v>5187</v>
      </c>
      <c r="L255" s="26" t="s">
        <v>1725</v>
      </c>
      <c r="M255" s="58"/>
      <c r="N255" s="58"/>
      <c r="O255" s="58"/>
      <c r="P255" s="27" t="s">
        <v>2360</v>
      </c>
    </row>
    <row r="256" spans="1:16" ht="14.25" customHeight="1" x14ac:dyDescent="0.25">
      <c r="A256" s="26">
        <v>47000</v>
      </c>
      <c r="B256" s="26">
        <v>47141</v>
      </c>
      <c r="C256" s="26">
        <v>2021</v>
      </c>
      <c r="D256" s="62" t="s">
        <v>2496</v>
      </c>
      <c r="E256" s="62" t="s">
        <v>2497</v>
      </c>
      <c r="F256" s="24" t="s">
        <v>2496</v>
      </c>
      <c r="G256" s="24" t="s">
        <v>2520</v>
      </c>
      <c r="H256" s="26">
        <v>100</v>
      </c>
      <c r="I256" s="26"/>
      <c r="J256" s="58" t="s">
        <v>1416</v>
      </c>
      <c r="K256" s="26" t="s">
        <v>5187</v>
      </c>
      <c r="L256" s="26" t="s">
        <v>1725</v>
      </c>
      <c r="M256" s="58"/>
      <c r="N256" s="58"/>
      <c r="O256" s="58"/>
      <c r="P256" s="27" t="s">
        <v>2504</v>
      </c>
    </row>
    <row r="257" spans="1:16" ht="26.25" customHeight="1" x14ac:dyDescent="0.25">
      <c r="A257" s="26">
        <v>47000</v>
      </c>
      <c r="B257" s="26">
        <v>47005</v>
      </c>
      <c r="C257" s="26">
        <v>2021</v>
      </c>
      <c r="D257" s="24" t="s">
        <v>595</v>
      </c>
      <c r="E257" s="24" t="s">
        <v>596</v>
      </c>
      <c r="F257" s="24" t="s">
        <v>597</v>
      </c>
      <c r="G257" s="24" t="s">
        <v>598</v>
      </c>
      <c r="H257" s="26">
        <v>100</v>
      </c>
      <c r="I257" s="26"/>
      <c r="J257" s="58" t="s">
        <v>1416</v>
      </c>
      <c r="K257" s="26" t="s">
        <v>5187</v>
      </c>
      <c r="L257" s="26" t="s">
        <v>1720</v>
      </c>
      <c r="M257" s="58"/>
      <c r="N257" s="58"/>
      <c r="O257" s="58"/>
      <c r="P257" s="27" t="s">
        <v>1895</v>
      </c>
    </row>
    <row r="258" spans="1:16" ht="26.25" customHeight="1" x14ac:dyDescent="0.25">
      <c r="A258" s="26">
        <v>47000</v>
      </c>
      <c r="B258" s="26">
        <v>21002</v>
      </c>
      <c r="C258" s="26">
        <v>2021</v>
      </c>
      <c r="D258" s="24" t="s">
        <v>1914</v>
      </c>
      <c r="E258" s="24" t="s">
        <v>1915</v>
      </c>
      <c r="F258" s="24" t="s">
        <v>1916</v>
      </c>
      <c r="G258" s="24" t="s">
        <v>1917</v>
      </c>
      <c r="H258" s="26">
        <v>100</v>
      </c>
      <c r="I258" s="26"/>
      <c r="J258" s="58" t="s">
        <v>1416</v>
      </c>
      <c r="K258" s="26" t="s">
        <v>2524</v>
      </c>
      <c r="L258" s="26" t="s">
        <v>1725</v>
      </c>
      <c r="M258" s="58"/>
      <c r="N258" s="58"/>
      <c r="O258" s="58"/>
      <c r="P258" s="27" t="s">
        <v>5224</v>
      </c>
    </row>
    <row r="259" spans="1:16" ht="14.25" customHeight="1" x14ac:dyDescent="0.25">
      <c r="A259" s="175">
        <v>47000</v>
      </c>
      <c r="B259" s="175">
        <v>47114</v>
      </c>
      <c r="C259" s="26">
        <v>2021</v>
      </c>
      <c r="D259" s="176" t="s">
        <v>5090</v>
      </c>
      <c r="E259" s="176" t="s">
        <v>5091</v>
      </c>
      <c r="F259" s="176" t="s">
        <v>5090</v>
      </c>
      <c r="G259" s="179" t="s">
        <v>5092</v>
      </c>
      <c r="H259" s="175">
        <v>100</v>
      </c>
      <c r="I259" s="175"/>
      <c r="J259" s="175" t="s">
        <v>1416</v>
      </c>
      <c r="K259" s="175" t="s">
        <v>5187</v>
      </c>
      <c r="L259" s="175" t="s">
        <v>1720</v>
      </c>
      <c r="M259" s="175"/>
      <c r="N259" s="175"/>
      <c r="O259" s="175"/>
      <c r="P259" s="177" t="s">
        <v>5085</v>
      </c>
    </row>
    <row r="260" spans="1:16" ht="14.25" customHeight="1" x14ac:dyDescent="0.25">
      <c r="A260" s="26">
        <v>47000</v>
      </c>
      <c r="B260" s="26">
        <v>47002</v>
      </c>
      <c r="C260" s="26">
        <v>2021</v>
      </c>
      <c r="D260" s="24" t="s">
        <v>1921</v>
      </c>
      <c r="E260" s="24" t="s">
        <v>1922</v>
      </c>
      <c r="F260" s="24" t="s">
        <v>1921</v>
      </c>
      <c r="G260" s="24" t="s">
        <v>1923</v>
      </c>
      <c r="H260" s="26">
        <v>100</v>
      </c>
      <c r="I260" s="26"/>
      <c r="J260" s="58" t="s">
        <v>1416</v>
      </c>
      <c r="K260" s="26" t="s">
        <v>5187</v>
      </c>
      <c r="L260" s="26" t="s">
        <v>1725</v>
      </c>
      <c r="M260" s="58"/>
      <c r="N260" s="58"/>
      <c r="O260" s="58"/>
      <c r="P260" s="27"/>
    </row>
    <row r="261" spans="1:16" ht="26.25" customHeight="1" x14ac:dyDescent="0.25">
      <c r="A261" s="26">
        <v>47000</v>
      </c>
      <c r="B261" s="26">
        <v>47109</v>
      </c>
      <c r="C261" s="26">
        <v>2021</v>
      </c>
      <c r="D261" s="24" t="s">
        <v>2053</v>
      </c>
      <c r="E261" s="24" t="s">
        <v>2054</v>
      </c>
      <c r="F261" s="24" t="s">
        <v>2055</v>
      </c>
      <c r="G261" s="24" t="s">
        <v>2056</v>
      </c>
      <c r="H261" s="26">
        <v>100</v>
      </c>
      <c r="I261" s="26"/>
      <c r="J261" s="58" t="s">
        <v>1416</v>
      </c>
      <c r="K261" s="26" t="s">
        <v>5189</v>
      </c>
      <c r="L261" s="26" t="s">
        <v>1725</v>
      </c>
      <c r="M261" s="58"/>
      <c r="N261" s="58"/>
      <c r="O261" s="58"/>
      <c r="P261" s="27" t="s">
        <v>1877</v>
      </c>
    </row>
    <row r="262" spans="1:16" ht="14.25" customHeight="1" x14ac:dyDescent="0.25">
      <c r="A262" s="26">
        <v>47000</v>
      </c>
      <c r="B262" s="26">
        <v>47068</v>
      </c>
      <c r="C262" s="26">
        <v>2021</v>
      </c>
      <c r="D262" s="24" t="s">
        <v>1989</v>
      </c>
      <c r="E262" s="24" t="s">
        <v>1990</v>
      </c>
      <c r="F262" s="24" t="s">
        <v>1989</v>
      </c>
      <c r="G262" s="24" t="s">
        <v>1991</v>
      </c>
      <c r="H262" s="26">
        <v>100</v>
      </c>
      <c r="I262" s="26"/>
      <c r="J262" s="58" t="s">
        <v>1416</v>
      </c>
      <c r="K262" s="26" t="s">
        <v>5187</v>
      </c>
      <c r="L262" s="26" t="s">
        <v>1725</v>
      </c>
      <c r="M262" s="58"/>
      <c r="N262" s="58"/>
      <c r="O262" s="58"/>
      <c r="P262" s="27" t="s">
        <v>1893</v>
      </c>
    </row>
    <row r="263" spans="1:16" ht="26.25" customHeight="1" x14ac:dyDescent="0.25">
      <c r="A263" s="26">
        <v>47000</v>
      </c>
      <c r="B263" s="26">
        <v>47003</v>
      </c>
      <c r="C263" s="26">
        <v>2021</v>
      </c>
      <c r="D263" s="24" t="s">
        <v>591</v>
      </c>
      <c r="E263" s="24" t="s">
        <v>592</v>
      </c>
      <c r="F263" s="24" t="s">
        <v>593</v>
      </c>
      <c r="G263" s="24" t="s">
        <v>594</v>
      </c>
      <c r="H263" s="26">
        <v>100</v>
      </c>
      <c r="I263" s="26"/>
      <c r="J263" s="58" t="s">
        <v>1416</v>
      </c>
      <c r="K263" s="26" t="s">
        <v>5187</v>
      </c>
      <c r="L263" s="26" t="s">
        <v>1720</v>
      </c>
      <c r="M263" s="58"/>
      <c r="N263" s="58"/>
      <c r="O263" s="58"/>
      <c r="P263" s="27"/>
    </row>
    <row r="264" spans="1:16" ht="14.25" customHeight="1" x14ac:dyDescent="0.25">
      <c r="A264" s="26">
        <v>47000</v>
      </c>
      <c r="B264" s="26">
        <v>47011</v>
      </c>
      <c r="C264" s="26">
        <v>2021</v>
      </c>
      <c r="D264" s="24" t="s">
        <v>605</v>
      </c>
      <c r="E264" s="24" t="s">
        <v>606</v>
      </c>
      <c r="F264" s="24" t="s">
        <v>605</v>
      </c>
      <c r="G264" s="24" t="s">
        <v>607</v>
      </c>
      <c r="H264" s="26">
        <v>100</v>
      </c>
      <c r="I264" s="26"/>
      <c r="J264" s="58" t="s">
        <v>1416</v>
      </c>
      <c r="K264" s="26" t="s">
        <v>5187</v>
      </c>
      <c r="L264" s="26" t="s">
        <v>1720</v>
      </c>
      <c r="M264" s="58"/>
      <c r="N264" s="58"/>
      <c r="O264" s="58"/>
      <c r="P264" s="27" t="s">
        <v>1874</v>
      </c>
    </row>
    <row r="265" spans="1:16" ht="39" customHeight="1" x14ac:dyDescent="0.25">
      <c r="A265" s="26">
        <v>47000</v>
      </c>
      <c r="B265" s="26">
        <v>47012</v>
      </c>
      <c r="C265" s="26">
        <v>2021</v>
      </c>
      <c r="D265" s="24" t="s">
        <v>1927</v>
      </c>
      <c r="E265" s="24" t="s">
        <v>1928</v>
      </c>
      <c r="F265" s="24" t="s">
        <v>1927</v>
      </c>
      <c r="G265" s="24" t="s">
        <v>1929</v>
      </c>
      <c r="H265" s="26">
        <v>100</v>
      </c>
      <c r="I265" s="26"/>
      <c r="J265" s="58" t="s">
        <v>1416</v>
      </c>
      <c r="K265" s="26" t="s">
        <v>2524</v>
      </c>
      <c r="L265" s="26" t="s">
        <v>1725</v>
      </c>
      <c r="M265" s="58"/>
      <c r="N265" s="58"/>
      <c r="O265" s="58"/>
      <c r="P265" s="27" t="s">
        <v>5225</v>
      </c>
    </row>
    <row r="266" spans="1:16" ht="14.25" customHeight="1" x14ac:dyDescent="0.25">
      <c r="A266" s="26">
        <v>47000</v>
      </c>
      <c r="B266" s="26">
        <v>47145</v>
      </c>
      <c r="C266" s="26">
        <v>2021</v>
      </c>
      <c r="D266" s="24" t="s">
        <v>3026</v>
      </c>
      <c r="E266" s="24" t="s">
        <v>3027</v>
      </c>
      <c r="F266" s="24"/>
      <c r="G266" s="24"/>
      <c r="H266" s="26">
        <v>100</v>
      </c>
      <c r="I266" s="26"/>
      <c r="J266" s="58" t="s">
        <v>1416</v>
      </c>
      <c r="K266" s="26" t="s">
        <v>5187</v>
      </c>
      <c r="L266" s="26" t="s">
        <v>1725</v>
      </c>
      <c r="M266" s="58"/>
      <c r="N266" s="58"/>
      <c r="O266" s="58"/>
      <c r="P266" s="27" t="s">
        <v>3014</v>
      </c>
    </row>
    <row r="267" spans="1:16" ht="30" x14ac:dyDescent="0.25">
      <c r="A267" s="26">
        <v>47000</v>
      </c>
      <c r="B267" s="26">
        <v>47112</v>
      </c>
      <c r="C267" s="26">
        <v>2021</v>
      </c>
      <c r="D267" s="24" t="s">
        <v>2063</v>
      </c>
      <c r="E267" s="24" t="s">
        <v>2064</v>
      </c>
      <c r="F267" s="24" t="s">
        <v>2063</v>
      </c>
      <c r="G267" s="24" t="s">
        <v>2065</v>
      </c>
      <c r="H267" s="26">
        <v>100</v>
      </c>
      <c r="I267" s="26"/>
      <c r="J267" s="58" t="s">
        <v>1416</v>
      </c>
      <c r="K267" s="26" t="s">
        <v>4952</v>
      </c>
      <c r="L267" s="26" t="s">
        <v>1725</v>
      </c>
      <c r="M267" s="58"/>
      <c r="N267" s="58"/>
      <c r="O267" s="58"/>
      <c r="P267" s="27" t="s">
        <v>1775</v>
      </c>
    </row>
    <row r="268" spans="1:16" ht="39" customHeight="1" x14ac:dyDescent="0.25">
      <c r="A268" s="26">
        <v>47000</v>
      </c>
      <c r="B268" s="26">
        <v>47015</v>
      </c>
      <c r="C268" s="26">
        <v>2021</v>
      </c>
      <c r="D268" s="24" t="s">
        <v>608</v>
      </c>
      <c r="E268" s="24" t="s">
        <v>1642</v>
      </c>
      <c r="F268" s="24" t="s">
        <v>608</v>
      </c>
      <c r="G268" s="24" t="s">
        <v>1642</v>
      </c>
      <c r="H268" s="26">
        <v>100</v>
      </c>
      <c r="I268" s="26"/>
      <c r="J268" s="58" t="s">
        <v>1416</v>
      </c>
      <c r="K268" s="26" t="s">
        <v>5189</v>
      </c>
      <c r="L268" s="26" t="s">
        <v>1720</v>
      </c>
      <c r="M268" s="58"/>
      <c r="N268" s="58"/>
      <c r="O268" s="58"/>
      <c r="P268" s="27" t="s">
        <v>5006</v>
      </c>
    </row>
    <row r="269" spans="1:16" ht="14.25" customHeight="1" x14ac:dyDescent="0.25">
      <c r="A269" s="26">
        <v>47000</v>
      </c>
      <c r="B269" s="26">
        <v>47134</v>
      </c>
      <c r="C269" s="26">
        <v>2021</v>
      </c>
      <c r="D269" s="24" t="s">
        <v>2136</v>
      </c>
      <c r="E269" s="24" t="s">
        <v>2137</v>
      </c>
      <c r="F269" s="24" t="s">
        <v>2138</v>
      </c>
      <c r="G269" s="24" t="s">
        <v>2139</v>
      </c>
      <c r="H269" s="26">
        <v>100</v>
      </c>
      <c r="I269" s="26"/>
      <c r="J269" s="58" t="s">
        <v>1416</v>
      </c>
      <c r="K269" s="26" t="s">
        <v>5189</v>
      </c>
      <c r="L269" s="26" t="s">
        <v>1720</v>
      </c>
      <c r="M269" s="58" t="s">
        <v>2505</v>
      </c>
      <c r="N269" s="58"/>
      <c r="O269" s="58"/>
      <c r="P269" s="27" t="s">
        <v>2140</v>
      </c>
    </row>
    <row r="270" spans="1:16" ht="14.25" customHeight="1" x14ac:dyDescent="0.25">
      <c r="A270" s="26">
        <v>47000</v>
      </c>
      <c r="B270" s="26">
        <v>47027</v>
      </c>
      <c r="C270" s="26">
        <v>2021</v>
      </c>
      <c r="D270" s="24" t="s">
        <v>1945</v>
      </c>
      <c r="E270" s="24" t="s">
        <v>1946</v>
      </c>
      <c r="F270" s="24" t="s">
        <v>1947</v>
      </c>
      <c r="G270" s="24" t="s">
        <v>1948</v>
      </c>
      <c r="H270" s="26">
        <v>100</v>
      </c>
      <c r="I270" s="26"/>
      <c r="J270" s="58" t="s">
        <v>1416</v>
      </c>
      <c r="K270" s="26" t="s">
        <v>5187</v>
      </c>
      <c r="L270" s="26" t="s">
        <v>1725</v>
      </c>
      <c r="M270" s="58"/>
      <c r="N270" s="58"/>
      <c r="O270" s="58"/>
      <c r="P270" s="27" t="s">
        <v>1949</v>
      </c>
    </row>
    <row r="271" spans="1:16" ht="14.25" customHeight="1" x14ac:dyDescent="0.25">
      <c r="A271" s="26">
        <v>47000</v>
      </c>
      <c r="B271" s="26">
        <v>47105</v>
      </c>
      <c r="C271" s="26">
        <v>2021</v>
      </c>
      <c r="D271" s="24" t="s">
        <v>2046</v>
      </c>
      <c r="E271" s="24" t="s">
        <v>2047</v>
      </c>
      <c r="F271" s="24"/>
      <c r="G271" s="24" t="s">
        <v>2048</v>
      </c>
      <c r="H271" s="26">
        <v>100</v>
      </c>
      <c r="I271" s="26"/>
      <c r="J271" s="58" t="s">
        <v>1416</v>
      </c>
      <c r="K271" s="26" t="s">
        <v>5189</v>
      </c>
      <c r="L271" s="26" t="s">
        <v>1725</v>
      </c>
      <c r="M271" s="58"/>
      <c r="N271" s="58"/>
      <c r="O271" s="58"/>
      <c r="P271" s="27" t="s">
        <v>1750</v>
      </c>
    </row>
    <row r="272" spans="1:16" ht="14.25" customHeight="1" x14ac:dyDescent="0.25">
      <c r="A272" s="26">
        <v>47000</v>
      </c>
      <c r="B272" s="26">
        <v>47013</v>
      </c>
      <c r="C272" s="26">
        <v>2021</v>
      </c>
      <c r="D272" s="24" t="s">
        <v>1930</v>
      </c>
      <c r="E272" s="24" t="s">
        <v>1931</v>
      </c>
      <c r="F272" s="24" t="s">
        <v>1930</v>
      </c>
      <c r="G272" s="24" t="s">
        <v>1932</v>
      </c>
      <c r="H272" s="26">
        <v>100</v>
      </c>
      <c r="I272" s="26"/>
      <c r="J272" s="58" t="s">
        <v>1416</v>
      </c>
      <c r="K272" s="26" t="s">
        <v>5187</v>
      </c>
      <c r="L272" s="26" t="s">
        <v>1725</v>
      </c>
      <c r="M272" s="58"/>
      <c r="N272" s="58"/>
      <c r="O272" s="58"/>
      <c r="P272" s="27"/>
    </row>
    <row r="273" spans="1:16" ht="22.5" customHeight="1" x14ac:dyDescent="0.25">
      <c r="A273" s="26">
        <v>47000</v>
      </c>
      <c r="B273" s="26">
        <v>47025</v>
      </c>
      <c r="C273" s="26">
        <v>2021</v>
      </c>
      <c r="D273" s="24" t="s">
        <v>1939</v>
      </c>
      <c r="E273" s="24" t="s">
        <v>1940</v>
      </c>
      <c r="F273" s="24" t="s">
        <v>1939</v>
      </c>
      <c r="G273" s="24" t="s">
        <v>1941</v>
      </c>
      <c r="H273" s="26">
        <v>100</v>
      </c>
      <c r="I273" s="26"/>
      <c r="J273" s="58" t="s">
        <v>1416</v>
      </c>
      <c r="K273" s="26" t="s">
        <v>5187</v>
      </c>
      <c r="L273" s="26" t="s">
        <v>1725</v>
      </c>
      <c r="M273" s="58"/>
      <c r="N273" s="58"/>
      <c r="O273" s="58"/>
      <c r="P273" s="27"/>
    </row>
    <row r="274" spans="1:16" ht="39" customHeight="1" x14ac:dyDescent="0.25">
      <c r="A274" s="26">
        <v>47000</v>
      </c>
      <c r="B274" s="26">
        <v>47132</v>
      </c>
      <c r="C274" s="26">
        <v>2021</v>
      </c>
      <c r="D274" s="24"/>
      <c r="E274" s="24" t="s">
        <v>2099</v>
      </c>
      <c r="F274" s="24"/>
      <c r="G274" s="24" t="s">
        <v>5257</v>
      </c>
      <c r="H274" s="26">
        <v>100</v>
      </c>
      <c r="I274" s="26"/>
      <c r="J274" s="58" t="s">
        <v>1416</v>
      </c>
      <c r="K274" s="26" t="s">
        <v>5187</v>
      </c>
      <c r="L274" s="26" t="s">
        <v>1725</v>
      </c>
      <c r="M274" s="58"/>
      <c r="N274" s="58"/>
      <c r="O274" s="58"/>
      <c r="P274" s="27" t="s">
        <v>2519</v>
      </c>
    </row>
    <row r="275" spans="1:16" ht="22.5" customHeight="1" x14ac:dyDescent="0.25">
      <c r="A275" s="26">
        <v>47000</v>
      </c>
      <c r="B275" s="26">
        <v>47026</v>
      </c>
      <c r="C275" s="26">
        <v>2021</v>
      </c>
      <c r="D275" s="24" t="s">
        <v>1942</v>
      </c>
      <c r="E275" s="24" t="s">
        <v>1943</v>
      </c>
      <c r="F275" s="24" t="s">
        <v>1942</v>
      </c>
      <c r="G275" s="24" t="s">
        <v>1944</v>
      </c>
      <c r="H275" s="26">
        <v>100</v>
      </c>
      <c r="I275" s="26"/>
      <c r="J275" s="58" t="s">
        <v>1416</v>
      </c>
      <c r="K275" s="26" t="s">
        <v>5187</v>
      </c>
      <c r="L275" s="26" t="s">
        <v>1725</v>
      </c>
      <c r="M275" s="58"/>
      <c r="N275" s="58"/>
      <c r="O275" s="58"/>
      <c r="P275" s="27" t="s">
        <v>1874</v>
      </c>
    </row>
    <row r="276" spans="1:16" ht="26.25" customHeight="1" x14ac:dyDescent="0.25">
      <c r="A276" s="26">
        <v>47000</v>
      </c>
      <c r="B276" s="26">
        <v>47022</v>
      </c>
      <c r="C276" s="26">
        <v>2021</v>
      </c>
      <c r="D276" s="24" t="s">
        <v>1936</v>
      </c>
      <c r="E276" s="24" t="s">
        <v>1937</v>
      </c>
      <c r="F276" s="24" t="s">
        <v>1936</v>
      </c>
      <c r="G276" s="24" t="s">
        <v>1938</v>
      </c>
      <c r="H276" s="26">
        <v>100</v>
      </c>
      <c r="I276" s="26"/>
      <c r="J276" s="58" t="s">
        <v>1416</v>
      </c>
      <c r="K276" s="26" t="s">
        <v>5187</v>
      </c>
      <c r="L276" s="26" t="s">
        <v>1725</v>
      </c>
      <c r="M276" s="58"/>
      <c r="N276" s="58"/>
      <c r="O276" s="58"/>
      <c r="P276" s="27"/>
    </row>
    <row r="277" spans="1:16" ht="14.25" customHeight="1" x14ac:dyDescent="0.25">
      <c r="A277" s="26">
        <v>47000</v>
      </c>
      <c r="B277" s="26">
        <v>47138</v>
      </c>
      <c r="C277" s="26">
        <v>2021</v>
      </c>
      <c r="D277" s="24" t="s">
        <v>2368</v>
      </c>
      <c r="E277" s="24" t="s">
        <v>2369</v>
      </c>
      <c r="F277" s="24" t="s">
        <v>2368</v>
      </c>
      <c r="G277" s="24" t="s">
        <v>2370</v>
      </c>
      <c r="H277" s="26">
        <v>40</v>
      </c>
      <c r="I277" s="26"/>
      <c r="J277" s="58" t="s">
        <v>1416</v>
      </c>
      <c r="K277" s="26" t="s">
        <v>5187</v>
      </c>
      <c r="L277" s="26" t="s">
        <v>1720</v>
      </c>
      <c r="M277" s="58"/>
      <c r="N277" s="58"/>
      <c r="O277" s="58"/>
      <c r="P277" s="27" t="s">
        <v>2360</v>
      </c>
    </row>
    <row r="278" spans="1:16" ht="26.25" customHeight="1" x14ac:dyDescent="0.25">
      <c r="A278" s="26">
        <v>47000</v>
      </c>
      <c r="B278" s="26">
        <v>41102</v>
      </c>
      <c r="C278" s="26">
        <v>2021</v>
      </c>
      <c r="D278" s="24" t="s">
        <v>417</v>
      </c>
      <c r="E278" s="24" t="s">
        <v>418</v>
      </c>
      <c r="F278" s="24" t="s">
        <v>419</v>
      </c>
      <c r="G278" s="24" t="s">
        <v>420</v>
      </c>
      <c r="H278" s="26">
        <v>100</v>
      </c>
      <c r="I278" s="26"/>
      <c r="J278" s="58" t="s">
        <v>1416</v>
      </c>
      <c r="K278" s="26" t="s">
        <v>5187</v>
      </c>
      <c r="L278" s="26" t="s">
        <v>1720</v>
      </c>
      <c r="M278" s="58"/>
      <c r="N278" s="58"/>
      <c r="O278" s="58"/>
      <c r="P278" s="27" t="s">
        <v>5046</v>
      </c>
    </row>
    <row r="279" spans="1:16" ht="26.25" customHeight="1" x14ac:dyDescent="0.25">
      <c r="A279" s="26">
        <v>47000</v>
      </c>
      <c r="B279" s="26">
        <v>47037</v>
      </c>
      <c r="C279" s="26">
        <v>2021</v>
      </c>
      <c r="D279" s="24" t="s">
        <v>1958</v>
      </c>
      <c r="E279" s="24" t="s">
        <v>1959</v>
      </c>
      <c r="F279" s="24" t="s">
        <v>1958</v>
      </c>
      <c r="G279" s="24" t="s">
        <v>1960</v>
      </c>
      <c r="H279" s="26">
        <v>100</v>
      </c>
      <c r="I279" s="26"/>
      <c r="J279" s="58" t="s">
        <v>1416</v>
      </c>
      <c r="K279" s="26" t="s">
        <v>5187</v>
      </c>
      <c r="L279" s="26" t="s">
        <v>1725</v>
      </c>
      <c r="M279" s="58"/>
      <c r="N279" s="58"/>
      <c r="O279" s="58"/>
      <c r="P279" s="27"/>
    </row>
    <row r="280" spans="1:16" ht="14.25" customHeight="1" x14ac:dyDescent="0.25">
      <c r="A280" s="26">
        <v>47000</v>
      </c>
      <c r="B280" s="26">
        <v>47113</v>
      </c>
      <c r="C280" s="26">
        <v>2021</v>
      </c>
      <c r="D280" s="24" t="s">
        <v>2066</v>
      </c>
      <c r="E280" s="24" t="s">
        <v>2067</v>
      </c>
      <c r="F280" s="24" t="s">
        <v>2066</v>
      </c>
      <c r="G280" s="24" t="s">
        <v>2068</v>
      </c>
      <c r="H280" s="26">
        <v>100</v>
      </c>
      <c r="I280" s="26"/>
      <c r="J280" s="58" t="s">
        <v>1416</v>
      </c>
      <c r="K280" s="26" t="s">
        <v>5187</v>
      </c>
      <c r="L280" s="26" t="s">
        <v>1725</v>
      </c>
      <c r="M280" s="58"/>
      <c r="N280" s="58"/>
      <c r="O280" s="58"/>
      <c r="P280" s="27" t="s">
        <v>1775</v>
      </c>
    </row>
    <row r="281" spans="1:16" ht="26.25" customHeight="1" x14ac:dyDescent="0.25">
      <c r="A281" s="26">
        <v>47000</v>
      </c>
      <c r="B281" s="26">
        <v>47034</v>
      </c>
      <c r="C281" s="26">
        <v>2021</v>
      </c>
      <c r="D281" s="24" t="s">
        <v>624</v>
      </c>
      <c r="E281" s="24" t="s">
        <v>625</v>
      </c>
      <c r="F281" s="24" t="s">
        <v>626</v>
      </c>
      <c r="G281" s="24" t="s">
        <v>627</v>
      </c>
      <c r="H281" s="26">
        <v>100</v>
      </c>
      <c r="I281" s="26"/>
      <c r="J281" s="58" t="s">
        <v>1416</v>
      </c>
      <c r="K281" s="26" t="s">
        <v>5187</v>
      </c>
      <c r="L281" s="26" t="s">
        <v>1720</v>
      </c>
      <c r="M281" s="58"/>
      <c r="N281" s="58"/>
      <c r="O281" s="58"/>
      <c r="P281" s="27" t="s">
        <v>1743</v>
      </c>
    </row>
    <row r="282" spans="1:16" ht="26.25" customHeight="1" x14ac:dyDescent="0.25">
      <c r="A282" s="26">
        <v>47000</v>
      </c>
      <c r="B282" s="26">
        <v>47095</v>
      </c>
      <c r="C282" s="26">
        <v>2021</v>
      </c>
      <c r="D282" s="24" t="s">
        <v>5227</v>
      </c>
      <c r="E282" s="24" t="s">
        <v>5228</v>
      </c>
      <c r="F282" s="24" t="s">
        <v>5227</v>
      </c>
      <c r="G282" s="24" t="s">
        <v>5229</v>
      </c>
      <c r="H282" s="26">
        <v>100</v>
      </c>
      <c r="I282" s="26"/>
      <c r="J282" s="58" t="s">
        <v>1416</v>
      </c>
      <c r="K282" s="26" t="s">
        <v>5187</v>
      </c>
      <c r="L282" s="26" t="s">
        <v>1725</v>
      </c>
      <c r="M282" s="58"/>
      <c r="N282" s="58"/>
      <c r="O282" s="58"/>
      <c r="P282" s="27" t="s">
        <v>5230</v>
      </c>
    </row>
    <row r="283" spans="1:16" ht="26.25" customHeight="1" x14ac:dyDescent="0.25">
      <c r="A283" s="26">
        <v>47000</v>
      </c>
      <c r="B283" s="26">
        <v>47036</v>
      </c>
      <c r="C283" s="26">
        <v>2021</v>
      </c>
      <c r="D283" s="24" t="s">
        <v>1954</v>
      </c>
      <c r="E283" s="24" t="s">
        <v>1955</v>
      </c>
      <c r="F283" s="24" t="s">
        <v>1956</v>
      </c>
      <c r="G283" s="24" t="s">
        <v>1957</v>
      </c>
      <c r="H283" s="26">
        <v>100</v>
      </c>
      <c r="I283" s="26"/>
      <c r="J283" s="58" t="s">
        <v>1416</v>
      </c>
      <c r="K283" s="26" t="s">
        <v>5187</v>
      </c>
      <c r="L283" s="26" t="s">
        <v>1725</v>
      </c>
      <c r="M283" s="58"/>
      <c r="N283" s="58"/>
      <c r="O283" s="58"/>
      <c r="P283" s="27"/>
    </row>
    <row r="284" spans="1:16" ht="26.25" customHeight="1" x14ac:dyDescent="0.25">
      <c r="A284" s="26">
        <v>47000</v>
      </c>
      <c r="B284" s="26">
        <v>47400</v>
      </c>
      <c r="C284" s="26">
        <v>2021</v>
      </c>
      <c r="D284" s="24"/>
      <c r="E284" s="24" t="s">
        <v>5007</v>
      </c>
      <c r="F284" s="24"/>
      <c r="G284" s="24"/>
      <c r="H284" s="26">
        <v>100</v>
      </c>
      <c r="I284" s="26"/>
      <c r="J284" s="58" t="s">
        <v>1418</v>
      </c>
      <c r="K284" s="26" t="s">
        <v>4952</v>
      </c>
      <c r="L284" s="26" t="s">
        <v>1725</v>
      </c>
      <c r="M284" s="58"/>
      <c r="N284" s="58"/>
      <c r="O284" s="58"/>
      <c r="P284" s="27" t="s">
        <v>3803</v>
      </c>
    </row>
    <row r="285" spans="1:16" ht="14.25" customHeight="1" x14ac:dyDescent="0.25">
      <c r="A285" s="26">
        <v>47000</v>
      </c>
      <c r="B285" s="26">
        <v>47504</v>
      </c>
      <c r="C285" s="26">
        <v>2021</v>
      </c>
      <c r="D285" s="24" t="s">
        <v>2518</v>
      </c>
      <c r="E285" s="24" t="s">
        <v>2517</v>
      </c>
      <c r="F285" s="24"/>
      <c r="G285" s="24"/>
      <c r="H285" s="26" t="s">
        <v>2508</v>
      </c>
      <c r="I285" s="26"/>
      <c r="J285" s="26" t="s">
        <v>1418</v>
      </c>
      <c r="K285" s="26" t="s">
        <v>4952</v>
      </c>
      <c r="L285" s="26" t="s">
        <v>1725</v>
      </c>
      <c r="M285" s="26"/>
      <c r="N285" s="26"/>
      <c r="O285" s="26"/>
      <c r="P285" s="27" t="s">
        <v>2507</v>
      </c>
    </row>
    <row r="286" spans="1:16" ht="14.25" customHeight="1" x14ac:dyDescent="0.25">
      <c r="A286" s="26">
        <v>47000</v>
      </c>
      <c r="B286" s="26">
        <v>47040</v>
      </c>
      <c r="C286" s="26">
        <v>2021</v>
      </c>
      <c r="D286" s="24" t="s">
        <v>1961</v>
      </c>
      <c r="E286" s="24" t="s">
        <v>1962</v>
      </c>
      <c r="F286" s="24" t="s">
        <v>1961</v>
      </c>
      <c r="G286" s="24" t="s">
        <v>1963</v>
      </c>
      <c r="H286" s="26">
        <v>100</v>
      </c>
      <c r="I286" s="26"/>
      <c r="J286" s="58" t="s">
        <v>1416</v>
      </c>
      <c r="K286" s="26" t="s">
        <v>5187</v>
      </c>
      <c r="L286" s="26" t="s">
        <v>1725</v>
      </c>
      <c r="M286" s="58"/>
      <c r="N286" s="58"/>
      <c r="O286" s="58"/>
      <c r="P286" s="27" t="s">
        <v>1892</v>
      </c>
    </row>
    <row r="287" spans="1:16" ht="26.25" customHeight="1" x14ac:dyDescent="0.25">
      <c r="A287" s="26">
        <v>47000</v>
      </c>
      <c r="B287" s="26">
        <v>47106</v>
      </c>
      <c r="C287" s="26">
        <v>2021</v>
      </c>
      <c r="D287" s="24" t="s">
        <v>2049</v>
      </c>
      <c r="E287" s="24" t="s">
        <v>2050</v>
      </c>
      <c r="F287" s="24" t="s">
        <v>2049</v>
      </c>
      <c r="G287" s="24" t="s">
        <v>2051</v>
      </c>
      <c r="H287" s="26">
        <v>100</v>
      </c>
      <c r="I287" s="26"/>
      <c r="J287" s="58" t="s">
        <v>1416</v>
      </c>
      <c r="K287" s="26" t="s">
        <v>5187</v>
      </c>
      <c r="L287" s="26" t="s">
        <v>1725</v>
      </c>
      <c r="M287" s="58"/>
      <c r="N287" s="58"/>
      <c r="O287" s="58"/>
      <c r="P287" s="27" t="s">
        <v>2052</v>
      </c>
    </row>
    <row r="288" spans="1:16" ht="14.25" customHeight="1" x14ac:dyDescent="0.25">
      <c r="A288" s="26">
        <v>47000</v>
      </c>
      <c r="B288" s="26">
        <v>47123</v>
      </c>
      <c r="C288" s="26">
        <v>2021</v>
      </c>
      <c r="D288" s="24" t="s">
        <v>2090</v>
      </c>
      <c r="E288" s="24" t="s">
        <v>2091</v>
      </c>
      <c r="F288" s="24" t="s">
        <v>2092</v>
      </c>
      <c r="G288" s="24" t="s">
        <v>2093</v>
      </c>
      <c r="H288" s="26">
        <v>100</v>
      </c>
      <c r="I288" s="26"/>
      <c r="J288" s="58" t="s">
        <v>1416</v>
      </c>
      <c r="K288" s="26" t="s">
        <v>5187</v>
      </c>
      <c r="L288" s="26" t="s">
        <v>1725</v>
      </c>
      <c r="M288" s="58"/>
      <c r="N288" s="58"/>
      <c r="O288" s="58"/>
      <c r="P288" s="27" t="s">
        <v>2094</v>
      </c>
    </row>
    <row r="289" spans="1:16" ht="14.25" customHeight="1" x14ac:dyDescent="0.25">
      <c r="A289" s="26">
        <v>47000</v>
      </c>
      <c r="B289" s="26">
        <v>47503</v>
      </c>
      <c r="C289" s="26">
        <v>2021</v>
      </c>
      <c r="D289" s="24" t="s">
        <v>2516</v>
      </c>
      <c r="E289" s="24" t="s">
        <v>2515</v>
      </c>
      <c r="F289" s="24"/>
      <c r="G289" s="24"/>
      <c r="H289" s="26" t="s">
        <v>2508</v>
      </c>
      <c r="I289" s="26"/>
      <c r="J289" s="26" t="s">
        <v>1418</v>
      </c>
      <c r="K289" s="26" t="s">
        <v>4949</v>
      </c>
      <c r="L289" s="26" t="s">
        <v>1725</v>
      </c>
      <c r="M289" s="26"/>
      <c r="N289" s="26"/>
      <c r="O289" s="26"/>
      <c r="P289" s="27" t="s">
        <v>2507</v>
      </c>
    </row>
    <row r="290" spans="1:16" ht="14.25" customHeight="1" x14ac:dyDescent="0.25">
      <c r="A290" s="26">
        <v>47000</v>
      </c>
      <c r="B290" s="26">
        <v>47122</v>
      </c>
      <c r="C290" s="26">
        <v>2021</v>
      </c>
      <c r="D290" s="24" t="s">
        <v>718</v>
      </c>
      <c r="E290" s="24" t="s">
        <v>719</v>
      </c>
      <c r="F290" s="24" t="s">
        <v>718</v>
      </c>
      <c r="G290" s="24" t="s">
        <v>720</v>
      </c>
      <c r="H290" s="26">
        <v>100</v>
      </c>
      <c r="I290" s="26">
        <v>1311</v>
      </c>
      <c r="J290" s="58" t="s">
        <v>1416</v>
      </c>
      <c r="K290" s="26" t="s">
        <v>5189</v>
      </c>
      <c r="L290" s="26" t="s">
        <v>1720</v>
      </c>
      <c r="M290" s="58" t="s">
        <v>2505</v>
      </c>
      <c r="N290" s="58"/>
      <c r="O290" s="58"/>
      <c r="P290" s="27" t="s">
        <v>2089</v>
      </c>
    </row>
    <row r="291" spans="1:16" ht="26.25" customHeight="1" x14ac:dyDescent="0.25">
      <c r="A291" s="26">
        <v>47000</v>
      </c>
      <c r="B291" s="26">
        <v>47143</v>
      </c>
      <c r="C291" s="26">
        <v>2021</v>
      </c>
      <c r="D291" s="24" t="s">
        <v>2875</v>
      </c>
      <c r="E291" s="24" t="s">
        <v>2876</v>
      </c>
      <c r="F291" s="24" t="s">
        <v>2875</v>
      </c>
      <c r="G291" s="24" t="s">
        <v>2877</v>
      </c>
      <c r="H291" s="26">
        <v>100</v>
      </c>
      <c r="I291" s="26"/>
      <c r="J291" s="58" t="s">
        <v>1416</v>
      </c>
      <c r="K291" s="26" t="s">
        <v>5189</v>
      </c>
      <c r="L291" s="26" t="s">
        <v>1720</v>
      </c>
      <c r="M291" s="58"/>
      <c r="N291" s="58"/>
      <c r="O291" s="58"/>
      <c r="P291" s="27" t="s">
        <v>2874</v>
      </c>
    </row>
    <row r="292" spans="1:16" ht="26.25" customHeight="1" x14ac:dyDescent="0.25">
      <c r="A292" s="26">
        <v>47000</v>
      </c>
      <c r="B292" s="26">
        <v>47129</v>
      </c>
      <c r="C292" s="26">
        <v>2021</v>
      </c>
      <c r="D292" s="24" t="s">
        <v>1115</v>
      </c>
      <c r="E292" s="24" t="s">
        <v>1116</v>
      </c>
      <c r="F292" s="24" t="s">
        <v>1117</v>
      </c>
      <c r="G292" s="24" t="s">
        <v>1118</v>
      </c>
      <c r="H292" s="26">
        <v>100</v>
      </c>
      <c r="I292" s="26"/>
      <c r="J292" s="58" t="s">
        <v>1416</v>
      </c>
      <c r="K292" s="26" t="s">
        <v>5189</v>
      </c>
      <c r="L292" s="26" t="s">
        <v>1720</v>
      </c>
      <c r="M292" s="58" t="s">
        <v>2505</v>
      </c>
      <c r="N292" s="58"/>
      <c r="O292" s="58"/>
      <c r="P292" s="27" t="s">
        <v>1879</v>
      </c>
    </row>
    <row r="293" spans="1:16" ht="14.25" customHeight="1" x14ac:dyDescent="0.25">
      <c r="A293" s="26">
        <v>47000</v>
      </c>
      <c r="B293" s="26">
        <v>47130</v>
      </c>
      <c r="C293" s="26">
        <v>2021</v>
      </c>
      <c r="D293" s="24" t="s">
        <v>1119</v>
      </c>
      <c r="E293" s="24" t="s">
        <v>1120</v>
      </c>
      <c r="F293" s="24" t="s">
        <v>1121</v>
      </c>
      <c r="G293" s="24" t="s">
        <v>1122</v>
      </c>
      <c r="H293" s="26">
        <v>100</v>
      </c>
      <c r="I293" s="26"/>
      <c r="J293" s="58" t="s">
        <v>1416</v>
      </c>
      <c r="K293" s="26" t="s">
        <v>5189</v>
      </c>
      <c r="L293" s="26" t="s">
        <v>1720</v>
      </c>
      <c r="M293" s="58" t="s">
        <v>2505</v>
      </c>
      <c r="N293" s="58"/>
      <c r="O293" s="58"/>
      <c r="P293" s="27" t="s">
        <v>1879</v>
      </c>
    </row>
    <row r="294" spans="1:16" ht="26.25" customHeight="1" x14ac:dyDescent="0.25">
      <c r="A294" s="26">
        <v>47000</v>
      </c>
      <c r="B294" s="26">
        <v>47044</v>
      </c>
      <c r="C294" s="26">
        <v>2021</v>
      </c>
      <c r="D294" s="24" t="s">
        <v>635</v>
      </c>
      <c r="E294" s="24" t="s">
        <v>1109</v>
      </c>
      <c r="F294" s="24" t="s">
        <v>636</v>
      </c>
      <c r="G294" s="24" t="s">
        <v>1110</v>
      </c>
      <c r="H294" s="26">
        <v>100</v>
      </c>
      <c r="I294" s="26">
        <v>811</v>
      </c>
      <c r="J294" s="58" t="s">
        <v>1416</v>
      </c>
      <c r="K294" s="26" t="s">
        <v>5189</v>
      </c>
      <c r="L294" s="26" t="s">
        <v>1720</v>
      </c>
      <c r="M294" s="58" t="s">
        <v>2505</v>
      </c>
      <c r="N294" s="58"/>
      <c r="O294" s="58"/>
      <c r="P294" s="27" t="s">
        <v>1964</v>
      </c>
    </row>
    <row r="295" spans="1:16" ht="14.25" customHeight="1" x14ac:dyDescent="0.25">
      <c r="A295" s="26">
        <v>47000</v>
      </c>
      <c r="B295" s="26">
        <v>47502</v>
      </c>
      <c r="C295" s="26">
        <v>2021</v>
      </c>
      <c r="D295" s="24" t="s">
        <v>2514</v>
      </c>
      <c r="E295" s="24" t="s">
        <v>2513</v>
      </c>
      <c r="F295" s="24"/>
      <c r="G295" s="24"/>
      <c r="H295" s="26" t="s">
        <v>2508</v>
      </c>
      <c r="I295" s="26"/>
      <c r="J295" s="26" t="s">
        <v>1418</v>
      </c>
      <c r="K295" s="26" t="s">
        <v>4949</v>
      </c>
      <c r="L295" s="26" t="s">
        <v>1725</v>
      </c>
      <c r="M295" s="26"/>
      <c r="N295" s="26"/>
      <c r="O295" s="26"/>
      <c r="P295" s="27" t="s">
        <v>2507</v>
      </c>
    </row>
    <row r="296" spans="1:16" ht="26.25" customHeight="1" x14ac:dyDescent="0.25">
      <c r="A296" s="26">
        <v>47000</v>
      </c>
      <c r="B296" s="26">
        <v>47045</v>
      </c>
      <c r="C296" s="26">
        <v>2021</v>
      </c>
      <c r="D296" s="24" t="s">
        <v>637</v>
      </c>
      <c r="E296" s="24" t="s">
        <v>638</v>
      </c>
      <c r="F296" s="24" t="s">
        <v>639</v>
      </c>
      <c r="G296" s="24" t="s">
        <v>640</v>
      </c>
      <c r="H296" s="26">
        <v>100</v>
      </c>
      <c r="I296" s="26">
        <v>1312</v>
      </c>
      <c r="J296" s="58" t="s">
        <v>1416</v>
      </c>
      <c r="K296" s="26" t="s">
        <v>5189</v>
      </c>
      <c r="L296" s="26" t="s">
        <v>1720</v>
      </c>
      <c r="M296" s="58" t="s">
        <v>2505</v>
      </c>
      <c r="N296" s="58"/>
      <c r="O296" s="58"/>
      <c r="P296" s="27" t="s">
        <v>1743</v>
      </c>
    </row>
    <row r="297" spans="1:16" ht="14.25" customHeight="1" x14ac:dyDescent="0.25">
      <c r="A297" s="26">
        <v>47000</v>
      </c>
      <c r="B297" s="26">
        <v>47136</v>
      </c>
      <c r="C297" s="26">
        <v>2021</v>
      </c>
      <c r="D297" s="24" t="s">
        <v>2100</v>
      </c>
      <c r="E297" s="24" t="s">
        <v>2101</v>
      </c>
      <c r="F297" s="24" t="s">
        <v>2100</v>
      </c>
      <c r="G297" s="24" t="s">
        <v>2102</v>
      </c>
      <c r="H297" s="26">
        <v>100</v>
      </c>
      <c r="I297" s="26"/>
      <c r="J297" s="58" t="s">
        <v>1416</v>
      </c>
      <c r="K297" s="26" t="s">
        <v>5187</v>
      </c>
      <c r="L297" s="26" t="s">
        <v>1720</v>
      </c>
      <c r="M297" s="58" t="s">
        <v>2505</v>
      </c>
      <c r="N297" s="58"/>
      <c r="O297" s="58"/>
      <c r="P297" s="27" t="s">
        <v>1911</v>
      </c>
    </row>
    <row r="298" spans="1:16" ht="14.25" customHeight="1" x14ac:dyDescent="0.25">
      <c r="A298" s="26">
        <v>47000</v>
      </c>
      <c r="B298" s="26">
        <v>47501</v>
      </c>
      <c r="C298" s="26">
        <v>2021</v>
      </c>
      <c r="D298" s="24" t="s">
        <v>2512</v>
      </c>
      <c r="E298" s="24" t="s">
        <v>2511</v>
      </c>
      <c r="F298" s="24" t="s">
        <v>2510</v>
      </c>
      <c r="G298" s="24" t="s">
        <v>2509</v>
      </c>
      <c r="H298" s="26" t="s">
        <v>2508</v>
      </c>
      <c r="I298" s="26"/>
      <c r="J298" s="26" t="s">
        <v>1418</v>
      </c>
      <c r="K298" s="26" t="s">
        <v>4949</v>
      </c>
      <c r="L298" s="26" t="s">
        <v>1725</v>
      </c>
      <c r="M298" s="26"/>
      <c r="N298" s="26"/>
      <c r="O298" s="26"/>
      <c r="P298" s="27" t="s">
        <v>2507</v>
      </c>
    </row>
    <row r="299" spans="1:16" ht="14.25" customHeight="1" x14ac:dyDescent="0.25">
      <c r="A299" s="26">
        <v>47000</v>
      </c>
      <c r="B299" s="26">
        <v>41317</v>
      </c>
      <c r="C299" s="26">
        <v>2021</v>
      </c>
      <c r="D299" s="62" t="s">
        <v>2499</v>
      </c>
      <c r="E299" s="62" t="s">
        <v>2498</v>
      </c>
      <c r="F299" s="24" t="s">
        <v>2499</v>
      </c>
      <c r="G299" s="24" t="s">
        <v>2500</v>
      </c>
      <c r="H299" s="26">
        <v>100</v>
      </c>
      <c r="I299" s="26"/>
      <c r="J299" s="58" t="s">
        <v>1416</v>
      </c>
      <c r="K299" s="26" t="s">
        <v>5189</v>
      </c>
      <c r="L299" s="26" t="s">
        <v>1720</v>
      </c>
      <c r="M299" s="58"/>
      <c r="N299" s="58"/>
      <c r="O299" s="58"/>
      <c r="P299" s="27" t="s">
        <v>2869</v>
      </c>
    </row>
    <row r="300" spans="1:16" ht="26.25" customHeight="1" x14ac:dyDescent="0.25">
      <c r="A300" s="26">
        <v>47000</v>
      </c>
      <c r="B300" s="26">
        <v>47116</v>
      </c>
      <c r="C300" s="26">
        <v>2021</v>
      </c>
      <c r="D300" s="24" t="s">
        <v>2069</v>
      </c>
      <c r="E300" s="24" t="s">
        <v>2070</v>
      </c>
      <c r="F300" s="24" t="s">
        <v>2071</v>
      </c>
      <c r="G300" s="24" t="s">
        <v>2072</v>
      </c>
      <c r="H300" s="26">
        <v>100</v>
      </c>
      <c r="I300" s="26"/>
      <c r="J300" s="58" t="s">
        <v>1416</v>
      </c>
      <c r="K300" s="26" t="s">
        <v>5187</v>
      </c>
      <c r="L300" s="26" t="s">
        <v>1725</v>
      </c>
      <c r="M300" s="58"/>
      <c r="N300" s="58"/>
      <c r="O300" s="58"/>
      <c r="P300" s="27" t="s">
        <v>1775</v>
      </c>
    </row>
    <row r="301" spans="1:16" ht="14.25" customHeight="1" x14ac:dyDescent="0.25">
      <c r="A301" s="26">
        <v>47000</v>
      </c>
      <c r="B301" s="26">
        <v>47061</v>
      </c>
      <c r="C301" s="26">
        <v>2021</v>
      </c>
      <c r="D301" s="24" t="s">
        <v>1975</v>
      </c>
      <c r="E301" s="24" t="s">
        <v>1976</v>
      </c>
      <c r="F301" s="24" t="s">
        <v>1975</v>
      </c>
      <c r="G301" s="24" t="s">
        <v>1977</v>
      </c>
      <c r="H301" s="26">
        <v>100</v>
      </c>
      <c r="I301" s="26"/>
      <c r="J301" s="58" t="s">
        <v>1416</v>
      </c>
      <c r="K301" s="26" t="s">
        <v>5187</v>
      </c>
      <c r="L301" s="26" t="s">
        <v>1725</v>
      </c>
      <c r="M301" s="58"/>
      <c r="N301" s="58"/>
      <c r="O301" s="58"/>
      <c r="P301" s="27"/>
    </row>
    <row r="302" spans="1:16" ht="26.25" customHeight="1" x14ac:dyDescent="0.25">
      <c r="A302" s="26">
        <v>47000</v>
      </c>
      <c r="B302" s="26">
        <v>47067</v>
      </c>
      <c r="C302" s="26">
        <v>2021</v>
      </c>
      <c r="D302" s="24" t="s">
        <v>1985</v>
      </c>
      <c r="E302" s="24" t="s">
        <v>1986</v>
      </c>
      <c r="F302" s="24" t="s">
        <v>1987</v>
      </c>
      <c r="G302" s="24" t="s">
        <v>1988</v>
      </c>
      <c r="H302" s="26">
        <v>100</v>
      </c>
      <c r="I302" s="26"/>
      <c r="J302" s="26" t="s">
        <v>1416</v>
      </c>
      <c r="K302" s="26" t="s">
        <v>5187</v>
      </c>
      <c r="L302" s="26" t="s">
        <v>1725</v>
      </c>
      <c r="M302" s="26"/>
      <c r="N302" s="26"/>
      <c r="O302" s="26"/>
      <c r="P302" s="27"/>
    </row>
    <row r="303" spans="1:16" ht="14.25" customHeight="1" x14ac:dyDescent="0.25">
      <c r="A303" s="175">
        <v>47000</v>
      </c>
      <c r="B303" s="175">
        <v>47124</v>
      </c>
      <c r="C303" s="26">
        <v>2021</v>
      </c>
      <c r="D303" s="176" t="s">
        <v>5095</v>
      </c>
      <c r="E303" s="176" t="s">
        <v>5096</v>
      </c>
      <c r="F303" s="176" t="s">
        <v>5095</v>
      </c>
      <c r="G303" s="176" t="s">
        <v>5097</v>
      </c>
      <c r="H303" s="175">
        <v>100</v>
      </c>
      <c r="I303" s="175"/>
      <c r="J303" s="175" t="s">
        <v>1416</v>
      </c>
      <c r="K303" s="175" t="s">
        <v>5187</v>
      </c>
      <c r="L303" s="175" t="s">
        <v>1720</v>
      </c>
      <c r="M303" s="175"/>
      <c r="N303" s="175"/>
      <c r="O303" s="175"/>
      <c r="P303" s="177" t="s">
        <v>5085</v>
      </c>
    </row>
    <row r="304" spans="1:16" ht="26.25" customHeight="1" x14ac:dyDescent="0.25">
      <c r="A304" s="26">
        <v>47000</v>
      </c>
      <c r="B304" s="26">
        <v>47019</v>
      </c>
      <c r="C304" s="26">
        <v>2021</v>
      </c>
      <c r="D304" s="24" t="s">
        <v>1933</v>
      </c>
      <c r="E304" s="24" t="s">
        <v>1934</v>
      </c>
      <c r="F304" s="24" t="s">
        <v>1933</v>
      </c>
      <c r="G304" s="24" t="s">
        <v>1935</v>
      </c>
      <c r="H304" s="26">
        <v>100</v>
      </c>
      <c r="I304" s="26"/>
      <c r="J304" s="58" t="s">
        <v>1416</v>
      </c>
      <c r="K304" s="26" t="s">
        <v>5187</v>
      </c>
      <c r="L304" s="26" t="s">
        <v>1725</v>
      </c>
      <c r="M304" s="58"/>
      <c r="N304" s="58"/>
      <c r="O304" s="58"/>
      <c r="P304" s="27"/>
    </row>
    <row r="305" spans="1:16" ht="26.25" customHeight="1" x14ac:dyDescent="0.25">
      <c r="A305" s="175">
        <v>47000</v>
      </c>
      <c r="B305" s="175">
        <v>47125</v>
      </c>
      <c r="C305" s="26">
        <v>2021</v>
      </c>
      <c r="D305" s="176" t="s">
        <v>5098</v>
      </c>
      <c r="E305" s="176" t="s">
        <v>5099</v>
      </c>
      <c r="F305" s="176" t="s">
        <v>5098</v>
      </c>
      <c r="G305" s="179" t="s">
        <v>5100</v>
      </c>
      <c r="H305" s="175">
        <v>26</v>
      </c>
      <c r="I305" s="175"/>
      <c r="J305" s="175" t="s">
        <v>1416</v>
      </c>
      <c r="K305" s="175" t="s">
        <v>5187</v>
      </c>
      <c r="L305" s="175" t="s">
        <v>1720</v>
      </c>
      <c r="M305" s="175"/>
      <c r="N305" s="175"/>
      <c r="O305" s="175"/>
      <c r="P305" s="177" t="s">
        <v>5085</v>
      </c>
    </row>
    <row r="306" spans="1:16" ht="14.25" customHeight="1" x14ac:dyDescent="0.25">
      <c r="A306" s="20">
        <v>47000</v>
      </c>
      <c r="B306" s="20">
        <v>47149</v>
      </c>
      <c r="C306" s="20">
        <v>2021</v>
      </c>
      <c r="D306" s="21" t="s">
        <v>5251</v>
      </c>
      <c r="E306" s="21" t="s">
        <v>5250</v>
      </c>
      <c r="F306" s="21" t="s">
        <v>5249</v>
      </c>
      <c r="G306" s="21" t="s">
        <v>5248</v>
      </c>
      <c r="H306" s="20">
        <v>100</v>
      </c>
      <c r="I306" s="20"/>
      <c r="J306" s="20" t="s">
        <v>1416</v>
      </c>
      <c r="K306" s="20" t="s">
        <v>5187</v>
      </c>
      <c r="L306" s="20"/>
      <c r="M306" s="20"/>
      <c r="N306" s="20"/>
      <c r="O306" s="20"/>
      <c r="P306" s="178" t="s">
        <v>5247</v>
      </c>
    </row>
    <row r="307" spans="1:16" ht="14.25" customHeight="1" x14ac:dyDescent="0.25">
      <c r="A307" s="26">
        <v>47000</v>
      </c>
      <c r="B307" s="26">
        <v>47050</v>
      </c>
      <c r="C307" s="26">
        <v>2021</v>
      </c>
      <c r="D307" s="24" t="s">
        <v>1965</v>
      </c>
      <c r="E307" s="24" t="s">
        <v>1966</v>
      </c>
      <c r="F307" s="24" t="s">
        <v>1967</v>
      </c>
      <c r="G307" s="24" t="s">
        <v>1968</v>
      </c>
      <c r="H307" s="26">
        <v>100</v>
      </c>
      <c r="I307" s="26"/>
      <c r="J307" s="58" t="s">
        <v>1416</v>
      </c>
      <c r="K307" s="26" t="s">
        <v>5187</v>
      </c>
      <c r="L307" s="26" t="s">
        <v>1725</v>
      </c>
      <c r="M307" s="58"/>
      <c r="N307" s="58"/>
      <c r="O307" s="58"/>
      <c r="P307" s="27"/>
    </row>
    <row r="308" spans="1:16" ht="14.25" customHeight="1" x14ac:dyDescent="0.25">
      <c r="A308" s="26">
        <v>47000</v>
      </c>
      <c r="B308" s="26">
        <v>47059</v>
      </c>
      <c r="C308" s="26">
        <v>2021</v>
      </c>
      <c r="D308" s="24" t="s">
        <v>1972</v>
      </c>
      <c r="E308" s="24" t="s">
        <v>1973</v>
      </c>
      <c r="F308" s="24" t="s">
        <v>1972</v>
      </c>
      <c r="G308" s="24" t="s">
        <v>1974</v>
      </c>
      <c r="H308" s="26">
        <v>100</v>
      </c>
      <c r="I308" s="26"/>
      <c r="J308" s="58" t="s">
        <v>1416</v>
      </c>
      <c r="K308" s="26" t="s">
        <v>5187</v>
      </c>
      <c r="L308" s="26" t="s">
        <v>1725</v>
      </c>
      <c r="M308" s="58"/>
      <c r="N308" s="58"/>
      <c r="O308" s="58"/>
      <c r="P308" s="27" t="s">
        <v>1893</v>
      </c>
    </row>
    <row r="309" spans="1:16" ht="14.25" customHeight="1" x14ac:dyDescent="0.25">
      <c r="A309" s="26">
        <v>47000</v>
      </c>
      <c r="B309" s="26">
        <v>47147</v>
      </c>
      <c r="C309" s="26">
        <v>2021</v>
      </c>
      <c r="D309" s="24" t="s">
        <v>4991</v>
      </c>
      <c r="E309" s="24" t="s">
        <v>4992</v>
      </c>
      <c r="F309" s="24" t="s">
        <v>4991</v>
      </c>
      <c r="G309" s="24" t="s">
        <v>4993</v>
      </c>
      <c r="H309" s="26">
        <v>100</v>
      </c>
      <c r="I309" s="26"/>
      <c r="J309" s="58" t="s">
        <v>1416</v>
      </c>
      <c r="K309" s="26" t="s">
        <v>5189</v>
      </c>
      <c r="L309" s="26" t="s">
        <v>1725</v>
      </c>
      <c r="M309" s="26"/>
      <c r="N309" s="26"/>
      <c r="O309" s="26"/>
      <c r="P309" s="27" t="s">
        <v>4980</v>
      </c>
    </row>
    <row r="310" spans="1:16" ht="14.25" customHeight="1" x14ac:dyDescent="0.25">
      <c r="A310" s="26">
        <v>47000</v>
      </c>
      <c r="B310" s="26">
        <v>47107</v>
      </c>
      <c r="C310" s="26">
        <v>2021</v>
      </c>
      <c r="D310" s="24" t="s">
        <v>713</v>
      </c>
      <c r="E310" s="24" t="s">
        <v>714</v>
      </c>
      <c r="F310" s="24" t="s">
        <v>713</v>
      </c>
      <c r="G310" s="24" t="s">
        <v>715</v>
      </c>
      <c r="H310" s="26">
        <v>100</v>
      </c>
      <c r="I310" s="26"/>
      <c r="J310" s="58" t="s">
        <v>1416</v>
      </c>
      <c r="K310" s="26" t="s">
        <v>5189</v>
      </c>
      <c r="L310" s="26" t="s">
        <v>1720</v>
      </c>
      <c r="M310" s="58" t="s">
        <v>2505</v>
      </c>
      <c r="N310" s="58"/>
      <c r="O310" s="58"/>
      <c r="P310" s="27" t="s">
        <v>1902</v>
      </c>
    </row>
    <row r="311" spans="1:16" ht="26.25" customHeight="1" x14ac:dyDescent="0.25">
      <c r="A311" s="26">
        <v>47000</v>
      </c>
      <c r="B311" s="26">
        <v>47058</v>
      </c>
      <c r="C311" s="26">
        <v>2021</v>
      </c>
      <c r="D311" s="24" t="s">
        <v>1969</v>
      </c>
      <c r="E311" s="24" t="s">
        <v>1970</v>
      </c>
      <c r="F311" s="24" t="s">
        <v>1969</v>
      </c>
      <c r="G311" s="24" t="s">
        <v>1971</v>
      </c>
      <c r="H311" s="26">
        <v>100</v>
      </c>
      <c r="I311" s="26"/>
      <c r="J311" s="58" t="s">
        <v>1416</v>
      </c>
      <c r="K311" s="26" t="s">
        <v>5187</v>
      </c>
      <c r="L311" s="26" t="s">
        <v>1725</v>
      </c>
      <c r="M311" s="58"/>
      <c r="N311" s="58"/>
      <c r="O311" s="58"/>
      <c r="P311" s="27" t="s">
        <v>1743</v>
      </c>
    </row>
    <row r="312" spans="1:16" ht="14.25" customHeight="1" x14ac:dyDescent="0.25">
      <c r="A312" s="26">
        <v>47000</v>
      </c>
      <c r="B312" s="26">
        <v>47146</v>
      </c>
      <c r="C312" s="26">
        <v>2021</v>
      </c>
      <c r="D312" s="24" t="s">
        <v>4483</v>
      </c>
      <c r="E312" s="24" t="s">
        <v>4484</v>
      </c>
      <c r="F312" s="24"/>
      <c r="G312" s="24"/>
      <c r="H312" s="26">
        <v>29</v>
      </c>
      <c r="I312" s="26"/>
      <c r="J312" s="58" t="s">
        <v>1416</v>
      </c>
      <c r="K312" s="26" t="s">
        <v>5187</v>
      </c>
      <c r="L312" s="26" t="s">
        <v>1725</v>
      </c>
      <c r="M312" s="58"/>
      <c r="N312" s="58"/>
      <c r="O312" s="58"/>
      <c r="P312" s="27" t="s">
        <v>4478</v>
      </c>
    </row>
    <row r="313" spans="1:16" ht="14.25" customHeight="1" x14ac:dyDescent="0.25">
      <c r="A313" s="26">
        <v>47000</v>
      </c>
      <c r="B313" s="26">
        <v>47064</v>
      </c>
      <c r="C313" s="26">
        <v>2021</v>
      </c>
      <c r="D313" s="24" t="s">
        <v>1978</v>
      </c>
      <c r="E313" s="24" t="s">
        <v>1979</v>
      </c>
      <c r="F313" s="24" t="s">
        <v>1978</v>
      </c>
      <c r="G313" s="24" t="s">
        <v>1980</v>
      </c>
      <c r="H313" s="26">
        <v>100</v>
      </c>
      <c r="I313" s="26"/>
      <c r="J313" s="58" t="s">
        <v>1416</v>
      </c>
      <c r="K313" s="26" t="s">
        <v>5187</v>
      </c>
      <c r="L313" s="26" t="s">
        <v>1725</v>
      </c>
      <c r="M313" s="58"/>
      <c r="N313" s="58"/>
      <c r="O313" s="58"/>
      <c r="P313" s="27" t="s">
        <v>1874</v>
      </c>
    </row>
    <row r="314" spans="1:16" ht="14.25" customHeight="1" x14ac:dyDescent="0.25">
      <c r="A314" s="26">
        <v>47000</v>
      </c>
      <c r="B314" s="26">
        <v>47046</v>
      </c>
      <c r="C314" s="26">
        <v>2021</v>
      </c>
      <c r="D314" s="24" t="s">
        <v>641</v>
      </c>
      <c r="E314" s="24" t="s">
        <v>1643</v>
      </c>
      <c r="F314" s="24" t="s">
        <v>641</v>
      </c>
      <c r="G314" s="24" t="s">
        <v>642</v>
      </c>
      <c r="H314" s="26">
        <v>100</v>
      </c>
      <c r="I314" s="26"/>
      <c r="J314" s="58" t="s">
        <v>1416</v>
      </c>
      <c r="K314" s="26" t="s">
        <v>5187</v>
      </c>
      <c r="L314" s="26" t="s">
        <v>1720</v>
      </c>
      <c r="M314" s="58"/>
      <c r="N314" s="58"/>
      <c r="O314" s="58"/>
      <c r="P314" s="27" t="s">
        <v>1949</v>
      </c>
    </row>
    <row r="315" spans="1:16" ht="14.25" customHeight="1" x14ac:dyDescent="0.25">
      <c r="A315" s="26">
        <v>47000</v>
      </c>
      <c r="B315" s="26">
        <v>47144</v>
      </c>
      <c r="C315" s="26">
        <v>2021</v>
      </c>
      <c r="D315" s="24" t="s">
        <v>2878</v>
      </c>
      <c r="E315" s="24" t="s">
        <v>2879</v>
      </c>
      <c r="F315" s="24" t="s">
        <v>2878</v>
      </c>
      <c r="G315" s="24" t="s">
        <v>2880</v>
      </c>
      <c r="H315" s="26">
        <v>66</v>
      </c>
      <c r="I315" s="26"/>
      <c r="J315" s="58" t="s">
        <v>1416</v>
      </c>
      <c r="K315" s="26" t="s">
        <v>5187</v>
      </c>
      <c r="L315" s="26" t="s">
        <v>1720</v>
      </c>
      <c r="M315" s="58"/>
      <c r="N315" s="58"/>
      <c r="O315" s="58"/>
      <c r="P315" s="27" t="s">
        <v>2874</v>
      </c>
    </row>
    <row r="316" spans="1:16" ht="14.25" customHeight="1" x14ac:dyDescent="0.25">
      <c r="A316" s="26">
        <v>47000</v>
      </c>
      <c r="B316" s="26">
        <v>47073</v>
      </c>
      <c r="C316" s="26">
        <v>2021</v>
      </c>
      <c r="D316" s="24" t="s">
        <v>1992</v>
      </c>
      <c r="E316" s="24" t="s">
        <v>1993</v>
      </c>
      <c r="F316" s="24" t="s">
        <v>1994</v>
      </c>
      <c r="G316" s="24" t="s">
        <v>1995</v>
      </c>
      <c r="H316" s="26">
        <v>100</v>
      </c>
      <c r="I316" s="26"/>
      <c r="J316" s="58" t="s">
        <v>1416</v>
      </c>
      <c r="K316" s="26" t="s">
        <v>5187</v>
      </c>
      <c r="L316" s="26" t="s">
        <v>1725</v>
      </c>
      <c r="M316" s="58"/>
      <c r="N316" s="58"/>
      <c r="O316" s="58"/>
      <c r="P316" s="27" t="s">
        <v>1750</v>
      </c>
    </row>
    <row r="317" spans="1:16" ht="14.25" customHeight="1" x14ac:dyDescent="0.25">
      <c r="A317" s="26">
        <v>47000</v>
      </c>
      <c r="B317" s="26">
        <v>47074</v>
      </c>
      <c r="C317" s="26">
        <v>2021</v>
      </c>
      <c r="D317" s="24" t="s">
        <v>1996</v>
      </c>
      <c r="E317" s="24" t="s">
        <v>1997</v>
      </c>
      <c r="F317" s="24" t="s">
        <v>1998</v>
      </c>
      <c r="G317" s="24" t="s">
        <v>1999</v>
      </c>
      <c r="H317" s="26">
        <v>100</v>
      </c>
      <c r="I317" s="26"/>
      <c r="J317" s="58" t="s">
        <v>1416</v>
      </c>
      <c r="K317" s="26" t="s">
        <v>5187</v>
      </c>
      <c r="L317" s="26" t="s">
        <v>1725</v>
      </c>
      <c r="M317" s="58"/>
      <c r="N317" s="58"/>
      <c r="O317" s="58"/>
      <c r="P317" s="27" t="s">
        <v>2000</v>
      </c>
    </row>
    <row r="318" spans="1:16" ht="14.25" customHeight="1" x14ac:dyDescent="0.25">
      <c r="A318" s="26">
        <v>47000</v>
      </c>
      <c r="B318" s="26">
        <v>47076</v>
      </c>
      <c r="C318" s="26">
        <v>2021</v>
      </c>
      <c r="D318" s="24" t="s">
        <v>2001</v>
      </c>
      <c r="E318" s="24" t="s">
        <v>2002</v>
      </c>
      <c r="F318" s="24" t="s">
        <v>2001</v>
      </c>
      <c r="G318" s="24" t="s">
        <v>2003</v>
      </c>
      <c r="H318" s="26">
        <v>100</v>
      </c>
      <c r="I318" s="26"/>
      <c r="J318" s="58" t="s">
        <v>1416</v>
      </c>
      <c r="K318" s="26" t="s">
        <v>5187</v>
      </c>
      <c r="L318" s="26" t="s">
        <v>1725</v>
      </c>
      <c r="M318" s="58"/>
      <c r="N318" s="58"/>
      <c r="O318" s="58"/>
      <c r="P318" s="27" t="s">
        <v>1874</v>
      </c>
    </row>
    <row r="319" spans="1:16" ht="14.25" customHeight="1" x14ac:dyDescent="0.25">
      <c r="A319" s="26">
        <v>47000</v>
      </c>
      <c r="B319" s="26">
        <v>47127</v>
      </c>
      <c r="C319" s="26">
        <v>2021</v>
      </c>
      <c r="D319" s="24" t="s">
        <v>2095</v>
      </c>
      <c r="E319" s="24" t="s">
        <v>2096</v>
      </c>
      <c r="F319" s="24" t="s">
        <v>2095</v>
      </c>
      <c r="G319" s="24" t="s">
        <v>2097</v>
      </c>
      <c r="H319" s="26">
        <v>100</v>
      </c>
      <c r="I319" s="26"/>
      <c r="J319" s="58" t="s">
        <v>1416</v>
      </c>
      <c r="K319" s="26" t="s">
        <v>5187</v>
      </c>
      <c r="L319" s="26" t="s">
        <v>1725</v>
      </c>
      <c r="M319" s="58"/>
      <c r="N319" s="58"/>
      <c r="O319" s="58"/>
      <c r="P319" s="27" t="s">
        <v>1898</v>
      </c>
    </row>
    <row r="320" spans="1:16" ht="14.25" customHeight="1" x14ac:dyDescent="0.25">
      <c r="A320" s="26">
        <v>47000</v>
      </c>
      <c r="B320" s="26">
        <v>47077</v>
      </c>
      <c r="C320" s="26">
        <v>2021</v>
      </c>
      <c r="D320" s="24" t="s">
        <v>2004</v>
      </c>
      <c r="E320" s="24" t="s">
        <v>2005</v>
      </c>
      <c r="F320" s="24" t="s">
        <v>2004</v>
      </c>
      <c r="G320" s="24" t="s">
        <v>2006</v>
      </c>
      <c r="H320" s="26">
        <v>100</v>
      </c>
      <c r="I320" s="26"/>
      <c r="J320" s="58" t="s">
        <v>1416</v>
      </c>
      <c r="K320" s="26" t="s">
        <v>5187</v>
      </c>
      <c r="L320" s="26" t="s">
        <v>1725</v>
      </c>
      <c r="M320" s="58"/>
      <c r="N320" s="58"/>
      <c r="O320" s="58"/>
      <c r="P320" s="27" t="s">
        <v>1743</v>
      </c>
    </row>
    <row r="321" spans="1:16" ht="14.25" customHeight="1" x14ac:dyDescent="0.25">
      <c r="A321" s="26">
        <v>47000</v>
      </c>
      <c r="B321" s="26">
        <v>47117</v>
      </c>
      <c r="C321" s="26">
        <v>2021</v>
      </c>
      <c r="D321" s="24" t="s">
        <v>2073</v>
      </c>
      <c r="E321" s="24" t="s">
        <v>2074</v>
      </c>
      <c r="F321" s="24" t="s">
        <v>2073</v>
      </c>
      <c r="G321" s="24" t="s">
        <v>2075</v>
      </c>
      <c r="H321" s="26">
        <v>100</v>
      </c>
      <c r="I321" s="26"/>
      <c r="J321" s="58" t="s">
        <v>1416</v>
      </c>
      <c r="K321" s="26" t="s">
        <v>5187</v>
      </c>
      <c r="L321" s="26" t="s">
        <v>1725</v>
      </c>
      <c r="M321" s="58"/>
      <c r="N321" s="58"/>
      <c r="O321" s="58"/>
      <c r="P321" s="27" t="s">
        <v>1775</v>
      </c>
    </row>
    <row r="322" spans="1:16" ht="14.25" customHeight="1" x14ac:dyDescent="0.25">
      <c r="A322" s="26">
        <v>47000</v>
      </c>
      <c r="B322" s="26">
        <v>47128</v>
      </c>
      <c r="C322" s="26">
        <v>2021</v>
      </c>
      <c r="D322" s="24" t="s">
        <v>1113</v>
      </c>
      <c r="E322" s="24" t="s">
        <v>1114</v>
      </c>
      <c r="F322" s="24" t="s">
        <v>1113</v>
      </c>
      <c r="G322" s="24" t="s">
        <v>1114</v>
      </c>
      <c r="H322" s="26">
        <v>100</v>
      </c>
      <c r="I322" s="26"/>
      <c r="J322" s="58" t="s">
        <v>1416</v>
      </c>
      <c r="K322" s="26" t="s">
        <v>5187</v>
      </c>
      <c r="L322" s="26" t="s">
        <v>1720</v>
      </c>
      <c r="M322" s="58" t="s">
        <v>2505</v>
      </c>
      <c r="N322" s="58"/>
      <c r="O322" s="58"/>
      <c r="P322" s="27" t="s">
        <v>1879</v>
      </c>
    </row>
    <row r="323" spans="1:16" ht="26.25" customHeight="1" x14ac:dyDescent="0.25">
      <c r="A323" s="26">
        <v>47000</v>
      </c>
      <c r="B323" s="26">
        <v>47081</v>
      </c>
      <c r="C323" s="26">
        <v>2021</v>
      </c>
      <c r="D323" s="24" t="s">
        <v>2011</v>
      </c>
      <c r="E323" s="24" t="s">
        <v>2012</v>
      </c>
      <c r="F323" s="24" t="s">
        <v>2013</v>
      </c>
      <c r="G323" s="24" t="s">
        <v>2014</v>
      </c>
      <c r="H323" s="26">
        <v>100</v>
      </c>
      <c r="I323" s="26"/>
      <c r="J323" s="58" t="s">
        <v>1416</v>
      </c>
      <c r="K323" s="26" t="s">
        <v>5187</v>
      </c>
      <c r="L323" s="26" t="s">
        <v>1725</v>
      </c>
      <c r="M323" s="58"/>
      <c r="N323" s="58"/>
      <c r="O323" s="58"/>
      <c r="P323" s="27" t="s">
        <v>1875</v>
      </c>
    </row>
    <row r="324" spans="1:16" ht="14.25" customHeight="1" x14ac:dyDescent="0.25">
      <c r="A324" s="26">
        <v>47000</v>
      </c>
      <c r="B324" s="26">
        <v>47142</v>
      </c>
      <c r="C324" s="26">
        <v>2021</v>
      </c>
      <c r="D324" s="62" t="s">
        <v>1542</v>
      </c>
      <c r="E324" s="62" t="s">
        <v>2503</v>
      </c>
      <c r="F324" s="24" t="s">
        <v>1542</v>
      </c>
      <c r="G324" s="24" t="s">
        <v>2506</v>
      </c>
      <c r="H324" s="26">
        <v>100</v>
      </c>
      <c r="I324" s="26"/>
      <c r="J324" s="58" t="s">
        <v>1416</v>
      </c>
      <c r="K324" s="26" t="s">
        <v>5189</v>
      </c>
      <c r="L324" s="26" t="s">
        <v>1720</v>
      </c>
      <c r="M324" s="58" t="s">
        <v>2505</v>
      </c>
      <c r="N324" s="58"/>
      <c r="O324" s="58"/>
      <c r="P324" s="27" t="s">
        <v>2504</v>
      </c>
    </row>
    <row r="325" spans="1:16" ht="39" customHeight="1" x14ac:dyDescent="0.25">
      <c r="A325" s="26">
        <v>47000</v>
      </c>
      <c r="B325" s="26">
        <v>47080</v>
      </c>
      <c r="C325" s="26">
        <v>2021</v>
      </c>
      <c r="D325" s="24" t="s">
        <v>2007</v>
      </c>
      <c r="E325" s="24" t="s">
        <v>2008</v>
      </c>
      <c r="F325" s="24" t="s">
        <v>2009</v>
      </c>
      <c r="G325" s="24" t="s">
        <v>2010</v>
      </c>
      <c r="H325" s="26">
        <v>100</v>
      </c>
      <c r="I325" s="26"/>
      <c r="J325" s="58" t="s">
        <v>1416</v>
      </c>
      <c r="K325" s="26" t="s">
        <v>5189</v>
      </c>
      <c r="L325" s="26" t="s">
        <v>1725</v>
      </c>
      <c r="M325" s="58"/>
      <c r="N325" s="58"/>
      <c r="O325" s="58"/>
      <c r="P325" s="27"/>
    </row>
    <row r="326" spans="1:16" ht="14.25" customHeight="1" x14ac:dyDescent="0.25">
      <c r="A326" s="26">
        <v>47000</v>
      </c>
      <c r="B326" s="26">
        <v>47079</v>
      </c>
      <c r="C326" s="26">
        <v>2021</v>
      </c>
      <c r="D326" s="24" t="s">
        <v>685</v>
      </c>
      <c r="E326" s="24" t="s">
        <v>686</v>
      </c>
      <c r="F326" s="24" t="s">
        <v>687</v>
      </c>
      <c r="G326" s="24" t="s">
        <v>688</v>
      </c>
      <c r="H326" s="26">
        <v>100</v>
      </c>
      <c r="I326" s="26"/>
      <c r="J326" s="26" t="s">
        <v>1416</v>
      </c>
      <c r="K326" s="26" t="s">
        <v>5187</v>
      </c>
      <c r="L326" s="26" t="s">
        <v>1720</v>
      </c>
      <c r="M326" s="26"/>
      <c r="N326" s="26"/>
      <c r="O326" s="26"/>
      <c r="P326" s="27"/>
    </row>
    <row r="327" spans="1:16" ht="14.25" customHeight="1" x14ac:dyDescent="0.25">
      <c r="A327" s="26">
        <v>47000</v>
      </c>
      <c r="B327" s="26">
        <v>47082</v>
      </c>
      <c r="C327" s="26">
        <v>2021</v>
      </c>
      <c r="D327" s="24" t="s">
        <v>2015</v>
      </c>
      <c r="E327" s="24" t="s">
        <v>2016</v>
      </c>
      <c r="F327" s="24" t="s">
        <v>2017</v>
      </c>
      <c r="G327" s="24" t="s">
        <v>2018</v>
      </c>
      <c r="H327" s="26">
        <v>100</v>
      </c>
      <c r="I327" s="26"/>
      <c r="J327" s="58" t="s">
        <v>1416</v>
      </c>
      <c r="K327" s="26" t="s">
        <v>5187</v>
      </c>
      <c r="L327" s="26" t="s">
        <v>1725</v>
      </c>
      <c r="M327" s="58"/>
      <c r="N327" s="58"/>
      <c r="O327" s="58"/>
      <c r="P327" s="27" t="s">
        <v>1874</v>
      </c>
    </row>
    <row r="328" spans="1:16" ht="26.25" customHeight="1" x14ac:dyDescent="0.25">
      <c r="A328" s="26">
        <v>47000</v>
      </c>
      <c r="B328" s="26">
        <v>47140</v>
      </c>
      <c r="C328" s="26">
        <v>2021</v>
      </c>
      <c r="D328" s="24" t="s">
        <v>2371</v>
      </c>
      <c r="E328" s="24" t="s">
        <v>2379</v>
      </c>
      <c r="F328" s="24"/>
      <c r="G328" s="24" t="s">
        <v>2372</v>
      </c>
      <c r="H328" s="26">
        <v>100</v>
      </c>
      <c r="I328" s="26"/>
      <c r="J328" s="58" t="s">
        <v>1416</v>
      </c>
      <c r="K328" s="26" t="s">
        <v>5187</v>
      </c>
      <c r="L328" s="26" t="s">
        <v>1725</v>
      </c>
      <c r="M328" s="58"/>
      <c r="N328" s="58"/>
      <c r="O328" s="58"/>
      <c r="P328" s="27" t="s">
        <v>2360</v>
      </c>
    </row>
    <row r="329" spans="1:16" ht="14.25" customHeight="1" x14ac:dyDescent="0.25">
      <c r="A329" s="26">
        <v>47000</v>
      </c>
      <c r="B329" s="26">
        <v>47110</v>
      </c>
      <c r="C329" s="26">
        <v>2021</v>
      </c>
      <c r="D329" s="24" t="s">
        <v>2057</v>
      </c>
      <c r="E329" s="24" t="s">
        <v>2058</v>
      </c>
      <c r="F329" s="24" t="s">
        <v>2057</v>
      </c>
      <c r="G329" s="24" t="s">
        <v>2059</v>
      </c>
      <c r="H329" s="26">
        <v>78</v>
      </c>
      <c r="I329" s="26"/>
      <c r="J329" s="58" t="s">
        <v>1416</v>
      </c>
      <c r="K329" s="26" t="s">
        <v>5187</v>
      </c>
      <c r="L329" s="26" t="s">
        <v>1725</v>
      </c>
      <c r="M329" s="58"/>
      <c r="N329" s="58"/>
      <c r="O329" s="58"/>
      <c r="P329" s="27" t="s">
        <v>2060</v>
      </c>
    </row>
    <row r="330" spans="1:16" ht="14.25" customHeight="1" x14ac:dyDescent="0.25">
      <c r="A330" s="26">
        <v>47000</v>
      </c>
      <c r="B330" s="26">
        <v>47131</v>
      </c>
      <c r="C330" s="26">
        <v>2021</v>
      </c>
      <c r="D330" s="24" t="s">
        <v>1477</v>
      </c>
      <c r="E330" s="24" t="s">
        <v>5246</v>
      </c>
      <c r="F330" s="24" t="s">
        <v>1477</v>
      </c>
      <c r="G330" s="24" t="s">
        <v>1478</v>
      </c>
      <c r="H330" s="26">
        <v>74</v>
      </c>
      <c r="I330" s="26"/>
      <c r="J330" s="58" t="s">
        <v>1416</v>
      </c>
      <c r="K330" s="26" t="s">
        <v>5187</v>
      </c>
      <c r="L330" s="26" t="s">
        <v>1720</v>
      </c>
      <c r="M330" s="58" t="s">
        <v>2505</v>
      </c>
      <c r="N330" s="58"/>
      <c r="O330" s="58"/>
      <c r="P330" s="27" t="s">
        <v>2098</v>
      </c>
    </row>
    <row r="331" spans="1:16" ht="14.25" customHeight="1" x14ac:dyDescent="0.25">
      <c r="A331" s="26">
        <v>47000</v>
      </c>
      <c r="B331" s="26">
        <v>47087</v>
      </c>
      <c r="C331" s="26">
        <v>2021</v>
      </c>
      <c r="D331" s="24" t="s">
        <v>2025</v>
      </c>
      <c r="E331" s="24" t="s">
        <v>2026</v>
      </c>
      <c r="F331" s="24" t="s">
        <v>2027</v>
      </c>
      <c r="G331" s="24" t="s">
        <v>2028</v>
      </c>
      <c r="H331" s="26">
        <v>100</v>
      </c>
      <c r="I331" s="26"/>
      <c r="J331" s="58" t="s">
        <v>1416</v>
      </c>
      <c r="K331" s="26" t="s">
        <v>5187</v>
      </c>
      <c r="L331" s="26" t="s">
        <v>1725</v>
      </c>
      <c r="M331" s="58"/>
      <c r="N331" s="58"/>
      <c r="O331" s="58"/>
      <c r="P331" s="27"/>
    </row>
    <row r="332" spans="1:16" ht="14.25" customHeight="1" x14ac:dyDescent="0.25">
      <c r="A332" s="26">
        <v>47000</v>
      </c>
      <c r="B332" s="26">
        <v>47097</v>
      </c>
      <c r="C332" s="26">
        <v>2021</v>
      </c>
      <c r="D332" s="24" t="s">
        <v>2035</v>
      </c>
      <c r="E332" s="24" t="s">
        <v>2036</v>
      </c>
      <c r="F332" s="24" t="s">
        <v>2037</v>
      </c>
      <c r="G332" s="24" t="s">
        <v>2038</v>
      </c>
      <c r="H332" s="26">
        <v>100</v>
      </c>
      <c r="I332" s="26"/>
      <c r="J332" s="58" t="s">
        <v>1416</v>
      </c>
      <c r="K332" s="26" t="s">
        <v>5187</v>
      </c>
      <c r="L332" s="26" t="s">
        <v>1725</v>
      </c>
      <c r="M332" s="58"/>
      <c r="N332" s="58"/>
      <c r="O332" s="58"/>
      <c r="P332" s="27" t="s">
        <v>1893</v>
      </c>
    </row>
    <row r="333" spans="1:16" ht="14.25" customHeight="1" x14ac:dyDescent="0.25">
      <c r="A333" s="26">
        <v>47000</v>
      </c>
      <c r="B333" s="26">
        <v>47084</v>
      </c>
      <c r="C333" s="26">
        <v>2021</v>
      </c>
      <c r="D333" s="24" t="s">
        <v>2019</v>
      </c>
      <c r="E333" s="24" t="s">
        <v>2020</v>
      </c>
      <c r="F333" s="24" t="s">
        <v>2019</v>
      </c>
      <c r="G333" s="24" t="s">
        <v>2021</v>
      </c>
      <c r="H333" s="26">
        <v>100</v>
      </c>
      <c r="I333" s="26"/>
      <c r="J333" s="58" t="s">
        <v>1416</v>
      </c>
      <c r="K333" s="26" t="s">
        <v>5187</v>
      </c>
      <c r="L333" s="26" t="s">
        <v>1725</v>
      </c>
      <c r="M333" s="58"/>
      <c r="N333" s="58"/>
      <c r="O333" s="58"/>
      <c r="P333" s="27"/>
    </row>
    <row r="334" spans="1:16" ht="14.25" customHeight="1" x14ac:dyDescent="0.25">
      <c r="A334" s="26">
        <v>47000</v>
      </c>
      <c r="B334" s="26">
        <v>47086</v>
      </c>
      <c r="C334" s="26">
        <v>2021</v>
      </c>
      <c r="D334" s="24" t="s">
        <v>2022</v>
      </c>
      <c r="E334" s="24" t="s">
        <v>2023</v>
      </c>
      <c r="F334" s="24" t="s">
        <v>2022</v>
      </c>
      <c r="G334" s="24" t="s">
        <v>2024</v>
      </c>
      <c r="H334" s="26">
        <v>100</v>
      </c>
      <c r="I334" s="26"/>
      <c r="J334" s="58" t="s">
        <v>1416</v>
      </c>
      <c r="K334" s="26" t="s">
        <v>5187</v>
      </c>
      <c r="L334" s="26" t="s">
        <v>1725</v>
      </c>
      <c r="M334" s="58"/>
      <c r="N334" s="58"/>
      <c r="O334" s="58"/>
      <c r="P334" s="27" t="s">
        <v>1743</v>
      </c>
    </row>
    <row r="335" spans="1:16" ht="39" customHeight="1" x14ac:dyDescent="0.25">
      <c r="A335" s="26">
        <v>47000</v>
      </c>
      <c r="B335" s="26">
        <v>47118</v>
      </c>
      <c r="C335" s="26">
        <v>2021</v>
      </c>
      <c r="D335" s="24" t="s">
        <v>2076</v>
      </c>
      <c r="E335" s="24" t="s">
        <v>2077</v>
      </c>
      <c r="F335" s="24" t="s">
        <v>2076</v>
      </c>
      <c r="G335" s="24" t="s">
        <v>2078</v>
      </c>
      <c r="H335" s="26">
        <v>100</v>
      </c>
      <c r="I335" s="26"/>
      <c r="J335" s="58" t="s">
        <v>1416</v>
      </c>
      <c r="K335" s="26" t="s">
        <v>5187</v>
      </c>
      <c r="L335" s="26" t="s">
        <v>1725</v>
      </c>
      <c r="M335" s="58"/>
      <c r="N335" s="58"/>
      <c r="O335" s="58"/>
      <c r="P335" s="27" t="s">
        <v>1775</v>
      </c>
    </row>
    <row r="336" spans="1:16" ht="14.25" customHeight="1" x14ac:dyDescent="0.25">
      <c r="A336" s="26">
        <v>47000</v>
      </c>
      <c r="B336" s="26">
        <v>47119</v>
      </c>
      <c r="C336" s="26">
        <v>2021</v>
      </c>
      <c r="D336" s="24" t="s">
        <v>2079</v>
      </c>
      <c r="E336" s="24" t="s">
        <v>2080</v>
      </c>
      <c r="F336" s="24" t="s">
        <v>2079</v>
      </c>
      <c r="G336" s="24" t="s">
        <v>2081</v>
      </c>
      <c r="H336" s="26">
        <v>100</v>
      </c>
      <c r="I336" s="26"/>
      <c r="J336" s="58" t="s">
        <v>1416</v>
      </c>
      <c r="K336" s="26" t="s">
        <v>5226</v>
      </c>
      <c r="L336" s="26" t="s">
        <v>1725</v>
      </c>
      <c r="M336" s="58"/>
      <c r="N336" s="58"/>
      <c r="O336" s="58"/>
      <c r="P336" s="27" t="s">
        <v>1775</v>
      </c>
    </row>
    <row r="337" spans="1:16" ht="14.25" customHeight="1" x14ac:dyDescent="0.25">
      <c r="A337" s="26">
        <v>47000</v>
      </c>
      <c r="B337" s="26">
        <v>47029</v>
      </c>
      <c r="C337" s="26">
        <v>2021</v>
      </c>
      <c r="D337" s="24" t="s">
        <v>1950</v>
      </c>
      <c r="E337" s="24" t="s">
        <v>1951</v>
      </c>
      <c r="F337" s="24" t="s">
        <v>1952</v>
      </c>
      <c r="G337" s="24" t="s">
        <v>1953</v>
      </c>
      <c r="H337" s="26">
        <v>100</v>
      </c>
      <c r="I337" s="26"/>
      <c r="J337" s="58" t="s">
        <v>1416</v>
      </c>
      <c r="K337" s="26" t="s">
        <v>5187</v>
      </c>
      <c r="L337" s="26" t="s">
        <v>1725</v>
      </c>
      <c r="M337" s="58"/>
      <c r="N337" s="58"/>
      <c r="O337" s="58"/>
      <c r="P337" s="27" t="s">
        <v>1892</v>
      </c>
    </row>
    <row r="338" spans="1:16" ht="14.25" customHeight="1" x14ac:dyDescent="0.25">
      <c r="A338" s="26">
        <v>47000</v>
      </c>
      <c r="B338" s="26">
        <v>47096</v>
      </c>
      <c r="C338" s="26">
        <v>2021</v>
      </c>
      <c r="D338" s="24" t="s">
        <v>696</v>
      </c>
      <c r="E338" s="24" t="s">
        <v>697</v>
      </c>
      <c r="F338" s="24" t="s">
        <v>698</v>
      </c>
      <c r="G338" s="24" t="s">
        <v>699</v>
      </c>
      <c r="H338" s="26">
        <v>100</v>
      </c>
      <c r="I338" s="26"/>
      <c r="J338" s="58" t="s">
        <v>1416</v>
      </c>
      <c r="K338" s="26" t="s">
        <v>5187</v>
      </c>
      <c r="L338" s="26" t="s">
        <v>1720</v>
      </c>
      <c r="M338" s="58"/>
      <c r="N338" s="58"/>
      <c r="O338" s="58"/>
      <c r="P338" s="27" t="s">
        <v>1892</v>
      </c>
    </row>
    <row r="339" spans="1:16" ht="14.25" customHeight="1" x14ac:dyDescent="0.25">
      <c r="A339" s="26">
        <v>47000</v>
      </c>
      <c r="B339" s="26">
        <v>47120</v>
      </c>
      <c r="C339" s="26">
        <v>2021</v>
      </c>
      <c r="D339" s="24" t="s">
        <v>2082</v>
      </c>
      <c r="E339" s="24" t="s">
        <v>2083</v>
      </c>
      <c r="F339" s="24" t="s">
        <v>2082</v>
      </c>
      <c r="G339" s="24" t="s">
        <v>2084</v>
      </c>
      <c r="H339" s="26">
        <v>100</v>
      </c>
      <c r="I339" s="26"/>
      <c r="J339" s="58" t="s">
        <v>1416</v>
      </c>
      <c r="K339" s="26" t="s">
        <v>5187</v>
      </c>
      <c r="L339" s="26" t="s">
        <v>1725</v>
      </c>
      <c r="M339" s="58"/>
      <c r="N339" s="58"/>
      <c r="O339" s="58"/>
      <c r="P339" s="27" t="s">
        <v>1775</v>
      </c>
    </row>
    <row r="340" spans="1:16" ht="14.25" customHeight="1" x14ac:dyDescent="0.25">
      <c r="A340" s="26">
        <v>47000</v>
      </c>
      <c r="B340" s="26">
        <v>47092</v>
      </c>
      <c r="C340" s="26">
        <v>2021</v>
      </c>
      <c r="D340" s="24" t="s">
        <v>2029</v>
      </c>
      <c r="E340" s="24" t="s">
        <v>2030</v>
      </c>
      <c r="F340" s="24" t="s">
        <v>2029</v>
      </c>
      <c r="G340" s="24" t="s">
        <v>2031</v>
      </c>
      <c r="H340" s="26">
        <v>100</v>
      </c>
      <c r="I340" s="26"/>
      <c r="J340" s="58" t="s">
        <v>1416</v>
      </c>
      <c r="K340" s="26" t="s">
        <v>5187</v>
      </c>
      <c r="L340" s="26" t="s">
        <v>1725</v>
      </c>
      <c r="M340" s="58"/>
      <c r="N340" s="58"/>
      <c r="O340" s="58"/>
      <c r="P340" s="27"/>
    </row>
    <row r="341" spans="1:16" ht="14.25" customHeight="1" x14ac:dyDescent="0.25">
      <c r="A341" s="26">
        <v>47000</v>
      </c>
      <c r="B341" s="26">
        <v>47093</v>
      </c>
      <c r="C341" s="26">
        <v>2021</v>
      </c>
      <c r="D341" s="24" t="s">
        <v>2032</v>
      </c>
      <c r="E341" s="24" t="s">
        <v>2033</v>
      </c>
      <c r="F341" s="24" t="s">
        <v>2032</v>
      </c>
      <c r="G341" s="24" t="s">
        <v>2034</v>
      </c>
      <c r="H341" s="26">
        <v>100</v>
      </c>
      <c r="I341" s="26"/>
      <c r="J341" s="58" t="s">
        <v>1416</v>
      </c>
      <c r="K341" s="26" t="s">
        <v>5187</v>
      </c>
      <c r="L341" s="26" t="s">
        <v>1725</v>
      </c>
      <c r="M341" s="58"/>
      <c r="N341" s="58"/>
      <c r="O341" s="58"/>
      <c r="P341" s="27"/>
    </row>
    <row r="342" spans="1:16" ht="14.25" customHeight="1" x14ac:dyDescent="0.25">
      <c r="A342" s="26">
        <v>47000</v>
      </c>
      <c r="B342" s="26">
        <v>47089</v>
      </c>
      <c r="C342" s="26">
        <v>2021</v>
      </c>
      <c r="D342" s="24" t="s">
        <v>693</v>
      </c>
      <c r="E342" s="24" t="s">
        <v>694</v>
      </c>
      <c r="F342" s="24" t="s">
        <v>693</v>
      </c>
      <c r="G342" s="24" t="s">
        <v>695</v>
      </c>
      <c r="H342" s="26">
        <v>100</v>
      </c>
      <c r="I342" s="26"/>
      <c r="J342" s="58" t="s">
        <v>1416</v>
      </c>
      <c r="K342" s="26" t="s">
        <v>5187</v>
      </c>
      <c r="L342" s="26" t="s">
        <v>1720</v>
      </c>
      <c r="M342" s="58"/>
      <c r="N342" s="58"/>
      <c r="O342" s="58"/>
      <c r="P342" s="27" t="s">
        <v>1743</v>
      </c>
    </row>
    <row r="343" spans="1:16" ht="14.25" customHeight="1" x14ac:dyDescent="0.25">
      <c r="A343" s="26">
        <v>47000</v>
      </c>
      <c r="B343" s="26">
        <v>47135</v>
      </c>
      <c r="C343" s="26">
        <v>2021</v>
      </c>
      <c r="D343" s="24" t="s">
        <v>2141</v>
      </c>
      <c r="E343" s="24" t="s">
        <v>2142</v>
      </c>
      <c r="F343" s="24" t="s">
        <v>2143</v>
      </c>
      <c r="G343" s="24" t="s">
        <v>2144</v>
      </c>
      <c r="H343" s="26">
        <v>100</v>
      </c>
      <c r="I343" s="26"/>
      <c r="J343" s="58" t="s">
        <v>1416</v>
      </c>
      <c r="K343" s="26" t="s">
        <v>5189</v>
      </c>
      <c r="L343" s="26" t="s">
        <v>1720</v>
      </c>
      <c r="M343" s="58" t="s">
        <v>2505</v>
      </c>
      <c r="N343" s="58"/>
      <c r="O343" s="58"/>
      <c r="P343" s="27" t="s">
        <v>2140</v>
      </c>
    </row>
    <row r="344" spans="1:16" ht="14.25" customHeight="1" x14ac:dyDescent="0.25">
      <c r="A344" s="26">
        <v>47000</v>
      </c>
      <c r="B344" s="26">
        <v>47121</v>
      </c>
      <c r="C344" s="26">
        <v>2021</v>
      </c>
      <c r="D344" s="24" t="s">
        <v>2085</v>
      </c>
      <c r="E344" s="24" t="s">
        <v>2086</v>
      </c>
      <c r="F344" s="24" t="s">
        <v>2087</v>
      </c>
      <c r="G344" s="24" t="s">
        <v>2088</v>
      </c>
      <c r="H344" s="26">
        <v>100</v>
      </c>
      <c r="I344" s="26"/>
      <c r="J344" s="58" t="s">
        <v>1416</v>
      </c>
      <c r="K344" s="26" t="s">
        <v>5187</v>
      </c>
      <c r="L344" s="26" t="s">
        <v>1725</v>
      </c>
      <c r="M344" s="58"/>
      <c r="N344" s="58"/>
      <c r="O344" s="58"/>
      <c r="P344" s="27" t="s">
        <v>1775</v>
      </c>
    </row>
    <row r="345" spans="1:16" ht="14.25" customHeight="1" x14ac:dyDescent="0.25">
      <c r="A345" s="26">
        <v>47000</v>
      </c>
      <c r="B345" s="26">
        <v>47098</v>
      </c>
      <c r="C345" s="26">
        <v>2021</v>
      </c>
      <c r="D345" s="24" t="s">
        <v>2039</v>
      </c>
      <c r="E345" s="24" t="s">
        <v>2040</v>
      </c>
      <c r="F345" s="24" t="s">
        <v>2039</v>
      </c>
      <c r="G345" s="24" t="s">
        <v>2041</v>
      </c>
      <c r="H345" s="26">
        <v>100</v>
      </c>
      <c r="I345" s="26"/>
      <c r="J345" s="58" t="s">
        <v>1416</v>
      </c>
      <c r="K345" s="26" t="s">
        <v>5187</v>
      </c>
      <c r="L345" s="26" t="s">
        <v>1725</v>
      </c>
      <c r="M345" s="58"/>
      <c r="N345" s="58"/>
      <c r="O345" s="58"/>
      <c r="P345" s="27"/>
    </row>
    <row r="346" spans="1:16" s="59" customFormat="1" ht="14.25" customHeight="1" x14ac:dyDescent="0.25">
      <c r="A346" s="26">
        <v>47000</v>
      </c>
      <c r="B346" s="26">
        <v>47100</v>
      </c>
      <c r="C346" s="26">
        <v>2021</v>
      </c>
      <c r="D346" s="24" t="s">
        <v>2042</v>
      </c>
      <c r="E346" s="24" t="s">
        <v>2043</v>
      </c>
      <c r="F346" s="24" t="s">
        <v>2044</v>
      </c>
      <c r="G346" s="45" t="s">
        <v>2045</v>
      </c>
      <c r="H346" s="26">
        <v>100</v>
      </c>
      <c r="I346" s="26"/>
      <c r="J346" s="58" t="s">
        <v>1416</v>
      </c>
      <c r="K346" s="26" t="s">
        <v>5187</v>
      </c>
      <c r="L346" s="26" t="s">
        <v>1725</v>
      </c>
      <c r="M346" s="58"/>
      <c r="N346" s="58"/>
      <c r="O346" s="58"/>
      <c r="P346" s="27" t="s">
        <v>1743</v>
      </c>
    </row>
    <row r="347" spans="1:16" s="59" customFormat="1" ht="26.25" customHeight="1" x14ac:dyDescent="0.25">
      <c r="A347" s="26">
        <v>47000</v>
      </c>
      <c r="B347" s="26">
        <v>47139</v>
      </c>
      <c r="C347" s="26">
        <v>2021</v>
      </c>
      <c r="D347" s="24" t="s">
        <v>2373</v>
      </c>
      <c r="E347" s="24" t="s">
        <v>5245</v>
      </c>
      <c r="F347" s="24" t="s">
        <v>2374</v>
      </c>
      <c r="G347" s="24" t="s">
        <v>2375</v>
      </c>
      <c r="H347" s="26">
        <v>100</v>
      </c>
      <c r="I347" s="26"/>
      <c r="J347" s="58" t="s">
        <v>1416</v>
      </c>
      <c r="K347" s="26" t="s">
        <v>4955</v>
      </c>
      <c r="L347" s="26" t="s">
        <v>1725</v>
      </c>
      <c r="M347" s="58"/>
      <c r="N347" s="58"/>
      <c r="O347" s="58"/>
      <c r="P347" s="27" t="s">
        <v>2360</v>
      </c>
    </row>
    <row r="348" spans="1:16" s="59" customFormat="1" ht="14.25" customHeight="1" x14ac:dyDescent="0.25">
      <c r="A348" s="26">
        <v>47000</v>
      </c>
      <c r="B348" s="26">
        <v>47148</v>
      </c>
      <c r="C348" s="26">
        <v>2021</v>
      </c>
      <c r="D348" s="24" t="s">
        <v>4994</v>
      </c>
      <c r="E348" s="24" t="s">
        <v>4995</v>
      </c>
      <c r="F348" s="24" t="s">
        <v>4994</v>
      </c>
      <c r="G348" s="45" t="s">
        <v>4996</v>
      </c>
      <c r="H348" s="26">
        <v>61</v>
      </c>
      <c r="I348" s="26"/>
      <c r="J348" s="58" t="s">
        <v>1416</v>
      </c>
      <c r="K348" s="26" t="s">
        <v>5187</v>
      </c>
      <c r="L348" s="26" t="s">
        <v>1725</v>
      </c>
      <c r="M348" s="26"/>
      <c r="N348" s="26"/>
      <c r="O348" s="26"/>
      <c r="P348" s="27" t="s">
        <v>4980</v>
      </c>
    </row>
    <row r="349" spans="1:16" s="57" customFormat="1" ht="39" customHeight="1" x14ac:dyDescent="0.25">
      <c r="A349" s="10">
        <v>51000</v>
      </c>
      <c r="B349" s="10">
        <v>51000</v>
      </c>
      <c r="C349" s="10"/>
      <c r="D349" s="11"/>
      <c r="E349" s="11" t="s">
        <v>1206</v>
      </c>
      <c r="F349" s="12"/>
      <c r="G349" s="11" t="s">
        <v>1207</v>
      </c>
      <c r="H349" s="13"/>
      <c r="I349" s="14"/>
      <c r="J349" s="14"/>
      <c r="K349" s="14"/>
      <c r="L349" s="19"/>
      <c r="M349" s="19"/>
      <c r="N349" s="19"/>
      <c r="O349" s="19"/>
      <c r="P349" s="19"/>
    </row>
    <row r="350" spans="1:16" ht="26.25" customHeight="1" x14ac:dyDescent="0.25">
      <c r="A350" s="26">
        <v>51000</v>
      </c>
      <c r="B350" s="26">
        <v>47101</v>
      </c>
      <c r="C350" s="26">
        <v>2021</v>
      </c>
      <c r="D350" s="24" t="s">
        <v>703</v>
      </c>
      <c r="E350" s="24" t="s">
        <v>704</v>
      </c>
      <c r="F350" s="24" t="s">
        <v>705</v>
      </c>
      <c r="G350" s="24" t="s">
        <v>706</v>
      </c>
      <c r="H350" s="26">
        <v>100</v>
      </c>
      <c r="I350" s="26"/>
      <c r="J350" s="58" t="s">
        <v>1414</v>
      </c>
      <c r="K350" s="58" t="s">
        <v>1414</v>
      </c>
      <c r="L350" s="26" t="s">
        <v>1720</v>
      </c>
      <c r="M350" s="58"/>
      <c r="N350" s="58"/>
      <c r="O350" s="58"/>
      <c r="P350" s="27" t="s">
        <v>2128</v>
      </c>
    </row>
    <row r="351" spans="1:16" ht="14.25" customHeight="1" x14ac:dyDescent="0.25">
      <c r="A351" s="26">
        <v>51000</v>
      </c>
      <c r="B351" s="26">
        <v>47069</v>
      </c>
      <c r="C351" s="26">
        <v>2021</v>
      </c>
      <c r="D351" s="24"/>
      <c r="E351" s="24" t="s">
        <v>1112</v>
      </c>
      <c r="F351" s="24"/>
      <c r="G351" s="24" t="s">
        <v>1112</v>
      </c>
      <c r="H351" s="26">
        <v>100</v>
      </c>
      <c r="I351" s="26"/>
      <c r="J351" s="58" t="s">
        <v>1414</v>
      </c>
      <c r="K351" s="58" t="s">
        <v>1414</v>
      </c>
      <c r="L351" s="26" t="s">
        <v>1720</v>
      </c>
      <c r="M351" s="58"/>
      <c r="N351" s="58"/>
      <c r="O351" s="58"/>
      <c r="P351" s="27" t="s">
        <v>2126</v>
      </c>
    </row>
    <row r="352" spans="1:16" ht="14.25" customHeight="1" x14ac:dyDescent="0.25">
      <c r="A352" s="26">
        <v>51000</v>
      </c>
      <c r="B352" s="26">
        <v>47018</v>
      </c>
      <c r="C352" s="26">
        <v>2021</v>
      </c>
      <c r="D352" s="24" t="s">
        <v>612</v>
      </c>
      <c r="E352" s="24" t="s">
        <v>613</v>
      </c>
      <c r="F352" s="24" t="s">
        <v>612</v>
      </c>
      <c r="G352" s="24" t="s">
        <v>614</v>
      </c>
      <c r="H352" s="26">
        <v>100</v>
      </c>
      <c r="I352" s="26"/>
      <c r="J352" s="58" t="s">
        <v>1414</v>
      </c>
      <c r="K352" s="58" t="s">
        <v>1414</v>
      </c>
      <c r="L352" s="26" t="s">
        <v>1720</v>
      </c>
      <c r="M352" s="58"/>
      <c r="N352" s="58"/>
      <c r="O352" s="58"/>
      <c r="P352" s="27" t="s">
        <v>2121</v>
      </c>
    </row>
    <row r="353" spans="1:16" ht="26.25" customHeight="1" x14ac:dyDescent="0.25">
      <c r="A353" s="26">
        <v>51000</v>
      </c>
      <c r="B353" s="26">
        <v>21004</v>
      </c>
      <c r="C353" s="26">
        <v>2021</v>
      </c>
      <c r="D353" s="24" t="s">
        <v>2103</v>
      </c>
      <c r="E353" s="24" t="s">
        <v>2104</v>
      </c>
      <c r="F353" s="24" t="s">
        <v>2103</v>
      </c>
      <c r="G353" s="24" t="s">
        <v>2105</v>
      </c>
      <c r="H353" s="26">
        <v>100</v>
      </c>
      <c r="I353" s="26"/>
      <c r="J353" s="58" t="s">
        <v>1414</v>
      </c>
      <c r="K353" s="58" t="s">
        <v>1414</v>
      </c>
      <c r="L353" s="26" t="s">
        <v>1725</v>
      </c>
      <c r="M353" s="58"/>
      <c r="N353" s="58"/>
      <c r="O353" s="58"/>
      <c r="P353" s="27" t="s">
        <v>2106</v>
      </c>
    </row>
    <row r="354" spans="1:16" ht="14.25" customHeight="1" x14ac:dyDescent="0.25">
      <c r="A354" s="26">
        <v>51000</v>
      </c>
      <c r="B354" s="26">
        <v>47041</v>
      </c>
      <c r="C354" s="26">
        <v>2021</v>
      </c>
      <c r="D354" s="24" t="s">
        <v>630</v>
      </c>
      <c r="E354" s="24" t="s">
        <v>631</v>
      </c>
      <c r="F354" s="24" t="s">
        <v>630</v>
      </c>
      <c r="G354" s="24" t="s">
        <v>632</v>
      </c>
      <c r="H354" s="26">
        <v>100</v>
      </c>
      <c r="I354" s="26"/>
      <c r="J354" s="58" t="s">
        <v>1414</v>
      </c>
      <c r="K354" s="58" t="s">
        <v>1414</v>
      </c>
      <c r="L354" s="26" t="s">
        <v>1720</v>
      </c>
      <c r="M354" s="58"/>
      <c r="N354" s="58"/>
      <c r="O354" s="58"/>
      <c r="P354" s="27" t="s">
        <v>2120</v>
      </c>
    </row>
    <row r="355" spans="1:16" ht="14.25" customHeight="1" x14ac:dyDescent="0.25">
      <c r="A355" s="26">
        <v>51000</v>
      </c>
      <c r="B355" s="26">
        <v>21009</v>
      </c>
      <c r="C355" s="26">
        <v>2021</v>
      </c>
      <c r="D355" s="24" t="s">
        <v>2107</v>
      </c>
      <c r="E355" s="24" t="s">
        <v>2108</v>
      </c>
      <c r="F355" s="24" t="s">
        <v>2107</v>
      </c>
      <c r="G355" s="24" t="s">
        <v>2109</v>
      </c>
      <c r="H355" s="26">
        <v>100</v>
      </c>
      <c r="I355" s="26"/>
      <c r="J355" s="58" t="s">
        <v>1414</v>
      </c>
      <c r="K355" s="58" t="s">
        <v>1414</v>
      </c>
      <c r="L355" s="26" t="s">
        <v>1725</v>
      </c>
      <c r="M355" s="58"/>
      <c r="N355" s="58"/>
      <c r="O355" s="58"/>
      <c r="P355" s="27" t="s">
        <v>2110</v>
      </c>
    </row>
    <row r="356" spans="1:16" ht="14.25" customHeight="1" x14ac:dyDescent="0.25">
      <c r="A356" s="26">
        <v>51000</v>
      </c>
      <c r="B356" s="26">
        <v>47047</v>
      </c>
      <c r="C356" s="26">
        <v>2021</v>
      </c>
      <c r="D356" s="24" t="s">
        <v>643</v>
      </c>
      <c r="E356" s="24" t="s">
        <v>644</v>
      </c>
      <c r="F356" s="24" t="s">
        <v>1111</v>
      </c>
      <c r="G356" s="24" t="s">
        <v>645</v>
      </c>
      <c r="H356" s="26">
        <v>100</v>
      </c>
      <c r="I356" s="26"/>
      <c r="J356" s="58" t="s">
        <v>1414</v>
      </c>
      <c r="K356" s="58" t="s">
        <v>1414</v>
      </c>
      <c r="L356" s="26" t="s">
        <v>1720</v>
      </c>
      <c r="M356" s="58"/>
      <c r="N356" s="58"/>
      <c r="O356" s="58"/>
      <c r="P356" s="27" t="s">
        <v>2120</v>
      </c>
    </row>
    <row r="357" spans="1:16" ht="26.25" customHeight="1" x14ac:dyDescent="0.25">
      <c r="A357" s="26">
        <v>51000</v>
      </c>
      <c r="B357" s="26">
        <v>47051</v>
      </c>
      <c r="C357" s="26">
        <v>2021</v>
      </c>
      <c r="D357" s="24" t="s">
        <v>646</v>
      </c>
      <c r="E357" s="24" t="s">
        <v>647</v>
      </c>
      <c r="F357" s="24" t="s">
        <v>646</v>
      </c>
      <c r="G357" s="24" t="s">
        <v>648</v>
      </c>
      <c r="H357" s="26">
        <v>100</v>
      </c>
      <c r="I357" s="26"/>
      <c r="J357" s="58" t="s">
        <v>1414</v>
      </c>
      <c r="K357" s="58" t="s">
        <v>1414</v>
      </c>
      <c r="L357" s="26" t="s">
        <v>1720</v>
      </c>
      <c r="M357" s="58"/>
      <c r="N357" s="58"/>
      <c r="O357" s="58"/>
      <c r="P357" s="27" t="s">
        <v>2120</v>
      </c>
    </row>
    <row r="358" spans="1:16" ht="26.25" customHeight="1" x14ac:dyDescent="0.25">
      <c r="A358" s="26">
        <v>51000</v>
      </c>
      <c r="B358" s="26">
        <v>47055</v>
      </c>
      <c r="C358" s="26">
        <v>2021</v>
      </c>
      <c r="D358" s="24" t="s">
        <v>347</v>
      </c>
      <c r="E358" s="24" t="s">
        <v>653</v>
      </c>
      <c r="F358" s="24" t="s">
        <v>347</v>
      </c>
      <c r="G358" s="24" t="s">
        <v>654</v>
      </c>
      <c r="H358" s="26">
        <v>100</v>
      </c>
      <c r="I358" s="26"/>
      <c r="J358" s="58" t="s">
        <v>1414</v>
      </c>
      <c r="K358" s="58" t="s">
        <v>1414</v>
      </c>
      <c r="L358" s="26" t="s">
        <v>1720</v>
      </c>
      <c r="M358" s="58"/>
      <c r="N358" s="58"/>
      <c r="O358" s="58"/>
      <c r="P358" s="27" t="s">
        <v>2123</v>
      </c>
    </row>
    <row r="359" spans="1:16" ht="26.25" customHeight="1" x14ac:dyDescent="0.25">
      <c r="A359" s="26">
        <v>51000</v>
      </c>
      <c r="B359" s="26">
        <v>47053</v>
      </c>
      <c r="C359" s="26">
        <v>2021</v>
      </c>
      <c r="D359" s="24" t="s">
        <v>649</v>
      </c>
      <c r="E359" s="24" t="s">
        <v>1476</v>
      </c>
      <c r="F359" s="24" t="s">
        <v>649</v>
      </c>
      <c r="G359" s="24" t="s">
        <v>1476</v>
      </c>
      <c r="H359" s="26">
        <v>100</v>
      </c>
      <c r="I359" s="26"/>
      <c r="J359" s="58" t="s">
        <v>1414</v>
      </c>
      <c r="K359" s="58" t="s">
        <v>1414</v>
      </c>
      <c r="L359" s="26" t="s">
        <v>1720</v>
      </c>
      <c r="M359" s="58"/>
      <c r="N359" s="58"/>
      <c r="O359" s="58"/>
      <c r="P359" s="27" t="s">
        <v>2122</v>
      </c>
    </row>
    <row r="360" spans="1:16" ht="14.25" customHeight="1" x14ac:dyDescent="0.25">
      <c r="A360" s="26">
        <v>51000</v>
      </c>
      <c r="B360" s="26">
        <v>47017</v>
      </c>
      <c r="C360" s="26">
        <v>2021</v>
      </c>
      <c r="D360" s="24" t="s">
        <v>609</v>
      </c>
      <c r="E360" s="24" t="s">
        <v>610</v>
      </c>
      <c r="F360" s="24" t="s">
        <v>609</v>
      </c>
      <c r="G360" s="24" t="s">
        <v>611</v>
      </c>
      <c r="H360" s="26">
        <v>100</v>
      </c>
      <c r="I360" s="26"/>
      <c r="J360" s="58" t="s">
        <v>1414</v>
      </c>
      <c r="K360" s="58" t="s">
        <v>1414</v>
      </c>
      <c r="L360" s="26" t="s">
        <v>1720</v>
      </c>
      <c r="M360" s="58"/>
      <c r="N360" s="58"/>
      <c r="O360" s="58"/>
      <c r="P360" s="27" t="s">
        <v>2120</v>
      </c>
    </row>
    <row r="361" spans="1:16" ht="26.25" customHeight="1" x14ac:dyDescent="0.25">
      <c r="A361" s="26">
        <v>51000</v>
      </c>
      <c r="B361" s="26">
        <v>47054</v>
      </c>
      <c r="C361" s="26">
        <v>2021</v>
      </c>
      <c r="D361" s="24" t="s">
        <v>650</v>
      </c>
      <c r="E361" s="24" t="s">
        <v>651</v>
      </c>
      <c r="F361" s="24" t="s">
        <v>650</v>
      </c>
      <c r="G361" s="24" t="s">
        <v>652</v>
      </c>
      <c r="H361" s="26">
        <v>100</v>
      </c>
      <c r="I361" s="26"/>
      <c r="J361" s="58" t="s">
        <v>1414</v>
      </c>
      <c r="K361" s="58" t="s">
        <v>1414</v>
      </c>
      <c r="L361" s="26" t="s">
        <v>1720</v>
      </c>
      <c r="M361" s="58"/>
      <c r="N361" s="58"/>
      <c r="O361" s="58"/>
      <c r="P361" s="27" t="s">
        <v>2120</v>
      </c>
    </row>
    <row r="362" spans="1:16" ht="26.25" customHeight="1" x14ac:dyDescent="0.25">
      <c r="A362" s="26">
        <v>51000</v>
      </c>
      <c r="B362" s="26">
        <v>47057</v>
      </c>
      <c r="C362" s="26">
        <v>2021</v>
      </c>
      <c r="D362" s="24" t="s">
        <v>658</v>
      </c>
      <c r="E362" s="24" t="s">
        <v>659</v>
      </c>
      <c r="F362" s="24" t="s">
        <v>658</v>
      </c>
      <c r="G362" s="24" t="s">
        <v>660</v>
      </c>
      <c r="H362" s="26">
        <v>100</v>
      </c>
      <c r="I362" s="26"/>
      <c r="J362" s="58" t="s">
        <v>1414</v>
      </c>
      <c r="K362" s="58" t="s">
        <v>1414</v>
      </c>
      <c r="L362" s="26" t="s">
        <v>1720</v>
      </c>
      <c r="M362" s="58"/>
      <c r="N362" s="58"/>
      <c r="O362" s="58"/>
      <c r="P362" s="27" t="s">
        <v>2120</v>
      </c>
    </row>
    <row r="363" spans="1:16" ht="26.25" customHeight="1" x14ac:dyDescent="0.25">
      <c r="A363" s="26">
        <v>51000</v>
      </c>
      <c r="B363" s="26">
        <v>51001</v>
      </c>
      <c r="C363" s="26">
        <v>2021</v>
      </c>
      <c r="D363" s="24" t="s">
        <v>2376</v>
      </c>
      <c r="E363" s="24" t="s">
        <v>2377</v>
      </c>
      <c r="F363" s="24" t="s">
        <v>2376</v>
      </c>
      <c r="G363" s="24" t="s">
        <v>2378</v>
      </c>
      <c r="H363" s="26">
        <v>100</v>
      </c>
      <c r="I363" s="26"/>
      <c r="J363" s="58" t="s">
        <v>1414</v>
      </c>
      <c r="K363" s="58" t="s">
        <v>1414</v>
      </c>
      <c r="L363" s="26" t="s">
        <v>1720</v>
      </c>
      <c r="M363" s="58"/>
      <c r="N363" s="58"/>
      <c r="O363" s="58"/>
      <c r="P363" s="27" t="s">
        <v>2360</v>
      </c>
    </row>
    <row r="364" spans="1:16" ht="26.25" customHeight="1" x14ac:dyDescent="0.25">
      <c r="A364" s="26">
        <v>51000</v>
      </c>
      <c r="B364" s="26">
        <v>21021</v>
      </c>
      <c r="C364" s="26">
        <v>2021</v>
      </c>
      <c r="D364" s="24" t="s">
        <v>2111</v>
      </c>
      <c r="E364" s="24" t="s">
        <v>2112</v>
      </c>
      <c r="F364" s="24" t="s">
        <v>2111</v>
      </c>
      <c r="G364" s="24" t="s">
        <v>2113</v>
      </c>
      <c r="H364" s="26">
        <v>100</v>
      </c>
      <c r="I364" s="26"/>
      <c r="J364" s="58" t="s">
        <v>1414</v>
      </c>
      <c r="K364" s="58" t="s">
        <v>1414</v>
      </c>
      <c r="L364" s="26" t="s">
        <v>1725</v>
      </c>
      <c r="M364" s="58"/>
      <c r="N364" s="58"/>
      <c r="O364" s="58"/>
      <c r="P364" s="27" t="s">
        <v>2110</v>
      </c>
    </row>
    <row r="365" spans="1:16" ht="14.25" customHeight="1" x14ac:dyDescent="0.25">
      <c r="A365" s="26">
        <v>51000</v>
      </c>
      <c r="B365" s="26">
        <v>21039</v>
      </c>
      <c r="C365" s="26">
        <v>2021</v>
      </c>
      <c r="D365" s="24" t="s">
        <v>2114</v>
      </c>
      <c r="E365" s="24" t="s">
        <v>2115</v>
      </c>
      <c r="F365" s="24" t="s">
        <v>2116</v>
      </c>
      <c r="G365" s="24" t="s">
        <v>2117</v>
      </c>
      <c r="H365" s="26">
        <v>100</v>
      </c>
      <c r="I365" s="26"/>
      <c r="J365" s="58" t="s">
        <v>1414</v>
      </c>
      <c r="K365" s="58" t="s">
        <v>1414</v>
      </c>
      <c r="L365" s="26" t="s">
        <v>1725</v>
      </c>
      <c r="M365" s="58"/>
      <c r="N365" s="58"/>
      <c r="O365" s="58"/>
      <c r="P365" s="27" t="s">
        <v>2118</v>
      </c>
    </row>
    <row r="366" spans="1:16" s="57" customFormat="1" ht="14.25" customHeight="1" x14ac:dyDescent="0.25">
      <c r="A366" s="26">
        <v>51000</v>
      </c>
      <c r="B366" s="26">
        <v>47062</v>
      </c>
      <c r="C366" s="26">
        <v>2021</v>
      </c>
      <c r="D366" s="24" t="s">
        <v>661</v>
      </c>
      <c r="E366" s="24" t="s">
        <v>662</v>
      </c>
      <c r="F366" s="24" t="s">
        <v>661</v>
      </c>
      <c r="G366" s="24" t="s">
        <v>663</v>
      </c>
      <c r="H366" s="26">
        <v>100</v>
      </c>
      <c r="I366" s="26"/>
      <c r="J366" s="58" t="s">
        <v>1414</v>
      </c>
      <c r="K366" s="58" t="s">
        <v>1414</v>
      </c>
      <c r="L366" s="26" t="s">
        <v>1720</v>
      </c>
      <c r="M366" s="58"/>
      <c r="N366" s="58"/>
      <c r="O366" s="58"/>
      <c r="P366" s="27" t="s">
        <v>2120</v>
      </c>
    </row>
    <row r="367" spans="1:16" s="57" customFormat="1" ht="26.25" customHeight="1" x14ac:dyDescent="0.25">
      <c r="A367" s="26">
        <v>51000</v>
      </c>
      <c r="B367" s="26">
        <v>47063</v>
      </c>
      <c r="C367" s="26">
        <v>2021</v>
      </c>
      <c r="D367" s="24" t="s">
        <v>664</v>
      </c>
      <c r="E367" s="24" t="s">
        <v>665</v>
      </c>
      <c r="F367" s="24" t="s">
        <v>664</v>
      </c>
      <c r="G367" s="24" t="s">
        <v>666</v>
      </c>
      <c r="H367" s="26">
        <v>100</v>
      </c>
      <c r="I367" s="26"/>
      <c r="J367" s="58" t="s">
        <v>1414</v>
      </c>
      <c r="K367" s="58" t="s">
        <v>1414</v>
      </c>
      <c r="L367" s="26" t="s">
        <v>1720</v>
      </c>
      <c r="M367" s="58"/>
      <c r="N367" s="58"/>
      <c r="O367" s="58"/>
      <c r="P367" s="27" t="s">
        <v>2125</v>
      </c>
    </row>
    <row r="368" spans="1:16" s="57" customFormat="1" ht="14.25" customHeight="1" x14ac:dyDescent="0.25">
      <c r="A368" s="26">
        <v>51000</v>
      </c>
      <c r="B368" s="26">
        <v>47020</v>
      </c>
      <c r="C368" s="26">
        <v>2021</v>
      </c>
      <c r="D368" s="24" t="s">
        <v>615</v>
      </c>
      <c r="E368" s="24" t="s">
        <v>616</v>
      </c>
      <c r="F368" s="24" t="s">
        <v>615</v>
      </c>
      <c r="G368" s="24" t="s">
        <v>617</v>
      </c>
      <c r="H368" s="26">
        <v>100</v>
      </c>
      <c r="I368" s="26"/>
      <c r="J368" s="58" t="s">
        <v>1414</v>
      </c>
      <c r="K368" s="58" t="s">
        <v>1414</v>
      </c>
      <c r="L368" s="26" t="s">
        <v>1720</v>
      </c>
      <c r="M368" s="58"/>
      <c r="N368" s="58"/>
      <c r="O368" s="58"/>
      <c r="P368" s="27" t="s">
        <v>2121</v>
      </c>
    </row>
    <row r="369" spans="1:16" s="57" customFormat="1" ht="14.25" customHeight="1" x14ac:dyDescent="0.25">
      <c r="A369" s="26">
        <v>51000</v>
      </c>
      <c r="B369" s="26">
        <v>47021</v>
      </c>
      <c r="C369" s="26">
        <v>2021</v>
      </c>
      <c r="D369" s="24" t="s">
        <v>618</v>
      </c>
      <c r="E369" s="24" t="s">
        <v>619</v>
      </c>
      <c r="F369" s="24" t="s">
        <v>618</v>
      </c>
      <c r="G369" s="24" t="s">
        <v>620</v>
      </c>
      <c r="H369" s="26">
        <v>100</v>
      </c>
      <c r="I369" s="26"/>
      <c r="J369" s="58" t="s">
        <v>1414</v>
      </c>
      <c r="K369" s="58" t="s">
        <v>1414</v>
      </c>
      <c r="L369" s="26" t="s">
        <v>1720</v>
      </c>
      <c r="M369" s="58"/>
      <c r="N369" s="58"/>
      <c r="O369" s="58"/>
      <c r="P369" s="27" t="s">
        <v>2120</v>
      </c>
    </row>
    <row r="370" spans="1:16" s="57" customFormat="1" ht="14.25" customHeight="1" x14ac:dyDescent="0.25">
      <c r="A370" s="26">
        <v>51000</v>
      </c>
      <c r="B370" s="26">
        <v>47070</v>
      </c>
      <c r="C370" s="26">
        <v>2021</v>
      </c>
      <c r="D370" s="24" t="s">
        <v>671</v>
      </c>
      <c r="E370" s="24" t="s">
        <v>672</v>
      </c>
      <c r="F370" s="24" t="s">
        <v>673</v>
      </c>
      <c r="G370" s="24" t="s">
        <v>674</v>
      </c>
      <c r="H370" s="26">
        <v>100</v>
      </c>
      <c r="I370" s="26"/>
      <c r="J370" s="58" t="s">
        <v>1414</v>
      </c>
      <c r="K370" s="58" t="s">
        <v>1414</v>
      </c>
      <c r="L370" s="26" t="s">
        <v>1720</v>
      </c>
      <c r="M370" s="58"/>
      <c r="N370" s="58"/>
      <c r="O370" s="58"/>
      <c r="P370" s="27" t="s">
        <v>2120</v>
      </c>
    </row>
    <row r="371" spans="1:16" s="57" customFormat="1" ht="14.25" customHeight="1" x14ac:dyDescent="0.25">
      <c r="A371" s="26">
        <v>51000</v>
      </c>
      <c r="B371" s="26">
        <v>47071</v>
      </c>
      <c r="C371" s="26">
        <v>2021</v>
      </c>
      <c r="D371" s="24" t="s">
        <v>675</v>
      </c>
      <c r="E371" s="24" t="s">
        <v>676</v>
      </c>
      <c r="F371" s="24" t="s">
        <v>675</v>
      </c>
      <c r="G371" s="24" t="s">
        <v>677</v>
      </c>
      <c r="H371" s="26">
        <v>100</v>
      </c>
      <c r="I371" s="26"/>
      <c r="J371" s="58" t="s">
        <v>1414</v>
      </c>
      <c r="K371" s="58" t="s">
        <v>1414</v>
      </c>
      <c r="L371" s="26" t="s">
        <v>1720</v>
      </c>
      <c r="M371" s="58"/>
      <c r="N371" s="58"/>
      <c r="O371" s="58"/>
      <c r="P371" s="27" t="s">
        <v>2120</v>
      </c>
    </row>
    <row r="372" spans="1:16" ht="14.25" customHeight="1" x14ac:dyDescent="0.25">
      <c r="A372" s="26">
        <v>51000</v>
      </c>
      <c r="B372" s="26">
        <v>47075</v>
      </c>
      <c r="C372" s="26">
        <v>2021</v>
      </c>
      <c r="D372" s="24" t="s">
        <v>678</v>
      </c>
      <c r="E372" s="24" t="s">
        <v>679</v>
      </c>
      <c r="F372" s="24" t="s">
        <v>678</v>
      </c>
      <c r="G372" s="24" t="s">
        <v>680</v>
      </c>
      <c r="H372" s="26">
        <v>100</v>
      </c>
      <c r="I372" s="26"/>
      <c r="J372" s="58" t="s">
        <v>1414</v>
      </c>
      <c r="K372" s="58" t="s">
        <v>1414</v>
      </c>
      <c r="L372" s="26" t="s">
        <v>1720</v>
      </c>
      <c r="M372" s="58"/>
      <c r="N372" s="58"/>
      <c r="O372" s="58"/>
      <c r="P372" s="27" t="s">
        <v>2127</v>
      </c>
    </row>
    <row r="373" spans="1:16" ht="14.25" customHeight="1" x14ac:dyDescent="0.25">
      <c r="A373" s="26">
        <v>51000</v>
      </c>
      <c r="B373" s="26">
        <v>47099</v>
      </c>
      <c r="C373" s="26">
        <v>2021</v>
      </c>
      <c r="D373" s="24" t="s">
        <v>700</v>
      </c>
      <c r="E373" s="24" t="s">
        <v>701</v>
      </c>
      <c r="F373" s="24" t="s">
        <v>700</v>
      </c>
      <c r="G373" s="24" t="s">
        <v>702</v>
      </c>
      <c r="H373" s="26">
        <v>100</v>
      </c>
      <c r="I373" s="26"/>
      <c r="J373" s="58" t="s">
        <v>1414</v>
      </c>
      <c r="K373" s="58" t="s">
        <v>1414</v>
      </c>
      <c r="L373" s="26" t="s">
        <v>1720</v>
      </c>
      <c r="M373" s="58"/>
      <c r="N373" s="58"/>
      <c r="O373" s="58"/>
      <c r="P373" s="27" t="s">
        <v>2120</v>
      </c>
    </row>
    <row r="374" spans="1:16" ht="14.25" customHeight="1" x14ac:dyDescent="0.25">
      <c r="A374" s="26">
        <v>51000</v>
      </c>
      <c r="B374" s="26">
        <v>47056</v>
      </c>
      <c r="C374" s="26">
        <v>2021</v>
      </c>
      <c r="D374" s="24" t="s">
        <v>655</v>
      </c>
      <c r="E374" s="24" t="s">
        <v>656</v>
      </c>
      <c r="F374" s="24" t="s">
        <v>655</v>
      </c>
      <c r="G374" s="24" t="s">
        <v>657</v>
      </c>
      <c r="H374" s="26">
        <v>100</v>
      </c>
      <c r="I374" s="26"/>
      <c r="J374" s="58" t="s">
        <v>1414</v>
      </c>
      <c r="K374" s="58" t="s">
        <v>1414</v>
      </c>
      <c r="L374" s="26" t="s">
        <v>1720</v>
      </c>
      <c r="M374" s="58"/>
      <c r="N374" s="58"/>
      <c r="O374" s="58"/>
      <c r="P374" s="27" t="s">
        <v>2124</v>
      </c>
    </row>
    <row r="375" spans="1:16" ht="14.25" customHeight="1" x14ac:dyDescent="0.25">
      <c r="A375" s="26">
        <v>51000</v>
      </c>
      <c r="B375" s="26">
        <v>47103</v>
      </c>
      <c r="C375" s="26">
        <v>2021</v>
      </c>
      <c r="D375" s="24" t="s">
        <v>707</v>
      </c>
      <c r="E375" s="24" t="s">
        <v>708</v>
      </c>
      <c r="F375" s="24" t="s">
        <v>709</v>
      </c>
      <c r="G375" s="24" t="s">
        <v>710</v>
      </c>
      <c r="H375" s="26">
        <v>100</v>
      </c>
      <c r="I375" s="26"/>
      <c r="J375" s="58" t="s">
        <v>1414</v>
      </c>
      <c r="K375" s="58" t="s">
        <v>1414</v>
      </c>
      <c r="L375" s="26" t="s">
        <v>1720</v>
      </c>
      <c r="M375" s="58"/>
      <c r="N375" s="58"/>
      <c r="O375" s="58"/>
      <c r="P375" s="27" t="s">
        <v>2120</v>
      </c>
    </row>
    <row r="376" spans="1:16" ht="14.25" customHeight="1" x14ac:dyDescent="0.25">
      <c r="A376" s="26">
        <v>51000</v>
      </c>
      <c r="B376" s="26">
        <v>47008</v>
      </c>
      <c r="C376" s="26">
        <v>2021</v>
      </c>
      <c r="D376" s="24" t="s">
        <v>599</v>
      </c>
      <c r="E376" s="24" t="s">
        <v>600</v>
      </c>
      <c r="F376" s="24" t="s">
        <v>599</v>
      </c>
      <c r="G376" s="24" t="s">
        <v>601</v>
      </c>
      <c r="H376" s="26">
        <v>100</v>
      </c>
      <c r="I376" s="26"/>
      <c r="J376" s="58" t="s">
        <v>1414</v>
      </c>
      <c r="K376" s="58" t="s">
        <v>1414</v>
      </c>
      <c r="L376" s="26" t="s">
        <v>1720</v>
      </c>
      <c r="M376" s="58"/>
      <c r="N376" s="58"/>
      <c r="O376" s="58"/>
      <c r="P376" s="27" t="s">
        <v>2119</v>
      </c>
    </row>
    <row r="377" spans="1:16" ht="26.25" customHeight="1" x14ac:dyDescent="0.25">
      <c r="A377" s="26">
        <v>51000</v>
      </c>
      <c r="B377" s="26">
        <v>47104</v>
      </c>
      <c r="C377" s="26">
        <v>2021</v>
      </c>
      <c r="D377" s="62" t="s">
        <v>711</v>
      </c>
      <c r="E377" s="62" t="s">
        <v>711</v>
      </c>
      <c r="F377" s="24" t="s">
        <v>711</v>
      </c>
      <c r="G377" s="24" t="s">
        <v>712</v>
      </c>
      <c r="H377" s="26">
        <v>100</v>
      </c>
      <c r="I377" s="26"/>
      <c r="J377" s="58" t="s">
        <v>1414</v>
      </c>
      <c r="K377" s="58" t="s">
        <v>1414</v>
      </c>
      <c r="L377" s="26" t="s">
        <v>1720</v>
      </c>
      <c r="M377" s="58"/>
      <c r="N377" s="58"/>
      <c r="O377" s="58"/>
      <c r="P377" s="27" t="s">
        <v>2127</v>
      </c>
    </row>
    <row r="378" spans="1:16" s="57" customFormat="1" ht="29.25" customHeight="1" x14ac:dyDescent="0.25">
      <c r="A378" s="10">
        <v>60000</v>
      </c>
      <c r="B378" s="10">
        <v>60000</v>
      </c>
      <c r="C378" s="10"/>
      <c r="D378" s="11"/>
      <c r="E378" s="11" t="s">
        <v>2883</v>
      </c>
      <c r="F378" s="12"/>
      <c r="G378" s="11" t="s">
        <v>2884</v>
      </c>
      <c r="H378" s="13"/>
      <c r="I378" s="14"/>
      <c r="J378" s="14"/>
      <c r="K378" s="14"/>
      <c r="L378" s="19"/>
      <c r="M378" s="19"/>
      <c r="N378" s="19"/>
      <c r="O378" s="19"/>
      <c r="P378" s="19"/>
    </row>
    <row r="379" spans="1:16" s="57" customFormat="1" ht="29.25" customHeight="1" x14ac:dyDescent="0.25">
      <c r="A379" s="10">
        <v>60000</v>
      </c>
      <c r="B379" s="10">
        <v>61000</v>
      </c>
      <c r="C379" s="10"/>
      <c r="D379" s="11"/>
      <c r="E379" s="11" t="s">
        <v>2885</v>
      </c>
      <c r="F379" s="12"/>
      <c r="G379" s="11" t="s">
        <v>2886</v>
      </c>
      <c r="H379" s="13"/>
      <c r="I379" s="14"/>
      <c r="J379" s="14"/>
      <c r="K379" s="14"/>
      <c r="L379" s="19"/>
      <c r="M379" s="19"/>
      <c r="N379" s="19"/>
      <c r="O379" s="19"/>
      <c r="P379" s="19"/>
    </row>
    <row r="380" spans="1:16" ht="14.25" customHeight="1" x14ac:dyDescent="0.25">
      <c r="A380" s="26">
        <v>61000</v>
      </c>
      <c r="B380" s="26">
        <v>61001</v>
      </c>
      <c r="C380" s="26">
        <v>2021</v>
      </c>
      <c r="D380" s="62"/>
      <c r="E380" s="62" t="s">
        <v>3808</v>
      </c>
      <c r="F380" s="24"/>
      <c r="G380" s="24" t="s">
        <v>5258</v>
      </c>
      <c r="H380" s="26"/>
      <c r="I380" s="26"/>
      <c r="J380" s="58"/>
      <c r="K380" s="58"/>
      <c r="L380" s="26"/>
      <c r="M380" s="58"/>
      <c r="N380" s="58"/>
      <c r="O380" s="58"/>
      <c r="P380" s="27" t="s">
        <v>3809</v>
      </c>
    </row>
    <row r="381" spans="1:16" ht="26.25" customHeight="1" x14ac:dyDescent="0.25">
      <c r="A381" s="26">
        <v>61000</v>
      </c>
      <c r="B381" s="26">
        <v>61003</v>
      </c>
      <c r="C381" s="26">
        <v>2021</v>
      </c>
      <c r="D381" s="62"/>
      <c r="E381" s="62" t="s">
        <v>3813</v>
      </c>
      <c r="F381" s="24"/>
      <c r="G381" s="24" t="s">
        <v>5259</v>
      </c>
      <c r="H381" s="26"/>
      <c r="I381" s="26"/>
      <c r="J381" s="58"/>
      <c r="K381" s="58"/>
      <c r="L381" s="26"/>
      <c r="M381" s="58"/>
      <c r="N381" s="58"/>
      <c r="O381" s="58"/>
      <c r="P381" s="27" t="s">
        <v>3809</v>
      </c>
    </row>
    <row r="382" spans="1:16" ht="14.25" customHeight="1" x14ac:dyDescent="0.25">
      <c r="A382" s="26">
        <v>61000</v>
      </c>
      <c r="B382" s="26">
        <v>61004</v>
      </c>
      <c r="C382" s="26">
        <v>2021</v>
      </c>
      <c r="D382" s="62"/>
      <c r="E382" s="62" t="s">
        <v>3811</v>
      </c>
      <c r="F382" s="24"/>
      <c r="G382" s="24" t="s">
        <v>5260</v>
      </c>
      <c r="H382" s="26"/>
      <c r="I382" s="26"/>
      <c r="J382" s="58"/>
      <c r="K382" s="58"/>
      <c r="L382" s="26"/>
      <c r="M382" s="58"/>
      <c r="N382" s="58"/>
      <c r="O382" s="58"/>
      <c r="P382" s="27" t="s">
        <v>3809</v>
      </c>
    </row>
    <row r="383" spans="1:16" ht="14.25" customHeight="1" x14ac:dyDescent="0.25">
      <c r="A383" s="26">
        <v>61000</v>
      </c>
      <c r="B383" s="26">
        <v>61005</v>
      </c>
      <c r="C383" s="26">
        <v>2021</v>
      </c>
      <c r="D383" s="62"/>
      <c r="E383" s="62" t="s">
        <v>3812</v>
      </c>
      <c r="F383" s="24"/>
      <c r="G383" s="24" t="s">
        <v>5261</v>
      </c>
      <c r="H383" s="26"/>
      <c r="I383" s="26"/>
      <c r="J383" s="58"/>
      <c r="K383" s="58"/>
      <c r="L383" s="26"/>
      <c r="M383" s="58"/>
      <c r="N383" s="58"/>
      <c r="O383" s="58"/>
      <c r="P383" s="27" t="s">
        <v>3809</v>
      </c>
    </row>
    <row r="384" spans="1:16" ht="14.25" customHeight="1" x14ac:dyDescent="0.25">
      <c r="A384" s="26">
        <v>61000</v>
      </c>
      <c r="B384" s="26">
        <v>61006</v>
      </c>
      <c r="C384" s="26">
        <v>2021</v>
      </c>
      <c r="D384" s="62"/>
      <c r="E384" s="62" t="s">
        <v>3816</v>
      </c>
      <c r="F384" s="24"/>
      <c r="G384" s="24" t="s">
        <v>5262</v>
      </c>
      <c r="H384" s="26"/>
      <c r="I384" s="26"/>
      <c r="J384" s="58"/>
      <c r="K384" s="58"/>
      <c r="L384" s="26"/>
      <c r="M384" s="58"/>
      <c r="N384" s="58"/>
      <c r="O384" s="58"/>
      <c r="P384" s="27" t="s">
        <v>3809</v>
      </c>
    </row>
    <row r="385" spans="1:16" ht="14.25" customHeight="1" x14ac:dyDescent="0.25">
      <c r="A385" s="26">
        <v>61000</v>
      </c>
      <c r="B385" s="26">
        <v>61007</v>
      </c>
      <c r="C385" s="26">
        <v>2021</v>
      </c>
      <c r="D385" s="62"/>
      <c r="E385" s="62" t="s">
        <v>3814</v>
      </c>
      <c r="F385" s="24"/>
      <c r="G385" s="24" t="s">
        <v>5263</v>
      </c>
      <c r="H385" s="26"/>
      <c r="I385" s="26"/>
      <c r="J385" s="58"/>
      <c r="K385" s="58"/>
      <c r="L385" s="26"/>
      <c r="M385" s="58"/>
      <c r="N385" s="58"/>
      <c r="O385" s="58"/>
      <c r="P385" s="27" t="s">
        <v>3809</v>
      </c>
    </row>
    <row r="386" spans="1:16" ht="14.25" customHeight="1" x14ac:dyDescent="0.25">
      <c r="A386" s="26">
        <v>61000</v>
      </c>
      <c r="B386" s="26">
        <v>61008</v>
      </c>
      <c r="C386" s="26">
        <v>2021</v>
      </c>
      <c r="D386" s="62"/>
      <c r="E386" s="62" t="s">
        <v>3810</v>
      </c>
      <c r="F386" s="24"/>
      <c r="G386" s="24" t="s">
        <v>5264</v>
      </c>
      <c r="H386" s="26"/>
      <c r="I386" s="26"/>
      <c r="J386" s="58"/>
      <c r="K386" s="58"/>
      <c r="L386" s="26"/>
      <c r="M386" s="58"/>
      <c r="N386" s="58"/>
      <c r="O386" s="58"/>
      <c r="P386" s="27" t="s">
        <v>3809</v>
      </c>
    </row>
    <row r="387" spans="1:16" ht="14.25" customHeight="1" x14ac:dyDescent="0.25">
      <c r="A387" s="26">
        <v>61000</v>
      </c>
      <c r="B387" s="26">
        <v>61009</v>
      </c>
      <c r="C387" s="26">
        <v>2021</v>
      </c>
      <c r="D387" s="62"/>
      <c r="E387" s="62" t="s">
        <v>3815</v>
      </c>
      <c r="F387" s="24"/>
      <c r="G387" s="24" t="s">
        <v>5265</v>
      </c>
      <c r="H387" s="26"/>
      <c r="I387" s="26"/>
      <c r="J387" s="58"/>
      <c r="K387" s="58"/>
      <c r="L387" s="26"/>
      <c r="M387" s="58"/>
      <c r="N387" s="58"/>
      <c r="O387" s="58"/>
      <c r="P387" s="27" t="s">
        <v>3809</v>
      </c>
    </row>
    <row r="388" spans="1:16" ht="14.25" customHeight="1" x14ac:dyDescent="0.25">
      <c r="A388" s="26">
        <v>61000</v>
      </c>
      <c r="B388" s="26">
        <v>61010</v>
      </c>
      <c r="C388" s="26">
        <v>2021</v>
      </c>
      <c r="D388" s="62"/>
      <c r="E388" s="62" t="s">
        <v>3817</v>
      </c>
      <c r="F388" s="24"/>
      <c r="G388" s="24" t="s">
        <v>5266</v>
      </c>
      <c r="H388" s="26"/>
      <c r="I388" s="26"/>
      <c r="J388" s="58"/>
      <c r="K388" s="58"/>
      <c r="L388" s="26"/>
      <c r="M388" s="58"/>
      <c r="N388" s="58"/>
      <c r="O388" s="58"/>
      <c r="P388" s="27" t="s">
        <v>3809</v>
      </c>
    </row>
    <row r="389" spans="1:16" s="57" customFormat="1" ht="29.25" customHeight="1" x14ac:dyDescent="0.25">
      <c r="A389" s="10">
        <v>60000</v>
      </c>
      <c r="B389" s="10">
        <v>62000</v>
      </c>
      <c r="C389" s="10"/>
      <c r="D389" s="11"/>
      <c r="E389" s="11" t="s">
        <v>2887</v>
      </c>
      <c r="F389" s="12"/>
      <c r="G389" s="11" t="s">
        <v>2888</v>
      </c>
      <c r="H389" s="13"/>
      <c r="I389" s="14"/>
      <c r="J389" s="14"/>
      <c r="K389" s="14"/>
      <c r="L389" s="19"/>
      <c r="M389" s="19"/>
      <c r="N389" s="19"/>
      <c r="O389" s="19"/>
      <c r="P389" s="19"/>
    </row>
    <row r="390" spans="1:16" ht="26.25" customHeight="1" x14ac:dyDescent="0.25">
      <c r="A390" s="26">
        <v>62000</v>
      </c>
      <c r="B390" s="26">
        <v>62001</v>
      </c>
      <c r="C390" s="26">
        <v>2021</v>
      </c>
      <c r="D390" s="62"/>
      <c r="E390" s="62" t="s">
        <v>3818</v>
      </c>
      <c r="F390" s="24"/>
      <c r="G390" s="24" t="s">
        <v>5267</v>
      </c>
      <c r="H390" s="26"/>
      <c r="I390" s="26"/>
      <c r="J390" s="58"/>
      <c r="K390" s="58"/>
      <c r="L390" s="26"/>
      <c r="M390" s="58"/>
      <c r="N390" s="58"/>
      <c r="O390" s="58"/>
      <c r="P390" s="27" t="s">
        <v>3809</v>
      </c>
    </row>
    <row r="391" spans="1:16" ht="26.25" customHeight="1" x14ac:dyDescent="0.25">
      <c r="A391" s="26">
        <v>62000</v>
      </c>
      <c r="B391" s="26">
        <v>62002</v>
      </c>
      <c r="C391" s="26">
        <v>2021</v>
      </c>
      <c r="D391" s="62"/>
      <c r="E391" s="62" t="s">
        <v>3820</v>
      </c>
      <c r="F391" s="24"/>
      <c r="G391" s="24" t="s">
        <v>5268</v>
      </c>
      <c r="H391" s="26"/>
      <c r="I391" s="26"/>
      <c r="J391" s="58"/>
      <c r="K391" s="58"/>
      <c r="L391" s="26"/>
      <c r="M391" s="58"/>
      <c r="N391" s="58"/>
      <c r="O391" s="58"/>
      <c r="P391" s="27" t="s">
        <v>3809</v>
      </c>
    </row>
    <row r="392" spans="1:16" ht="26.25" customHeight="1" x14ac:dyDescent="0.25">
      <c r="A392" s="26">
        <v>62000</v>
      </c>
      <c r="B392" s="26">
        <v>62003</v>
      </c>
      <c r="C392" s="26">
        <v>2021</v>
      </c>
      <c r="D392" s="62"/>
      <c r="E392" s="62" t="s">
        <v>3813</v>
      </c>
      <c r="F392" s="24"/>
      <c r="G392" s="24" t="s">
        <v>5259</v>
      </c>
      <c r="H392" s="26"/>
      <c r="I392" s="26"/>
      <c r="J392" s="58"/>
      <c r="K392" s="58"/>
      <c r="L392" s="26"/>
      <c r="M392" s="58"/>
      <c r="N392" s="58"/>
      <c r="O392" s="58"/>
      <c r="P392" s="27" t="s">
        <v>3809</v>
      </c>
    </row>
    <row r="393" spans="1:16" ht="14.25" customHeight="1" x14ac:dyDescent="0.25">
      <c r="A393" s="26">
        <v>62000</v>
      </c>
      <c r="B393" s="26">
        <v>62004</v>
      </c>
      <c r="C393" s="26">
        <v>2021</v>
      </c>
      <c r="D393" s="62"/>
      <c r="E393" s="62" t="s">
        <v>3811</v>
      </c>
      <c r="F393" s="24"/>
      <c r="G393" s="24" t="s">
        <v>5260</v>
      </c>
      <c r="H393" s="26"/>
      <c r="I393" s="26"/>
      <c r="J393" s="58"/>
      <c r="K393" s="58"/>
      <c r="L393" s="26"/>
      <c r="M393" s="58"/>
      <c r="N393" s="58"/>
      <c r="O393" s="58"/>
      <c r="P393" s="27" t="s">
        <v>3809</v>
      </c>
    </row>
    <row r="394" spans="1:16" ht="14.25" customHeight="1" x14ac:dyDescent="0.25">
      <c r="A394" s="26">
        <v>62000</v>
      </c>
      <c r="B394" s="26">
        <v>62005</v>
      </c>
      <c r="C394" s="26">
        <v>2021</v>
      </c>
      <c r="D394" s="62"/>
      <c r="E394" s="62" t="s">
        <v>3812</v>
      </c>
      <c r="F394" s="24"/>
      <c r="G394" s="24" t="s">
        <v>5261</v>
      </c>
      <c r="H394" s="26"/>
      <c r="I394" s="26"/>
      <c r="J394" s="58"/>
      <c r="K394" s="58"/>
      <c r="L394" s="26"/>
      <c r="M394" s="58"/>
      <c r="N394" s="58"/>
      <c r="O394" s="58"/>
      <c r="P394" s="27" t="s">
        <v>3809</v>
      </c>
    </row>
    <row r="395" spans="1:16" ht="14.25" customHeight="1" x14ac:dyDescent="0.25">
      <c r="A395" s="26">
        <v>62000</v>
      </c>
      <c r="B395" s="26">
        <v>62006</v>
      </c>
      <c r="C395" s="26">
        <v>2021</v>
      </c>
      <c r="D395" s="62"/>
      <c r="E395" s="62" t="s">
        <v>3816</v>
      </c>
      <c r="F395" s="24"/>
      <c r="G395" s="24" t="s">
        <v>5262</v>
      </c>
      <c r="H395" s="26"/>
      <c r="I395" s="26"/>
      <c r="J395" s="58"/>
      <c r="K395" s="58"/>
      <c r="L395" s="26"/>
      <c r="M395" s="58"/>
      <c r="N395" s="58"/>
      <c r="O395" s="58"/>
      <c r="P395" s="27" t="s">
        <v>3809</v>
      </c>
    </row>
    <row r="396" spans="1:16" ht="14.25" customHeight="1" x14ac:dyDescent="0.25">
      <c r="A396" s="26">
        <v>62000</v>
      </c>
      <c r="B396" s="26">
        <v>62007</v>
      </c>
      <c r="C396" s="26">
        <v>2021</v>
      </c>
      <c r="D396" s="62"/>
      <c r="E396" s="62" t="s">
        <v>3814</v>
      </c>
      <c r="F396" s="24"/>
      <c r="G396" s="24" t="s">
        <v>5263</v>
      </c>
      <c r="H396" s="26"/>
      <c r="I396" s="26"/>
      <c r="J396" s="58"/>
      <c r="K396" s="58"/>
      <c r="L396" s="26"/>
      <c r="M396" s="58"/>
      <c r="N396" s="58"/>
      <c r="O396" s="58"/>
      <c r="P396" s="27" t="s">
        <v>3809</v>
      </c>
    </row>
    <row r="397" spans="1:16" ht="14.25" customHeight="1" x14ac:dyDescent="0.25">
      <c r="A397" s="26">
        <v>62000</v>
      </c>
      <c r="B397" s="26">
        <v>62008</v>
      </c>
      <c r="C397" s="26">
        <v>2021</v>
      </c>
      <c r="D397" s="62"/>
      <c r="E397" s="62" t="s">
        <v>3819</v>
      </c>
      <c r="F397" s="24"/>
      <c r="G397" s="24" t="s">
        <v>5269</v>
      </c>
      <c r="H397" s="26"/>
      <c r="I397" s="26"/>
      <c r="J397" s="58"/>
      <c r="K397" s="58"/>
      <c r="L397" s="26"/>
      <c r="M397" s="58"/>
      <c r="N397" s="58"/>
      <c r="O397" s="58"/>
      <c r="P397" s="27" t="s">
        <v>3809</v>
      </c>
    </row>
    <row r="398" spans="1:16" ht="14.25" customHeight="1" x14ac:dyDescent="0.25">
      <c r="A398" s="26">
        <v>62000</v>
      </c>
      <c r="B398" s="26">
        <v>62009</v>
      </c>
      <c r="C398" s="26">
        <v>2021</v>
      </c>
      <c r="D398" s="62"/>
      <c r="E398" s="62" t="s">
        <v>3815</v>
      </c>
      <c r="F398" s="24"/>
      <c r="G398" s="24" t="s">
        <v>5265</v>
      </c>
      <c r="H398" s="26"/>
      <c r="I398" s="26"/>
      <c r="J398" s="58"/>
      <c r="K398" s="58"/>
      <c r="L398" s="26"/>
      <c r="M398" s="58"/>
      <c r="N398" s="58"/>
      <c r="O398" s="58"/>
      <c r="P398" s="27" t="s">
        <v>3809</v>
      </c>
    </row>
    <row r="399" spans="1:16" ht="14.25" customHeight="1" x14ac:dyDescent="0.25">
      <c r="A399" s="26">
        <v>62000</v>
      </c>
      <c r="B399" s="26">
        <v>62010</v>
      </c>
      <c r="C399" s="26">
        <v>2021</v>
      </c>
      <c r="D399" s="62"/>
      <c r="E399" s="62" t="s">
        <v>3817</v>
      </c>
      <c r="F399" s="24"/>
      <c r="G399" s="24" t="s">
        <v>5266</v>
      </c>
      <c r="H399" s="26"/>
      <c r="I399" s="26"/>
      <c r="J399" s="58"/>
      <c r="K399" s="58"/>
      <c r="L399" s="26"/>
      <c r="M399" s="58"/>
      <c r="N399" s="58"/>
      <c r="O399" s="58"/>
      <c r="P399" s="27" t="s">
        <v>3809</v>
      </c>
    </row>
    <row r="400" spans="1:16" s="57" customFormat="1" ht="29.25" customHeight="1" x14ac:dyDescent="0.25">
      <c r="A400" s="10">
        <v>60000</v>
      </c>
      <c r="B400" s="10">
        <v>63000</v>
      </c>
      <c r="C400" s="10"/>
      <c r="D400" s="11"/>
      <c r="E400" s="11" t="s">
        <v>2889</v>
      </c>
      <c r="F400" s="12"/>
      <c r="G400" s="11" t="s">
        <v>2890</v>
      </c>
      <c r="H400" s="13"/>
      <c r="I400" s="14"/>
      <c r="J400" s="14"/>
      <c r="K400" s="14"/>
      <c r="L400" s="19"/>
      <c r="M400" s="19"/>
      <c r="N400" s="19"/>
      <c r="O400" s="19"/>
      <c r="P400" s="19"/>
    </row>
    <row r="401" spans="1:16" ht="26.25" customHeight="1" x14ac:dyDescent="0.25">
      <c r="A401" s="26">
        <v>63000</v>
      </c>
      <c r="B401" s="26">
        <v>63001</v>
      </c>
      <c r="C401" s="26">
        <v>2021</v>
      </c>
      <c r="D401" s="62"/>
      <c r="E401" s="62" t="s">
        <v>3818</v>
      </c>
      <c r="F401" s="24"/>
      <c r="G401" s="24" t="s">
        <v>5267</v>
      </c>
      <c r="H401" s="26"/>
      <c r="I401" s="26"/>
      <c r="J401" s="58"/>
      <c r="K401" s="58"/>
      <c r="L401" s="26"/>
      <c r="M401" s="58"/>
      <c r="N401" s="58"/>
      <c r="O401" s="58"/>
      <c r="P401" s="27" t="s">
        <v>3809</v>
      </c>
    </row>
    <row r="402" spans="1:16" ht="26.25" customHeight="1" x14ac:dyDescent="0.25">
      <c r="A402" s="26">
        <v>63000</v>
      </c>
      <c r="B402" s="26">
        <v>63002</v>
      </c>
      <c r="C402" s="26">
        <v>2021</v>
      </c>
      <c r="D402" s="62"/>
      <c r="E402" s="62" t="s">
        <v>3820</v>
      </c>
      <c r="F402" s="24"/>
      <c r="G402" s="24" t="s">
        <v>5268</v>
      </c>
      <c r="H402" s="26"/>
      <c r="I402" s="26"/>
      <c r="J402" s="58"/>
      <c r="K402" s="58"/>
      <c r="L402" s="26"/>
      <c r="M402" s="58"/>
      <c r="N402" s="58"/>
      <c r="O402" s="58"/>
      <c r="P402" s="27" t="s">
        <v>3809</v>
      </c>
    </row>
    <row r="403" spans="1:16" ht="26.25" customHeight="1" x14ac:dyDescent="0.25">
      <c r="A403" s="26">
        <v>63000</v>
      </c>
      <c r="B403" s="26">
        <v>63003</v>
      </c>
      <c r="C403" s="26">
        <v>2021</v>
      </c>
      <c r="D403" s="62"/>
      <c r="E403" s="62" t="s">
        <v>3813</v>
      </c>
      <c r="F403" s="24"/>
      <c r="G403" s="24" t="s">
        <v>5259</v>
      </c>
      <c r="H403" s="26"/>
      <c r="I403" s="26"/>
      <c r="J403" s="58"/>
      <c r="K403" s="58"/>
      <c r="L403" s="26"/>
      <c r="M403" s="58"/>
      <c r="N403" s="58"/>
      <c r="O403" s="58"/>
      <c r="P403" s="27" t="s">
        <v>3809</v>
      </c>
    </row>
    <row r="404" spans="1:16" ht="14.25" customHeight="1" x14ac:dyDescent="0.25">
      <c r="A404" s="26">
        <v>63000</v>
      </c>
      <c r="B404" s="26">
        <v>63004</v>
      </c>
      <c r="C404" s="26">
        <v>2021</v>
      </c>
      <c r="D404" s="62"/>
      <c r="E404" s="62" t="s">
        <v>3811</v>
      </c>
      <c r="F404" s="24"/>
      <c r="G404" s="24" t="s">
        <v>5260</v>
      </c>
      <c r="H404" s="26"/>
      <c r="I404" s="26"/>
      <c r="J404" s="58"/>
      <c r="K404" s="58"/>
      <c r="L404" s="26"/>
      <c r="M404" s="58"/>
      <c r="N404" s="58"/>
      <c r="O404" s="58"/>
      <c r="P404" s="27" t="s">
        <v>3809</v>
      </c>
    </row>
    <row r="405" spans="1:16" ht="14.25" customHeight="1" x14ac:dyDescent="0.25">
      <c r="A405" s="26">
        <v>63000</v>
      </c>
      <c r="B405" s="26">
        <v>63005</v>
      </c>
      <c r="C405" s="26">
        <v>2021</v>
      </c>
      <c r="D405" s="62"/>
      <c r="E405" s="62" t="s">
        <v>3812</v>
      </c>
      <c r="F405" s="24"/>
      <c r="G405" s="24" t="s">
        <v>5261</v>
      </c>
      <c r="H405" s="26"/>
      <c r="I405" s="26"/>
      <c r="J405" s="58"/>
      <c r="K405" s="58"/>
      <c r="L405" s="26"/>
      <c r="M405" s="58"/>
      <c r="N405" s="58"/>
      <c r="O405" s="58"/>
      <c r="P405" s="27" t="s">
        <v>3809</v>
      </c>
    </row>
    <row r="406" spans="1:16" ht="14.25" customHeight="1" x14ac:dyDescent="0.25">
      <c r="A406" s="26">
        <v>63000</v>
      </c>
      <c r="B406" s="26">
        <v>63006</v>
      </c>
      <c r="C406" s="26">
        <v>2021</v>
      </c>
      <c r="D406" s="62"/>
      <c r="E406" s="62" t="s">
        <v>3816</v>
      </c>
      <c r="F406" s="24"/>
      <c r="G406" s="24" t="s">
        <v>5262</v>
      </c>
      <c r="H406" s="26"/>
      <c r="I406" s="26"/>
      <c r="J406" s="58"/>
      <c r="K406" s="58"/>
      <c r="L406" s="26"/>
      <c r="M406" s="58"/>
      <c r="N406" s="58"/>
      <c r="O406" s="58"/>
      <c r="P406" s="27" t="s">
        <v>3809</v>
      </c>
    </row>
    <row r="407" spans="1:16" ht="14.25" customHeight="1" x14ac:dyDescent="0.25">
      <c r="A407" s="26">
        <v>63000</v>
      </c>
      <c r="B407" s="26">
        <v>63007</v>
      </c>
      <c r="C407" s="26">
        <v>2021</v>
      </c>
      <c r="D407" s="62"/>
      <c r="E407" s="62" t="s">
        <v>3814</v>
      </c>
      <c r="F407" s="24"/>
      <c r="G407" s="24" t="s">
        <v>5263</v>
      </c>
      <c r="H407" s="26"/>
      <c r="I407" s="26"/>
      <c r="J407" s="58"/>
      <c r="K407" s="58"/>
      <c r="L407" s="26"/>
      <c r="M407" s="58"/>
      <c r="N407" s="58"/>
      <c r="O407" s="58"/>
      <c r="P407" s="27" t="s">
        <v>3809</v>
      </c>
    </row>
    <row r="408" spans="1:16" ht="14.25" customHeight="1" x14ac:dyDescent="0.25">
      <c r="A408" s="26">
        <v>63000</v>
      </c>
      <c r="B408" s="26">
        <v>63008</v>
      </c>
      <c r="C408" s="26">
        <v>2021</v>
      </c>
      <c r="D408" s="62"/>
      <c r="E408" s="62" t="s">
        <v>3810</v>
      </c>
      <c r="F408" s="24"/>
      <c r="G408" s="24" t="s">
        <v>5264</v>
      </c>
      <c r="H408" s="26"/>
      <c r="I408" s="26"/>
      <c r="J408" s="58"/>
      <c r="K408" s="58"/>
      <c r="L408" s="26"/>
      <c r="M408" s="58"/>
      <c r="N408" s="58"/>
      <c r="O408" s="58"/>
      <c r="P408" s="27" t="s">
        <v>3809</v>
      </c>
    </row>
    <row r="409" spans="1:16" ht="14.25" customHeight="1" x14ac:dyDescent="0.25">
      <c r="A409" s="26">
        <v>63000</v>
      </c>
      <c r="B409" s="26">
        <v>63009</v>
      </c>
      <c r="C409" s="26">
        <v>2021</v>
      </c>
      <c r="D409" s="62"/>
      <c r="E409" s="62" t="s">
        <v>3815</v>
      </c>
      <c r="F409" s="24"/>
      <c r="G409" s="24" t="s">
        <v>5265</v>
      </c>
      <c r="H409" s="26"/>
      <c r="I409" s="26"/>
      <c r="J409" s="58"/>
      <c r="K409" s="58"/>
      <c r="L409" s="26"/>
      <c r="M409" s="58"/>
      <c r="N409" s="58"/>
      <c r="O409" s="58"/>
      <c r="P409" s="27" t="s">
        <v>3809</v>
      </c>
    </row>
    <row r="410" spans="1:16" ht="14.25" customHeight="1" x14ac:dyDescent="0.25">
      <c r="A410" s="26">
        <v>63000</v>
      </c>
      <c r="B410" s="26">
        <v>63010</v>
      </c>
      <c r="C410" s="26">
        <v>2021</v>
      </c>
      <c r="D410" s="62"/>
      <c r="E410" s="62" t="s">
        <v>3817</v>
      </c>
      <c r="F410" s="24"/>
      <c r="G410" s="24" t="s">
        <v>5266</v>
      </c>
      <c r="H410" s="26"/>
      <c r="I410" s="26"/>
      <c r="J410" s="58"/>
      <c r="K410" s="58"/>
      <c r="L410" s="26"/>
      <c r="M410" s="58"/>
      <c r="N410" s="58"/>
      <c r="O410" s="58"/>
      <c r="P410" s="27" t="s">
        <v>3809</v>
      </c>
    </row>
    <row r="411" spans="1:16" s="57" customFormat="1" ht="29.25" customHeight="1" x14ac:dyDescent="0.25">
      <c r="A411" s="10">
        <v>90000</v>
      </c>
      <c r="B411" s="10">
        <v>90000</v>
      </c>
      <c r="C411" s="101"/>
      <c r="D411" s="11"/>
      <c r="E411" s="11" t="s">
        <v>1208</v>
      </c>
      <c r="F411" s="12"/>
      <c r="G411" s="11" t="s">
        <v>2866</v>
      </c>
      <c r="H411" s="13"/>
      <c r="I411" s="14"/>
      <c r="J411" s="101"/>
      <c r="K411" s="101"/>
      <c r="L411" s="19"/>
      <c r="M411" s="101"/>
      <c r="N411" s="101"/>
      <c r="O411" s="101"/>
      <c r="P411" s="19"/>
    </row>
  </sheetData>
  <autoFilter ref="A7:P411" xr:uid="{00000000-0001-0000-0500-000000000000}"/>
  <sortState xmlns:xlrd2="http://schemas.microsoft.com/office/spreadsheetml/2017/richdata2" ref="A300:P305">
    <sortCondition ref="E300:E305"/>
  </sortState>
  <mergeCells count="2">
    <mergeCell ref="N5:O5"/>
    <mergeCell ref="N6:O6"/>
  </mergeCells>
  <hyperlinks>
    <hyperlink ref="A5" r:id="rId1" xr:uid="{00000000-0004-0000-0500-000000000000}"/>
    <hyperlink ref="G5" r:id="rId2" tooltip="Annex 2 List of ODA-eligible international organisations - OECD" display="https://oe.cd/oda-annex2" xr:uid="{00000000-0004-0000-05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8"/>
  <dimension ref="A1:T552"/>
  <sheetViews>
    <sheetView workbookViewId="0">
      <selection activeCell="A16" sqref="A16"/>
    </sheetView>
  </sheetViews>
  <sheetFormatPr defaultRowHeight="12.5" x14ac:dyDescent="0.25"/>
  <sheetData>
    <row r="1" spans="1:20" s="45" customFormat="1" ht="42" customHeight="1" x14ac:dyDescent="0.2">
      <c r="A1" s="50" t="s">
        <v>1452</v>
      </c>
      <c r="B1" s="50" t="s">
        <v>2546</v>
      </c>
      <c r="C1" s="50" t="s">
        <v>2356</v>
      </c>
      <c r="D1" s="50" t="s">
        <v>341</v>
      </c>
      <c r="E1" s="50" t="s">
        <v>342</v>
      </c>
      <c r="F1" s="50" t="s">
        <v>343</v>
      </c>
      <c r="G1" s="50" t="s">
        <v>344</v>
      </c>
      <c r="H1" s="50" t="s">
        <v>3011</v>
      </c>
      <c r="I1" s="50" t="s">
        <v>345</v>
      </c>
      <c r="J1" s="51" t="s">
        <v>2545</v>
      </c>
      <c r="K1" s="50" t="s">
        <v>1720</v>
      </c>
      <c r="L1" s="51" t="s">
        <v>2544</v>
      </c>
      <c r="M1" s="52" t="s">
        <v>3012</v>
      </c>
      <c r="N1" s="52" t="s">
        <v>2543</v>
      </c>
      <c r="O1" s="50" t="s">
        <v>1721</v>
      </c>
      <c r="P1" s="43"/>
      <c r="Q1" s="43"/>
      <c r="R1" s="43"/>
      <c r="S1" s="43"/>
      <c r="T1" s="43"/>
    </row>
    <row r="2" spans="1:20" x14ac:dyDescent="0.25">
      <c r="A2" t="e">
        <f>IF(#REF!&lt;&gt;#REF!,"*****","-")</f>
        <v>#REF!</v>
      </c>
      <c r="B2" t="e">
        <f>IF(#REF!&lt;&gt;#REF!,"*****","-")</f>
        <v>#REF!</v>
      </c>
      <c r="C2" t="e">
        <f>IF(#REF!&lt;&gt;#REF!,"*****","-")</f>
        <v>#REF!</v>
      </c>
      <c r="D2" t="e">
        <f>IF(#REF!&lt;&gt;#REF!,"*****","-")</f>
        <v>#REF!</v>
      </c>
      <c r="E2" t="e">
        <f>IF(#REF!&lt;&gt;#REF!,"*****","-")</f>
        <v>#REF!</v>
      </c>
      <c r="F2" t="e">
        <f>IF(#REF!&lt;&gt;#REF!,"*****","-")</f>
        <v>#REF!</v>
      </c>
      <c r="G2" t="e">
        <f>IF(#REF!&lt;&gt;#REF!,"*****","-")</f>
        <v>#REF!</v>
      </c>
      <c r="H2" t="e">
        <f>IF(#REF!&lt;&gt;#REF!,"*****","-")</f>
        <v>#REF!</v>
      </c>
      <c r="I2" t="e">
        <f>IF(#REF!&lt;&gt;#REF!,"*****","-")</f>
        <v>#REF!</v>
      </c>
      <c r="J2" t="e">
        <f>IF(#REF!&lt;&gt;#REF!,"*****","-")</f>
        <v>#REF!</v>
      </c>
      <c r="K2" t="e">
        <f>IF(#REF!&lt;&gt;#REF!,"*****","-")</f>
        <v>#REF!</v>
      </c>
      <c r="L2" t="e">
        <f>IF(#REF!&lt;&gt;#REF!,"*****","-")</f>
        <v>#REF!</v>
      </c>
      <c r="M2" t="e">
        <f>IF(#REF!&lt;&gt;#REF!,"*****","-")</f>
        <v>#REF!</v>
      </c>
      <c r="N2" t="e">
        <f>IF(#REF!&lt;&gt;#REF!,"*****","-")</f>
        <v>#REF!</v>
      </c>
      <c r="O2" t="e">
        <f>IF(#REF!&lt;&gt;#REF!,"*****","-")</f>
        <v>#REF!</v>
      </c>
    </row>
    <row r="3" spans="1:20" x14ac:dyDescent="0.25">
      <c r="A3" t="e">
        <f>IF(#REF!&lt;&gt;#REF!,"*****","-")</f>
        <v>#REF!</v>
      </c>
      <c r="B3" t="e">
        <f>IF(#REF!&lt;&gt;#REF!,"*****","-")</f>
        <v>#REF!</v>
      </c>
      <c r="C3" t="e">
        <f>IF(#REF!&lt;&gt;#REF!,"*****","-")</f>
        <v>#REF!</v>
      </c>
      <c r="D3" t="e">
        <f>IF(#REF!&lt;&gt;#REF!,"*****","-")</f>
        <v>#REF!</v>
      </c>
      <c r="E3" t="e">
        <f>IF(#REF!&lt;&gt;#REF!,"*****","-")</f>
        <v>#REF!</v>
      </c>
      <c r="F3" t="e">
        <f>IF(#REF!&lt;&gt;#REF!,"*****","-")</f>
        <v>#REF!</v>
      </c>
      <c r="G3" t="e">
        <f>IF(#REF!&lt;&gt;#REF!,"*****","-")</f>
        <v>#REF!</v>
      </c>
      <c r="H3" t="e">
        <f>IF(#REF!&lt;&gt;#REF!,"*****","-")</f>
        <v>#REF!</v>
      </c>
      <c r="I3" t="e">
        <f>IF(#REF!&lt;&gt;#REF!,"*****","-")</f>
        <v>#REF!</v>
      </c>
      <c r="J3" t="e">
        <f>IF(#REF!&lt;&gt;#REF!,"*****","-")</f>
        <v>#REF!</v>
      </c>
      <c r="K3" t="e">
        <f>IF(#REF!&lt;&gt;#REF!,"*****","-")</f>
        <v>#REF!</v>
      </c>
      <c r="L3" t="e">
        <f>IF(#REF!&lt;&gt;#REF!,"*****","-")</f>
        <v>#REF!</v>
      </c>
      <c r="M3" t="e">
        <f>IF(#REF!&lt;&gt;#REF!,"*****","-")</f>
        <v>#REF!</v>
      </c>
      <c r="N3" t="e">
        <f>IF(#REF!&lt;&gt;#REF!,"*****","-")</f>
        <v>#REF!</v>
      </c>
      <c r="O3" t="e">
        <f>IF(#REF!&lt;&gt;#REF!,"*****","-")</f>
        <v>#REF!</v>
      </c>
    </row>
    <row r="4" spans="1:20" x14ac:dyDescent="0.25">
      <c r="A4" t="e">
        <f>IF(#REF!&lt;&gt;#REF!,"*****","-")</f>
        <v>#REF!</v>
      </c>
      <c r="B4" t="e">
        <f>IF(#REF!&lt;&gt;#REF!,"*****","-")</f>
        <v>#REF!</v>
      </c>
      <c r="C4" t="e">
        <f>IF(#REF!&lt;&gt;#REF!,"*****","-")</f>
        <v>#REF!</v>
      </c>
      <c r="D4" t="e">
        <f>IF(#REF!&lt;&gt;#REF!,"*****","-")</f>
        <v>#REF!</v>
      </c>
      <c r="E4" t="e">
        <f>IF(#REF!&lt;&gt;#REF!,"*****","-")</f>
        <v>#REF!</v>
      </c>
      <c r="F4" t="e">
        <f>IF(#REF!&lt;&gt;#REF!,"*****","-")</f>
        <v>#REF!</v>
      </c>
      <c r="G4" t="e">
        <f>IF(#REF!&lt;&gt;#REF!,"*****","-")</f>
        <v>#REF!</v>
      </c>
      <c r="H4" t="e">
        <f>IF(#REF!&lt;&gt;#REF!,"*****","-")</f>
        <v>#REF!</v>
      </c>
      <c r="I4" t="e">
        <f>IF(#REF!&lt;&gt;#REF!,"*****","-")</f>
        <v>#REF!</v>
      </c>
      <c r="J4" t="e">
        <f>IF(#REF!&lt;&gt;#REF!,"*****","-")</f>
        <v>#REF!</v>
      </c>
      <c r="K4" t="e">
        <f>IF(#REF!&lt;&gt;#REF!,"*****","-")</f>
        <v>#REF!</v>
      </c>
      <c r="L4" t="e">
        <f>IF(#REF!&lt;&gt;#REF!,"*****","-")</f>
        <v>#REF!</v>
      </c>
      <c r="M4" t="e">
        <f>IF(#REF!&lt;&gt;#REF!,"*****","-")</f>
        <v>#REF!</v>
      </c>
      <c r="N4" t="e">
        <f>IF(#REF!&lt;&gt;#REF!,"*****","-")</f>
        <v>#REF!</v>
      </c>
      <c r="O4" t="e">
        <f>IF(#REF!&lt;&gt;#REF!,"*****","-")</f>
        <v>#REF!</v>
      </c>
    </row>
    <row r="5" spans="1:20" x14ac:dyDescent="0.25">
      <c r="A5" t="e">
        <f>IF(#REF!&lt;&gt;#REF!,"*****","-")</f>
        <v>#REF!</v>
      </c>
      <c r="B5" t="e">
        <f>IF(#REF!&lt;&gt;#REF!,"*****","-")</f>
        <v>#REF!</v>
      </c>
      <c r="C5" t="e">
        <f>IF(#REF!&lt;&gt;#REF!,"*****","-")</f>
        <v>#REF!</v>
      </c>
      <c r="D5" t="e">
        <f>IF(#REF!&lt;&gt;#REF!,"*****","-")</f>
        <v>#REF!</v>
      </c>
      <c r="E5" t="e">
        <f>IF(#REF!&lt;&gt;#REF!,"*****","-")</f>
        <v>#REF!</v>
      </c>
      <c r="F5" t="e">
        <f>IF(#REF!&lt;&gt;#REF!,"*****","-")</f>
        <v>#REF!</v>
      </c>
      <c r="G5" t="e">
        <f>IF(#REF!&lt;&gt;#REF!,"*****","-")</f>
        <v>#REF!</v>
      </c>
      <c r="H5" t="e">
        <f>IF(#REF!&lt;&gt;#REF!,"*****","-")</f>
        <v>#REF!</v>
      </c>
      <c r="I5" t="e">
        <f>IF(#REF!&lt;&gt;#REF!,"*****","-")</f>
        <v>#REF!</v>
      </c>
      <c r="J5" t="e">
        <f>IF(#REF!&lt;&gt;#REF!,"*****","-")</f>
        <v>#REF!</v>
      </c>
      <c r="K5" t="e">
        <f>IF(#REF!&lt;&gt;#REF!,"*****","-")</f>
        <v>#REF!</v>
      </c>
      <c r="L5" t="e">
        <f>IF(#REF!&lt;&gt;#REF!,"*****","-")</f>
        <v>#REF!</v>
      </c>
      <c r="M5" t="e">
        <f>IF(#REF!&lt;&gt;#REF!,"*****","-")</f>
        <v>#REF!</v>
      </c>
      <c r="N5" t="e">
        <f>IF(#REF!&lt;&gt;#REF!,"*****","-")</f>
        <v>#REF!</v>
      </c>
      <c r="O5" t="e">
        <f>IF(#REF!&lt;&gt;#REF!,"*****","-")</f>
        <v>#REF!</v>
      </c>
    </row>
    <row r="6" spans="1:20" x14ac:dyDescent="0.25">
      <c r="A6" t="e">
        <f>IF(#REF!&lt;&gt;#REF!,"*****","-")</f>
        <v>#REF!</v>
      </c>
      <c r="B6" t="e">
        <f>IF(#REF!&lt;&gt;#REF!,"*****","-")</f>
        <v>#REF!</v>
      </c>
      <c r="C6" t="e">
        <f>IF(#REF!&lt;&gt;#REF!,"*****","-")</f>
        <v>#REF!</v>
      </c>
      <c r="D6" t="e">
        <f>IF(#REF!&lt;&gt;#REF!,"*****","-")</f>
        <v>#REF!</v>
      </c>
      <c r="E6" t="e">
        <f>IF(#REF!&lt;&gt;#REF!,"*****","-")</f>
        <v>#REF!</v>
      </c>
      <c r="F6" t="e">
        <f>IF(#REF!&lt;&gt;#REF!,"*****","-")</f>
        <v>#REF!</v>
      </c>
      <c r="G6" t="e">
        <f>IF(#REF!&lt;&gt;#REF!,"*****","-")</f>
        <v>#REF!</v>
      </c>
      <c r="H6" t="e">
        <f>IF(#REF!&lt;&gt;#REF!,"*****","-")</f>
        <v>#REF!</v>
      </c>
      <c r="I6" t="e">
        <f>IF(#REF!&lt;&gt;#REF!,"*****","-")</f>
        <v>#REF!</v>
      </c>
      <c r="J6" t="e">
        <f>IF(#REF!&lt;&gt;#REF!,"*****","-")</f>
        <v>#REF!</v>
      </c>
      <c r="K6" t="e">
        <f>IF(#REF!&lt;&gt;#REF!,"*****","-")</f>
        <v>#REF!</v>
      </c>
      <c r="L6" t="e">
        <f>IF(#REF!&lt;&gt;#REF!,"*****","-")</f>
        <v>#REF!</v>
      </c>
      <c r="M6" t="e">
        <f>IF(#REF!&lt;&gt;#REF!,"*****","-")</f>
        <v>#REF!</v>
      </c>
      <c r="N6" t="e">
        <f>IF(#REF!&lt;&gt;#REF!,"*****","-")</f>
        <v>#REF!</v>
      </c>
      <c r="O6" t="e">
        <f>IF(#REF!&lt;&gt;#REF!,"*****","-")</f>
        <v>#REF!</v>
      </c>
    </row>
    <row r="7" spans="1:20" x14ac:dyDescent="0.25">
      <c r="A7" t="e">
        <f>IF(#REF!&lt;&gt;#REF!,"*****","-")</f>
        <v>#REF!</v>
      </c>
      <c r="B7" t="e">
        <f>IF(#REF!&lt;&gt;#REF!,"*****","-")</f>
        <v>#REF!</v>
      </c>
      <c r="C7" t="e">
        <f>IF(#REF!&lt;&gt;#REF!,"*****","-")</f>
        <v>#REF!</v>
      </c>
      <c r="D7" t="e">
        <f>IF(#REF!&lt;&gt;#REF!,"*****","-")</f>
        <v>#REF!</v>
      </c>
      <c r="E7" t="e">
        <f>IF(#REF!&lt;&gt;#REF!,"*****","-")</f>
        <v>#REF!</v>
      </c>
      <c r="F7" t="e">
        <f>IF(#REF!&lt;&gt;#REF!,"*****","-")</f>
        <v>#REF!</v>
      </c>
      <c r="G7" t="e">
        <f>IF(#REF!&lt;&gt;#REF!,"*****","-")</f>
        <v>#REF!</v>
      </c>
      <c r="H7" t="e">
        <f>IF(#REF!&lt;&gt;#REF!,"*****","-")</f>
        <v>#REF!</v>
      </c>
      <c r="I7" t="e">
        <f>IF(#REF!&lt;&gt;#REF!,"*****","-")</f>
        <v>#REF!</v>
      </c>
      <c r="J7" t="e">
        <f>IF(#REF!&lt;&gt;#REF!,"*****","-")</f>
        <v>#REF!</v>
      </c>
      <c r="K7" t="e">
        <f>IF(#REF!&lt;&gt;#REF!,"*****","-")</f>
        <v>#REF!</v>
      </c>
      <c r="L7" t="e">
        <f>IF(#REF!&lt;&gt;#REF!,"*****","-")</f>
        <v>#REF!</v>
      </c>
      <c r="M7" t="e">
        <f>IF(#REF!&lt;&gt;#REF!,"*****","-")</f>
        <v>#REF!</v>
      </c>
      <c r="N7" t="e">
        <f>IF(#REF!&lt;&gt;#REF!,"*****","-")</f>
        <v>#REF!</v>
      </c>
      <c r="O7" t="e">
        <f>IF(#REF!&lt;&gt;#REF!,"*****","-")</f>
        <v>#REF!</v>
      </c>
    </row>
    <row r="8" spans="1:20" x14ac:dyDescent="0.25">
      <c r="A8" t="e">
        <f>IF(#REF!&lt;&gt;#REF!,"*****","-")</f>
        <v>#REF!</v>
      </c>
      <c r="B8" t="e">
        <f>IF(#REF!&lt;&gt;#REF!,"*****","-")</f>
        <v>#REF!</v>
      </c>
      <c r="C8" t="e">
        <f>IF(#REF!&lt;&gt;#REF!,"*****","-")</f>
        <v>#REF!</v>
      </c>
      <c r="D8" t="e">
        <f>IF(#REF!&lt;&gt;#REF!,"*****","-")</f>
        <v>#REF!</v>
      </c>
      <c r="E8" t="e">
        <f>IF(#REF!&lt;&gt;#REF!,"*****","-")</f>
        <v>#REF!</v>
      </c>
      <c r="F8" t="e">
        <f>IF(#REF!&lt;&gt;#REF!,"*****","-")</f>
        <v>#REF!</v>
      </c>
      <c r="G8" t="e">
        <f>IF(#REF!&lt;&gt;#REF!,"*****","-")</f>
        <v>#REF!</v>
      </c>
      <c r="H8" t="e">
        <f>IF(#REF!&lt;&gt;#REF!,"*****","-")</f>
        <v>#REF!</v>
      </c>
      <c r="I8" t="e">
        <f>IF(#REF!&lt;&gt;#REF!,"*****","-")</f>
        <v>#REF!</v>
      </c>
      <c r="J8" t="e">
        <f>IF(#REF!&lt;&gt;#REF!,"*****","-")</f>
        <v>#REF!</v>
      </c>
      <c r="K8" t="e">
        <f>IF(#REF!&lt;&gt;#REF!,"*****","-")</f>
        <v>#REF!</v>
      </c>
      <c r="L8" t="e">
        <f>IF(#REF!&lt;&gt;#REF!,"*****","-")</f>
        <v>#REF!</v>
      </c>
      <c r="M8" t="e">
        <f>IF(#REF!&lt;&gt;#REF!,"*****","-")</f>
        <v>#REF!</v>
      </c>
      <c r="N8" t="e">
        <f>IF(#REF!&lt;&gt;#REF!,"*****","-")</f>
        <v>#REF!</v>
      </c>
      <c r="O8" t="e">
        <f>IF(#REF!&lt;&gt;#REF!,"*****","-")</f>
        <v>#REF!</v>
      </c>
    </row>
    <row r="9" spans="1:20" x14ac:dyDescent="0.25">
      <c r="A9" t="e">
        <f>IF(#REF!&lt;&gt;#REF!,"*****","-")</f>
        <v>#REF!</v>
      </c>
      <c r="B9" t="e">
        <f>IF(#REF!&lt;&gt;#REF!,"*****","-")</f>
        <v>#REF!</v>
      </c>
      <c r="C9" t="e">
        <f>IF(#REF!&lt;&gt;#REF!,"*****","-")</f>
        <v>#REF!</v>
      </c>
      <c r="D9" t="e">
        <f>IF(#REF!&lt;&gt;#REF!,"*****","-")</f>
        <v>#REF!</v>
      </c>
      <c r="E9" t="e">
        <f>IF(#REF!&lt;&gt;#REF!,"*****","-")</f>
        <v>#REF!</v>
      </c>
      <c r="F9" t="e">
        <f>IF(#REF!&lt;&gt;#REF!,"*****","-")</f>
        <v>#REF!</v>
      </c>
      <c r="G9" t="e">
        <f>IF(#REF!&lt;&gt;#REF!,"*****","-")</f>
        <v>#REF!</v>
      </c>
      <c r="H9" t="e">
        <f>IF(#REF!&lt;&gt;#REF!,"*****","-")</f>
        <v>#REF!</v>
      </c>
      <c r="I9" t="e">
        <f>IF(#REF!&lt;&gt;#REF!,"*****","-")</f>
        <v>#REF!</v>
      </c>
      <c r="J9" t="e">
        <f>IF(#REF!&lt;&gt;#REF!,"*****","-")</f>
        <v>#REF!</v>
      </c>
      <c r="K9" t="e">
        <f>IF(#REF!&lt;&gt;#REF!,"*****","-")</f>
        <v>#REF!</v>
      </c>
      <c r="L9" t="e">
        <f>IF(#REF!&lt;&gt;#REF!,"*****","-")</f>
        <v>#REF!</v>
      </c>
      <c r="M9" t="e">
        <f>IF(#REF!&lt;&gt;#REF!,"*****","-")</f>
        <v>#REF!</v>
      </c>
      <c r="N9" t="e">
        <f>IF(#REF!&lt;&gt;#REF!,"*****","-")</f>
        <v>#REF!</v>
      </c>
      <c r="O9" t="e">
        <f>IF(#REF!&lt;&gt;#REF!,"*****","-")</f>
        <v>#REF!</v>
      </c>
    </row>
    <row r="10" spans="1:20" x14ac:dyDescent="0.25">
      <c r="A10" t="e">
        <f>IF(#REF!&lt;&gt;#REF!,"*****","-")</f>
        <v>#REF!</v>
      </c>
      <c r="B10" t="e">
        <f>IF(#REF!&lt;&gt;#REF!,"*****","-")</f>
        <v>#REF!</v>
      </c>
      <c r="C10" t="e">
        <f>IF(#REF!&lt;&gt;#REF!,"*****","-")</f>
        <v>#REF!</v>
      </c>
      <c r="D10" t="e">
        <f>IF(#REF!&lt;&gt;#REF!,"*****","-")</f>
        <v>#REF!</v>
      </c>
      <c r="E10" t="e">
        <f>IF(#REF!&lt;&gt;#REF!,"*****","-")</f>
        <v>#REF!</v>
      </c>
      <c r="F10" t="e">
        <f>IF(#REF!&lt;&gt;#REF!,"*****","-")</f>
        <v>#REF!</v>
      </c>
      <c r="G10" t="e">
        <f>IF(#REF!&lt;&gt;#REF!,"*****","-")</f>
        <v>#REF!</v>
      </c>
      <c r="H10" t="e">
        <f>IF(#REF!&lt;&gt;#REF!,"*****","-")</f>
        <v>#REF!</v>
      </c>
      <c r="I10" t="e">
        <f>IF(#REF!&lt;&gt;#REF!,"*****","-")</f>
        <v>#REF!</v>
      </c>
      <c r="J10" t="e">
        <f>IF(#REF!&lt;&gt;#REF!,"*****","-")</f>
        <v>#REF!</v>
      </c>
      <c r="K10" t="e">
        <f>IF(#REF!&lt;&gt;#REF!,"*****","-")</f>
        <v>#REF!</v>
      </c>
      <c r="L10" t="e">
        <f>IF(#REF!&lt;&gt;#REF!,"*****","-")</f>
        <v>#REF!</v>
      </c>
      <c r="M10" t="e">
        <f>IF(#REF!&lt;&gt;#REF!,"*****","-")</f>
        <v>#REF!</v>
      </c>
      <c r="N10" t="e">
        <f>IF(#REF!&lt;&gt;#REF!,"*****","-")</f>
        <v>#REF!</v>
      </c>
      <c r="O10" t="e">
        <f>IF(#REF!&lt;&gt;#REF!,"*****","-")</f>
        <v>#REF!</v>
      </c>
    </row>
    <row r="11" spans="1:20" x14ac:dyDescent="0.25">
      <c r="A11" t="e">
        <f>IF(#REF!&lt;&gt;#REF!,"*****","-")</f>
        <v>#REF!</v>
      </c>
      <c r="B11" t="e">
        <f>IF(#REF!&lt;&gt;#REF!,"*****","-")</f>
        <v>#REF!</v>
      </c>
      <c r="C11" t="e">
        <f>IF(#REF!&lt;&gt;#REF!,"*****","-")</f>
        <v>#REF!</v>
      </c>
      <c r="D11" t="e">
        <f>IF(#REF!&lt;&gt;#REF!,"*****","-")</f>
        <v>#REF!</v>
      </c>
      <c r="E11" t="e">
        <f>IF(#REF!&lt;&gt;#REF!,"*****","-")</f>
        <v>#REF!</v>
      </c>
      <c r="F11" t="e">
        <f>IF(#REF!&lt;&gt;#REF!,"*****","-")</f>
        <v>#REF!</v>
      </c>
      <c r="G11" t="e">
        <f>IF(#REF!&lt;&gt;#REF!,"*****","-")</f>
        <v>#REF!</v>
      </c>
      <c r="H11" t="e">
        <f>IF(#REF!&lt;&gt;#REF!,"*****","-")</f>
        <v>#REF!</v>
      </c>
      <c r="I11" t="e">
        <f>IF(#REF!&lt;&gt;#REF!,"*****","-")</f>
        <v>#REF!</v>
      </c>
      <c r="J11" t="e">
        <f>IF(#REF!&lt;&gt;#REF!,"*****","-")</f>
        <v>#REF!</v>
      </c>
      <c r="K11" t="e">
        <f>IF(#REF!&lt;&gt;#REF!,"*****","-")</f>
        <v>#REF!</v>
      </c>
      <c r="L11" t="e">
        <f>IF(#REF!&lt;&gt;#REF!,"*****","-")</f>
        <v>#REF!</v>
      </c>
      <c r="M11" t="e">
        <f>IF(#REF!&lt;&gt;#REF!,"*****","-")</f>
        <v>#REF!</v>
      </c>
      <c r="N11" t="e">
        <f>IF(#REF!&lt;&gt;#REF!,"*****","-")</f>
        <v>#REF!</v>
      </c>
      <c r="O11" t="e">
        <f>IF(#REF!&lt;&gt;#REF!,"*****","-")</f>
        <v>#REF!</v>
      </c>
    </row>
    <row r="12" spans="1:20" x14ac:dyDescent="0.25">
      <c r="A12" t="e">
        <f>IF(#REF!&lt;&gt;#REF!,"*****","-")</f>
        <v>#REF!</v>
      </c>
      <c r="B12" t="e">
        <f>IF(#REF!&lt;&gt;#REF!,"*****","-")</f>
        <v>#REF!</v>
      </c>
      <c r="C12" t="e">
        <f>IF(#REF!&lt;&gt;#REF!,"*****","-")</f>
        <v>#REF!</v>
      </c>
      <c r="D12" t="e">
        <f>IF(#REF!&lt;&gt;#REF!,"*****","-")</f>
        <v>#REF!</v>
      </c>
      <c r="E12" t="e">
        <f>IF(#REF!&lt;&gt;#REF!,"*****","-")</f>
        <v>#REF!</v>
      </c>
      <c r="F12" t="e">
        <f>IF(#REF!&lt;&gt;#REF!,"*****","-")</f>
        <v>#REF!</v>
      </c>
      <c r="G12" t="e">
        <f>IF(#REF!&lt;&gt;#REF!,"*****","-")</f>
        <v>#REF!</v>
      </c>
      <c r="H12" t="e">
        <f>IF(#REF!&lt;&gt;#REF!,"*****","-")</f>
        <v>#REF!</v>
      </c>
      <c r="I12" t="e">
        <f>IF(#REF!&lt;&gt;#REF!,"*****","-")</f>
        <v>#REF!</v>
      </c>
      <c r="J12" t="e">
        <f>IF(#REF!&lt;&gt;#REF!,"*****","-")</f>
        <v>#REF!</v>
      </c>
      <c r="K12" t="e">
        <f>IF(#REF!&lt;&gt;#REF!,"*****","-")</f>
        <v>#REF!</v>
      </c>
      <c r="L12" t="e">
        <f>IF(#REF!&lt;&gt;#REF!,"*****","-")</f>
        <v>#REF!</v>
      </c>
      <c r="M12" t="e">
        <f>IF(#REF!&lt;&gt;#REF!,"*****","-")</f>
        <v>#REF!</v>
      </c>
      <c r="N12" t="e">
        <f>IF(#REF!&lt;&gt;#REF!,"*****","-")</f>
        <v>#REF!</v>
      </c>
      <c r="O12" t="e">
        <f>IF(#REF!&lt;&gt;#REF!,"*****","-")</f>
        <v>#REF!</v>
      </c>
    </row>
    <row r="13" spans="1:20" x14ac:dyDescent="0.25">
      <c r="A13" t="e">
        <f>IF(#REF!&lt;&gt;#REF!,"*****","-")</f>
        <v>#REF!</v>
      </c>
      <c r="B13" t="e">
        <f>IF(#REF!&lt;&gt;#REF!,"*****","-")</f>
        <v>#REF!</v>
      </c>
      <c r="C13" t="e">
        <f>IF(#REF!&lt;&gt;#REF!,"*****","-")</f>
        <v>#REF!</v>
      </c>
      <c r="D13" t="e">
        <f>IF(#REF!&lt;&gt;#REF!,"*****","-")</f>
        <v>#REF!</v>
      </c>
      <c r="E13" t="e">
        <f>IF(#REF!&lt;&gt;#REF!,"*****","-")</f>
        <v>#REF!</v>
      </c>
      <c r="F13" t="e">
        <f>IF(#REF!&lt;&gt;#REF!,"*****","-")</f>
        <v>#REF!</v>
      </c>
      <c r="G13" t="e">
        <f>IF(#REF!&lt;&gt;#REF!,"*****","-")</f>
        <v>#REF!</v>
      </c>
      <c r="H13" t="e">
        <f>IF(#REF!&lt;&gt;#REF!,"*****","-")</f>
        <v>#REF!</v>
      </c>
      <c r="I13" t="e">
        <f>IF(#REF!&lt;&gt;#REF!,"*****","-")</f>
        <v>#REF!</v>
      </c>
      <c r="J13" t="e">
        <f>IF(#REF!&lt;&gt;#REF!,"*****","-")</f>
        <v>#REF!</v>
      </c>
      <c r="K13" t="e">
        <f>IF(#REF!&lt;&gt;#REF!,"*****","-")</f>
        <v>#REF!</v>
      </c>
      <c r="L13" t="e">
        <f>IF(#REF!&lt;&gt;#REF!,"*****","-")</f>
        <v>#REF!</v>
      </c>
      <c r="M13" t="e">
        <f>IF(#REF!&lt;&gt;#REF!,"*****","-")</f>
        <v>#REF!</v>
      </c>
      <c r="N13" t="e">
        <f>IF(#REF!&lt;&gt;#REF!,"*****","-")</f>
        <v>#REF!</v>
      </c>
      <c r="O13" t="e">
        <f>IF(#REF!&lt;&gt;#REF!,"*****","-")</f>
        <v>#REF!</v>
      </c>
    </row>
    <row r="14" spans="1:20" x14ac:dyDescent="0.25">
      <c r="A14" t="e">
        <f>IF(#REF!&lt;&gt;#REF!,"*****","-")</f>
        <v>#REF!</v>
      </c>
      <c r="B14" t="e">
        <f>IF(#REF!&lt;&gt;#REF!,"*****","-")</f>
        <v>#REF!</v>
      </c>
      <c r="C14" t="e">
        <f>IF(#REF!&lt;&gt;#REF!,"*****","-")</f>
        <v>#REF!</v>
      </c>
      <c r="D14" t="e">
        <f>IF(#REF!&lt;&gt;#REF!,"*****","-")</f>
        <v>#REF!</v>
      </c>
      <c r="E14" t="e">
        <f>IF(#REF!&lt;&gt;#REF!,"*****","-")</f>
        <v>#REF!</v>
      </c>
      <c r="F14" t="e">
        <f>IF(#REF!&lt;&gt;#REF!,"*****","-")</f>
        <v>#REF!</v>
      </c>
      <c r="G14" t="e">
        <f>IF(#REF!&lt;&gt;#REF!,"*****","-")</f>
        <v>#REF!</v>
      </c>
      <c r="H14" t="e">
        <f>IF(#REF!&lt;&gt;#REF!,"*****","-")</f>
        <v>#REF!</v>
      </c>
      <c r="I14" t="e">
        <f>IF(#REF!&lt;&gt;#REF!,"*****","-")</f>
        <v>#REF!</v>
      </c>
      <c r="J14" t="e">
        <f>IF(#REF!&lt;&gt;#REF!,"*****","-")</f>
        <v>#REF!</v>
      </c>
      <c r="K14" t="e">
        <f>IF(#REF!&lt;&gt;#REF!,"*****","-")</f>
        <v>#REF!</v>
      </c>
      <c r="L14" t="e">
        <f>IF(#REF!&lt;&gt;#REF!,"*****","-")</f>
        <v>#REF!</v>
      </c>
      <c r="M14" t="e">
        <f>IF(#REF!&lt;&gt;#REF!,"*****","-")</f>
        <v>#REF!</v>
      </c>
      <c r="N14" t="e">
        <f>IF(#REF!&lt;&gt;#REF!,"*****","-")</f>
        <v>#REF!</v>
      </c>
      <c r="O14" t="e">
        <f>IF(#REF!&lt;&gt;#REF!,"*****","-")</f>
        <v>#REF!</v>
      </c>
    </row>
    <row r="15" spans="1:20" x14ac:dyDescent="0.25">
      <c r="A15" t="e">
        <f>IF(#REF!&lt;&gt;#REF!,"*****","-")</f>
        <v>#REF!</v>
      </c>
      <c r="B15" t="e">
        <f>IF(#REF!&lt;&gt;#REF!,"*****","-")</f>
        <v>#REF!</v>
      </c>
      <c r="C15" t="e">
        <f>IF(#REF!&lt;&gt;#REF!,"*****","-")</f>
        <v>#REF!</v>
      </c>
      <c r="D15" t="e">
        <f>IF(#REF!&lt;&gt;#REF!,"*****","-")</f>
        <v>#REF!</v>
      </c>
      <c r="E15" t="e">
        <f>IF(#REF!&lt;&gt;#REF!,"*****","-")</f>
        <v>#REF!</v>
      </c>
      <c r="F15" t="e">
        <f>IF(#REF!&lt;&gt;#REF!,"*****","-")</f>
        <v>#REF!</v>
      </c>
      <c r="G15" t="e">
        <f>IF(#REF!&lt;&gt;#REF!,"*****","-")</f>
        <v>#REF!</v>
      </c>
      <c r="H15" t="e">
        <f>IF(#REF!&lt;&gt;#REF!,"*****","-")</f>
        <v>#REF!</v>
      </c>
      <c r="I15" t="e">
        <f>IF(#REF!&lt;&gt;#REF!,"*****","-")</f>
        <v>#REF!</v>
      </c>
      <c r="J15" t="e">
        <f>IF(#REF!&lt;&gt;#REF!,"*****","-")</f>
        <v>#REF!</v>
      </c>
      <c r="K15" t="e">
        <f>IF(#REF!&lt;&gt;#REF!,"*****","-")</f>
        <v>#REF!</v>
      </c>
      <c r="L15" t="e">
        <f>IF(#REF!&lt;&gt;#REF!,"*****","-")</f>
        <v>#REF!</v>
      </c>
      <c r="M15" t="e">
        <f>IF(#REF!&lt;&gt;#REF!,"*****","-")</f>
        <v>#REF!</v>
      </c>
      <c r="N15" t="e">
        <f>IF(#REF!&lt;&gt;#REF!,"*****","-")</f>
        <v>#REF!</v>
      </c>
      <c r="O15" t="e">
        <f>IF(#REF!&lt;&gt;#REF!,"*****","-")</f>
        <v>#REF!</v>
      </c>
    </row>
    <row r="16" spans="1:20" x14ac:dyDescent="0.25">
      <c r="A16" t="e">
        <f>IF(#REF!&lt;&gt;#REF!,"*****","-")</f>
        <v>#REF!</v>
      </c>
      <c r="B16" t="e">
        <f>IF(#REF!&lt;&gt;#REF!,"*****","-")</f>
        <v>#REF!</v>
      </c>
      <c r="C16" t="e">
        <f>IF(#REF!&lt;&gt;#REF!,"*****","-")</f>
        <v>#REF!</v>
      </c>
      <c r="D16" t="e">
        <f>IF(#REF!&lt;&gt;#REF!,"*****","-")</f>
        <v>#REF!</v>
      </c>
      <c r="E16" t="e">
        <f>IF(#REF!&lt;&gt;#REF!,"*****","-")</f>
        <v>#REF!</v>
      </c>
      <c r="F16" t="e">
        <f>IF(#REF!&lt;&gt;#REF!,"*****","-")</f>
        <v>#REF!</v>
      </c>
      <c r="G16" t="e">
        <f>IF(#REF!&lt;&gt;#REF!,"*****","-")</f>
        <v>#REF!</v>
      </c>
      <c r="H16" t="e">
        <f>IF(#REF!&lt;&gt;#REF!,"*****","-")</f>
        <v>#REF!</v>
      </c>
      <c r="I16" t="e">
        <f>IF(#REF!&lt;&gt;#REF!,"*****","-")</f>
        <v>#REF!</v>
      </c>
      <c r="J16" t="e">
        <f>IF(#REF!&lt;&gt;#REF!,"*****","-")</f>
        <v>#REF!</v>
      </c>
      <c r="K16" t="e">
        <f>IF(#REF!&lt;&gt;#REF!,"*****","-")</f>
        <v>#REF!</v>
      </c>
      <c r="L16" t="e">
        <f>IF(#REF!&lt;&gt;#REF!,"*****","-")</f>
        <v>#REF!</v>
      </c>
      <c r="M16" t="e">
        <f>IF(#REF!&lt;&gt;#REF!,"*****","-")</f>
        <v>#REF!</v>
      </c>
      <c r="N16" t="e">
        <f>IF(#REF!&lt;&gt;#REF!,"*****","-")</f>
        <v>#REF!</v>
      </c>
      <c r="O16" t="e">
        <f>IF(#REF!&lt;&gt;#REF!,"*****","-")</f>
        <v>#REF!</v>
      </c>
    </row>
    <row r="17" spans="1:15" x14ac:dyDescent="0.25">
      <c r="A17" t="e">
        <f>IF(#REF!&lt;&gt;#REF!,"*****","-")</f>
        <v>#REF!</v>
      </c>
      <c r="B17" t="e">
        <f>IF(#REF!&lt;&gt;#REF!,"*****","-")</f>
        <v>#REF!</v>
      </c>
      <c r="C17" t="e">
        <f>IF(#REF!&lt;&gt;#REF!,"*****","-")</f>
        <v>#REF!</v>
      </c>
      <c r="D17" t="e">
        <f>IF(#REF!&lt;&gt;#REF!,"*****","-")</f>
        <v>#REF!</v>
      </c>
      <c r="E17" t="e">
        <f>IF(#REF!&lt;&gt;#REF!,"*****","-")</f>
        <v>#REF!</v>
      </c>
      <c r="F17" t="e">
        <f>IF(#REF!&lt;&gt;#REF!,"*****","-")</f>
        <v>#REF!</v>
      </c>
      <c r="G17" t="e">
        <f>IF(#REF!&lt;&gt;#REF!,"*****","-")</f>
        <v>#REF!</v>
      </c>
      <c r="H17" t="e">
        <f>IF(#REF!&lt;&gt;#REF!,"*****","-")</f>
        <v>#REF!</v>
      </c>
      <c r="I17" t="e">
        <f>IF(#REF!&lt;&gt;#REF!,"*****","-")</f>
        <v>#REF!</v>
      </c>
      <c r="J17" t="e">
        <f>IF(#REF!&lt;&gt;#REF!,"*****","-")</f>
        <v>#REF!</v>
      </c>
      <c r="K17" t="e">
        <f>IF(#REF!&lt;&gt;#REF!,"*****","-")</f>
        <v>#REF!</v>
      </c>
      <c r="L17" t="e">
        <f>IF(#REF!&lt;&gt;#REF!,"*****","-")</f>
        <v>#REF!</v>
      </c>
      <c r="M17" t="e">
        <f>IF(#REF!&lt;&gt;#REF!,"*****","-")</f>
        <v>#REF!</v>
      </c>
      <c r="N17" t="e">
        <f>IF(#REF!&lt;&gt;#REF!,"*****","-")</f>
        <v>#REF!</v>
      </c>
      <c r="O17" t="e">
        <f>IF(#REF!&lt;&gt;#REF!,"*****","-")</f>
        <v>#REF!</v>
      </c>
    </row>
    <row r="18" spans="1:15" x14ac:dyDescent="0.25">
      <c r="A18" t="e">
        <f>IF(#REF!&lt;&gt;#REF!,"*****","-")</f>
        <v>#REF!</v>
      </c>
      <c r="B18" t="e">
        <f>IF(#REF!&lt;&gt;#REF!,"*****","-")</f>
        <v>#REF!</v>
      </c>
      <c r="C18" t="e">
        <f>IF(#REF!&lt;&gt;#REF!,"*****","-")</f>
        <v>#REF!</v>
      </c>
      <c r="D18" t="e">
        <f>IF(#REF!&lt;&gt;#REF!,"*****","-")</f>
        <v>#REF!</v>
      </c>
      <c r="E18" t="e">
        <f>IF(#REF!&lt;&gt;#REF!,"*****","-")</f>
        <v>#REF!</v>
      </c>
      <c r="F18" t="e">
        <f>IF(#REF!&lt;&gt;#REF!,"*****","-")</f>
        <v>#REF!</v>
      </c>
      <c r="G18" t="e">
        <f>IF(#REF!&lt;&gt;#REF!,"*****","-")</f>
        <v>#REF!</v>
      </c>
      <c r="H18" t="e">
        <f>IF(#REF!&lt;&gt;#REF!,"*****","-")</f>
        <v>#REF!</v>
      </c>
      <c r="I18" t="e">
        <f>IF(#REF!&lt;&gt;#REF!,"*****","-")</f>
        <v>#REF!</v>
      </c>
      <c r="J18" t="e">
        <f>IF(#REF!&lt;&gt;#REF!,"*****","-")</f>
        <v>#REF!</v>
      </c>
      <c r="K18" t="e">
        <f>IF(#REF!&lt;&gt;#REF!,"*****","-")</f>
        <v>#REF!</v>
      </c>
      <c r="L18" t="e">
        <f>IF(#REF!&lt;&gt;#REF!,"*****","-")</f>
        <v>#REF!</v>
      </c>
      <c r="M18" t="e">
        <f>IF(#REF!&lt;&gt;#REF!,"*****","-")</f>
        <v>#REF!</v>
      </c>
      <c r="N18" t="e">
        <f>IF(#REF!&lt;&gt;#REF!,"*****","-")</f>
        <v>#REF!</v>
      </c>
      <c r="O18" t="e">
        <f>IF(#REF!&lt;&gt;#REF!,"*****","-")</f>
        <v>#REF!</v>
      </c>
    </row>
    <row r="19" spans="1:15" x14ac:dyDescent="0.25">
      <c r="A19" t="e">
        <f>IF(#REF!&lt;&gt;#REF!,"*****","-")</f>
        <v>#REF!</v>
      </c>
      <c r="B19" t="e">
        <f>IF(#REF!&lt;&gt;#REF!,"*****","-")</f>
        <v>#REF!</v>
      </c>
      <c r="C19" t="e">
        <f>IF(#REF!&lt;&gt;#REF!,"*****","-")</f>
        <v>#REF!</v>
      </c>
      <c r="D19" t="e">
        <f>IF(#REF!&lt;&gt;#REF!,"*****","-")</f>
        <v>#REF!</v>
      </c>
      <c r="E19" t="e">
        <f>IF(#REF!&lt;&gt;#REF!,"*****","-")</f>
        <v>#REF!</v>
      </c>
      <c r="F19" t="e">
        <f>IF(#REF!&lt;&gt;#REF!,"*****","-")</f>
        <v>#REF!</v>
      </c>
      <c r="G19" t="e">
        <f>IF(#REF!&lt;&gt;#REF!,"*****","-")</f>
        <v>#REF!</v>
      </c>
      <c r="H19" t="e">
        <f>IF(#REF!&lt;&gt;#REF!,"*****","-")</f>
        <v>#REF!</v>
      </c>
      <c r="I19" t="e">
        <f>IF(#REF!&lt;&gt;#REF!,"*****","-")</f>
        <v>#REF!</v>
      </c>
      <c r="J19" t="e">
        <f>IF(#REF!&lt;&gt;#REF!,"*****","-")</f>
        <v>#REF!</v>
      </c>
      <c r="K19" t="e">
        <f>IF(#REF!&lt;&gt;#REF!,"*****","-")</f>
        <v>#REF!</v>
      </c>
      <c r="L19" t="e">
        <f>IF(#REF!&lt;&gt;#REF!,"*****","-")</f>
        <v>#REF!</v>
      </c>
      <c r="M19" t="e">
        <f>IF(#REF!&lt;&gt;#REF!,"*****","-")</f>
        <v>#REF!</v>
      </c>
      <c r="N19" t="e">
        <f>IF(#REF!&lt;&gt;#REF!,"*****","-")</f>
        <v>#REF!</v>
      </c>
      <c r="O19" t="e">
        <f>IF(#REF!&lt;&gt;#REF!,"*****","-")</f>
        <v>#REF!</v>
      </c>
    </row>
    <row r="20" spans="1:15" x14ac:dyDescent="0.25">
      <c r="A20" t="e">
        <f>IF(#REF!&lt;&gt;#REF!,"*****","-")</f>
        <v>#REF!</v>
      </c>
      <c r="B20" t="e">
        <f>IF(#REF!&lt;&gt;#REF!,"*****","-")</f>
        <v>#REF!</v>
      </c>
      <c r="C20" t="e">
        <f>IF(#REF!&lt;&gt;#REF!,"*****","-")</f>
        <v>#REF!</v>
      </c>
      <c r="D20" t="e">
        <f>IF(#REF!&lt;&gt;#REF!,"*****","-")</f>
        <v>#REF!</v>
      </c>
      <c r="E20" t="e">
        <f>IF(#REF!&lt;&gt;#REF!,"*****","-")</f>
        <v>#REF!</v>
      </c>
      <c r="F20" t="e">
        <f>IF(#REF!&lt;&gt;#REF!,"*****","-")</f>
        <v>#REF!</v>
      </c>
      <c r="G20" t="e">
        <f>IF(#REF!&lt;&gt;#REF!,"*****","-")</f>
        <v>#REF!</v>
      </c>
      <c r="H20" t="e">
        <f>IF(#REF!&lt;&gt;#REF!,"*****","-")</f>
        <v>#REF!</v>
      </c>
      <c r="I20" t="e">
        <f>IF(#REF!&lt;&gt;#REF!,"*****","-")</f>
        <v>#REF!</v>
      </c>
      <c r="J20" t="e">
        <f>IF(#REF!&lt;&gt;#REF!,"*****","-")</f>
        <v>#REF!</v>
      </c>
      <c r="K20" t="e">
        <f>IF(#REF!&lt;&gt;#REF!,"*****","-")</f>
        <v>#REF!</v>
      </c>
      <c r="L20" t="e">
        <f>IF(#REF!&lt;&gt;#REF!,"*****","-")</f>
        <v>#REF!</v>
      </c>
      <c r="M20" t="e">
        <f>IF(#REF!&lt;&gt;#REF!,"*****","-")</f>
        <v>#REF!</v>
      </c>
      <c r="N20" t="e">
        <f>IF(#REF!&lt;&gt;#REF!,"*****","-")</f>
        <v>#REF!</v>
      </c>
      <c r="O20" t="e">
        <f>IF(#REF!&lt;&gt;#REF!,"*****","-")</f>
        <v>#REF!</v>
      </c>
    </row>
    <row r="21" spans="1:15" x14ac:dyDescent="0.25">
      <c r="A21" t="e">
        <f>IF(#REF!&lt;&gt;#REF!,"*****","-")</f>
        <v>#REF!</v>
      </c>
      <c r="B21" t="e">
        <f>IF(#REF!&lt;&gt;#REF!,"*****","-")</f>
        <v>#REF!</v>
      </c>
      <c r="C21" t="e">
        <f>IF(#REF!&lt;&gt;#REF!,"*****","-")</f>
        <v>#REF!</v>
      </c>
      <c r="D21" t="e">
        <f>IF(#REF!&lt;&gt;#REF!,"*****","-")</f>
        <v>#REF!</v>
      </c>
      <c r="E21" t="e">
        <f>IF(#REF!&lt;&gt;#REF!,"*****","-")</f>
        <v>#REF!</v>
      </c>
      <c r="F21" t="e">
        <f>IF(#REF!&lt;&gt;#REF!,"*****","-")</f>
        <v>#REF!</v>
      </c>
      <c r="G21" t="e">
        <f>IF(#REF!&lt;&gt;#REF!,"*****","-")</f>
        <v>#REF!</v>
      </c>
      <c r="H21" t="e">
        <f>IF(#REF!&lt;&gt;#REF!,"*****","-")</f>
        <v>#REF!</v>
      </c>
      <c r="I21" t="e">
        <f>IF(#REF!&lt;&gt;#REF!,"*****","-")</f>
        <v>#REF!</v>
      </c>
      <c r="J21" t="e">
        <f>IF(#REF!&lt;&gt;#REF!,"*****","-")</f>
        <v>#REF!</v>
      </c>
      <c r="K21" t="e">
        <f>IF(#REF!&lt;&gt;#REF!,"*****","-")</f>
        <v>#REF!</v>
      </c>
      <c r="L21" t="e">
        <f>IF(#REF!&lt;&gt;#REF!,"*****","-")</f>
        <v>#REF!</v>
      </c>
      <c r="M21" t="e">
        <f>IF(#REF!&lt;&gt;#REF!,"*****","-")</f>
        <v>#REF!</v>
      </c>
      <c r="N21" t="e">
        <f>IF(#REF!&lt;&gt;#REF!,"*****","-")</f>
        <v>#REF!</v>
      </c>
      <c r="O21" t="e">
        <f>IF(#REF!&lt;&gt;#REF!,"*****","-")</f>
        <v>#REF!</v>
      </c>
    </row>
    <row r="22" spans="1:15" x14ac:dyDescent="0.25">
      <c r="A22" t="e">
        <f>IF(#REF!&lt;&gt;#REF!,"*****","-")</f>
        <v>#REF!</v>
      </c>
      <c r="B22" t="e">
        <f>IF(#REF!&lt;&gt;#REF!,"*****","-")</f>
        <v>#REF!</v>
      </c>
      <c r="C22" t="e">
        <f>IF(#REF!&lt;&gt;#REF!,"*****","-")</f>
        <v>#REF!</v>
      </c>
      <c r="D22" t="e">
        <f>IF(#REF!&lt;&gt;#REF!,"*****","-")</f>
        <v>#REF!</v>
      </c>
      <c r="E22" t="e">
        <f>IF(#REF!&lt;&gt;#REF!,"*****","-")</f>
        <v>#REF!</v>
      </c>
      <c r="F22" t="e">
        <f>IF(#REF!&lt;&gt;#REF!,"*****","-")</f>
        <v>#REF!</v>
      </c>
      <c r="G22" t="e">
        <f>IF(#REF!&lt;&gt;#REF!,"*****","-")</f>
        <v>#REF!</v>
      </c>
      <c r="H22" t="e">
        <f>IF(#REF!&lt;&gt;#REF!,"*****","-")</f>
        <v>#REF!</v>
      </c>
      <c r="I22" t="e">
        <f>IF(#REF!&lt;&gt;#REF!,"*****","-")</f>
        <v>#REF!</v>
      </c>
      <c r="J22" t="e">
        <f>IF(#REF!&lt;&gt;#REF!,"*****","-")</f>
        <v>#REF!</v>
      </c>
      <c r="K22" t="e">
        <f>IF(#REF!&lt;&gt;#REF!,"*****","-")</f>
        <v>#REF!</v>
      </c>
      <c r="L22" t="e">
        <f>IF(#REF!&lt;&gt;#REF!,"*****","-")</f>
        <v>#REF!</v>
      </c>
      <c r="M22" t="e">
        <f>IF(#REF!&lt;&gt;#REF!,"*****","-")</f>
        <v>#REF!</v>
      </c>
      <c r="N22" t="e">
        <f>IF(#REF!&lt;&gt;#REF!,"*****","-")</f>
        <v>#REF!</v>
      </c>
      <c r="O22" t="e">
        <f>IF(#REF!&lt;&gt;#REF!,"*****","-")</f>
        <v>#REF!</v>
      </c>
    </row>
    <row r="23" spans="1:15" x14ac:dyDescent="0.25">
      <c r="A23" t="e">
        <f>IF(#REF!&lt;&gt;#REF!,"*****","-")</f>
        <v>#REF!</v>
      </c>
      <c r="B23" t="e">
        <f>IF(#REF!&lt;&gt;#REF!,"*****","-")</f>
        <v>#REF!</v>
      </c>
      <c r="C23" t="e">
        <f>IF(#REF!&lt;&gt;#REF!,"*****","-")</f>
        <v>#REF!</v>
      </c>
      <c r="D23" t="e">
        <f>IF(#REF!&lt;&gt;#REF!,"*****","-")</f>
        <v>#REF!</v>
      </c>
      <c r="E23" t="e">
        <f>IF(#REF!&lt;&gt;#REF!,"*****","-")</f>
        <v>#REF!</v>
      </c>
      <c r="F23" t="e">
        <f>IF(#REF!&lt;&gt;#REF!,"*****","-")</f>
        <v>#REF!</v>
      </c>
      <c r="G23" t="e">
        <f>IF(#REF!&lt;&gt;#REF!,"*****","-")</f>
        <v>#REF!</v>
      </c>
      <c r="H23" t="e">
        <f>IF(#REF!&lt;&gt;#REF!,"*****","-")</f>
        <v>#REF!</v>
      </c>
      <c r="I23" t="e">
        <f>IF(#REF!&lt;&gt;#REF!,"*****","-")</f>
        <v>#REF!</v>
      </c>
      <c r="J23" t="e">
        <f>IF(#REF!&lt;&gt;#REF!,"*****","-")</f>
        <v>#REF!</v>
      </c>
      <c r="K23" t="e">
        <f>IF(#REF!&lt;&gt;#REF!,"*****","-")</f>
        <v>#REF!</v>
      </c>
      <c r="L23" t="e">
        <f>IF(#REF!&lt;&gt;#REF!,"*****","-")</f>
        <v>#REF!</v>
      </c>
      <c r="M23" t="e">
        <f>IF(#REF!&lt;&gt;#REF!,"*****","-")</f>
        <v>#REF!</v>
      </c>
      <c r="N23" t="e">
        <f>IF(#REF!&lt;&gt;#REF!,"*****","-")</f>
        <v>#REF!</v>
      </c>
      <c r="O23" t="e">
        <f>IF(#REF!&lt;&gt;#REF!,"*****","-")</f>
        <v>#REF!</v>
      </c>
    </row>
    <row r="24" spans="1:15" x14ac:dyDescent="0.25">
      <c r="A24" t="e">
        <f>IF(#REF!&lt;&gt;#REF!,"*****","-")</f>
        <v>#REF!</v>
      </c>
      <c r="B24" t="e">
        <f>IF(#REF!&lt;&gt;#REF!,"*****","-")</f>
        <v>#REF!</v>
      </c>
      <c r="C24" t="e">
        <f>IF(#REF!&lt;&gt;#REF!,"*****","-")</f>
        <v>#REF!</v>
      </c>
      <c r="D24" t="e">
        <f>IF(#REF!&lt;&gt;#REF!,"*****","-")</f>
        <v>#REF!</v>
      </c>
      <c r="E24" t="e">
        <f>IF(#REF!&lt;&gt;#REF!,"*****","-")</f>
        <v>#REF!</v>
      </c>
      <c r="F24" t="e">
        <f>IF(#REF!&lt;&gt;#REF!,"*****","-")</f>
        <v>#REF!</v>
      </c>
      <c r="G24" t="e">
        <f>IF(#REF!&lt;&gt;#REF!,"*****","-")</f>
        <v>#REF!</v>
      </c>
      <c r="H24" t="e">
        <f>IF(#REF!&lt;&gt;#REF!,"*****","-")</f>
        <v>#REF!</v>
      </c>
      <c r="I24" t="e">
        <f>IF(#REF!&lt;&gt;#REF!,"*****","-")</f>
        <v>#REF!</v>
      </c>
      <c r="J24" t="e">
        <f>IF(#REF!&lt;&gt;#REF!,"*****","-")</f>
        <v>#REF!</v>
      </c>
      <c r="K24" t="e">
        <f>IF(#REF!&lt;&gt;#REF!,"*****","-")</f>
        <v>#REF!</v>
      </c>
      <c r="L24" t="e">
        <f>IF(#REF!&lt;&gt;#REF!,"*****","-")</f>
        <v>#REF!</v>
      </c>
      <c r="M24" t="e">
        <f>IF(#REF!&lt;&gt;#REF!,"*****","-")</f>
        <v>#REF!</v>
      </c>
      <c r="N24" t="e">
        <f>IF(#REF!&lt;&gt;#REF!,"*****","-")</f>
        <v>#REF!</v>
      </c>
      <c r="O24" t="e">
        <f>IF(#REF!&lt;&gt;#REF!,"*****","-")</f>
        <v>#REF!</v>
      </c>
    </row>
    <row r="25" spans="1:15" x14ac:dyDescent="0.25">
      <c r="A25" t="e">
        <f>IF(#REF!&lt;&gt;#REF!,"*****","-")</f>
        <v>#REF!</v>
      </c>
      <c r="B25" t="e">
        <f>IF(#REF!&lt;&gt;#REF!,"*****","-")</f>
        <v>#REF!</v>
      </c>
      <c r="C25" t="e">
        <f>IF(#REF!&lt;&gt;#REF!,"*****","-")</f>
        <v>#REF!</v>
      </c>
      <c r="D25" t="e">
        <f>IF(#REF!&lt;&gt;#REF!,"*****","-")</f>
        <v>#REF!</v>
      </c>
      <c r="E25" t="e">
        <f>IF(#REF!&lt;&gt;#REF!,"*****","-")</f>
        <v>#REF!</v>
      </c>
      <c r="F25" t="e">
        <f>IF(#REF!&lt;&gt;#REF!,"*****","-")</f>
        <v>#REF!</v>
      </c>
      <c r="G25" t="e">
        <f>IF(#REF!&lt;&gt;#REF!,"*****","-")</f>
        <v>#REF!</v>
      </c>
      <c r="H25" t="e">
        <f>IF(#REF!&lt;&gt;#REF!,"*****","-")</f>
        <v>#REF!</v>
      </c>
      <c r="I25" t="e">
        <f>IF(#REF!&lt;&gt;#REF!,"*****","-")</f>
        <v>#REF!</v>
      </c>
      <c r="J25" t="e">
        <f>IF(#REF!&lt;&gt;#REF!,"*****","-")</f>
        <v>#REF!</v>
      </c>
      <c r="K25" t="e">
        <f>IF(#REF!&lt;&gt;#REF!,"*****","-")</f>
        <v>#REF!</v>
      </c>
      <c r="L25" t="e">
        <f>IF(#REF!&lt;&gt;#REF!,"*****","-")</f>
        <v>#REF!</v>
      </c>
      <c r="M25" t="e">
        <f>IF(#REF!&lt;&gt;#REF!,"*****","-")</f>
        <v>#REF!</v>
      </c>
      <c r="N25" t="e">
        <f>IF(#REF!&lt;&gt;#REF!,"*****","-")</f>
        <v>#REF!</v>
      </c>
      <c r="O25" t="e">
        <f>IF(#REF!&lt;&gt;#REF!,"*****","-")</f>
        <v>#REF!</v>
      </c>
    </row>
    <row r="26" spans="1:15" x14ac:dyDescent="0.25">
      <c r="A26" t="e">
        <f>IF(#REF!&lt;&gt;#REF!,"*****","-")</f>
        <v>#REF!</v>
      </c>
      <c r="B26" t="e">
        <f>IF(#REF!&lt;&gt;#REF!,"*****","-")</f>
        <v>#REF!</v>
      </c>
      <c r="C26" t="e">
        <f>IF(#REF!&lt;&gt;#REF!,"*****","-")</f>
        <v>#REF!</v>
      </c>
      <c r="D26" t="e">
        <f>IF(#REF!&lt;&gt;#REF!,"*****","-")</f>
        <v>#REF!</v>
      </c>
      <c r="E26" t="e">
        <f>IF(#REF!&lt;&gt;#REF!,"*****","-")</f>
        <v>#REF!</v>
      </c>
      <c r="F26" t="e">
        <f>IF(#REF!&lt;&gt;#REF!,"*****","-")</f>
        <v>#REF!</v>
      </c>
      <c r="G26" t="e">
        <f>IF(#REF!&lt;&gt;#REF!,"*****","-")</f>
        <v>#REF!</v>
      </c>
      <c r="H26" t="e">
        <f>IF(#REF!&lt;&gt;#REF!,"*****","-")</f>
        <v>#REF!</v>
      </c>
      <c r="I26" t="e">
        <f>IF(#REF!&lt;&gt;#REF!,"*****","-")</f>
        <v>#REF!</v>
      </c>
      <c r="J26" t="e">
        <f>IF(#REF!&lt;&gt;#REF!,"*****","-")</f>
        <v>#REF!</v>
      </c>
      <c r="K26" t="e">
        <f>IF(#REF!&lt;&gt;#REF!,"*****","-")</f>
        <v>#REF!</v>
      </c>
      <c r="L26" t="e">
        <f>IF(#REF!&lt;&gt;#REF!,"*****","-")</f>
        <v>#REF!</v>
      </c>
      <c r="M26" t="e">
        <f>IF(#REF!&lt;&gt;#REF!,"*****","-")</f>
        <v>#REF!</v>
      </c>
      <c r="N26" t="e">
        <f>IF(#REF!&lt;&gt;#REF!,"*****","-")</f>
        <v>#REF!</v>
      </c>
      <c r="O26" t="e">
        <f>IF(#REF!&lt;&gt;#REF!,"*****","-")</f>
        <v>#REF!</v>
      </c>
    </row>
    <row r="27" spans="1:15" x14ac:dyDescent="0.25">
      <c r="A27" t="e">
        <f>IF(#REF!&lt;&gt;#REF!,"*****","-")</f>
        <v>#REF!</v>
      </c>
      <c r="B27" t="e">
        <f>IF(#REF!&lt;&gt;#REF!,"*****","-")</f>
        <v>#REF!</v>
      </c>
      <c r="C27" t="e">
        <f>IF(#REF!&lt;&gt;#REF!,"*****","-")</f>
        <v>#REF!</v>
      </c>
      <c r="D27" t="e">
        <f>IF(#REF!&lt;&gt;#REF!,"*****","-")</f>
        <v>#REF!</v>
      </c>
      <c r="E27" t="e">
        <f>IF(#REF!&lt;&gt;#REF!,"*****","-")</f>
        <v>#REF!</v>
      </c>
      <c r="F27" t="e">
        <f>IF(#REF!&lt;&gt;#REF!,"*****","-")</f>
        <v>#REF!</v>
      </c>
      <c r="G27" t="e">
        <f>IF(#REF!&lt;&gt;#REF!,"*****","-")</f>
        <v>#REF!</v>
      </c>
      <c r="H27" t="e">
        <f>IF(#REF!&lt;&gt;#REF!,"*****","-")</f>
        <v>#REF!</v>
      </c>
      <c r="I27" t="e">
        <f>IF(#REF!&lt;&gt;#REF!,"*****","-")</f>
        <v>#REF!</v>
      </c>
      <c r="J27" t="e">
        <f>IF(#REF!&lt;&gt;#REF!,"*****","-")</f>
        <v>#REF!</v>
      </c>
      <c r="K27" t="e">
        <f>IF(#REF!&lt;&gt;#REF!,"*****","-")</f>
        <v>#REF!</v>
      </c>
      <c r="L27" t="e">
        <f>IF(#REF!&lt;&gt;#REF!,"*****","-")</f>
        <v>#REF!</v>
      </c>
      <c r="M27" t="e">
        <f>IF(#REF!&lt;&gt;#REF!,"*****","-")</f>
        <v>#REF!</v>
      </c>
      <c r="N27" t="e">
        <f>IF(#REF!&lt;&gt;#REF!,"*****","-")</f>
        <v>#REF!</v>
      </c>
      <c r="O27" t="e">
        <f>IF(#REF!&lt;&gt;#REF!,"*****","-")</f>
        <v>#REF!</v>
      </c>
    </row>
    <row r="28" spans="1:15" x14ac:dyDescent="0.25">
      <c r="A28" t="e">
        <f>IF(#REF!&lt;&gt;#REF!,"*****","-")</f>
        <v>#REF!</v>
      </c>
      <c r="B28" t="e">
        <f>IF(#REF!&lt;&gt;#REF!,"*****","-")</f>
        <v>#REF!</v>
      </c>
      <c r="C28" t="e">
        <f>IF(#REF!&lt;&gt;#REF!,"*****","-")</f>
        <v>#REF!</v>
      </c>
      <c r="D28" t="e">
        <f>IF(#REF!&lt;&gt;#REF!,"*****","-")</f>
        <v>#REF!</v>
      </c>
      <c r="E28" t="e">
        <f>IF(#REF!&lt;&gt;#REF!,"*****","-")</f>
        <v>#REF!</v>
      </c>
      <c r="F28" t="e">
        <f>IF(#REF!&lt;&gt;#REF!,"*****","-")</f>
        <v>#REF!</v>
      </c>
      <c r="G28" t="e">
        <f>IF(#REF!&lt;&gt;#REF!,"*****","-")</f>
        <v>#REF!</v>
      </c>
      <c r="H28" t="e">
        <f>IF(#REF!&lt;&gt;#REF!,"*****","-")</f>
        <v>#REF!</v>
      </c>
      <c r="I28" t="e">
        <f>IF(#REF!&lt;&gt;#REF!,"*****","-")</f>
        <v>#REF!</v>
      </c>
      <c r="J28" t="e">
        <f>IF(#REF!&lt;&gt;#REF!,"*****","-")</f>
        <v>#REF!</v>
      </c>
      <c r="K28" t="e">
        <f>IF(#REF!&lt;&gt;#REF!,"*****","-")</f>
        <v>#REF!</v>
      </c>
      <c r="L28" t="e">
        <f>IF(#REF!&lt;&gt;#REF!,"*****","-")</f>
        <v>#REF!</v>
      </c>
      <c r="M28" t="e">
        <f>IF(#REF!&lt;&gt;#REF!,"*****","-")</f>
        <v>#REF!</v>
      </c>
      <c r="N28" t="e">
        <f>IF(#REF!&lt;&gt;#REF!,"*****","-")</f>
        <v>#REF!</v>
      </c>
      <c r="O28" t="e">
        <f>IF(#REF!&lt;&gt;#REF!,"*****","-")</f>
        <v>#REF!</v>
      </c>
    </row>
    <row r="29" spans="1:15" x14ac:dyDescent="0.25">
      <c r="A29" t="e">
        <f>IF(#REF!&lt;&gt;#REF!,"*****","-")</f>
        <v>#REF!</v>
      </c>
      <c r="B29" t="e">
        <f>IF(#REF!&lt;&gt;#REF!,"*****","-")</f>
        <v>#REF!</v>
      </c>
      <c r="C29" t="e">
        <f>IF(#REF!&lt;&gt;#REF!,"*****","-")</f>
        <v>#REF!</v>
      </c>
      <c r="D29" t="e">
        <f>IF(#REF!&lt;&gt;#REF!,"*****","-")</f>
        <v>#REF!</v>
      </c>
      <c r="E29" t="e">
        <f>IF(#REF!&lt;&gt;#REF!,"*****","-")</f>
        <v>#REF!</v>
      </c>
      <c r="F29" t="e">
        <f>IF(#REF!&lt;&gt;#REF!,"*****","-")</f>
        <v>#REF!</v>
      </c>
      <c r="G29" t="e">
        <f>IF(#REF!&lt;&gt;#REF!,"*****","-")</f>
        <v>#REF!</v>
      </c>
      <c r="H29" t="e">
        <f>IF(#REF!&lt;&gt;#REF!,"*****","-")</f>
        <v>#REF!</v>
      </c>
      <c r="I29" t="e">
        <f>IF(#REF!&lt;&gt;#REF!,"*****","-")</f>
        <v>#REF!</v>
      </c>
      <c r="J29" t="e">
        <f>IF(#REF!&lt;&gt;#REF!,"*****","-")</f>
        <v>#REF!</v>
      </c>
      <c r="K29" t="e">
        <f>IF(#REF!&lt;&gt;#REF!,"*****","-")</f>
        <v>#REF!</v>
      </c>
      <c r="L29" t="e">
        <f>IF(#REF!&lt;&gt;#REF!,"*****","-")</f>
        <v>#REF!</v>
      </c>
      <c r="M29" t="e">
        <f>IF(#REF!&lt;&gt;#REF!,"*****","-")</f>
        <v>#REF!</v>
      </c>
      <c r="N29" t="e">
        <f>IF(#REF!&lt;&gt;#REF!,"*****","-")</f>
        <v>#REF!</v>
      </c>
      <c r="O29" t="e">
        <f>IF(#REF!&lt;&gt;#REF!,"*****","-")</f>
        <v>#REF!</v>
      </c>
    </row>
    <row r="30" spans="1:15" x14ac:dyDescent="0.25">
      <c r="A30" t="e">
        <f>IF(#REF!&lt;&gt;#REF!,"*****","-")</f>
        <v>#REF!</v>
      </c>
      <c r="B30" t="e">
        <f>IF(#REF!&lt;&gt;#REF!,"*****","-")</f>
        <v>#REF!</v>
      </c>
      <c r="C30" t="e">
        <f>IF(#REF!&lt;&gt;#REF!,"*****","-")</f>
        <v>#REF!</v>
      </c>
      <c r="D30" t="e">
        <f>IF(#REF!&lt;&gt;#REF!,"*****","-")</f>
        <v>#REF!</v>
      </c>
      <c r="E30" t="e">
        <f>IF(#REF!&lt;&gt;#REF!,"*****","-")</f>
        <v>#REF!</v>
      </c>
      <c r="F30" t="e">
        <f>IF(#REF!&lt;&gt;#REF!,"*****","-")</f>
        <v>#REF!</v>
      </c>
      <c r="G30" t="e">
        <f>IF(#REF!&lt;&gt;#REF!,"*****","-")</f>
        <v>#REF!</v>
      </c>
      <c r="H30" t="e">
        <f>IF(#REF!&lt;&gt;#REF!,"*****","-")</f>
        <v>#REF!</v>
      </c>
      <c r="I30" t="e">
        <f>IF(#REF!&lt;&gt;#REF!,"*****","-")</f>
        <v>#REF!</v>
      </c>
      <c r="J30" t="e">
        <f>IF(#REF!&lt;&gt;#REF!,"*****","-")</f>
        <v>#REF!</v>
      </c>
      <c r="K30" t="e">
        <f>IF(#REF!&lt;&gt;#REF!,"*****","-")</f>
        <v>#REF!</v>
      </c>
      <c r="L30" t="e">
        <f>IF(#REF!&lt;&gt;#REF!,"*****","-")</f>
        <v>#REF!</v>
      </c>
      <c r="M30" t="e">
        <f>IF(#REF!&lt;&gt;#REF!,"*****","-")</f>
        <v>#REF!</v>
      </c>
      <c r="N30" t="e">
        <f>IF(#REF!&lt;&gt;#REF!,"*****","-")</f>
        <v>#REF!</v>
      </c>
      <c r="O30" t="e">
        <f>IF(#REF!&lt;&gt;#REF!,"*****","-")</f>
        <v>#REF!</v>
      </c>
    </row>
    <row r="31" spans="1:15" x14ac:dyDescent="0.25">
      <c r="A31" t="e">
        <f>IF(#REF!&lt;&gt;#REF!,"*****","-")</f>
        <v>#REF!</v>
      </c>
      <c r="B31" t="e">
        <f>IF(#REF!&lt;&gt;#REF!,"*****","-")</f>
        <v>#REF!</v>
      </c>
      <c r="C31" t="e">
        <f>IF(#REF!&lt;&gt;#REF!,"*****","-")</f>
        <v>#REF!</v>
      </c>
      <c r="D31" t="e">
        <f>IF(#REF!&lt;&gt;#REF!,"*****","-")</f>
        <v>#REF!</v>
      </c>
      <c r="E31" t="e">
        <f>IF(#REF!&lt;&gt;#REF!,"*****","-")</f>
        <v>#REF!</v>
      </c>
      <c r="F31" t="e">
        <f>IF(#REF!&lt;&gt;#REF!,"*****","-")</f>
        <v>#REF!</v>
      </c>
      <c r="G31" t="e">
        <f>IF(#REF!&lt;&gt;#REF!,"*****","-")</f>
        <v>#REF!</v>
      </c>
      <c r="H31" t="e">
        <f>IF(#REF!&lt;&gt;#REF!,"*****","-")</f>
        <v>#REF!</v>
      </c>
      <c r="I31" t="e">
        <f>IF(#REF!&lt;&gt;#REF!,"*****","-")</f>
        <v>#REF!</v>
      </c>
      <c r="J31" t="e">
        <f>IF(#REF!&lt;&gt;#REF!,"*****","-")</f>
        <v>#REF!</v>
      </c>
      <c r="K31" t="e">
        <f>IF(#REF!&lt;&gt;#REF!,"*****","-")</f>
        <v>#REF!</v>
      </c>
      <c r="L31" t="e">
        <f>IF(#REF!&lt;&gt;#REF!,"*****","-")</f>
        <v>#REF!</v>
      </c>
      <c r="M31" t="e">
        <f>IF(#REF!&lt;&gt;#REF!,"*****","-")</f>
        <v>#REF!</v>
      </c>
      <c r="N31" t="e">
        <f>IF(#REF!&lt;&gt;#REF!,"*****","-")</f>
        <v>#REF!</v>
      </c>
      <c r="O31" t="e">
        <f>IF(#REF!&lt;&gt;#REF!,"*****","-")</f>
        <v>#REF!</v>
      </c>
    </row>
    <row r="32" spans="1:15" x14ac:dyDescent="0.25">
      <c r="A32" t="e">
        <f>IF(#REF!&lt;&gt;#REF!,"*****","-")</f>
        <v>#REF!</v>
      </c>
      <c r="B32" t="e">
        <f>IF(#REF!&lt;&gt;#REF!,"*****","-")</f>
        <v>#REF!</v>
      </c>
      <c r="C32" t="e">
        <f>IF(#REF!&lt;&gt;#REF!,"*****","-")</f>
        <v>#REF!</v>
      </c>
      <c r="D32" t="e">
        <f>IF(#REF!&lt;&gt;#REF!,"*****","-")</f>
        <v>#REF!</v>
      </c>
      <c r="E32" t="e">
        <f>IF(#REF!&lt;&gt;#REF!,"*****","-")</f>
        <v>#REF!</v>
      </c>
      <c r="F32" t="e">
        <f>IF(#REF!&lt;&gt;#REF!,"*****","-")</f>
        <v>#REF!</v>
      </c>
      <c r="G32" t="e">
        <f>IF(#REF!&lt;&gt;#REF!,"*****","-")</f>
        <v>#REF!</v>
      </c>
      <c r="H32" t="e">
        <f>IF(#REF!&lt;&gt;#REF!,"*****","-")</f>
        <v>#REF!</v>
      </c>
      <c r="I32" t="e">
        <f>IF(#REF!&lt;&gt;#REF!,"*****","-")</f>
        <v>#REF!</v>
      </c>
      <c r="J32" t="e">
        <f>IF(#REF!&lt;&gt;#REF!,"*****","-")</f>
        <v>#REF!</v>
      </c>
      <c r="K32" t="e">
        <f>IF(#REF!&lt;&gt;#REF!,"*****","-")</f>
        <v>#REF!</v>
      </c>
      <c r="L32" t="e">
        <f>IF(#REF!&lt;&gt;#REF!,"*****","-")</f>
        <v>#REF!</v>
      </c>
      <c r="M32" t="e">
        <f>IF(#REF!&lt;&gt;#REF!,"*****","-")</f>
        <v>#REF!</v>
      </c>
      <c r="N32" t="e">
        <f>IF(#REF!&lt;&gt;#REF!,"*****","-")</f>
        <v>#REF!</v>
      </c>
      <c r="O32" t="e">
        <f>IF(#REF!&lt;&gt;#REF!,"*****","-")</f>
        <v>#REF!</v>
      </c>
    </row>
    <row r="33" spans="1:15" x14ac:dyDescent="0.25">
      <c r="A33" t="e">
        <f>IF(#REF!&lt;&gt;#REF!,"*****","-")</f>
        <v>#REF!</v>
      </c>
      <c r="B33" t="e">
        <f>IF(#REF!&lt;&gt;#REF!,"*****","-")</f>
        <v>#REF!</v>
      </c>
      <c r="C33" t="e">
        <f>IF(#REF!&lt;&gt;#REF!,"*****","-")</f>
        <v>#REF!</v>
      </c>
      <c r="D33" t="e">
        <f>IF(#REF!&lt;&gt;#REF!,"*****","-")</f>
        <v>#REF!</v>
      </c>
      <c r="E33" t="e">
        <f>IF(#REF!&lt;&gt;#REF!,"*****","-")</f>
        <v>#REF!</v>
      </c>
      <c r="F33" t="e">
        <f>IF(#REF!&lt;&gt;#REF!,"*****","-")</f>
        <v>#REF!</v>
      </c>
      <c r="G33" t="e">
        <f>IF(#REF!&lt;&gt;#REF!,"*****","-")</f>
        <v>#REF!</v>
      </c>
      <c r="H33" t="e">
        <f>IF(#REF!&lt;&gt;#REF!,"*****","-")</f>
        <v>#REF!</v>
      </c>
      <c r="I33" t="e">
        <f>IF(#REF!&lt;&gt;#REF!,"*****","-")</f>
        <v>#REF!</v>
      </c>
      <c r="J33" t="e">
        <f>IF(#REF!&lt;&gt;#REF!,"*****","-")</f>
        <v>#REF!</v>
      </c>
      <c r="K33" t="e">
        <f>IF(#REF!&lt;&gt;#REF!,"*****","-")</f>
        <v>#REF!</v>
      </c>
      <c r="L33" t="e">
        <f>IF(#REF!&lt;&gt;#REF!,"*****","-")</f>
        <v>#REF!</v>
      </c>
      <c r="M33" t="e">
        <f>IF(#REF!&lt;&gt;#REF!,"*****","-")</f>
        <v>#REF!</v>
      </c>
      <c r="N33" t="e">
        <f>IF(#REF!&lt;&gt;#REF!,"*****","-")</f>
        <v>#REF!</v>
      </c>
      <c r="O33" t="e">
        <f>IF(#REF!&lt;&gt;#REF!,"*****","-")</f>
        <v>#REF!</v>
      </c>
    </row>
    <row r="34" spans="1:15" x14ac:dyDescent="0.25">
      <c r="A34" t="e">
        <f>IF(#REF!&lt;&gt;#REF!,"*****","-")</f>
        <v>#REF!</v>
      </c>
      <c r="B34" t="e">
        <f>IF(#REF!&lt;&gt;#REF!,"*****","-")</f>
        <v>#REF!</v>
      </c>
      <c r="C34" t="e">
        <f>IF(#REF!&lt;&gt;#REF!,"*****","-")</f>
        <v>#REF!</v>
      </c>
      <c r="D34" t="e">
        <f>IF(#REF!&lt;&gt;#REF!,"*****","-")</f>
        <v>#REF!</v>
      </c>
      <c r="E34" t="e">
        <f>IF(#REF!&lt;&gt;#REF!,"*****","-")</f>
        <v>#REF!</v>
      </c>
      <c r="F34" t="e">
        <f>IF(#REF!&lt;&gt;#REF!,"*****","-")</f>
        <v>#REF!</v>
      </c>
      <c r="G34" t="e">
        <f>IF(#REF!&lt;&gt;#REF!,"*****","-")</f>
        <v>#REF!</v>
      </c>
      <c r="H34" t="e">
        <f>IF(#REF!&lt;&gt;#REF!,"*****","-")</f>
        <v>#REF!</v>
      </c>
      <c r="I34" t="e">
        <f>IF(#REF!&lt;&gt;#REF!,"*****","-")</f>
        <v>#REF!</v>
      </c>
      <c r="J34" t="e">
        <f>IF(#REF!&lt;&gt;#REF!,"*****","-")</f>
        <v>#REF!</v>
      </c>
      <c r="K34" t="e">
        <f>IF(#REF!&lt;&gt;#REF!,"*****","-")</f>
        <v>#REF!</v>
      </c>
      <c r="L34" t="e">
        <f>IF(#REF!&lt;&gt;#REF!,"*****","-")</f>
        <v>#REF!</v>
      </c>
      <c r="M34" t="e">
        <f>IF(#REF!&lt;&gt;#REF!,"*****","-")</f>
        <v>#REF!</v>
      </c>
      <c r="N34" t="e">
        <f>IF(#REF!&lt;&gt;#REF!,"*****","-")</f>
        <v>#REF!</v>
      </c>
      <c r="O34" t="e">
        <f>IF(#REF!&lt;&gt;#REF!,"*****","-")</f>
        <v>#REF!</v>
      </c>
    </row>
    <row r="35" spans="1:15" x14ac:dyDescent="0.25">
      <c r="A35" t="e">
        <f>IF(#REF!&lt;&gt;#REF!,"*****","-")</f>
        <v>#REF!</v>
      </c>
      <c r="B35" t="e">
        <f>IF(#REF!&lt;&gt;#REF!,"*****","-")</f>
        <v>#REF!</v>
      </c>
      <c r="C35" t="e">
        <f>IF(#REF!&lt;&gt;#REF!,"*****","-")</f>
        <v>#REF!</v>
      </c>
      <c r="D35" t="e">
        <f>IF(#REF!&lt;&gt;#REF!,"*****","-")</f>
        <v>#REF!</v>
      </c>
      <c r="E35" t="e">
        <f>IF(#REF!&lt;&gt;#REF!,"*****","-")</f>
        <v>#REF!</v>
      </c>
      <c r="F35" t="e">
        <f>IF(#REF!&lt;&gt;#REF!,"*****","-")</f>
        <v>#REF!</v>
      </c>
      <c r="G35" t="e">
        <f>IF(#REF!&lt;&gt;#REF!,"*****","-")</f>
        <v>#REF!</v>
      </c>
      <c r="H35" t="e">
        <f>IF(#REF!&lt;&gt;#REF!,"*****","-")</f>
        <v>#REF!</v>
      </c>
      <c r="I35" t="e">
        <f>IF(#REF!&lt;&gt;#REF!,"*****","-")</f>
        <v>#REF!</v>
      </c>
      <c r="J35" t="e">
        <f>IF(#REF!&lt;&gt;#REF!,"*****","-")</f>
        <v>#REF!</v>
      </c>
      <c r="K35" t="e">
        <f>IF(#REF!&lt;&gt;#REF!,"*****","-")</f>
        <v>#REF!</v>
      </c>
      <c r="L35" t="e">
        <f>IF(#REF!&lt;&gt;#REF!,"*****","-")</f>
        <v>#REF!</v>
      </c>
      <c r="M35" t="e">
        <f>IF(#REF!&lt;&gt;#REF!,"*****","-")</f>
        <v>#REF!</v>
      </c>
      <c r="N35" t="e">
        <f>IF(#REF!&lt;&gt;#REF!,"*****","-")</f>
        <v>#REF!</v>
      </c>
      <c r="O35" t="e">
        <f>IF(#REF!&lt;&gt;#REF!,"*****","-")</f>
        <v>#REF!</v>
      </c>
    </row>
    <row r="36" spans="1:15" x14ac:dyDescent="0.25">
      <c r="A36" t="e">
        <f>IF(#REF!&lt;&gt;#REF!,"*****","-")</f>
        <v>#REF!</v>
      </c>
      <c r="B36" t="e">
        <f>IF(#REF!&lt;&gt;#REF!,"*****","-")</f>
        <v>#REF!</v>
      </c>
      <c r="C36" t="e">
        <f>IF(#REF!&lt;&gt;#REF!,"*****","-")</f>
        <v>#REF!</v>
      </c>
      <c r="D36" t="e">
        <f>IF(#REF!&lt;&gt;#REF!,"*****","-")</f>
        <v>#REF!</v>
      </c>
      <c r="E36" t="e">
        <f>IF(#REF!&lt;&gt;#REF!,"*****","-")</f>
        <v>#REF!</v>
      </c>
      <c r="F36" t="e">
        <f>IF(#REF!&lt;&gt;#REF!,"*****","-")</f>
        <v>#REF!</v>
      </c>
      <c r="G36" t="e">
        <f>IF(#REF!&lt;&gt;#REF!,"*****","-")</f>
        <v>#REF!</v>
      </c>
      <c r="H36" t="e">
        <f>IF(#REF!&lt;&gt;#REF!,"*****","-")</f>
        <v>#REF!</v>
      </c>
      <c r="I36" t="e">
        <f>IF(#REF!&lt;&gt;#REF!,"*****","-")</f>
        <v>#REF!</v>
      </c>
      <c r="J36" t="e">
        <f>IF(#REF!&lt;&gt;#REF!,"*****","-")</f>
        <v>#REF!</v>
      </c>
      <c r="K36" t="e">
        <f>IF(#REF!&lt;&gt;#REF!,"*****","-")</f>
        <v>#REF!</v>
      </c>
      <c r="L36" t="e">
        <f>IF(#REF!&lt;&gt;#REF!,"*****","-")</f>
        <v>#REF!</v>
      </c>
      <c r="M36" t="e">
        <f>IF(#REF!&lt;&gt;#REF!,"*****","-")</f>
        <v>#REF!</v>
      </c>
      <c r="N36" t="e">
        <f>IF(#REF!&lt;&gt;#REF!,"*****","-")</f>
        <v>#REF!</v>
      </c>
      <c r="O36" t="e">
        <f>IF(#REF!&lt;&gt;#REF!,"*****","-")</f>
        <v>#REF!</v>
      </c>
    </row>
    <row r="37" spans="1:15" x14ac:dyDescent="0.25">
      <c r="A37" t="e">
        <f>IF(#REF!&lt;&gt;#REF!,"*****","-")</f>
        <v>#REF!</v>
      </c>
      <c r="B37" t="e">
        <f>IF(#REF!&lt;&gt;#REF!,"*****","-")</f>
        <v>#REF!</v>
      </c>
      <c r="C37" t="e">
        <f>IF(#REF!&lt;&gt;#REF!,"*****","-")</f>
        <v>#REF!</v>
      </c>
      <c r="D37" t="e">
        <f>IF(#REF!&lt;&gt;#REF!,"*****","-")</f>
        <v>#REF!</v>
      </c>
      <c r="E37" t="e">
        <f>IF(#REF!&lt;&gt;#REF!,"*****","-")</f>
        <v>#REF!</v>
      </c>
      <c r="F37" t="e">
        <f>IF(#REF!&lt;&gt;#REF!,"*****","-")</f>
        <v>#REF!</v>
      </c>
      <c r="G37" t="e">
        <f>IF(#REF!&lt;&gt;#REF!,"*****","-")</f>
        <v>#REF!</v>
      </c>
      <c r="H37" t="e">
        <f>IF(#REF!&lt;&gt;#REF!,"*****","-")</f>
        <v>#REF!</v>
      </c>
      <c r="I37" t="e">
        <f>IF(#REF!&lt;&gt;#REF!,"*****","-")</f>
        <v>#REF!</v>
      </c>
      <c r="J37" t="e">
        <f>IF(#REF!&lt;&gt;#REF!,"*****","-")</f>
        <v>#REF!</v>
      </c>
      <c r="K37" t="e">
        <f>IF(#REF!&lt;&gt;#REF!,"*****","-")</f>
        <v>#REF!</v>
      </c>
      <c r="L37" t="e">
        <f>IF(#REF!&lt;&gt;#REF!,"*****","-")</f>
        <v>#REF!</v>
      </c>
      <c r="M37" t="e">
        <f>IF(#REF!&lt;&gt;#REF!,"*****","-")</f>
        <v>#REF!</v>
      </c>
      <c r="N37" t="e">
        <f>IF(#REF!&lt;&gt;#REF!,"*****","-")</f>
        <v>#REF!</v>
      </c>
      <c r="O37" t="e">
        <f>IF(#REF!&lt;&gt;#REF!,"*****","-")</f>
        <v>#REF!</v>
      </c>
    </row>
    <row r="38" spans="1:15" x14ac:dyDescent="0.25">
      <c r="A38" t="e">
        <f>IF(#REF!&lt;&gt;#REF!,"*****","-")</f>
        <v>#REF!</v>
      </c>
      <c r="B38" t="e">
        <f>IF(#REF!&lt;&gt;#REF!,"*****","-")</f>
        <v>#REF!</v>
      </c>
      <c r="C38" t="e">
        <f>IF(#REF!&lt;&gt;#REF!,"*****","-")</f>
        <v>#REF!</v>
      </c>
      <c r="D38" t="e">
        <f>IF(#REF!&lt;&gt;#REF!,"*****","-")</f>
        <v>#REF!</v>
      </c>
      <c r="E38" t="e">
        <f>IF(#REF!&lt;&gt;#REF!,"*****","-")</f>
        <v>#REF!</v>
      </c>
      <c r="F38" t="e">
        <f>IF(#REF!&lt;&gt;#REF!,"*****","-")</f>
        <v>#REF!</v>
      </c>
      <c r="G38" t="e">
        <f>IF(#REF!&lt;&gt;#REF!,"*****","-")</f>
        <v>#REF!</v>
      </c>
      <c r="H38" t="e">
        <f>IF(#REF!&lt;&gt;#REF!,"*****","-")</f>
        <v>#REF!</v>
      </c>
      <c r="I38" t="e">
        <f>IF(#REF!&lt;&gt;#REF!,"*****","-")</f>
        <v>#REF!</v>
      </c>
      <c r="J38" t="e">
        <f>IF(#REF!&lt;&gt;#REF!,"*****","-")</f>
        <v>#REF!</v>
      </c>
      <c r="K38" t="e">
        <f>IF(#REF!&lt;&gt;#REF!,"*****","-")</f>
        <v>#REF!</v>
      </c>
      <c r="L38" t="e">
        <f>IF(#REF!&lt;&gt;#REF!,"*****","-")</f>
        <v>#REF!</v>
      </c>
      <c r="M38" t="e">
        <f>IF(#REF!&lt;&gt;#REF!,"*****","-")</f>
        <v>#REF!</v>
      </c>
      <c r="N38" t="e">
        <f>IF(#REF!&lt;&gt;#REF!,"*****","-")</f>
        <v>#REF!</v>
      </c>
      <c r="O38" t="e">
        <f>IF(#REF!&lt;&gt;#REF!,"*****","-")</f>
        <v>#REF!</v>
      </c>
    </row>
    <row r="39" spans="1:15" x14ac:dyDescent="0.25">
      <c r="A39" t="e">
        <f>IF(#REF!&lt;&gt;#REF!,"*****","-")</f>
        <v>#REF!</v>
      </c>
      <c r="B39" t="e">
        <f>IF(#REF!&lt;&gt;#REF!,"*****","-")</f>
        <v>#REF!</v>
      </c>
      <c r="C39" t="e">
        <f>IF(#REF!&lt;&gt;#REF!,"*****","-")</f>
        <v>#REF!</v>
      </c>
      <c r="D39" t="e">
        <f>IF(#REF!&lt;&gt;#REF!,"*****","-")</f>
        <v>#REF!</v>
      </c>
      <c r="E39" t="e">
        <f>IF(#REF!&lt;&gt;#REF!,"*****","-")</f>
        <v>#REF!</v>
      </c>
      <c r="F39" t="e">
        <f>IF(#REF!&lt;&gt;#REF!,"*****","-")</f>
        <v>#REF!</v>
      </c>
      <c r="G39" t="e">
        <f>IF(#REF!&lt;&gt;#REF!,"*****","-")</f>
        <v>#REF!</v>
      </c>
      <c r="H39" t="e">
        <f>IF(#REF!&lt;&gt;#REF!,"*****","-")</f>
        <v>#REF!</v>
      </c>
      <c r="I39" t="e">
        <f>IF(#REF!&lt;&gt;#REF!,"*****","-")</f>
        <v>#REF!</v>
      </c>
      <c r="J39" t="e">
        <f>IF(#REF!&lt;&gt;#REF!,"*****","-")</f>
        <v>#REF!</v>
      </c>
      <c r="K39" t="e">
        <f>IF(#REF!&lt;&gt;#REF!,"*****","-")</f>
        <v>#REF!</v>
      </c>
      <c r="L39" t="e">
        <f>IF(#REF!&lt;&gt;#REF!,"*****","-")</f>
        <v>#REF!</v>
      </c>
      <c r="M39" t="e">
        <f>IF(#REF!&lt;&gt;#REF!,"*****","-")</f>
        <v>#REF!</v>
      </c>
      <c r="N39" t="e">
        <f>IF(#REF!&lt;&gt;#REF!,"*****","-")</f>
        <v>#REF!</v>
      </c>
      <c r="O39" t="e">
        <f>IF(#REF!&lt;&gt;#REF!,"*****","-")</f>
        <v>#REF!</v>
      </c>
    </row>
    <row r="40" spans="1:15" x14ac:dyDescent="0.25">
      <c r="A40" t="e">
        <f>IF(#REF!&lt;&gt;#REF!,"*****","-")</f>
        <v>#REF!</v>
      </c>
      <c r="B40" t="e">
        <f>IF(#REF!&lt;&gt;#REF!,"*****","-")</f>
        <v>#REF!</v>
      </c>
      <c r="C40" t="e">
        <f>IF(#REF!&lt;&gt;#REF!,"*****","-")</f>
        <v>#REF!</v>
      </c>
      <c r="D40" t="e">
        <f>IF(#REF!&lt;&gt;#REF!,"*****","-")</f>
        <v>#REF!</v>
      </c>
      <c r="E40" t="e">
        <f>IF(#REF!&lt;&gt;#REF!,"*****","-")</f>
        <v>#REF!</v>
      </c>
      <c r="F40" t="e">
        <f>IF(#REF!&lt;&gt;#REF!,"*****","-")</f>
        <v>#REF!</v>
      </c>
      <c r="G40" t="e">
        <f>IF(#REF!&lt;&gt;#REF!,"*****","-")</f>
        <v>#REF!</v>
      </c>
      <c r="H40" t="e">
        <f>IF(#REF!&lt;&gt;#REF!,"*****","-")</f>
        <v>#REF!</v>
      </c>
      <c r="I40" t="e">
        <f>IF(#REF!&lt;&gt;#REF!,"*****","-")</f>
        <v>#REF!</v>
      </c>
      <c r="J40" t="e">
        <f>IF(#REF!&lt;&gt;#REF!,"*****","-")</f>
        <v>#REF!</v>
      </c>
      <c r="K40" t="e">
        <f>IF(#REF!&lt;&gt;#REF!,"*****","-")</f>
        <v>#REF!</v>
      </c>
      <c r="L40" t="e">
        <f>IF(#REF!&lt;&gt;#REF!,"*****","-")</f>
        <v>#REF!</v>
      </c>
      <c r="M40" t="e">
        <f>IF(#REF!&lt;&gt;#REF!,"*****","-")</f>
        <v>#REF!</v>
      </c>
      <c r="N40" t="e">
        <f>IF(#REF!&lt;&gt;#REF!,"*****","-")</f>
        <v>#REF!</v>
      </c>
      <c r="O40" t="e">
        <f>IF(#REF!&lt;&gt;#REF!,"*****","-")</f>
        <v>#REF!</v>
      </c>
    </row>
    <row r="41" spans="1:15" x14ac:dyDescent="0.25">
      <c r="A41" t="e">
        <f>IF(#REF!&lt;&gt;#REF!,"*****","-")</f>
        <v>#REF!</v>
      </c>
      <c r="B41" t="e">
        <f>IF(#REF!&lt;&gt;#REF!,"*****","-")</f>
        <v>#REF!</v>
      </c>
      <c r="C41" t="e">
        <f>IF(#REF!&lt;&gt;#REF!,"*****","-")</f>
        <v>#REF!</v>
      </c>
      <c r="D41" t="e">
        <f>IF(#REF!&lt;&gt;#REF!,"*****","-")</f>
        <v>#REF!</v>
      </c>
      <c r="E41" t="e">
        <f>IF(#REF!&lt;&gt;#REF!,"*****","-")</f>
        <v>#REF!</v>
      </c>
      <c r="F41" t="e">
        <f>IF(#REF!&lt;&gt;#REF!,"*****","-")</f>
        <v>#REF!</v>
      </c>
      <c r="G41" t="e">
        <f>IF(#REF!&lt;&gt;#REF!,"*****","-")</f>
        <v>#REF!</v>
      </c>
      <c r="H41" t="e">
        <f>IF(#REF!&lt;&gt;#REF!,"*****","-")</f>
        <v>#REF!</v>
      </c>
      <c r="I41" t="e">
        <f>IF(#REF!&lt;&gt;#REF!,"*****","-")</f>
        <v>#REF!</v>
      </c>
      <c r="J41" t="e">
        <f>IF(#REF!&lt;&gt;#REF!,"*****","-")</f>
        <v>#REF!</v>
      </c>
      <c r="K41" t="e">
        <f>IF(#REF!&lt;&gt;#REF!,"*****","-")</f>
        <v>#REF!</v>
      </c>
      <c r="L41" t="e">
        <f>IF(#REF!&lt;&gt;#REF!,"*****","-")</f>
        <v>#REF!</v>
      </c>
      <c r="M41" t="e">
        <f>IF(#REF!&lt;&gt;#REF!,"*****","-")</f>
        <v>#REF!</v>
      </c>
      <c r="N41" t="e">
        <f>IF(#REF!&lt;&gt;#REF!,"*****","-")</f>
        <v>#REF!</v>
      </c>
      <c r="O41" t="e">
        <f>IF(#REF!&lt;&gt;#REF!,"*****","-")</f>
        <v>#REF!</v>
      </c>
    </row>
    <row r="42" spans="1:15" x14ac:dyDescent="0.25">
      <c r="A42" t="e">
        <f>IF(#REF!&lt;&gt;#REF!,"*****","-")</f>
        <v>#REF!</v>
      </c>
      <c r="B42" t="e">
        <f>IF(#REF!&lt;&gt;#REF!,"*****","-")</f>
        <v>#REF!</v>
      </c>
      <c r="C42" t="e">
        <f>IF(#REF!&lt;&gt;#REF!,"*****","-")</f>
        <v>#REF!</v>
      </c>
      <c r="D42" t="e">
        <f>IF(#REF!&lt;&gt;#REF!,"*****","-")</f>
        <v>#REF!</v>
      </c>
      <c r="E42" t="e">
        <f>IF(#REF!&lt;&gt;#REF!,"*****","-")</f>
        <v>#REF!</v>
      </c>
      <c r="F42" t="e">
        <f>IF(#REF!&lt;&gt;#REF!,"*****","-")</f>
        <v>#REF!</v>
      </c>
      <c r="G42" t="e">
        <f>IF(#REF!&lt;&gt;#REF!,"*****","-")</f>
        <v>#REF!</v>
      </c>
      <c r="H42" t="e">
        <f>IF(#REF!&lt;&gt;#REF!,"*****","-")</f>
        <v>#REF!</v>
      </c>
      <c r="I42" t="e">
        <f>IF(#REF!&lt;&gt;#REF!,"*****","-")</f>
        <v>#REF!</v>
      </c>
      <c r="J42" t="e">
        <f>IF(#REF!&lt;&gt;#REF!,"*****","-")</f>
        <v>#REF!</v>
      </c>
      <c r="K42" t="e">
        <f>IF(#REF!&lt;&gt;#REF!,"*****","-")</f>
        <v>#REF!</v>
      </c>
      <c r="L42" t="e">
        <f>IF(#REF!&lt;&gt;#REF!,"*****","-")</f>
        <v>#REF!</v>
      </c>
      <c r="M42" t="e">
        <f>IF(#REF!&lt;&gt;#REF!,"*****","-")</f>
        <v>#REF!</v>
      </c>
      <c r="N42" t="e">
        <f>IF(#REF!&lt;&gt;#REF!,"*****","-")</f>
        <v>#REF!</v>
      </c>
      <c r="O42" t="e">
        <f>IF(#REF!&lt;&gt;#REF!,"*****","-")</f>
        <v>#REF!</v>
      </c>
    </row>
    <row r="43" spans="1:15" x14ac:dyDescent="0.25">
      <c r="A43" t="e">
        <f>IF(#REF!&lt;&gt;#REF!,"*****","-")</f>
        <v>#REF!</v>
      </c>
      <c r="B43" t="e">
        <f>IF(#REF!&lt;&gt;#REF!,"*****","-")</f>
        <v>#REF!</v>
      </c>
      <c r="C43" t="e">
        <f>IF(#REF!&lt;&gt;#REF!,"*****","-")</f>
        <v>#REF!</v>
      </c>
      <c r="D43" t="e">
        <f>IF(#REF!&lt;&gt;#REF!,"*****","-")</f>
        <v>#REF!</v>
      </c>
      <c r="E43" t="e">
        <f>IF(#REF!&lt;&gt;#REF!,"*****","-")</f>
        <v>#REF!</v>
      </c>
      <c r="F43" t="e">
        <f>IF(#REF!&lt;&gt;#REF!,"*****","-")</f>
        <v>#REF!</v>
      </c>
      <c r="G43" t="e">
        <f>IF(#REF!&lt;&gt;#REF!,"*****","-")</f>
        <v>#REF!</v>
      </c>
      <c r="H43" t="e">
        <f>IF(#REF!&lt;&gt;#REF!,"*****","-")</f>
        <v>#REF!</v>
      </c>
      <c r="I43" t="e">
        <f>IF(#REF!&lt;&gt;#REF!,"*****","-")</f>
        <v>#REF!</v>
      </c>
      <c r="J43" t="e">
        <f>IF(#REF!&lt;&gt;#REF!,"*****","-")</f>
        <v>#REF!</v>
      </c>
      <c r="K43" t="e">
        <f>IF(#REF!&lt;&gt;#REF!,"*****","-")</f>
        <v>#REF!</v>
      </c>
      <c r="L43" t="e">
        <f>IF(#REF!&lt;&gt;#REF!,"*****","-")</f>
        <v>#REF!</v>
      </c>
      <c r="M43" t="e">
        <f>IF(#REF!&lt;&gt;#REF!,"*****","-")</f>
        <v>#REF!</v>
      </c>
      <c r="N43" t="e">
        <f>IF(#REF!&lt;&gt;#REF!,"*****","-")</f>
        <v>#REF!</v>
      </c>
      <c r="O43" t="e">
        <f>IF(#REF!&lt;&gt;#REF!,"*****","-")</f>
        <v>#REF!</v>
      </c>
    </row>
    <row r="44" spans="1:15" x14ac:dyDescent="0.25">
      <c r="A44" t="e">
        <f>IF(#REF!&lt;&gt;#REF!,"*****","-")</f>
        <v>#REF!</v>
      </c>
      <c r="B44" t="e">
        <f>IF(#REF!&lt;&gt;#REF!,"*****","-")</f>
        <v>#REF!</v>
      </c>
      <c r="C44" t="e">
        <f>IF(#REF!&lt;&gt;#REF!,"*****","-")</f>
        <v>#REF!</v>
      </c>
      <c r="D44" t="e">
        <f>IF(#REF!&lt;&gt;#REF!,"*****","-")</f>
        <v>#REF!</v>
      </c>
      <c r="E44" t="e">
        <f>IF(#REF!&lt;&gt;#REF!,"*****","-")</f>
        <v>#REF!</v>
      </c>
      <c r="F44" t="e">
        <f>IF(#REF!&lt;&gt;#REF!,"*****","-")</f>
        <v>#REF!</v>
      </c>
      <c r="G44" t="e">
        <f>IF(#REF!&lt;&gt;#REF!,"*****","-")</f>
        <v>#REF!</v>
      </c>
      <c r="H44" t="e">
        <f>IF(#REF!&lt;&gt;#REF!,"*****","-")</f>
        <v>#REF!</v>
      </c>
      <c r="I44" t="e">
        <f>IF(#REF!&lt;&gt;#REF!,"*****","-")</f>
        <v>#REF!</v>
      </c>
      <c r="J44" t="e">
        <f>IF(#REF!&lt;&gt;#REF!,"*****","-")</f>
        <v>#REF!</v>
      </c>
      <c r="K44" t="e">
        <f>IF(#REF!&lt;&gt;#REF!,"*****","-")</f>
        <v>#REF!</v>
      </c>
      <c r="L44" t="e">
        <f>IF(#REF!&lt;&gt;#REF!,"*****","-")</f>
        <v>#REF!</v>
      </c>
      <c r="M44" t="e">
        <f>IF(#REF!&lt;&gt;#REF!,"*****","-")</f>
        <v>#REF!</v>
      </c>
      <c r="N44" t="e">
        <f>IF(#REF!&lt;&gt;#REF!,"*****","-")</f>
        <v>#REF!</v>
      </c>
      <c r="O44" t="e">
        <f>IF(#REF!&lt;&gt;#REF!,"*****","-")</f>
        <v>#REF!</v>
      </c>
    </row>
    <row r="45" spans="1:15" x14ac:dyDescent="0.25">
      <c r="A45" t="e">
        <f>IF(#REF!&lt;&gt;#REF!,"*****","-")</f>
        <v>#REF!</v>
      </c>
      <c r="B45" t="e">
        <f>IF(#REF!&lt;&gt;#REF!,"*****","-")</f>
        <v>#REF!</v>
      </c>
      <c r="C45" t="e">
        <f>IF(#REF!&lt;&gt;#REF!,"*****","-")</f>
        <v>#REF!</v>
      </c>
      <c r="D45" t="e">
        <f>IF(#REF!&lt;&gt;#REF!,"*****","-")</f>
        <v>#REF!</v>
      </c>
      <c r="E45" t="e">
        <f>IF(#REF!&lt;&gt;#REF!,"*****","-")</f>
        <v>#REF!</v>
      </c>
      <c r="F45" t="e">
        <f>IF(#REF!&lt;&gt;#REF!,"*****","-")</f>
        <v>#REF!</v>
      </c>
      <c r="G45" t="e">
        <f>IF(#REF!&lt;&gt;#REF!,"*****","-")</f>
        <v>#REF!</v>
      </c>
      <c r="H45" t="e">
        <f>IF(#REF!&lt;&gt;#REF!,"*****","-")</f>
        <v>#REF!</v>
      </c>
      <c r="I45" t="e">
        <f>IF(#REF!&lt;&gt;#REF!,"*****","-")</f>
        <v>#REF!</v>
      </c>
      <c r="J45" t="e">
        <f>IF(#REF!&lt;&gt;#REF!,"*****","-")</f>
        <v>#REF!</v>
      </c>
      <c r="K45" t="e">
        <f>IF(#REF!&lt;&gt;#REF!,"*****","-")</f>
        <v>#REF!</v>
      </c>
      <c r="L45" t="e">
        <f>IF(#REF!&lt;&gt;#REF!,"*****","-")</f>
        <v>#REF!</v>
      </c>
      <c r="M45" t="e">
        <f>IF(#REF!&lt;&gt;#REF!,"*****","-")</f>
        <v>#REF!</v>
      </c>
      <c r="N45" t="e">
        <f>IF(#REF!&lt;&gt;#REF!,"*****","-")</f>
        <v>#REF!</v>
      </c>
      <c r="O45" t="e">
        <f>IF(#REF!&lt;&gt;#REF!,"*****","-")</f>
        <v>#REF!</v>
      </c>
    </row>
    <row r="46" spans="1:15" x14ac:dyDescent="0.25">
      <c r="A46" t="e">
        <f>IF(#REF!&lt;&gt;#REF!,"*****","-")</f>
        <v>#REF!</v>
      </c>
      <c r="B46" t="e">
        <f>IF(#REF!&lt;&gt;#REF!,"*****","-")</f>
        <v>#REF!</v>
      </c>
      <c r="C46" t="e">
        <f>IF(#REF!&lt;&gt;#REF!,"*****","-")</f>
        <v>#REF!</v>
      </c>
      <c r="D46" t="e">
        <f>IF(#REF!&lt;&gt;#REF!,"*****","-")</f>
        <v>#REF!</v>
      </c>
      <c r="E46" t="e">
        <f>IF(#REF!&lt;&gt;#REF!,"*****","-")</f>
        <v>#REF!</v>
      </c>
      <c r="F46" t="e">
        <f>IF(#REF!&lt;&gt;#REF!,"*****","-")</f>
        <v>#REF!</v>
      </c>
      <c r="G46" t="e">
        <f>IF(#REF!&lt;&gt;#REF!,"*****","-")</f>
        <v>#REF!</v>
      </c>
      <c r="H46" t="e">
        <f>IF(#REF!&lt;&gt;#REF!,"*****","-")</f>
        <v>#REF!</v>
      </c>
      <c r="I46" t="e">
        <f>IF(#REF!&lt;&gt;#REF!,"*****","-")</f>
        <v>#REF!</v>
      </c>
      <c r="J46" t="e">
        <f>IF(#REF!&lt;&gt;#REF!,"*****","-")</f>
        <v>#REF!</v>
      </c>
      <c r="K46" t="e">
        <f>IF(#REF!&lt;&gt;#REF!,"*****","-")</f>
        <v>#REF!</v>
      </c>
      <c r="L46" t="e">
        <f>IF(#REF!&lt;&gt;#REF!,"*****","-")</f>
        <v>#REF!</v>
      </c>
      <c r="M46" t="e">
        <f>IF(#REF!&lt;&gt;#REF!,"*****","-")</f>
        <v>#REF!</v>
      </c>
      <c r="N46" t="e">
        <f>IF(#REF!&lt;&gt;#REF!,"*****","-")</f>
        <v>#REF!</v>
      </c>
      <c r="O46" t="e">
        <f>IF(#REF!&lt;&gt;#REF!,"*****","-")</f>
        <v>#REF!</v>
      </c>
    </row>
    <row r="47" spans="1:15" x14ac:dyDescent="0.25">
      <c r="A47" t="e">
        <f>IF(#REF!&lt;&gt;#REF!,"*****","-")</f>
        <v>#REF!</v>
      </c>
      <c r="B47" t="e">
        <f>IF(#REF!&lt;&gt;#REF!,"*****","-")</f>
        <v>#REF!</v>
      </c>
      <c r="C47" t="e">
        <f>IF(#REF!&lt;&gt;#REF!,"*****","-")</f>
        <v>#REF!</v>
      </c>
      <c r="D47" t="e">
        <f>IF(#REF!&lt;&gt;#REF!,"*****","-")</f>
        <v>#REF!</v>
      </c>
      <c r="E47" t="e">
        <f>IF(#REF!&lt;&gt;#REF!,"*****","-")</f>
        <v>#REF!</v>
      </c>
      <c r="F47" t="e">
        <f>IF(#REF!&lt;&gt;#REF!,"*****","-")</f>
        <v>#REF!</v>
      </c>
      <c r="G47" t="e">
        <f>IF(#REF!&lt;&gt;#REF!,"*****","-")</f>
        <v>#REF!</v>
      </c>
      <c r="H47" t="e">
        <f>IF(#REF!&lt;&gt;#REF!,"*****","-")</f>
        <v>#REF!</v>
      </c>
      <c r="I47" t="e">
        <f>IF(#REF!&lt;&gt;#REF!,"*****","-")</f>
        <v>#REF!</v>
      </c>
      <c r="J47" t="e">
        <f>IF(#REF!&lt;&gt;#REF!,"*****","-")</f>
        <v>#REF!</v>
      </c>
      <c r="K47" t="e">
        <f>IF(#REF!&lt;&gt;#REF!,"*****","-")</f>
        <v>#REF!</v>
      </c>
      <c r="L47" t="e">
        <f>IF(#REF!&lt;&gt;#REF!,"*****","-")</f>
        <v>#REF!</v>
      </c>
      <c r="M47" t="e">
        <f>IF(#REF!&lt;&gt;#REF!,"*****","-")</f>
        <v>#REF!</v>
      </c>
      <c r="N47" t="e">
        <f>IF(#REF!&lt;&gt;#REF!,"*****","-")</f>
        <v>#REF!</v>
      </c>
      <c r="O47" t="e">
        <f>IF(#REF!&lt;&gt;#REF!,"*****","-")</f>
        <v>#REF!</v>
      </c>
    </row>
    <row r="48" spans="1:15" x14ac:dyDescent="0.25">
      <c r="A48" t="e">
        <f>IF(#REF!&lt;&gt;#REF!,"*****","-")</f>
        <v>#REF!</v>
      </c>
      <c r="B48" t="e">
        <f>IF(#REF!&lt;&gt;#REF!,"*****","-")</f>
        <v>#REF!</v>
      </c>
      <c r="C48" t="e">
        <f>IF(#REF!&lt;&gt;#REF!,"*****","-")</f>
        <v>#REF!</v>
      </c>
      <c r="D48" t="e">
        <f>IF(#REF!&lt;&gt;#REF!,"*****","-")</f>
        <v>#REF!</v>
      </c>
      <c r="E48" t="e">
        <f>IF(#REF!&lt;&gt;#REF!,"*****","-")</f>
        <v>#REF!</v>
      </c>
      <c r="F48" t="e">
        <f>IF(#REF!&lt;&gt;#REF!,"*****","-")</f>
        <v>#REF!</v>
      </c>
      <c r="G48" t="e">
        <f>IF(#REF!&lt;&gt;#REF!,"*****","-")</f>
        <v>#REF!</v>
      </c>
      <c r="H48" t="e">
        <f>IF(#REF!&lt;&gt;#REF!,"*****","-")</f>
        <v>#REF!</v>
      </c>
      <c r="I48" t="e">
        <f>IF(#REF!&lt;&gt;#REF!,"*****","-")</f>
        <v>#REF!</v>
      </c>
      <c r="J48" t="e">
        <f>IF(#REF!&lt;&gt;#REF!,"*****","-")</f>
        <v>#REF!</v>
      </c>
      <c r="K48" t="e">
        <f>IF(#REF!&lt;&gt;#REF!,"*****","-")</f>
        <v>#REF!</v>
      </c>
      <c r="L48" t="e">
        <f>IF(#REF!&lt;&gt;#REF!,"*****","-")</f>
        <v>#REF!</v>
      </c>
      <c r="M48" t="e">
        <f>IF(#REF!&lt;&gt;#REF!,"*****","-")</f>
        <v>#REF!</v>
      </c>
      <c r="N48" t="e">
        <f>IF(#REF!&lt;&gt;#REF!,"*****","-")</f>
        <v>#REF!</v>
      </c>
      <c r="O48" t="e">
        <f>IF(#REF!&lt;&gt;#REF!,"*****","-")</f>
        <v>#REF!</v>
      </c>
    </row>
    <row r="49" spans="1:15" x14ac:dyDescent="0.25">
      <c r="A49" t="e">
        <f>IF(#REF!&lt;&gt;#REF!,"*****","-")</f>
        <v>#REF!</v>
      </c>
      <c r="B49" t="e">
        <f>IF(#REF!&lt;&gt;#REF!,"*****","-")</f>
        <v>#REF!</v>
      </c>
      <c r="C49" t="e">
        <f>IF(#REF!&lt;&gt;#REF!,"*****","-")</f>
        <v>#REF!</v>
      </c>
      <c r="D49" t="e">
        <f>IF(#REF!&lt;&gt;#REF!,"*****","-")</f>
        <v>#REF!</v>
      </c>
      <c r="E49" t="e">
        <f>IF(#REF!&lt;&gt;#REF!,"*****","-")</f>
        <v>#REF!</v>
      </c>
      <c r="F49" t="e">
        <f>IF(#REF!&lt;&gt;#REF!,"*****","-")</f>
        <v>#REF!</v>
      </c>
      <c r="G49" t="e">
        <f>IF(#REF!&lt;&gt;#REF!,"*****","-")</f>
        <v>#REF!</v>
      </c>
      <c r="H49" t="e">
        <f>IF(#REF!&lt;&gt;#REF!,"*****","-")</f>
        <v>#REF!</v>
      </c>
      <c r="I49" t="e">
        <f>IF(#REF!&lt;&gt;#REF!,"*****","-")</f>
        <v>#REF!</v>
      </c>
      <c r="J49" t="e">
        <f>IF(#REF!&lt;&gt;#REF!,"*****","-")</f>
        <v>#REF!</v>
      </c>
      <c r="K49" t="e">
        <f>IF(#REF!&lt;&gt;#REF!,"*****","-")</f>
        <v>#REF!</v>
      </c>
      <c r="L49" t="e">
        <f>IF(#REF!&lt;&gt;#REF!,"*****","-")</f>
        <v>#REF!</v>
      </c>
      <c r="M49" t="e">
        <f>IF(#REF!&lt;&gt;#REF!,"*****","-")</f>
        <v>#REF!</v>
      </c>
      <c r="N49" t="e">
        <f>IF(#REF!&lt;&gt;#REF!,"*****","-")</f>
        <v>#REF!</v>
      </c>
      <c r="O49" t="e">
        <f>IF(#REF!&lt;&gt;#REF!,"*****","-")</f>
        <v>#REF!</v>
      </c>
    </row>
    <row r="50" spans="1:15" x14ac:dyDescent="0.25">
      <c r="A50" t="e">
        <f>IF(#REF!&lt;&gt;#REF!,"*****","-")</f>
        <v>#REF!</v>
      </c>
      <c r="B50" t="e">
        <f>IF(#REF!&lt;&gt;#REF!,"*****","-")</f>
        <v>#REF!</v>
      </c>
      <c r="C50" t="e">
        <f>IF(#REF!&lt;&gt;#REF!,"*****","-")</f>
        <v>#REF!</v>
      </c>
      <c r="D50" t="e">
        <f>IF(#REF!&lt;&gt;#REF!,"*****","-")</f>
        <v>#REF!</v>
      </c>
      <c r="E50" t="e">
        <f>IF(#REF!&lt;&gt;#REF!,"*****","-")</f>
        <v>#REF!</v>
      </c>
      <c r="F50" t="e">
        <f>IF(#REF!&lt;&gt;#REF!,"*****","-")</f>
        <v>#REF!</v>
      </c>
      <c r="G50" t="e">
        <f>IF(#REF!&lt;&gt;#REF!,"*****","-")</f>
        <v>#REF!</v>
      </c>
      <c r="H50" t="e">
        <f>IF(#REF!&lt;&gt;#REF!,"*****","-")</f>
        <v>#REF!</v>
      </c>
      <c r="I50" t="e">
        <f>IF(#REF!&lt;&gt;#REF!,"*****","-")</f>
        <v>#REF!</v>
      </c>
      <c r="J50" t="e">
        <f>IF(#REF!&lt;&gt;#REF!,"*****","-")</f>
        <v>#REF!</v>
      </c>
      <c r="K50" t="e">
        <f>IF(#REF!&lt;&gt;#REF!,"*****","-")</f>
        <v>#REF!</v>
      </c>
      <c r="L50" t="e">
        <f>IF(#REF!&lt;&gt;#REF!,"*****","-")</f>
        <v>#REF!</v>
      </c>
      <c r="M50" t="e">
        <f>IF(#REF!&lt;&gt;#REF!,"*****","-")</f>
        <v>#REF!</v>
      </c>
      <c r="N50" t="e">
        <f>IF(#REF!&lt;&gt;#REF!,"*****","-")</f>
        <v>#REF!</v>
      </c>
      <c r="O50" t="e">
        <f>IF(#REF!&lt;&gt;#REF!,"*****","-")</f>
        <v>#REF!</v>
      </c>
    </row>
    <row r="51" spans="1:15" x14ac:dyDescent="0.25">
      <c r="A51" t="e">
        <f>IF(#REF!&lt;&gt;#REF!,"*****","-")</f>
        <v>#REF!</v>
      </c>
      <c r="B51" t="e">
        <f>IF(#REF!&lt;&gt;#REF!,"*****","-")</f>
        <v>#REF!</v>
      </c>
      <c r="C51" t="e">
        <f>IF(#REF!&lt;&gt;#REF!,"*****","-")</f>
        <v>#REF!</v>
      </c>
      <c r="D51" t="e">
        <f>IF(#REF!&lt;&gt;#REF!,"*****","-")</f>
        <v>#REF!</v>
      </c>
      <c r="E51" t="e">
        <f>IF(#REF!&lt;&gt;#REF!,"*****","-")</f>
        <v>#REF!</v>
      </c>
      <c r="F51" t="e">
        <f>IF(#REF!&lt;&gt;#REF!,"*****","-")</f>
        <v>#REF!</v>
      </c>
      <c r="G51" t="e">
        <f>IF(#REF!&lt;&gt;#REF!,"*****","-")</f>
        <v>#REF!</v>
      </c>
      <c r="H51" t="e">
        <f>IF(#REF!&lt;&gt;#REF!,"*****","-")</f>
        <v>#REF!</v>
      </c>
      <c r="I51" t="e">
        <f>IF(#REF!&lt;&gt;#REF!,"*****","-")</f>
        <v>#REF!</v>
      </c>
      <c r="J51" t="e">
        <f>IF(#REF!&lt;&gt;#REF!,"*****","-")</f>
        <v>#REF!</v>
      </c>
      <c r="K51" t="e">
        <f>IF(#REF!&lt;&gt;#REF!,"*****","-")</f>
        <v>#REF!</v>
      </c>
      <c r="L51" t="e">
        <f>IF(#REF!&lt;&gt;#REF!,"*****","-")</f>
        <v>#REF!</v>
      </c>
      <c r="M51" t="e">
        <f>IF(#REF!&lt;&gt;#REF!,"*****","-")</f>
        <v>#REF!</v>
      </c>
      <c r="N51" t="e">
        <f>IF(#REF!&lt;&gt;#REF!,"*****","-")</f>
        <v>#REF!</v>
      </c>
      <c r="O51" t="e">
        <f>IF(#REF!&lt;&gt;#REF!,"*****","-")</f>
        <v>#REF!</v>
      </c>
    </row>
    <row r="52" spans="1:15" x14ac:dyDescent="0.25">
      <c r="A52" t="e">
        <f>IF(#REF!&lt;&gt;#REF!,"*****","-")</f>
        <v>#REF!</v>
      </c>
      <c r="B52" t="e">
        <f>IF(#REF!&lt;&gt;#REF!,"*****","-")</f>
        <v>#REF!</v>
      </c>
      <c r="C52" t="e">
        <f>IF(#REF!&lt;&gt;#REF!,"*****","-")</f>
        <v>#REF!</v>
      </c>
      <c r="D52" t="e">
        <f>IF(#REF!&lt;&gt;#REF!,"*****","-")</f>
        <v>#REF!</v>
      </c>
      <c r="E52" t="e">
        <f>IF(#REF!&lt;&gt;#REF!,"*****","-")</f>
        <v>#REF!</v>
      </c>
      <c r="F52" t="e">
        <f>IF(#REF!&lt;&gt;#REF!,"*****","-")</f>
        <v>#REF!</v>
      </c>
      <c r="G52" t="e">
        <f>IF(#REF!&lt;&gt;#REF!,"*****","-")</f>
        <v>#REF!</v>
      </c>
      <c r="H52" t="e">
        <f>IF(#REF!&lt;&gt;#REF!,"*****","-")</f>
        <v>#REF!</v>
      </c>
      <c r="I52" t="e">
        <f>IF(#REF!&lt;&gt;#REF!,"*****","-")</f>
        <v>#REF!</v>
      </c>
      <c r="J52" t="e">
        <f>IF(#REF!&lt;&gt;#REF!,"*****","-")</f>
        <v>#REF!</v>
      </c>
      <c r="K52" t="e">
        <f>IF(#REF!&lt;&gt;#REF!,"*****","-")</f>
        <v>#REF!</v>
      </c>
      <c r="L52" t="e">
        <f>IF(#REF!&lt;&gt;#REF!,"*****","-")</f>
        <v>#REF!</v>
      </c>
      <c r="M52" t="e">
        <f>IF(#REF!&lt;&gt;#REF!,"*****","-")</f>
        <v>#REF!</v>
      </c>
      <c r="N52" t="e">
        <f>IF(#REF!&lt;&gt;#REF!,"*****","-")</f>
        <v>#REF!</v>
      </c>
      <c r="O52" t="e">
        <f>IF(#REF!&lt;&gt;#REF!,"*****","-")</f>
        <v>#REF!</v>
      </c>
    </row>
    <row r="53" spans="1:15" x14ac:dyDescent="0.25">
      <c r="A53" t="e">
        <f>IF(#REF!&lt;&gt;#REF!,"*****","-")</f>
        <v>#REF!</v>
      </c>
      <c r="B53" t="e">
        <f>IF(#REF!&lt;&gt;#REF!,"*****","-")</f>
        <v>#REF!</v>
      </c>
      <c r="C53" t="e">
        <f>IF(#REF!&lt;&gt;#REF!,"*****","-")</f>
        <v>#REF!</v>
      </c>
      <c r="D53" t="e">
        <f>IF(#REF!&lt;&gt;#REF!,"*****","-")</f>
        <v>#REF!</v>
      </c>
      <c r="E53" t="e">
        <f>IF(#REF!&lt;&gt;#REF!,"*****","-")</f>
        <v>#REF!</v>
      </c>
      <c r="F53" t="e">
        <f>IF(#REF!&lt;&gt;#REF!,"*****","-")</f>
        <v>#REF!</v>
      </c>
      <c r="G53" t="e">
        <f>IF(#REF!&lt;&gt;#REF!,"*****","-")</f>
        <v>#REF!</v>
      </c>
      <c r="H53" t="e">
        <f>IF(#REF!&lt;&gt;#REF!,"*****","-")</f>
        <v>#REF!</v>
      </c>
      <c r="I53" t="e">
        <f>IF(#REF!&lt;&gt;#REF!,"*****","-")</f>
        <v>#REF!</v>
      </c>
      <c r="J53" t="e">
        <f>IF(#REF!&lt;&gt;#REF!,"*****","-")</f>
        <v>#REF!</v>
      </c>
      <c r="K53" t="e">
        <f>IF(#REF!&lt;&gt;#REF!,"*****","-")</f>
        <v>#REF!</v>
      </c>
      <c r="L53" t="e">
        <f>IF(#REF!&lt;&gt;#REF!,"*****","-")</f>
        <v>#REF!</v>
      </c>
      <c r="M53" t="e">
        <f>IF(#REF!&lt;&gt;#REF!,"*****","-")</f>
        <v>#REF!</v>
      </c>
      <c r="N53" t="e">
        <f>IF(#REF!&lt;&gt;#REF!,"*****","-")</f>
        <v>#REF!</v>
      </c>
      <c r="O53" t="e">
        <f>IF(#REF!&lt;&gt;#REF!,"*****","-")</f>
        <v>#REF!</v>
      </c>
    </row>
    <row r="54" spans="1:15" x14ac:dyDescent="0.25">
      <c r="A54" t="e">
        <f>IF(#REF!&lt;&gt;#REF!,"*****","-")</f>
        <v>#REF!</v>
      </c>
      <c r="B54" t="e">
        <f>IF(#REF!&lt;&gt;#REF!,"*****","-")</f>
        <v>#REF!</v>
      </c>
      <c r="C54" t="e">
        <f>IF(#REF!&lt;&gt;#REF!,"*****","-")</f>
        <v>#REF!</v>
      </c>
      <c r="D54" t="e">
        <f>IF(#REF!&lt;&gt;#REF!,"*****","-")</f>
        <v>#REF!</v>
      </c>
      <c r="E54" t="e">
        <f>IF(#REF!&lt;&gt;#REF!,"*****","-")</f>
        <v>#REF!</v>
      </c>
      <c r="F54" t="e">
        <f>IF(#REF!&lt;&gt;#REF!,"*****","-")</f>
        <v>#REF!</v>
      </c>
      <c r="G54" t="e">
        <f>IF(#REF!&lt;&gt;#REF!,"*****","-")</f>
        <v>#REF!</v>
      </c>
      <c r="H54" t="e">
        <f>IF(#REF!&lt;&gt;#REF!,"*****","-")</f>
        <v>#REF!</v>
      </c>
      <c r="I54" t="e">
        <f>IF(#REF!&lt;&gt;#REF!,"*****","-")</f>
        <v>#REF!</v>
      </c>
      <c r="J54" t="e">
        <f>IF(#REF!&lt;&gt;#REF!,"*****","-")</f>
        <v>#REF!</v>
      </c>
      <c r="K54" t="e">
        <f>IF(#REF!&lt;&gt;#REF!,"*****","-")</f>
        <v>#REF!</v>
      </c>
      <c r="L54" t="e">
        <f>IF(#REF!&lt;&gt;#REF!,"*****","-")</f>
        <v>#REF!</v>
      </c>
      <c r="M54" t="e">
        <f>IF(#REF!&lt;&gt;#REF!,"*****","-")</f>
        <v>#REF!</v>
      </c>
      <c r="N54" t="e">
        <f>IF(#REF!&lt;&gt;#REF!,"*****","-")</f>
        <v>#REF!</v>
      </c>
      <c r="O54" t="e">
        <f>IF(#REF!&lt;&gt;#REF!,"*****","-")</f>
        <v>#REF!</v>
      </c>
    </row>
    <row r="55" spans="1:15" x14ac:dyDescent="0.25">
      <c r="A55" t="e">
        <f>IF(#REF!&lt;&gt;#REF!,"*****","-")</f>
        <v>#REF!</v>
      </c>
      <c r="B55" t="e">
        <f>IF(#REF!&lt;&gt;#REF!,"*****","-")</f>
        <v>#REF!</v>
      </c>
      <c r="C55" t="e">
        <f>IF(#REF!&lt;&gt;#REF!,"*****","-")</f>
        <v>#REF!</v>
      </c>
      <c r="D55" t="e">
        <f>IF(#REF!&lt;&gt;#REF!,"*****","-")</f>
        <v>#REF!</v>
      </c>
      <c r="E55" t="e">
        <f>IF(#REF!&lt;&gt;#REF!,"*****","-")</f>
        <v>#REF!</v>
      </c>
      <c r="F55" t="e">
        <f>IF(#REF!&lt;&gt;#REF!,"*****","-")</f>
        <v>#REF!</v>
      </c>
      <c r="G55" t="e">
        <f>IF(#REF!&lt;&gt;#REF!,"*****","-")</f>
        <v>#REF!</v>
      </c>
      <c r="H55" t="e">
        <f>IF(#REF!&lt;&gt;#REF!,"*****","-")</f>
        <v>#REF!</v>
      </c>
      <c r="I55" t="e">
        <f>IF(#REF!&lt;&gt;#REF!,"*****","-")</f>
        <v>#REF!</v>
      </c>
      <c r="J55" t="e">
        <f>IF(#REF!&lt;&gt;#REF!,"*****","-")</f>
        <v>#REF!</v>
      </c>
      <c r="K55" t="e">
        <f>IF(#REF!&lt;&gt;#REF!,"*****","-")</f>
        <v>#REF!</v>
      </c>
      <c r="L55" t="e">
        <f>IF(#REF!&lt;&gt;#REF!,"*****","-")</f>
        <v>#REF!</v>
      </c>
      <c r="M55" t="e">
        <f>IF(#REF!&lt;&gt;#REF!,"*****","-")</f>
        <v>#REF!</v>
      </c>
      <c r="N55" t="e">
        <f>IF(#REF!&lt;&gt;#REF!,"*****","-")</f>
        <v>#REF!</v>
      </c>
      <c r="O55" t="e">
        <f>IF(#REF!&lt;&gt;#REF!,"*****","-")</f>
        <v>#REF!</v>
      </c>
    </row>
    <row r="56" spans="1:15" x14ac:dyDescent="0.25">
      <c r="A56" t="e">
        <f>IF(#REF!&lt;&gt;#REF!,"*****","-")</f>
        <v>#REF!</v>
      </c>
      <c r="B56" t="e">
        <f>IF(#REF!&lt;&gt;#REF!,"*****","-")</f>
        <v>#REF!</v>
      </c>
      <c r="C56" t="e">
        <f>IF(#REF!&lt;&gt;#REF!,"*****","-")</f>
        <v>#REF!</v>
      </c>
      <c r="D56" t="e">
        <f>IF(#REF!&lt;&gt;#REF!,"*****","-")</f>
        <v>#REF!</v>
      </c>
      <c r="E56" t="e">
        <f>IF(#REF!&lt;&gt;#REF!,"*****","-")</f>
        <v>#REF!</v>
      </c>
      <c r="F56" t="e">
        <f>IF(#REF!&lt;&gt;#REF!,"*****","-")</f>
        <v>#REF!</v>
      </c>
      <c r="G56" t="e">
        <f>IF(#REF!&lt;&gt;#REF!,"*****","-")</f>
        <v>#REF!</v>
      </c>
      <c r="H56" t="e">
        <f>IF(#REF!&lt;&gt;#REF!,"*****","-")</f>
        <v>#REF!</v>
      </c>
      <c r="I56" t="e">
        <f>IF(#REF!&lt;&gt;#REF!,"*****","-")</f>
        <v>#REF!</v>
      </c>
      <c r="J56" t="e">
        <f>IF(#REF!&lt;&gt;#REF!,"*****","-")</f>
        <v>#REF!</v>
      </c>
      <c r="K56" t="e">
        <f>IF(#REF!&lt;&gt;#REF!,"*****","-")</f>
        <v>#REF!</v>
      </c>
      <c r="L56" t="e">
        <f>IF(#REF!&lt;&gt;#REF!,"*****","-")</f>
        <v>#REF!</v>
      </c>
      <c r="M56" t="e">
        <f>IF(#REF!&lt;&gt;#REF!,"*****","-")</f>
        <v>#REF!</v>
      </c>
      <c r="N56" t="e">
        <f>IF(#REF!&lt;&gt;#REF!,"*****","-")</f>
        <v>#REF!</v>
      </c>
      <c r="O56" t="e">
        <f>IF(#REF!&lt;&gt;#REF!,"*****","-")</f>
        <v>#REF!</v>
      </c>
    </row>
    <row r="57" spans="1:15" x14ac:dyDescent="0.25">
      <c r="A57" t="e">
        <f>IF(#REF!&lt;&gt;#REF!,"*****","-")</f>
        <v>#REF!</v>
      </c>
      <c r="B57" t="e">
        <f>IF(#REF!&lt;&gt;#REF!,"*****","-")</f>
        <v>#REF!</v>
      </c>
      <c r="C57" t="e">
        <f>IF(#REF!&lt;&gt;#REF!,"*****","-")</f>
        <v>#REF!</v>
      </c>
      <c r="D57" t="e">
        <f>IF(#REF!&lt;&gt;#REF!,"*****","-")</f>
        <v>#REF!</v>
      </c>
      <c r="E57" t="e">
        <f>IF(#REF!&lt;&gt;#REF!,"*****","-")</f>
        <v>#REF!</v>
      </c>
      <c r="F57" t="e">
        <f>IF(#REF!&lt;&gt;#REF!,"*****","-")</f>
        <v>#REF!</v>
      </c>
      <c r="G57" t="e">
        <f>IF(#REF!&lt;&gt;#REF!,"*****","-")</f>
        <v>#REF!</v>
      </c>
      <c r="H57" t="e">
        <f>IF(#REF!&lt;&gt;#REF!,"*****","-")</f>
        <v>#REF!</v>
      </c>
      <c r="I57" t="e">
        <f>IF(#REF!&lt;&gt;#REF!,"*****","-")</f>
        <v>#REF!</v>
      </c>
      <c r="J57" t="e">
        <f>IF(#REF!&lt;&gt;#REF!,"*****","-")</f>
        <v>#REF!</v>
      </c>
      <c r="K57" t="e">
        <f>IF(#REF!&lt;&gt;#REF!,"*****","-")</f>
        <v>#REF!</v>
      </c>
      <c r="L57" t="e">
        <f>IF(#REF!&lt;&gt;#REF!,"*****","-")</f>
        <v>#REF!</v>
      </c>
      <c r="M57" t="e">
        <f>IF(#REF!&lt;&gt;#REF!,"*****","-")</f>
        <v>#REF!</v>
      </c>
      <c r="N57" t="e">
        <f>IF(#REF!&lt;&gt;#REF!,"*****","-")</f>
        <v>#REF!</v>
      </c>
      <c r="O57" t="e">
        <f>IF(#REF!&lt;&gt;#REF!,"*****","-")</f>
        <v>#REF!</v>
      </c>
    </row>
    <row r="58" spans="1:15" x14ac:dyDescent="0.25">
      <c r="A58" t="e">
        <f>IF(#REF!&lt;&gt;#REF!,"*****","-")</f>
        <v>#REF!</v>
      </c>
      <c r="B58" t="e">
        <f>IF(#REF!&lt;&gt;#REF!,"*****","-")</f>
        <v>#REF!</v>
      </c>
      <c r="C58" t="e">
        <f>IF(#REF!&lt;&gt;#REF!,"*****","-")</f>
        <v>#REF!</v>
      </c>
      <c r="D58" t="e">
        <f>IF(#REF!&lt;&gt;#REF!,"*****","-")</f>
        <v>#REF!</v>
      </c>
      <c r="E58" t="e">
        <f>IF(#REF!&lt;&gt;#REF!,"*****","-")</f>
        <v>#REF!</v>
      </c>
      <c r="F58" t="e">
        <f>IF(#REF!&lt;&gt;#REF!,"*****","-")</f>
        <v>#REF!</v>
      </c>
      <c r="G58" t="e">
        <f>IF(#REF!&lt;&gt;#REF!,"*****","-")</f>
        <v>#REF!</v>
      </c>
      <c r="H58" t="e">
        <f>IF(#REF!&lt;&gt;#REF!,"*****","-")</f>
        <v>#REF!</v>
      </c>
      <c r="I58" t="e">
        <f>IF(#REF!&lt;&gt;#REF!,"*****","-")</f>
        <v>#REF!</v>
      </c>
      <c r="J58" t="e">
        <f>IF(#REF!&lt;&gt;#REF!,"*****","-")</f>
        <v>#REF!</v>
      </c>
      <c r="K58" t="e">
        <f>IF(#REF!&lt;&gt;#REF!,"*****","-")</f>
        <v>#REF!</v>
      </c>
      <c r="L58" t="e">
        <f>IF(#REF!&lt;&gt;#REF!,"*****","-")</f>
        <v>#REF!</v>
      </c>
      <c r="M58" t="e">
        <f>IF(#REF!&lt;&gt;#REF!,"*****","-")</f>
        <v>#REF!</v>
      </c>
      <c r="N58" t="e">
        <f>IF(#REF!&lt;&gt;#REF!,"*****","-")</f>
        <v>#REF!</v>
      </c>
      <c r="O58" t="e">
        <f>IF(#REF!&lt;&gt;#REF!,"*****","-")</f>
        <v>#REF!</v>
      </c>
    </row>
    <row r="59" spans="1:15" x14ac:dyDescent="0.25">
      <c r="A59" t="e">
        <f>IF(#REF!&lt;&gt;#REF!,"*****","-")</f>
        <v>#REF!</v>
      </c>
      <c r="B59" t="e">
        <f>IF(#REF!&lt;&gt;#REF!,"*****","-")</f>
        <v>#REF!</v>
      </c>
      <c r="C59" t="e">
        <f>IF(#REF!&lt;&gt;#REF!,"*****","-")</f>
        <v>#REF!</v>
      </c>
      <c r="D59" t="e">
        <f>IF(#REF!&lt;&gt;#REF!,"*****","-")</f>
        <v>#REF!</v>
      </c>
      <c r="E59" t="e">
        <f>IF(#REF!&lt;&gt;#REF!,"*****","-")</f>
        <v>#REF!</v>
      </c>
      <c r="F59" t="e">
        <f>IF(#REF!&lt;&gt;#REF!,"*****","-")</f>
        <v>#REF!</v>
      </c>
      <c r="G59" t="e">
        <f>IF(#REF!&lt;&gt;#REF!,"*****","-")</f>
        <v>#REF!</v>
      </c>
      <c r="H59" t="e">
        <f>IF(#REF!&lt;&gt;#REF!,"*****","-")</f>
        <v>#REF!</v>
      </c>
      <c r="I59" t="e">
        <f>IF(#REF!&lt;&gt;#REF!,"*****","-")</f>
        <v>#REF!</v>
      </c>
      <c r="J59" t="e">
        <f>IF(#REF!&lt;&gt;#REF!,"*****","-")</f>
        <v>#REF!</v>
      </c>
      <c r="K59" t="e">
        <f>IF(#REF!&lt;&gt;#REF!,"*****","-")</f>
        <v>#REF!</v>
      </c>
      <c r="L59" t="e">
        <f>IF(#REF!&lt;&gt;#REF!,"*****","-")</f>
        <v>#REF!</v>
      </c>
      <c r="M59" t="e">
        <f>IF(#REF!&lt;&gt;#REF!,"*****","-")</f>
        <v>#REF!</v>
      </c>
      <c r="N59" t="e">
        <f>IF(#REF!&lt;&gt;#REF!,"*****","-")</f>
        <v>#REF!</v>
      </c>
      <c r="O59" t="e">
        <f>IF(#REF!&lt;&gt;#REF!,"*****","-")</f>
        <v>#REF!</v>
      </c>
    </row>
    <row r="60" spans="1:15" x14ac:dyDescent="0.25">
      <c r="A60" t="e">
        <f>IF(#REF!&lt;&gt;#REF!,"*****","-")</f>
        <v>#REF!</v>
      </c>
      <c r="B60" t="e">
        <f>IF(#REF!&lt;&gt;#REF!,"*****","-")</f>
        <v>#REF!</v>
      </c>
      <c r="C60" t="e">
        <f>IF(#REF!&lt;&gt;#REF!,"*****","-")</f>
        <v>#REF!</v>
      </c>
      <c r="D60" t="e">
        <f>IF(#REF!&lt;&gt;#REF!,"*****","-")</f>
        <v>#REF!</v>
      </c>
      <c r="E60" t="e">
        <f>IF(#REF!&lt;&gt;#REF!,"*****","-")</f>
        <v>#REF!</v>
      </c>
      <c r="F60" t="e">
        <f>IF(#REF!&lt;&gt;#REF!,"*****","-")</f>
        <v>#REF!</v>
      </c>
      <c r="G60" t="e">
        <f>IF(#REF!&lt;&gt;#REF!,"*****","-")</f>
        <v>#REF!</v>
      </c>
      <c r="H60" t="e">
        <f>IF(#REF!&lt;&gt;#REF!,"*****","-")</f>
        <v>#REF!</v>
      </c>
      <c r="I60" t="e">
        <f>IF(#REF!&lt;&gt;#REF!,"*****","-")</f>
        <v>#REF!</v>
      </c>
      <c r="J60" t="e">
        <f>IF(#REF!&lt;&gt;#REF!,"*****","-")</f>
        <v>#REF!</v>
      </c>
      <c r="K60" t="e">
        <f>IF(#REF!&lt;&gt;#REF!,"*****","-")</f>
        <v>#REF!</v>
      </c>
      <c r="L60" t="e">
        <f>IF(#REF!&lt;&gt;#REF!,"*****","-")</f>
        <v>#REF!</v>
      </c>
      <c r="M60" t="e">
        <f>IF(#REF!&lt;&gt;#REF!,"*****","-")</f>
        <v>#REF!</v>
      </c>
      <c r="N60" t="e">
        <f>IF(#REF!&lt;&gt;#REF!,"*****","-")</f>
        <v>#REF!</v>
      </c>
      <c r="O60" t="e">
        <f>IF(#REF!&lt;&gt;#REF!,"*****","-")</f>
        <v>#REF!</v>
      </c>
    </row>
    <row r="61" spans="1:15" x14ac:dyDescent="0.25">
      <c r="A61" t="e">
        <f>IF(#REF!&lt;&gt;#REF!,"*****","-")</f>
        <v>#REF!</v>
      </c>
      <c r="B61" t="e">
        <f>IF(#REF!&lt;&gt;#REF!,"*****","-")</f>
        <v>#REF!</v>
      </c>
      <c r="C61" t="e">
        <f>IF(#REF!&lt;&gt;#REF!,"*****","-")</f>
        <v>#REF!</v>
      </c>
      <c r="D61" t="e">
        <f>IF(#REF!&lt;&gt;#REF!,"*****","-")</f>
        <v>#REF!</v>
      </c>
      <c r="E61" t="e">
        <f>IF(#REF!&lt;&gt;#REF!,"*****","-")</f>
        <v>#REF!</v>
      </c>
      <c r="F61" t="e">
        <f>IF(#REF!&lt;&gt;#REF!,"*****","-")</f>
        <v>#REF!</v>
      </c>
      <c r="G61" t="e">
        <f>IF(#REF!&lt;&gt;#REF!,"*****","-")</f>
        <v>#REF!</v>
      </c>
      <c r="H61" t="e">
        <f>IF(#REF!&lt;&gt;#REF!,"*****","-")</f>
        <v>#REF!</v>
      </c>
      <c r="I61" t="e">
        <f>IF(#REF!&lt;&gt;#REF!,"*****","-")</f>
        <v>#REF!</v>
      </c>
      <c r="J61" t="e">
        <f>IF(#REF!&lt;&gt;#REF!,"*****","-")</f>
        <v>#REF!</v>
      </c>
      <c r="K61" t="e">
        <f>IF(#REF!&lt;&gt;#REF!,"*****","-")</f>
        <v>#REF!</v>
      </c>
      <c r="L61" t="e">
        <f>IF(#REF!&lt;&gt;#REF!,"*****","-")</f>
        <v>#REF!</v>
      </c>
      <c r="M61" t="e">
        <f>IF(#REF!&lt;&gt;#REF!,"*****","-")</f>
        <v>#REF!</v>
      </c>
      <c r="N61" t="e">
        <f>IF(#REF!&lt;&gt;#REF!,"*****","-")</f>
        <v>#REF!</v>
      </c>
      <c r="O61" t="e">
        <f>IF(#REF!&lt;&gt;#REF!,"*****","-")</f>
        <v>#REF!</v>
      </c>
    </row>
    <row r="62" spans="1:15" x14ac:dyDescent="0.25">
      <c r="A62" t="e">
        <f>IF(#REF!&lt;&gt;#REF!,"*****","-")</f>
        <v>#REF!</v>
      </c>
      <c r="B62" t="e">
        <f>IF(#REF!&lt;&gt;#REF!,"*****","-")</f>
        <v>#REF!</v>
      </c>
      <c r="C62" t="e">
        <f>IF(#REF!&lt;&gt;#REF!,"*****","-")</f>
        <v>#REF!</v>
      </c>
      <c r="D62" t="e">
        <f>IF(#REF!&lt;&gt;#REF!,"*****","-")</f>
        <v>#REF!</v>
      </c>
      <c r="E62" t="e">
        <f>IF(#REF!&lt;&gt;#REF!,"*****","-")</f>
        <v>#REF!</v>
      </c>
      <c r="F62" t="e">
        <f>IF(#REF!&lt;&gt;#REF!,"*****","-")</f>
        <v>#REF!</v>
      </c>
      <c r="G62" t="e">
        <f>IF(#REF!&lt;&gt;#REF!,"*****","-")</f>
        <v>#REF!</v>
      </c>
      <c r="H62" t="e">
        <f>IF(#REF!&lt;&gt;#REF!,"*****","-")</f>
        <v>#REF!</v>
      </c>
      <c r="I62" t="e">
        <f>IF(#REF!&lt;&gt;#REF!,"*****","-")</f>
        <v>#REF!</v>
      </c>
      <c r="J62" t="e">
        <f>IF(#REF!&lt;&gt;#REF!,"*****","-")</f>
        <v>#REF!</v>
      </c>
      <c r="K62" t="e">
        <f>IF(#REF!&lt;&gt;#REF!,"*****","-")</f>
        <v>#REF!</v>
      </c>
      <c r="L62" t="e">
        <f>IF(#REF!&lt;&gt;#REF!,"*****","-")</f>
        <v>#REF!</v>
      </c>
      <c r="M62" t="e">
        <f>IF(#REF!&lt;&gt;#REF!,"*****","-")</f>
        <v>#REF!</v>
      </c>
      <c r="N62" t="e">
        <f>IF(#REF!&lt;&gt;#REF!,"*****","-")</f>
        <v>#REF!</v>
      </c>
      <c r="O62" t="e">
        <f>IF(#REF!&lt;&gt;#REF!,"*****","-")</f>
        <v>#REF!</v>
      </c>
    </row>
    <row r="63" spans="1:15" x14ac:dyDescent="0.25">
      <c r="A63" t="e">
        <f>IF(#REF!&lt;&gt;#REF!,"*****","-")</f>
        <v>#REF!</v>
      </c>
      <c r="B63" t="e">
        <f>IF(#REF!&lt;&gt;#REF!,"*****","-")</f>
        <v>#REF!</v>
      </c>
      <c r="C63" t="e">
        <f>IF(#REF!&lt;&gt;#REF!,"*****","-")</f>
        <v>#REF!</v>
      </c>
      <c r="D63" t="e">
        <f>IF(#REF!&lt;&gt;#REF!,"*****","-")</f>
        <v>#REF!</v>
      </c>
      <c r="E63" t="e">
        <f>IF(#REF!&lt;&gt;#REF!,"*****","-")</f>
        <v>#REF!</v>
      </c>
      <c r="F63" t="e">
        <f>IF(#REF!&lt;&gt;#REF!,"*****","-")</f>
        <v>#REF!</v>
      </c>
      <c r="G63" t="e">
        <f>IF(#REF!&lt;&gt;#REF!,"*****","-")</f>
        <v>#REF!</v>
      </c>
      <c r="H63" t="e">
        <f>IF(#REF!&lt;&gt;#REF!,"*****","-")</f>
        <v>#REF!</v>
      </c>
      <c r="I63" t="e">
        <f>IF(#REF!&lt;&gt;#REF!,"*****","-")</f>
        <v>#REF!</v>
      </c>
      <c r="J63" t="e">
        <f>IF(#REF!&lt;&gt;#REF!,"*****","-")</f>
        <v>#REF!</v>
      </c>
      <c r="K63" t="e">
        <f>IF(#REF!&lt;&gt;#REF!,"*****","-")</f>
        <v>#REF!</v>
      </c>
      <c r="L63" t="e">
        <f>IF(#REF!&lt;&gt;#REF!,"*****","-")</f>
        <v>#REF!</v>
      </c>
      <c r="M63" t="e">
        <f>IF(#REF!&lt;&gt;#REF!,"*****","-")</f>
        <v>#REF!</v>
      </c>
      <c r="N63" t="e">
        <f>IF(#REF!&lt;&gt;#REF!,"*****","-")</f>
        <v>#REF!</v>
      </c>
      <c r="O63" t="e">
        <f>IF(#REF!&lt;&gt;#REF!,"*****","-")</f>
        <v>#REF!</v>
      </c>
    </row>
    <row r="64" spans="1:15" x14ac:dyDescent="0.25">
      <c r="A64" t="e">
        <f>IF(#REF!&lt;&gt;#REF!,"*****","-")</f>
        <v>#REF!</v>
      </c>
      <c r="B64" t="e">
        <f>IF(#REF!&lt;&gt;#REF!,"*****","-")</f>
        <v>#REF!</v>
      </c>
      <c r="C64" t="e">
        <f>IF(#REF!&lt;&gt;#REF!,"*****","-")</f>
        <v>#REF!</v>
      </c>
      <c r="D64" t="e">
        <f>IF(#REF!&lt;&gt;#REF!,"*****","-")</f>
        <v>#REF!</v>
      </c>
      <c r="E64" t="e">
        <f>IF(#REF!&lt;&gt;#REF!,"*****","-")</f>
        <v>#REF!</v>
      </c>
      <c r="F64" t="e">
        <f>IF(#REF!&lt;&gt;#REF!,"*****","-")</f>
        <v>#REF!</v>
      </c>
      <c r="G64" t="e">
        <f>IF(#REF!&lt;&gt;#REF!,"*****","-")</f>
        <v>#REF!</v>
      </c>
      <c r="H64" t="e">
        <f>IF(#REF!&lt;&gt;#REF!,"*****","-")</f>
        <v>#REF!</v>
      </c>
      <c r="I64" t="e">
        <f>IF(#REF!&lt;&gt;#REF!,"*****","-")</f>
        <v>#REF!</v>
      </c>
      <c r="J64" t="e">
        <f>IF(#REF!&lt;&gt;#REF!,"*****","-")</f>
        <v>#REF!</v>
      </c>
      <c r="K64" t="e">
        <f>IF(#REF!&lt;&gt;#REF!,"*****","-")</f>
        <v>#REF!</v>
      </c>
      <c r="L64" t="e">
        <f>IF(#REF!&lt;&gt;#REF!,"*****","-")</f>
        <v>#REF!</v>
      </c>
      <c r="M64" t="e">
        <f>IF(#REF!&lt;&gt;#REF!,"*****","-")</f>
        <v>#REF!</v>
      </c>
      <c r="N64" t="e">
        <f>IF(#REF!&lt;&gt;#REF!,"*****","-")</f>
        <v>#REF!</v>
      </c>
      <c r="O64" t="e">
        <f>IF(#REF!&lt;&gt;#REF!,"*****","-")</f>
        <v>#REF!</v>
      </c>
    </row>
    <row r="65" spans="1:15" x14ac:dyDescent="0.25">
      <c r="A65" t="e">
        <f>IF(#REF!&lt;&gt;#REF!,"*****","-")</f>
        <v>#REF!</v>
      </c>
      <c r="B65" t="e">
        <f>IF(#REF!&lt;&gt;#REF!,"*****","-")</f>
        <v>#REF!</v>
      </c>
      <c r="C65" t="e">
        <f>IF(#REF!&lt;&gt;#REF!,"*****","-")</f>
        <v>#REF!</v>
      </c>
      <c r="D65" t="e">
        <f>IF(#REF!&lt;&gt;#REF!,"*****","-")</f>
        <v>#REF!</v>
      </c>
      <c r="E65" t="e">
        <f>IF(#REF!&lt;&gt;#REF!,"*****","-")</f>
        <v>#REF!</v>
      </c>
      <c r="F65" t="e">
        <f>IF(#REF!&lt;&gt;#REF!,"*****","-")</f>
        <v>#REF!</v>
      </c>
      <c r="G65" t="e">
        <f>IF(#REF!&lt;&gt;#REF!,"*****","-")</f>
        <v>#REF!</v>
      </c>
      <c r="H65" t="e">
        <f>IF(#REF!&lt;&gt;#REF!,"*****","-")</f>
        <v>#REF!</v>
      </c>
      <c r="I65" t="e">
        <f>IF(#REF!&lt;&gt;#REF!,"*****","-")</f>
        <v>#REF!</v>
      </c>
      <c r="J65" t="e">
        <f>IF(#REF!&lt;&gt;#REF!,"*****","-")</f>
        <v>#REF!</v>
      </c>
      <c r="K65" t="e">
        <f>IF(#REF!&lt;&gt;#REF!,"*****","-")</f>
        <v>#REF!</v>
      </c>
      <c r="L65" t="e">
        <f>IF(#REF!&lt;&gt;#REF!,"*****","-")</f>
        <v>#REF!</v>
      </c>
      <c r="M65" t="e">
        <f>IF(#REF!&lt;&gt;#REF!,"*****","-")</f>
        <v>#REF!</v>
      </c>
      <c r="N65" t="e">
        <f>IF(#REF!&lt;&gt;#REF!,"*****","-")</f>
        <v>#REF!</v>
      </c>
      <c r="O65" t="e">
        <f>IF(#REF!&lt;&gt;#REF!,"*****","-")</f>
        <v>#REF!</v>
      </c>
    </row>
    <row r="66" spans="1:15" x14ac:dyDescent="0.25">
      <c r="A66" t="e">
        <f>IF(#REF!&lt;&gt;#REF!,"*****","-")</f>
        <v>#REF!</v>
      </c>
      <c r="B66" t="e">
        <f>IF(#REF!&lt;&gt;#REF!,"*****","-")</f>
        <v>#REF!</v>
      </c>
      <c r="C66" t="e">
        <f>IF(#REF!&lt;&gt;#REF!,"*****","-")</f>
        <v>#REF!</v>
      </c>
      <c r="D66" t="e">
        <f>IF(#REF!&lt;&gt;#REF!,"*****","-")</f>
        <v>#REF!</v>
      </c>
      <c r="E66" t="e">
        <f>IF(#REF!&lt;&gt;#REF!,"*****","-")</f>
        <v>#REF!</v>
      </c>
      <c r="F66" t="e">
        <f>IF(#REF!&lt;&gt;#REF!,"*****","-")</f>
        <v>#REF!</v>
      </c>
      <c r="G66" t="e">
        <f>IF(#REF!&lt;&gt;#REF!,"*****","-")</f>
        <v>#REF!</v>
      </c>
      <c r="H66" t="e">
        <f>IF(#REF!&lt;&gt;#REF!,"*****","-")</f>
        <v>#REF!</v>
      </c>
      <c r="I66" t="e">
        <f>IF(#REF!&lt;&gt;#REF!,"*****","-")</f>
        <v>#REF!</v>
      </c>
      <c r="J66" t="e">
        <f>IF(#REF!&lt;&gt;#REF!,"*****","-")</f>
        <v>#REF!</v>
      </c>
      <c r="K66" t="e">
        <f>IF(#REF!&lt;&gt;#REF!,"*****","-")</f>
        <v>#REF!</v>
      </c>
      <c r="L66" t="e">
        <f>IF(#REF!&lt;&gt;#REF!,"*****","-")</f>
        <v>#REF!</v>
      </c>
      <c r="M66" t="e">
        <f>IF(#REF!&lt;&gt;#REF!,"*****","-")</f>
        <v>#REF!</v>
      </c>
      <c r="N66" t="e">
        <f>IF(#REF!&lt;&gt;#REF!,"*****","-")</f>
        <v>#REF!</v>
      </c>
      <c r="O66" t="e">
        <f>IF(#REF!&lt;&gt;#REF!,"*****","-")</f>
        <v>#REF!</v>
      </c>
    </row>
    <row r="67" spans="1:15" x14ac:dyDescent="0.25">
      <c r="A67" t="e">
        <f>IF(#REF!&lt;&gt;#REF!,"*****","-")</f>
        <v>#REF!</v>
      </c>
      <c r="B67" t="e">
        <f>IF(#REF!&lt;&gt;#REF!,"*****","-")</f>
        <v>#REF!</v>
      </c>
      <c r="C67" t="e">
        <f>IF(#REF!&lt;&gt;#REF!,"*****","-")</f>
        <v>#REF!</v>
      </c>
      <c r="D67" t="e">
        <f>IF(#REF!&lt;&gt;#REF!,"*****","-")</f>
        <v>#REF!</v>
      </c>
      <c r="E67" t="e">
        <f>IF(#REF!&lt;&gt;#REF!,"*****","-")</f>
        <v>#REF!</v>
      </c>
      <c r="F67" t="e">
        <f>IF(#REF!&lt;&gt;#REF!,"*****","-")</f>
        <v>#REF!</v>
      </c>
      <c r="G67" t="e">
        <f>IF(#REF!&lt;&gt;#REF!,"*****","-")</f>
        <v>#REF!</v>
      </c>
      <c r="H67" t="e">
        <f>IF(#REF!&lt;&gt;#REF!,"*****","-")</f>
        <v>#REF!</v>
      </c>
      <c r="I67" t="e">
        <f>IF(#REF!&lt;&gt;#REF!,"*****","-")</f>
        <v>#REF!</v>
      </c>
      <c r="J67" t="e">
        <f>IF(#REF!&lt;&gt;#REF!,"*****","-")</f>
        <v>#REF!</v>
      </c>
      <c r="K67" t="e">
        <f>IF(#REF!&lt;&gt;#REF!,"*****","-")</f>
        <v>#REF!</v>
      </c>
      <c r="L67" t="e">
        <f>IF(#REF!&lt;&gt;#REF!,"*****","-")</f>
        <v>#REF!</v>
      </c>
      <c r="M67" t="e">
        <f>IF(#REF!&lt;&gt;#REF!,"*****","-")</f>
        <v>#REF!</v>
      </c>
      <c r="N67" t="e">
        <f>IF(#REF!&lt;&gt;#REF!,"*****","-")</f>
        <v>#REF!</v>
      </c>
      <c r="O67" t="e">
        <f>IF(#REF!&lt;&gt;#REF!,"*****","-")</f>
        <v>#REF!</v>
      </c>
    </row>
    <row r="68" spans="1:15" x14ac:dyDescent="0.25">
      <c r="A68" t="e">
        <f>IF(#REF!&lt;&gt;#REF!,"*****","-")</f>
        <v>#REF!</v>
      </c>
      <c r="B68" t="e">
        <f>IF(#REF!&lt;&gt;#REF!,"*****","-")</f>
        <v>#REF!</v>
      </c>
      <c r="C68" t="e">
        <f>IF(#REF!&lt;&gt;#REF!,"*****","-")</f>
        <v>#REF!</v>
      </c>
      <c r="D68" t="e">
        <f>IF(#REF!&lt;&gt;#REF!,"*****","-")</f>
        <v>#REF!</v>
      </c>
      <c r="E68" t="e">
        <f>IF(#REF!&lt;&gt;#REF!,"*****","-")</f>
        <v>#REF!</v>
      </c>
      <c r="F68" t="e">
        <f>IF(#REF!&lt;&gt;#REF!,"*****","-")</f>
        <v>#REF!</v>
      </c>
      <c r="G68" t="e">
        <f>IF(#REF!&lt;&gt;#REF!,"*****","-")</f>
        <v>#REF!</v>
      </c>
      <c r="H68" t="e">
        <f>IF(#REF!&lt;&gt;#REF!,"*****","-")</f>
        <v>#REF!</v>
      </c>
      <c r="I68" t="e">
        <f>IF(#REF!&lt;&gt;#REF!,"*****","-")</f>
        <v>#REF!</v>
      </c>
      <c r="J68" t="e">
        <f>IF(#REF!&lt;&gt;#REF!,"*****","-")</f>
        <v>#REF!</v>
      </c>
      <c r="K68" t="e">
        <f>IF(#REF!&lt;&gt;#REF!,"*****","-")</f>
        <v>#REF!</v>
      </c>
      <c r="L68" t="e">
        <f>IF(#REF!&lt;&gt;#REF!,"*****","-")</f>
        <v>#REF!</v>
      </c>
      <c r="M68" t="e">
        <f>IF(#REF!&lt;&gt;#REF!,"*****","-")</f>
        <v>#REF!</v>
      </c>
      <c r="N68" t="e">
        <f>IF(#REF!&lt;&gt;#REF!,"*****","-")</f>
        <v>#REF!</v>
      </c>
      <c r="O68" t="e">
        <f>IF(#REF!&lt;&gt;#REF!,"*****","-")</f>
        <v>#REF!</v>
      </c>
    </row>
    <row r="69" spans="1:15" x14ac:dyDescent="0.25">
      <c r="A69" t="e">
        <f>IF(#REF!&lt;&gt;#REF!,"*****","-")</f>
        <v>#REF!</v>
      </c>
      <c r="B69" t="e">
        <f>IF(#REF!&lt;&gt;#REF!,"*****","-")</f>
        <v>#REF!</v>
      </c>
      <c r="C69" t="e">
        <f>IF(#REF!&lt;&gt;#REF!,"*****","-")</f>
        <v>#REF!</v>
      </c>
      <c r="D69" t="e">
        <f>IF(#REF!&lt;&gt;#REF!,"*****","-")</f>
        <v>#REF!</v>
      </c>
      <c r="E69" t="e">
        <f>IF(#REF!&lt;&gt;#REF!,"*****","-")</f>
        <v>#REF!</v>
      </c>
      <c r="F69" t="e">
        <f>IF(#REF!&lt;&gt;#REF!,"*****","-")</f>
        <v>#REF!</v>
      </c>
      <c r="G69" t="e">
        <f>IF(#REF!&lt;&gt;#REF!,"*****","-")</f>
        <v>#REF!</v>
      </c>
      <c r="H69" t="e">
        <f>IF(#REF!&lt;&gt;#REF!,"*****","-")</f>
        <v>#REF!</v>
      </c>
      <c r="I69" t="e">
        <f>IF(#REF!&lt;&gt;#REF!,"*****","-")</f>
        <v>#REF!</v>
      </c>
      <c r="J69" t="e">
        <f>IF(#REF!&lt;&gt;#REF!,"*****","-")</f>
        <v>#REF!</v>
      </c>
      <c r="K69" t="e">
        <f>IF(#REF!&lt;&gt;#REF!,"*****","-")</f>
        <v>#REF!</v>
      </c>
      <c r="L69" t="e">
        <f>IF(#REF!&lt;&gt;#REF!,"*****","-")</f>
        <v>#REF!</v>
      </c>
      <c r="M69" t="e">
        <f>IF(#REF!&lt;&gt;#REF!,"*****","-")</f>
        <v>#REF!</v>
      </c>
      <c r="N69" t="e">
        <f>IF(#REF!&lt;&gt;#REF!,"*****","-")</f>
        <v>#REF!</v>
      </c>
      <c r="O69" t="e">
        <f>IF(#REF!&lt;&gt;#REF!,"*****","-")</f>
        <v>#REF!</v>
      </c>
    </row>
    <row r="70" spans="1:15" x14ac:dyDescent="0.25">
      <c r="A70" t="e">
        <f>IF(#REF!&lt;&gt;#REF!,"*****","-")</f>
        <v>#REF!</v>
      </c>
      <c r="B70" t="e">
        <f>IF(#REF!&lt;&gt;#REF!,"*****","-")</f>
        <v>#REF!</v>
      </c>
      <c r="C70" t="e">
        <f>IF(#REF!&lt;&gt;#REF!,"*****","-")</f>
        <v>#REF!</v>
      </c>
      <c r="D70" t="e">
        <f>IF(#REF!&lt;&gt;#REF!,"*****","-")</f>
        <v>#REF!</v>
      </c>
      <c r="E70" t="e">
        <f>IF(#REF!&lt;&gt;#REF!,"*****","-")</f>
        <v>#REF!</v>
      </c>
      <c r="F70" t="e">
        <f>IF(#REF!&lt;&gt;#REF!,"*****","-")</f>
        <v>#REF!</v>
      </c>
      <c r="G70" t="e">
        <f>IF(#REF!&lt;&gt;#REF!,"*****","-")</f>
        <v>#REF!</v>
      </c>
      <c r="H70" t="e">
        <f>IF(#REF!&lt;&gt;#REF!,"*****","-")</f>
        <v>#REF!</v>
      </c>
      <c r="I70" t="e">
        <f>IF(#REF!&lt;&gt;#REF!,"*****","-")</f>
        <v>#REF!</v>
      </c>
      <c r="J70" t="e">
        <f>IF(#REF!&lt;&gt;#REF!,"*****","-")</f>
        <v>#REF!</v>
      </c>
      <c r="K70" t="e">
        <f>IF(#REF!&lt;&gt;#REF!,"*****","-")</f>
        <v>#REF!</v>
      </c>
      <c r="L70" t="e">
        <f>IF(#REF!&lt;&gt;#REF!,"*****","-")</f>
        <v>#REF!</v>
      </c>
      <c r="M70" t="e">
        <f>IF(#REF!&lt;&gt;#REF!,"*****","-")</f>
        <v>#REF!</v>
      </c>
      <c r="N70" t="e">
        <f>IF(#REF!&lt;&gt;#REF!,"*****","-")</f>
        <v>#REF!</v>
      </c>
      <c r="O70" t="e">
        <f>IF(#REF!&lt;&gt;#REF!,"*****","-")</f>
        <v>#REF!</v>
      </c>
    </row>
    <row r="71" spans="1:15" x14ac:dyDescent="0.25">
      <c r="A71" t="e">
        <f>IF(#REF!&lt;&gt;#REF!,"*****","-")</f>
        <v>#REF!</v>
      </c>
      <c r="B71" t="e">
        <f>IF(#REF!&lt;&gt;#REF!,"*****","-")</f>
        <v>#REF!</v>
      </c>
      <c r="C71" t="e">
        <f>IF(#REF!&lt;&gt;#REF!,"*****","-")</f>
        <v>#REF!</v>
      </c>
      <c r="D71" t="e">
        <f>IF(#REF!&lt;&gt;#REF!,"*****","-")</f>
        <v>#REF!</v>
      </c>
      <c r="E71" t="e">
        <f>IF(#REF!&lt;&gt;#REF!,"*****","-")</f>
        <v>#REF!</v>
      </c>
      <c r="F71" t="e">
        <f>IF(#REF!&lt;&gt;#REF!,"*****","-")</f>
        <v>#REF!</v>
      </c>
      <c r="G71" t="e">
        <f>IF(#REF!&lt;&gt;#REF!,"*****","-")</f>
        <v>#REF!</v>
      </c>
      <c r="H71" t="e">
        <f>IF(#REF!&lt;&gt;#REF!,"*****","-")</f>
        <v>#REF!</v>
      </c>
      <c r="I71" t="e">
        <f>IF(#REF!&lt;&gt;#REF!,"*****","-")</f>
        <v>#REF!</v>
      </c>
      <c r="J71" t="e">
        <f>IF(#REF!&lt;&gt;#REF!,"*****","-")</f>
        <v>#REF!</v>
      </c>
      <c r="K71" t="e">
        <f>IF(#REF!&lt;&gt;#REF!,"*****","-")</f>
        <v>#REF!</v>
      </c>
      <c r="L71" t="e">
        <f>IF(#REF!&lt;&gt;#REF!,"*****","-")</f>
        <v>#REF!</v>
      </c>
      <c r="M71" t="e">
        <f>IF(#REF!&lt;&gt;#REF!,"*****","-")</f>
        <v>#REF!</v>
      </c>
      <c r="N71" t="e">
        <f>IF(#REF!&lt;&gt;#REF!,"*****","-")</f>
        <v>#REF!</v>
      </c>
      <c r="O71" t="e">
        <f>IF(#REF!&lt;&gt;#REF!,"*****","-")</f>
        <v>#REF!</v>
      </c>
    </row>
    <row r="72" spans="1:15" x14ac:dyDescent="0.25">
      <c r="A72" t="e">
        <f>IF(#REF!&lt;&gt;#REF!,"*****","-")</f>
        <v>#REF!</v>
      </c>
      <c r="B72" t="e">
        <f>IF(#REF!&lt;&gt;#REF!,"*****","-")</f>
        <v>#REF!</v>
      </c>
      <c r="C72" t="e">
        <f>IF(#REF!&lt;&gt;#REF!,"*****","-")</f>
        <v>#REF!</v>
      </c>
      <c r="D72" t="e">
        <f>IF(#REF!&lt;&gt;#REF!,"*****","-")</f>
        <v>#REF!</v>
      </c>
      <c r="E72" t="e">
        <f>IF(#REF!&lt;&gt;#REF!,"*****","-")</f>
        <v>#REF!</v>
      </c>
      <c r="F72" t="e">
        <f>IF(#REF!&lt;&gt;#REF!,"*****","-")</f>
        <v>#REF!</v>
      </c>
      <c r="G72" t="e">
        <f>IF(#REF!&lt;&gt;#REF!,"*****","-")</f>
        <v>#REF!</v>
      </c>
      <c r="H72" t="e">
        <f>IF(#REF!&lt;&gt;#REF!,"*****","-")</f>
        <v>#REF!</v>
      </c>
      <c r="I72" t="e">
        <f>IF(#REF!&lt;&gt;#REF!,"*****","-")</f>
        <v>#REF!</v>
      </c>
      <c r="J72" t="e">
        <f>IF(#REF!&lt;&gt;#REF!,"*****","-")</f>
        <v>#REF!</v>
      </c>
      <c r="K72" t="e">
        <f>IF(#REF!&lt;&gt;#REF!,"*****","-")</f>
        <v>#REF!</v>
      </c>
      <c r="L72" t="e">
        <f>IF(#REF!&lt;&gt;#REF!,"*****","-")</f>
        <v>#REF!</v>
      </c>
      <c r="M72" t="e">
        <f>IF(#REF!&lt;&gt;#REF!,"*****","-")</f>
        <v>#REF!</v>
      </c>
      <c r="N72" t="e">
        <f>IF(#REF!&lt;&gt;#REF!,"*****","-")</f>
        <v>#REF!</v>
      </c>
      <c r="O72" t="e">
        <f>IF(#REF!&lt;&gt;#REF!,"*****","-")</f>
        <v>#REF!</v>
      </c>
    </row>
    <row r="73" spans="1:15" x14ac:dyDescent="0.25">
      <c r="A73" t="e">
        <f>IF(#REF!&lt;&gt;#REF!,"*****","-")</f>
        <v>#REF!</v>
      </c>
      <c r="B73" t="e">
        <f>IF(#REF!&lt;&gt;#REF!,"*****","-")</f>
        <v>#REF!</v>
      </c>
      <c r="C73" t="e">
        <f>IF(#REF!&lt;&gt;#REF!,"*****","-")</f>
        <v>#REF!</v>
      </c>
      <c r="D73" t="e">
        <f>IF(#REF!&lt;&gt;#REF!,"*****","-")</f>
        <v>#REF!</v>
      </c>
      <c r="E73" t="e">
        <f>IF(#REF!&lt;&gt;#REF!,"*****","-")</f>
        <v>#REF!</v>
      </c>
      <c r="F73" t="e">
        <f>IF(#REF!&lt;&gt;#REF!,"*****","-")</f>
        <v>#REF!</v>
      </c>
      <c r="G73" t="e">
        <f>IF(#REF!&lt;&gt;#REF!,"*****","-")</f>
        <v>#REF!</v>
      </c>
      <c r="H73" t="e">
        <f>IF(#REF!&lt;&gt;#REF!,"*****","-")</f>
        <v>#REF!</v>
      </c>
      <c r="I73" t="e">
        <f>IF(#REF!&lt;&gt;#REF!,"*****","-")</f>
        <v>#REF!</v>
      </c>
      <c r="J73" t="e">
        <f>IF(#REF!&lt;&gt;#REF!,"*****","-")</f>
        <v>#REF!</v>
      </c>
      <c r="K73" t="e">
        <f>IF(#REF!&lt;&gt;#REF!,"*****","-")</f>
        <v>#REF!</v>
      </c>
      <c r="L73" t="e">
        <f>IF(#REF!&lt;&gt;#REF!,"*****","-")</f>
        <v>#REF!</v>
      </c>
      <c r="M73" t="e">
        <f>IF(#REF!&lt;&gt;#REF!,"*****","-")</f>
        <v>#REF!</v>
      </c>
      <c r="N73" t="e">
        <f>IF(#REF!&lt;&gt;#REF!,"*****","-")</f>
        <v>#REF!</v>
      </c>
      <c r="O73" t="e">
        <f>IF(#REF!&lt;&gt;#REF!,"*****","-")</f>
        <v>#REF!</v>
      </c>
    </row>
    <row r="74" spans="1:15" x14ac:dyDescent="0.25">
      <c r="A74" t="e">
        <f>IF(#REF!&lt;&gt;#REF!,"*****","-")</f>
        <v>#REF!</v>
      </c>
      <c r="B74" t="e">
        <f>IF(#REF!&lt;&gt;#REF!,"*****","-")</f>
        <v>#REF!</v>
      </c>
      <c r="C74" t="e">
        <f>IF(#REF!&lt;&gt;#REF!,"*****","-")</f>
        <v>#REF!</v>
      </c>
      <c r="D74" t="e">
        <f>IF(#REF!&lt;&gt;#REF!,"*****","-")</f>
        <v>#REF!</v>
      </c>
      <c r="E74" t="e">
        <f>IF(#REF!&lt;&gt;#REF!,"*****","-")</f>
        <v>#REF!</v>
      </c>
      <c r="F74" t="e">
        <f>IF(#REF!&lt;&gt;#REF!,"*****","-")</f>
        <v>#REF!</v>
      </c>
      <c r="G74" t="e">
        <f>IF(#REF!&lt;&gt;#REF!,"*****","-")</f>
        <v>#REF!</v>
      </c>
      <c r="H74" t="e">
        <f>IF(#REF!&lt;&gt;#REF!,"*****","-")</f>
        <v>#REF!</v>
      </c>
      <c r="I74" t="e">
        <f>IF(#REF!&lt;&gt;#REF!,"*****","-")</f>
        <v>#REF!</v>
      </c>
      <c r="J74" t="e">
        <f>IF(#REF!&lt;&gt;#REF!,"*****","-")</f>
        <v>#REF!</v>
      </c>
      <c r="K74" t="e">
        <f>IF(#REF!&lt;&gt;#REF!,"*****","-")</f>
        <v>#REF!</v>
      </c>
      <c r="L74" t="e">
        <f>IF(#REF!&lt;&gt;#REF!,"*****","-")</f>
        <v>#REF!</v>
      </c>
      <c r="M74" t="e">
        <f>IF(#REF!&lt;&gt;#REF!,"*****","-")</f>
        <v>#REF!</v>
      </c>
      <c r="N74" t="e">
        <f>IF(#REF!&lt;&gt;#REF!,"*****","-")</f>
        <v>#REF!</v>
      </c>
      <c r="O74" t="e">
        <f>IF(#REF!&lt;&gt;#REF!,"*****","-")</f>
        <v>#REF!</v>
      </c>
    </row>
    <row r="75" spans="1:15" x14ac:dyDescent="0.25">
      <c r="A75" t="e">
        <f>IF(#REF!&lt;&gt;#REF!,"*****","-")</f>
        <v>#REF!</v>
      </c>
      <c r="B75" t="e">
        <f>IF(#REF!&lt;&gt;#REF!,"*****","-")</f>
        <v>#REF!</v>
      </c>
      <c r="C75" t="e">
        <f>IF(#REF!&lt;&gt;#REF!,"*****","-")</f>
        <v>#REF!</v>
      </c>
      <c r="D75" t="e">
        <f>IF(#REF!&lt;&gt;#REF!,"*****","-")</f>
        <v>#REF!</v>
      </c>
      <c r="E75" t="e">
        <f>IF(#REF!&lt;&gt;#REF!,"*****","-")</f>
        <v>#REF!</v>
      </c>
      <c r="F75" t="e">
        <f>IF(#REF!&lt;&gt;#REF!,"*****","-")</f>
        <v>#REF!</v>
      </c>
      <c r="G75" t="e">
        <f>IF(#REF!&lt;&gt;#REF!,"*****","-")</f>
        <v>#REF!</v>
      </c>
      <c r="H75" t="e">
        <f>IF(#REF!&lt;&gt;#REF!,"*****","-")</f>
        <v>#REF!</v>
      </c>
      <c r="I75" t="e">
        <f>IF(#REF!&lt;&gt;#REF!,"*****","-")</f>
        <v>#REF!</v>
      </c>
      <c r="J75" t="e">
        <f>IF(#REF!&lt;&gt;#REF!,"*****","-")</f>
        <v>#REF!</v>
      </c>
      <c r="K75" t="e">
        <f>IF(#REF!&lt;&gt;#REF!,"*****","-")</f>
        <v>#REF!</v>
      </c>
      <c r="L75" t="e">
        <f>IF(#REF!&lt;&gt;#REF!,"*****","-")</f>
        <v>#REF!</v>
      </c>
      <c r="M75" t="e">
        <f>IF(#REF!&lt;&gt;#REF!,"*****","-")</f>
        <v>#REF!</v>
      </c>
      <c r="N75" t="e">
        <f>IF(#REF!&lt;&gt;#REF!,"*****","-")</f>
        <v>#REF!</v>
      </c>
      <c r="O75" t="e">
        <f>IF(#REF!&lt;&gt;#REF!,"*****","-")</f>
        <v>#REF!</v>
      </c>
    </row>
    <row r="76" spans="1:15" x14ac:dyDescent="0.25">
      <c r="A76" t="e">
        <f>IF(#REF!&lt;&gt;#REF!,"*****","-")</f>
        <v>#REF!</v>
      </c>
      <c r="B76" t="e">
        <f>IF(#REF!&lt;&gt;#REF!,"*****","-")</f>
        <v>#REF!</v>
      </c>
      <c r="C76" t="e">
        <f>IF(#REF!&lt;&gt;#REF!,"*****","-")</f>
        <v>#REF!</v>
      </c>
      <c r="D76" t="e">
        <f>IF(#REF!&lt;&gt;#REF!,"*****","-")</f>
        <v>#REF!</v>
      </c>
      <c r="E76" t="e">
        <f>IF(#REF!&lt;&gt;#REF!,"*****","-")</f>
        <v>#REF!</v>
      </c>
      <c r="F76" t="e">
        <f>IF(#REF!&lt;&gt;#REF!,"*****","-")</f>
        <v>#REF!</v>
      </c>
      <c r="G76" t="e">
        <f>IF(#REF!&lt;&gt;#REF!,"*****","-")</f>
        <v>#REF!</v>
      </c>
      <c r="H76" t="e">
        <f>IF(#REF!&lt;&gt;#REF!,"*****","-")</f>
        <v>#REF!</v>
      </c>
      <c r="I76" t="e">
        <f>IF(#REF!&lt;&gt;#REF!,"*****","-")</f>
        <v>#REF!</v>
      </c>
      <c r="J76" t="e">
        <f>IF(#REF!&lt;&gt;#REF!,"*****","-")</f>
        <v>#REF!</v>
      </c>
      <c r="K76" t="e">
        <f>IF(#REF!&lt;&gt;#REF!,"*****","-")</f>
        <v>#REF!</v>
      </c>
      <c r="L76" t="e">
        <f>IF(#REF!&lt;&gt;#REF!,"*****","-")</f>
        <v>#REF!</v>
      </c>
      <c r="M76" t="e">
        <f>IF(#REF!&lt;&gt;#REF!,"*****","-")</f>
        <v>#REF!</v>
      </c>
      <c r="N76" t="e">
        <f>IF(#REF!&lt;&gt;#REF!,"*****","-")</f>
        <v>#REF!</v>
      </c>
      <c r="O76" t="e">
        <f>IF(#REF!&lt;&gt;#REF!,"*****","-")</f>
        <v>#REF!</v>
      </c>
    </row>
    <row r="77" spans="1:15" x14ac:dyDescent="0.25">
      <c r="A77" t="e">
        <f>IF(#REF!&lt;&gt;#REF!,"*****","-")</f>
        <v>#REF!</v>
      </c>
      <c r="B77" t="e">
        <f>IF(#REF!&lt;&gt;#REF!,"*****","-")</f>
        <v>#REF!</v>
      </c>
      <c r="C77" t="e">
        <f>IF(#REF!&lt;&gt;#REF!,"*****","-")</f>
        <v>#REF!</v>
      </c>
      <c r="D77" t="e">
        <f>IF(#REF!&lt;&gt;#REF!,"*****","-")</f>
        <v>#REF!</v>
      </c>
      <c r="E77" t="e">
        <f>IF(#REF!&lt;&gt;#REF!,"*****","-")</f>
        <v>#REF!</v>
      </c>
      <c r="F77" t="e">
        <f>IF(#REF!&lt;&gt;#REF!,"*****","-")</f>
        <v>#REF!</v>
      </c>
      <c r="G77" t="e">
        <f>IF(#REF!&lt;&gt;#REF!,"*****","-")</f>
        <v>#REF!</v>
      </c>
      <c r="H77" t="e">
        <f>IF(#REF!&lt;&gt;#REF!,"*****","-")</f>
        <v>#REF!</v>
      </c>
      <c r="I77" t="e">
        <f>IF(#REF!&lt;&gt;#REF!,"*****","-")</f>
        <v>#REF!</v>
      </c>
      <c r="J77" t="e">
        <f>IF(#REF!&lt;&gt;#REF!,"*****","-")</f>
        <v>#REF!</v>
      </c>
      <c r="K77" t="e">
        <f>IF(#REF!&lt;&gt;#REF!,"*****","-")</f>
        <v>#REF!</v>
      </c>
      <c r="L77" t="e">
        <f>IF(#REF!&lt;&gt;#REF!,"*****","-")</f>
        <v>#REF!</v>
      </c>
      <c r="M77" t="e">
        <f>IF(#REF!&lt;&gt;#REF!,"*****","-")</f>
        <v>#REF!</v>
      </c>
      <c r="N77" t="e">
        <f>IF(#REF!&lt;&gt;#REF!,"*****","-")</f>
        <v>#REF!</v>
      </c>
      <c r="O77" t="e">
        <f>IF(#REF!&lt;&gt;#REF!,"*****","-")</f>
        <v>#REF!</v>
      </c>
    </row>
    <row r="78" spans="1:15" x14ac:dyDescent="0.25">
      <c r="A78" t="e">
        <f>IF(#REF!&lt;&gt;#REF!,"*****","-")</f>
        <v>#REF!</v>
      </c>
      <c r="B78" t="e">
        <f>IF(#REF!&lt;&gt;#REF!,"*****","-")</f>
        <v>#REF!</v>
      </c>
      <c r="C78" t="e">
        <f>IF(#REF!&lt;&gt;#REF!,"*****","-")</f>
        <v>#REF!</v>
      </c>
      <c r="D78" t="e">
        <f>IF(#REF!&lt;&gt;#REF!,"*****","-")</f>
        <v>#REF!</v>
      </c>
      <c r="E78" t="e">
        <f>IF(#REF!&lt;&gt;#REF!,"*****","-")</f>
        <v>#REF!</v>
      </c>
      <c r="F78" t="e">
        <f>IF(#REF!&lt;&gt;#REF!,"*****","-")</f>
        <v>#REF!</v>
      </c>
      <c r="G78" t="e">
        <f>IF(#REF!&lt;&gt;#REF!,"*****","-")</f>
        <v>#REF!</v>
      </c>
      <c r="H78" t="e">
        <f>IF(#REF!&lt;&gt;#REF!,"*****","-")</f>
        <v>#REF!</v>
      </c>
      <c r="I78" t="e">
        <f>IF(#REF!&lt;&gt;#REF!,"*****","-")</f>
        <v>#REF!</v>
      </c>
      <c r="J78" t="e">
        <f>IF(#REF!&lt;&gt;#REF!,"*****","-")</f>
        <v>#REF!</v>
      </c>
      <c r="K78" t="e">
        <f>IF(#REF!&lt;&gt;#REF!,"*****","-")</f>
        <v>#REF!</v>
      </c>
      <c r="L78" t="e">
        <f>IF(#REF!&lt;&gt;#REF!,"*****","-")</f>
        <v>#REF!</v>
      </c>
      <c r="M78" t="e">
        <f>IF(#REF!&lt;&gt;#REF!,"*****","-")</f>
        <v>#REF!</v>
      </c>
      <c r="N78" t="e">
        <f>IF(#REF!&lt;&gt;#REF!,"*****","-")</f>
        <v>#REF!</v>
      </c>
      <c r="O78" t="e">
        <f>IF(#REF!&lt;&gt;#REF!,"*****","-")</f>
        <v>#REF!</v>
      </c>
    </row>
    <row r="79" spans="1:15" x14ac:dyDescent="0.25">
      <c r="A79" t="e">
        <f>IF(#REF!&lt;&gt;#REF!,"*****","-")</f>
        <v>#REF!</v>
      </c>
      <c r="B79" t="e">
        <f>IF(#REF!&lt;&gt;#REF!,"*****","-")</f>
        <v>#REF!</v>
      </c>
      <c r="C79" t="e">
        <f>IF(#REF!&lt;&gt;#REF!,"*****","-")</f>
        <v>#REF!</v>
      </c>
      <c r="D79" t="e">
        <f>IF(#REF!&lt;&gt;#REF!,"*****","-")</f>
        <v>#REF!</v>
      </c>
      <c r="E79" t="e">
        <f>IF(#REF!&lt;&gt;#REF!,"*****","-")</f>
        <v>#REF!</v>
      </c>
      <c r="F79" t="e">
        <f>IF(#REF!&lt;&gt;#REF!,"*****","-")</f>
        <v>#REF!</v>
      </c>
      <c r="G79" t="e">
        <f>IF(#REF!&lt;&gt;#REF!,"*****","-")</f>
        <v>#REF!</v>
      </c>
      <c r="H79" t="e">
        <f>IF(#REF!&lt;&gt;#REF!,"*****","-")</f>
        <v>#REF!</v>
      </c>
      <c r="I79" t="e">
        <f>IF(#REF!&lt;&gt;#REF!,"*****","-")</f>
        <v>#REF!</v>
      </c>
      <c r="J79" t="e">
        <f>IF(#REF!&lt;&gt;#REF!,"*****","-")</f>
        <v>#REF!</v>
      </c>
      <c r="K79" t="e">
        <f>IF(#REF!&lt;&gt;#REF!,"*****","-")</f>
        <v>#REF!</v>
      </c>
      <c r="L79" t="e">
        <f>IF(#REF!&lt;&gt;#REF!,"*****","-")</f>
        <v>#REF!</v>
      </c>
      <c r="M79" t="e">
        <f>IF(#REF!&lt;&gt;#REF!,"*****","-")</f>
        <v>#REF!</v>
      </c>
      <c r="N79" t="e">
        <f>IF(#REF!&lt;&gt;#REF!,"*****","-")</f>
        <v>#REF!</v>
      </c>
      <c r="O79" t="e">
        <f>IF(#REF!&lt;&gt;#REF!,"*****","-")</f>
        <v>#REF!</v>
      </c>
    </row>
    <row r="80" spans="1:15" x14ac:dyDescent="0.25">
      <c r="A80" t="e">
        <f>IF(#REF!&lt;&gt;#REF!,"*****","-")</f>
        <v>#REF!</v>
      </c>
      <c r="B80" t="e">
        <f>IF(#REF!&lt;&gt;#REF!,"*****","-")</f>
        <v>#REF!</v>
      </c>
      <c r="C80" t="e">
        <f>IF(#REF!&lt;&gt;#REF!,"*****","-")</f>
        <v>#REF!</v>
      </c>
      <c r="D80" t="e">
        <f>IF(#REF!&lt;&gt;#REF!,"*****","-")</f>
        <v>#REF!</v>
      </c>
      <c r="E80" t="e">
        <f>IF(#REF!&lt;&gt;#REF!,"*****","-")</f>
        <v>#REF!</v>
      </c>
      <c r="F80" t="e">
        <f>IF(#REF!&lt;&gt;#REF!,"*****","-")</f>
        <v>#REF!</v>
      </c>
      <c r="G80" t="e">
        <f>IF(#REF!&lt;&gt;#REF!,"*****","-")</f>
        <v>#REF!</v>
      </c>
      <c r="H80" t="e">
        <f>IF(#REF!&lt;&gt;#REF!,"*****","-")</f>
        <v>#REF!</v>
      </c>
      <c r="I80" t="e">
        <f>IF(#REF!&lt;&gt;#REF!,"*****","-")</f>
        <v>#REF!</v>
      </c>
      <c r="J80" t="e">
        <f>IF(#REF!&lt;&gt;#REF!,"*****","-")</f>
        <v>#REF!</v>
      </c>
      <c r="K80" t="e">
        <f>IF(#REF!&lt;&gt;#REF!,"*****","-")</f>
        <v>#REF!</v>
      </c>
      <c r="L80" t="e">
        <f>IF(#REF!&lt;&gt;#REF!,"*****","-")</f>
        <v>#REF!</v>
      </c>
      <c r="M80" t="e">
        <f>IF(#REF!&lt;&gt;#REF!,"*****","-")</f>
        <v>#REF!</v>
      </c>
      <c r="N80" t="e">
        <f>IF(#REF!&lt;&gt;#REF!,"*****","-")</f>
        <v>#REF!</v>
      </c>
      <c r="O80" t="e">
        <f>IF(#REF!&lt;&gt;#REF!,"*****","-")</f>
        <v>#REF!</v>
      </c>
    </row>
    <row r="81" spans="1:15" x14ac:dyDescent="0.25">
      <c r="A81" t="e">
        <f>IF(#REF!&lt;&gt;#REF!,"*****","-")</f>
        <v>#REF!</v>
      </c>
      <c r="B81" t="e">
        <f>IF(#REF!&lt;&gt;#REF!,"*****","-")</f>
        <v>#REF!</v>
      </c>
      <c r="C81" t="e">
        <f>IF(#REF!&lt;&gt;#REF!,"*****","-")</f>
        <v>#REF!</v>
      </c>
      <c r="D81" t="e">
        <f>IF(#REF!&lt;&gt;#REF!,"*****","-")</f>
        <v>#REF!</v>
      </c>
      <c r="E81" t="e">
        <f>IF(#REF!&lt;&gt;#REF!,"*****","-")</f>
        <v>#REF!</v>
      </c>
      <c r="F81" t="e">
        <f>IF(#REF!&lt;&gt;#REF!,"*****","-")</f>
        <v>#REF!</v>
      </c>
      <c r="G81" t="e">
        <f>IF(#REF!&lt;&gt;#REF!,"*****","-")</f>
        <v>#REF!</v>
      </c>
      <c r="H81" t="e">
        <f>IF(#REF!&lt;&gt;#REF!,"*****","-")</f>
        <v>#REF!</v>
      </c>
      <c r="I81" t="e">
        <f>IF(#REF!&lt;&gt;#REF!,"*****","-")</f>
        <v>#REF!</v>
      </c>
      <c r="J81" t="e">
        <f>IF(#REF!&lt;&gt;#REF!,"*****","-")</f>
        <v>#REF!</v>
      </c>
      <c r="K81" t="e">
        <f>IF(#REF!&lt;&gt;#REF!,"*****","-")</f>
        <v>#REF!</v>
      </c>
      <c r="L81" t="e">
        <f>IF(#REF!&lt;&gt;#REF!,"*****","-")</f>
        <v>#REF!</v>
      </c>
      <c r="M81" t="e">
        <f>IF(#REF!&lt;&gt;#REF!,"*****","-")</f>
        <v>#REF!</v>
      </c>
      <c r="N81" t="e">
        <f>IF(#REF!&lt;&gt;#REF!,"*****","-")</f>
        <v>#REF!</v>
      </c>
      <c r="O81" t="e">
        <f>IF(#REF!&lt;&gt;#REF!,"*****","-")</f>
        <v>#REF!</v>
      </c>
    </row>
    <row r="82" spans="1:15" x14ac:dyDescent="0.25">
      <c r="A82" t="e">
        <f>IF(#REF!&lt;&gt;#REF!,"*****","-")</f>
        <v>#REF!</v>
      </c>
      <c r="B82" t="e">
        <f>IF(#REF!&lt;&gt;#REF!,"*****","-")</f>
        <v>#REF!</v>
      </c>
      <c r="C82" t="e">
        <f>IF(#REF!&lt;&gt;#REF!,"*****","-")</f>
        <v>#REF!</v>
      </c>
      <c r="D82" t="e">
        <f>IF(#REF!&lt;&gt;#REF!,"*****","-")</f>
        <v>#REF!</v>
      </c>
      <c r="E82" t="e">
        <f>IF(#REF!&lt;&gt;#REF!,"*****","-")</f>
        <v>#REF!</v>
      </c>
      <c r="F82" t="e">
        <f>IF(#REF!&lt;&gt;#REF!,"*****","-")</f>
        <v>#REF!</v>
      </c>
      <c r="G82" t="e">
        <f>IF(#REF!&lt;&gt;#REF!,"*****","-")</f>
        <v>#REF!</v>
      </c>
      <c r="H82" t="e">
        <f>IF(#REF!&lt;&gt;#REF!,"*****","-")</f>
        <v>#REF!</v>
      </c>
      <c r="I82" t="e">
        <f>IF(#REF!&lt;&gt;#REF!,"*****","-")</f>
        <v>#REF!</v>
      </c>
      <c r="J82" t="e">
        <f>IF(#REF!&lt;&gt;#REF!,"*****","-")</f>
        <v>#REF!</v>
      </c>
      <c r="K82" t="e">
        <f>IF(#REF!&lt;&gt;#REF!,"*****","-")</f>
        <v>#REF!</v>
      </c>
      <c r="L82" t="e">
        <f>IF(#REF!&lt;&gt;#REF!,"*****","-")</f>
        <v>#REF!</v>
      </c>
      <c r="M82" t="e">
        <f>IF(#REF!&lt;&gt;#REF!,"*****","-")</f>
        <v>#REF!</v>
      </c>
      <c r="N82" t="e">
        <f>IF(#REF!&lt;&gt;#REF!,"*****","-")</f>
        <v>#REF!</v>
      </c>
      <c r="O82" t="e">
        <f>IF(#REF!&lt;&gt;#REF!,"*****","-")</f>
        <v>#REF!</v>
      </c>
    </row>
    <row r="83" spans="1:15" x14ac:dyDescent="0.25">
      <c r="A83" t="e">
        <f>IF(#REF!&lt;&gt;#REF!,"*****","-")</f>
        <v>#REF!</v>
      </c>
      <c r="B83" t="e">
        <f>IF(#REF!&lt;&gt;#REF!,"*****","-")</f>
        <v>#REF!</v>
      </c>
      <c r="C83" t="e">
        <f>IF(#REF!&lt;&gt;#REF!,"*****","-")</f>
        <v>#REF!</v>
      </c>
      <c r="D83" t="e">
        <f>IF(#REF!&lt;&gt;#REF!,"*****","-")</f>
        <v>#REF!</v>
      </c>
      <c r="E83" t="e">
        <f>IF(#REF!&lt;&gt;#REF!,"*****","-")</f>
        <v>#REF!</v>
      </c>
      <c r="F83" t="e">
        <f>IF(#REF!&lt;&gt;#REF!,"*****","-")</f>
        <v>#REF!</v>
      </c>
      <c r="G83" t="e">
        <f>IF(#REF!&lt;&gt;#REF!,"*****","-")</f>
        <v>#REF!</v>
      </c>
      <c r="H83" t="e">
        <f>IF(#REF!&lt;&gt;#REF!,"*****","-")</f>
        <v>#REF!</v>
      </c>
      <c r="I83" t="e">
        <f>IF(#REF!&lt;&gt;#REF!,"*****","-")</f>
        <v>#REF!</v>
      </c>
      <c r="J83" t="e">
        <f>IF(#REF!&lt;&gt;#REF!,"*****","-")</f>
        <v>#REF!</v>
      </c>
      <c r="K83" t="e">
        <f>IF(#REF!&lt;&gt;#REF!,"*****","-")</f>
        <v>#REF!</v>
      </c>
      <c r="L83" t="e">
        <f>IF(#REF!&lt;&gt;#REF!,"*****","-")</f>
        <v>#REF!</v>
      </c>
      <c r="M83" t="e">
        <f>IF(#REF!&lt;&gt;#REF!,"*****","-")</f>
        <v>#REF!</v>
      </c>
      <c r="N83" t="e">
        <f>IF(#REF!&lt;&gt;#REF!,"*****","-")</f>
        <v>#REF!</v>
      </c>
      <c r="O83" t="e">
        <f>IF(#REF!&lt;&gt;#REF!,"*****","-")</f>
        <v>#REF!</v>
      </c>
    </row>
    <row r="84" spans="1:15" x14ac:dyDescent="0.25">
      <c r="A84" t="e">
        <f>IF(#REF!&lt;&gt;#REF!,"*****","-")</f>
        <v>#REF!</v>
      </c>
      <c r="B84" t="e">
        <f>IF(#REF!&lt;&gt;#REF!,"*****","-")</f>
        <v>#REF!</v>
      </c>
      <c r="C84" t="e">
        <f>IF(#REF!&lt;&gt;#REF!,"*****","-")</f>
        <v>#REF!</v>
      </c>
      <c r="D84" t="e">
        <f>IF(#REF!&lt;&gt;#REF!,"*****","-")</f>
        <v>#REF!</v>
      </c>
      <c r="E84" t="e">
        <f>IF(#REF!&lt;&gt;#REF!,"*****","-")</f>
        <v>#REF!</v>
      </c>
      <c r="F84" t="e">
        <f>IF(#REF!&lt;&gt;#REF!,"*****","-")</f>
        <v>#REF!</v>
      </c>
      <c r="G84" t="e">
        <f>IF(#REF!&lt;&gt;#REF!,"*****","-")</f>
        <v>#REF!</v>
      </c>
      <c r="H84" t="e">
        <f>IF(#REF!&lt;&gt;#REF!,"*****","-")</f>
        <v>#REF!</v>
      </c>
      <c r="I84" t="e">
        <f>IF(#REF!&lt;&gt;#REF!,"*****","-")</f>
        <v>#REF!</v>
      </c>
      <c r="J84" t="e">
        <f>IF(#REF!&lt;&gt;#REF!,"*****","-")</f>
        <v>#REF!</v>
      </c>
      <c r="K84" t="e">
        <f>IF(#REF!&lt;&gt;#REF!,"*****","-")</f>
        <v>#REF!</v>
      </c>
      <c r="L84" t="e">
        <f>IF(#REF!&lt;&gt;#REF!,"*****","-")</f>
        <v>#REF!</v>
      </c>
      <c r="M84" t="e">
        <f>IF(#REF!&lt;&gt;#REF!,"*****","-")</f>
        <v>#REF!</v>
      </c>
      <c r="N84" t="e">
        <f>IF(#REF!&lt;&gt;#REF!,"*****","-")</f>
        <v>#REF!</v>
      </c>
      <c r="O84" t="e">
        <f>IF(#REF!&lt;&gt;#REF!,"*****","-")</f>
        <v>#REF!</v>
      </c>
    </row>
    <row r="85" spans="1:15" x14ac:dyDescent="0.25">
      <c r="A85" t="e">
        <f>IF(#REF!&lt;&gt;#REF!,"*****","-")</f>
        <v>#REF!</v>
      </c>
      <c r="B85" t="e">
        <f>IF(#REF!&lt;&gt;#REF!,"*****","-")</f>
        <v>#REF!</v>
      </c>
      <c r="C85" t="e">
        <f>IF(#REF!&lt;&gt;#REF!,"*****","-")</f>
        <v>#REF!</v>
      </c>
      <c r="D85" t="e">
        <f>IF(#REF!&lt;&gt;#REF!,"*****","-")</f>
        <v>#REF!</v>
      </c>
      <c r="E85" t="e">
        <f>IF(#REF!&lt;&gt;#REF!,"*****","-")</f>
        <v>#REF!</v>
      </c>
      <c r="F85" t="e">
        <f>IF(#REF!&lt;&gt;#REF!,"*****","-")</f>
        <v>#REF!</v>
      </c>
      <c r="G85" t="e">
        <f>IF(#REF!&lt;&gt;#REF!,"*****","-")</f>
        <v>#REF!</v>
      </c>
      <c r="H85" t="e">
        <f>IF(#REF!&lt;&gt;#REF!,"*****","-")</f>
        <v>#REF!</v>
      </c>
      <c r="I85" t="e">
        <f>IF(#REF!&lt;&gt;#REF!,"*****","-")</f>
        <v>#REF!</v>
      </c>
      <c r="J85" t="e">
        <f>IF(#REF!&lt;&gt;#REF!,"*****","-")</f>
        <v>#REF!</v>
      </c>
      <c r="K85" t="e">
        <f>IF(#REF!&lt;&gt;#REF!,"*****","-")</f>
        <v>#REF!</v>
      </c>
      <c r="L85" t="e">
        <f>IF(#REF!&lt;&gt;#REF!,"*****","-")</f>
        <v>#REF!</v>
      </c>
      <c r="M85" t="e">
        <f>IF(#REF!&lt;&gt;#REF!,"*****","-")</f>
        <v>#REF!</v>
      </c>
      <c r="N85" t="e">
        <f>IF(#REF!&lt;&gt;#REF!,"*****","-")</f>
        <v>#REF!</v>
      </c>
      <c r="O85" t="e">
        <f>IF(#REF!&lt;&gt;#REF!,"*****","-")</f>
        <v>#REF!</v>
      </c>
    </row>
    <row r="86" spans="1:15" x14ac:dyDescent="0.25">
      <c r="A86" t="e">
        <f>IF(#REF!&lt;&gt;#REF!,"*****","-")</f>
        <v>#REF!</v>
      </c>
      <c r="B86" t="e">
        <f>IF(#REF!&lt;&gt;#REF!,"*****","-")</f>
        <v>#REF!</v>
      </c>
      <c r="C86" t="e">
        <f>IF(#REF!&lt;&gt;#REF!,"*****","-")</f>
        <v>#REF!</v>
      </c>
      <c r="D86" t="e">
        <f>IF(#REF!&lt;&gt;#REF!,"*****","-")</f>
        <v>#REF!</v>
      </c>
      <c r="E86" t="e">
        <f>IF(#REF!&lt;&gt;#REF!,"*****","-")</f>
        <v>#REF!</v>
      </c>
      <c r="F86" t="e">
        <f>IF(#REF!&lt;&gt;#REF!,"*****","-")</f>
        <v>#REF!</v>
      </c>
      <c r="G86" t="e">
        <f>IF(#REF!&lt;&gt;#REF!,"*****","-")</f>
        <v>#REF!</v>
      </c>
      <c r="H86" t="e">
        <f>IF(#REF!&lt;&gt;#REF!,"*****","-")</f>
        <v>#REF!</v>
      </c>
      <c r="I86" t="e">
        <f>IF(#REF!&lt;&gt;#REF!,"*****","-")</f>
        <v>#REF!</v>
      </c>
      <c r="J86" t="e">
        <f>IF(#REF!&lt;&gt;#REF!,"*****","-")</f>
        <v>#REF!</v>
      </c>
      <c r="K86" t="e">
        <f>IF(#REF!&lt;&gt;#REF!,"*****","-")</f>
        <v>#REF!</v>
      </c>
      <c r="L86" t="e">
        <f>IF(#REF!&lt;&gt;#REF!,"*****","-")</f>
        <v>#REF!</v>
      </c>
      <c r="M86" t="e">
        <f>IF(#REF!&lt;&gt;#REF!,"*****","-")</f>
        <v>#REF!</v>
      </c>
      <c r="N86" t="e">
        <f>IF(#REF!&lt;&gt;#REF!,"*****","-")</f>
        <v>#REF!</v>
      </c>
      <c r="O86" t="e">
        <f>IF(#REF!&lt;&gt;#REF!,"*****","-")</f>
        <v>#REF!</v>
      </c>
    </row>
    <row r="87" spans="1:15" x14ac:dyDescent="0.25">
      <c r="A87" t="e">
        <f>IF(#REF!&lt;&gt;#REF!,"*****","-")</f>
        <v>#REF!</v>
      </c>
      <c r="B87" t="e">
        <f>IF(#REF!&lt;&gt;#REF!,"*****","-")</f>
        <v>#REF!</v>
      </c>
      <c r="C87" t="e">
        <f>IF(#REF!&lt;&gt;#REF!,"*****","-")</f>
        <v>#REF!</v>
      </c>
      <c r="D87" t="e">
        <f>IF(#REF!&lt;&gt;#REF!,"*****","-")</f>
        <v>#REF!</v>
      </c>
      <c r="E87" t="e">
        <f>IF(#REF!&lt;&gt;#REF!,"*****","-")</f>
        <v>#REF!</v>
      </c>
      <c r="F87" t="e">
        <f>IF(#REF!&lt;&gt;#REF!,"*****","-")</f>
        <v>#REF!</v>
      </c>
      <c r="G87" t="e">
        <f>IF(#REF!&lt;&gt;#REF!,"*****","-")</f>
        <v>#REF!</v>
      </c>
      <c r="H87" t="e">
        <f>IF(#REF!&lt;&gt;#REF!,"*****","-")</f>
        <v>#REF!</v>
      </c>
      <c r="I87" t="e">
        <f>IF(#REF!&lt;&gt;#REF!,"*****","-")</f>
        <v>#REF!</v>
      </c>
      <c r="J87" t="e">
        <f>IF(#REF!&lt;&gt;#REF!,"*****","-")</f>
        <v>#REF!</v>
      </c>
      <c r="K87" t="e">
        <f>IF(#REF!&lt;&gt;#REF!,"*****","-")</f>
        <v>#REF!</v>
      </c>
      <c r="L87" t="e">
        <f>IF(#REF!&lt;&gt;#REF!,"*****","-")</f>
        <v>#REF!</v>
      </c>
      <c r="M87" t="e">
        <f>IF(#REF!&lt;&gt;#REF!,"*****","-")</f>
        <v>#REF!</v>
      </c>
      <c r="N87" t="e">
        <f>IF(#REF!&lt;&gt;#REF!,"*****","-")</f>
        <v>#REF!</v>
      </c>
      <c r="O87" t="e">
        <f>IF(#REF!&lt;&gt;#REF!,"*****","-")</f>
        <v>#REF!</v>
      </c>
    </row>
    <row r="88" spans="1:15" x14ac:dyDescent="0.25">
      <c r="A88" t="e">
        <f>IF(#REF!&lt;&gt;#REF!,"*****","-")</f>
        <v>#REF!</v>
      </c>
      <c r="B88" t="e">
        <f>IF(#REF!&lt;&gt;#REF!,"*****","-")</f>
        <v>#REF!</v>
      </c>
      <c r="C88" t="e">
        <f>IF(#REF!&lt;&gt;#REF!,"*****","-")</f>
        <v>#REF!</v>
      </c>
      <c r="D88" t="e">
        <f>IF(#REF!&lt;&gt;#REF!,"*****","-")</f>
        <v>#REF!</v>
      </c>
      <c r="E88" t="e">
        <f>IF(#REF!&lt;&gt;#REF!,"*****","-")</f>
        <v>#REF!</v>
      </c>
      <c r="F88" t="e">
        <f>IF(#REF!&lt;&gt;#REF!,"*****","-")</f>
        <v>#REF!</v>
      </c>
      <c r="G88" t="e">
        <f>IF(#REF!&lt;&gt;#REF!,"*****","-")</f>
        <v>#REF!</v>
      </c>
      <c r="H88" t="e">
        <f>IF(#REF!&lt;&gt;#REF!,"*****","-")</f>
        <v>#REF!</v>
      </c>
      <c r="I88" t="e">
        <f>IF(#REF!&lt;&gt;#REF!,"*****","-")</f>
        <v>#REF!</v>
      </c>
      <c r="J88" t="e">
        <f>IF(#REF!&lt;&gt;#REF!,"*****","-")</f>
        <v>#REF!</v>
      </c>
      <c r="K88" t="e">
        <f>IF(#REF!&lt;&gt;#REF!,"*****","-")</f>
        <v>#REF!</v>
      </c>
      <c r="L88" t="e">
        <f>IF(#REF!&lt;&gt;#REF!,"*****","-")</f>
        <v>#REF!</v>
      </c>
      <c r="M88" t="e">
        <f>IF(#REF!&lt;&gt;#REF!,"*****","-")</f>
        <v>#REF!</v>
      </c>
      <c r="N88" t="e">
        <f>IF(#REF!&lt;&gt;#REF!,"*****","-")</f>
        <v>#REF!</v>
      </c>
      <c r="O88" t="e">
        <f>IF(#REF!&lt;&gt;#REF!,"*****","-")</f>
        <v>#REF!</v>
      </c>
    </row>
    <row r="89" spans="1:15" x14ac:dyDescent="0.25">
      <c r="A89" t="e">
        <f>IF(#REF!&lt;&gt;#REF!,"*****","-")</f>
        <v>#REF!</v>
      </c>
      <c r="B89" t="e">
        <f>IF(#REF!&lt;&gt;#REF!,"*****","-")</f>
        <v>#REF!</v>
      </c>
      <c r="C89" t="e">
        <f>IF(#REF!&lt;&gt;#REF!,"*****","-")</f>
        <v>#REF!</v>
      </c>
      <c r="D89" t="e">
        <f>IF(#REF!&lt;&gt;#REF!,"*****","-")</f>
        <v>#REF!</v>
      </c>
      <c r="E89" t="e">
        <f>IF(#REF!&lt;&gt;#REF!,"*****","-")</f>
        <v>#REF!</v>
      </c>
      <c r="F89" t="e">
        <f>IF(#REF!&lt;&gt;#REF!,"*****","-")</f>
        <v>#REF!</v>
      </c>
      <c r="G89" t="e">
        <f>IF(#REF!&lt;&gt;#REF!,"*****","-")</f>
        <v>#REF!</v>
      </c>
      <c r="H89" t="e">
        <f>IF(#REF!&lt;&gt;#REF!,"*****","-")</f>
        <v>#REF!</v>
      </c>
      <c r="I89" t="e">
        <f>IF(#REF!&lt;&gt;#REF!,"*****","-")</f>
        <v>#REF!</v>
      </c>
      <c r="J89" t="e">
        <f>IF(#REF!&lt;&gt;#REF!,"*****","-")</f>
        <v>#REF!</v>
      </c>
      <c r="K89" t="e">
        <f>IF(#REF!&lt;&gt;#REF!,"*****","-")</f>
        <v>#REF!</v>
      </c>
      <c r="L89" t="e">
        <f>IF(#REF!&lt;&gt;#REF!,"*****","-")</f>
        <v>#REF!</v>
      </c>
      <c r="M89" t="e">
        <f>IF(#REF!&lt;&gt;#REF!,"*****","-")</f>
        <v>#REF!</v>
      </c>
      <c r="N89" t="e">
        <f>IF(#REF!&lt;&gt;#REF!,"*****","-")</f>
        <v>#REF!</v>
      </c>
      <c r="O89" t="e">
        <f>IF(#REF!&lt;&gt;#REF!,"*****","-")</f>
        <v>#REF!</v>
      </c>
    </row>
    <row r="90" spans="1:15" x14ac:dyDescent="0.25">
      <c r="A90" t="e">
        <f>IF(#REF!&lt;&gt;#REF!,"*****","-")</f>
        <v>#REF!</v>
      </c>
      <c r="B90" t="e">
        <f>IF(#REF!&lt;&gt;#REF!,"*****","-")</f>
        <v>#REF!</v>
      </c>
      <c r="C90" t="e">
        <f>IF(#REF!&lt;&gt;#REF!,"*****","-")</f>
        <v>#REF!</v>
      </c>
      <c r="D90" t="e">
        <f>IF(#REF!&lt;&gt;#REF!,"*****","-")</f>
        <v>#REF!</v>
      </c>
      <c r="E90" t="e">
        <f>IF(#REF!&lt;&gt;#REF!,"*****","-")</f>
        <v>#REF!</v>
      </c>
      <c r="F90" t="e">
        <f>IF(#REF!&lt;&gt;#REF!,"*****","-")</f>
        <v>#REF!</v>
      </c>
      <c r="G90" t="e">
        <f>IF(#REF!&lt;&gt;#REF!,"*****","-")</f>
        <v>#REF!</v>
      </c>
      <c r="H90" t="e">
        <f>IF(#REF!&lt;&gt;#REF!,"*****","-")</f>
        <v>#REF!</v>
      </c>
      <c r="I90" t="e">
        <f>IF(#REF!&lt;&gt;#REF!,"*****","-")</f>
        <v>#REF!</v>
      </c>
      <c r="J90" t="e">
        <f>IF(#REF!&lt;&gt;#REF!,"*****","-")</f>
        <v>#REF!</v>
      </c>
      <c r="K90" t="e">
        <f>IF(#REF!&lt;&gt;#REF!,"*****","-")</f>
        <v>#REF!</v>
      </c>
      <c r="L90" t="e">
        <f>IF(#REF!&lt;&gt;#REF!,"*****","-")</f>
        <v>#REF!</v>
      </c>
      <c r="M90" t="e">
        <f>IF(#REF!&lt;&gt;#REF!,"*****","-")</f>
        <v>#REF!</v>
      </c>
      <c r="N90" t="e">
        <f>IF(#REF!&lt;&gt;#REF!,"*****","-")</f>
        <v>#REF!</v>
      </c>
      <c r="O90" t="e">
        <f>IF(#REF!&lt;&gt;#REF!,"*****","-")</f>
        <v>#REF!</v>
      </c>
    </row>
    <row r="91" spans="1:15" x14ac:dyDescent="0.25">
      <c r="A91" t="e">
        <f>IF(#REF!&lt;&gt;#REF!,"*****","-")</f>
        <v>#REF!</v>
      </c>
      <c r="B91" t="e">
        <f>IF(#REF!&lt;&gt;#REF!,"*****","-")</f>
        <v>#REF!</v>
      </c>
      <c r="C91" t="e">
        <f>IF(#REF!&lt;&gt;#REF!,"*****","-")</f>
        <v>#REF!</v>
      </c>
      <c r="D91" t="e">
        <f>IF(#REF!&lt;&gt;#REF!,"*****","-")</f>
        <v>#REF!</v>
      </c>
      <c r="E91" t="e">
        <f>IF(#REF!&lt;&gt;#REF!,"*****","-")</f>
        <v>#REF!</v>
      </c>
      <c r="F91" t="e">
        <f>IF(#REF!&lt;&gt;#REF!,"*****","-")</f>
        <v>#REF!</v>
      </c>
      <c r="G91" t="e">
        <f>IF(#REF!&lt;&gt;#REF!,"*****","-")</f>
        <v>#REF!</v>
      </c>
      <c r="H91" t="e">
        <f>IF(#REF!&lt;&gt;#REF!,"*****","-")</f>
        <v>#REF!</v>
      </c>
      <c r="I91" t="e">
        <f>IF(#REF!&lt;&gt;#REF!,"*****","-")</f>
        <v>#REF!</v>
      </c>
      <c r="J91" t="e">
        <f>IF(#REF!&lt;&gt;#REF!,"*****","-")</f>
        <v>#REF!</v>
      </c>
      <c r="K91" t="e">
        <f>IF(#REF!&lt;&gt;#REF!,"*****","-")</f>
        <v>#REF!</v>
      </c>
      <c r="L91" t="e">
        <f>IF(#REF!&lt;&gt;#REF!,"*****","-")</f>
        <v>#REF!</v>
      </c>
      <c r="M91" t="e">
        <f>IF(#REF!&lt;&gt;#REF!,"*****","-")</f>
        <v>#REF!</v>
      </c>
      <c r="N91" t="e">
        <f>IF(#REF!&lt;&gt;#REF!,"*****","-")</f>
        <v>#REF!</v>
      </c>
      <c r="O91" t="e">
        <f>IF(#REF!&lt;&gt;#REF!,"*****","-")</f>
        <v>#REF!</v>
      </c>
    </row>
    <row r="92" spans="1:15" x14ac:dyDescent="0.25">
      <c r="A92" t="e">
        <f>IF(#REF!&lt;&gt;#REF!,"*****","-")</f>
        <v>#REF!</v>
      </c>
      <c r="B92" t="e">
        <f>IF(#REF!&lt;&gt;#REF!,"*****","-")</f>
        <v>#REF!</v>
      </c>
      <c r="C92" t="e">
        <f>IF(#REF!&lt;&gt;#REF!,"*****","-")</f>
        <v>#REF!</v>
      </c>
      <c r="D92" t="e">
        <f>IF(#REF!&lt;&gt;#REF!,"*****","-")</f>
        <v>#REF!</v>
      </c>
      <c r="E92" t="e">
        <f>IF(#REF!&lt;&gt;#REF!,"*****","-")</f>
        <v>#REF!</v>
      </c>
      <c r="F92" t="e">
        <f>IF(#REF!&lt;&gt;#REF!,"*****","-")</f>
        <v>#REF!</v>
      </c>
      <c r="G92" t="e">
        <f>IF(#REF!&lt;&gt;#REF!,"*****","-")</f>
        <v>#REF!</v>
      </c>
      <c r="H92" t="e">
        <f>IF(#REF!&lt;&gt;#REF!,"*****","-")</f>
        <v>#REF!</v>
      </c>
      <c r="I92" t="e">
        <f>IF(#REF!&lt;&gt;#REF!,"*****","-")</f>
        <v>#REF!</v>
      </c>
      <c r="J92" t="e">
        <f>IF(#REF!&lt;&gt;#REF!,"*****","-")</f>
        <v>#REF!</v>
      </c>
      <c r="K92" t="e">
        <f>IF(#REF!&lt;&gt;#REF!,"*****","-")</f>
        <v>#REF!</v>
      </c>
      <c r="L92" t="e">
        <f>IF(#REF!&lt;&gt;#REF!,"*****","-")</f>
        <v>#REF!</v>
      </c>
      <c r="M92" t="e">
        <f>IF(#REF!&lt;&gt;#REF!,"*****","-")</f>
        <v>#REF!</v>
      </c>
      <c r="N92" t="e">
        <f>IF(#REF!&lt;&gt;#REF!,"*****","-")</f>
        <v>#REF!</v>
      </c>
      <c r="O92" t="e">
        <f>IF(#REF!&lt;&gt;#REF!,"*****","-")</f>
        <v>#REF!</v>
      </c>
    </row>
    <row r="93" spans="1:15" x14ac:dyDescent="0.25">
      <c r="A93" t="e">
        <f>IF(#REF!&lt;&gt;#REF!,"*****","-")</f>
        <v>#REF!</v>
      </c>
      <c r="B93" t="e">
        <f>IF(#REF!&lt;&gt;#REF!,"*****","-")</f>
        <v>#REF!</v>
      </c>
      <c r="C93" t="e">
        <f>IF(#REF!&lt;&gt;#REF!,"*****","-")</f>
        <v>#REF!</v>
      </c>
      <c r="D93" t="e">
        <f>IF(#REF!&lt;&gt;#REF!,"*****","-")</f>
        <v>#REF!</v>
      </c>
      <c r="E93" t="e">
        <f>IF(#REF!&lt;&gt;#REF!,"*****","-")</f>
        <v>#REF!</v>
      </c>
      <c r="F93" t="e">
        <f>IF(#REF!&lt;&gt;#REF!,"*****","-")</f>
        <v>#REF!</v>
      </c>
      <c r="G93" t="e">
        <f>IF(#REF!&lt;&gt;#REF!,"*****","-")</f>
        <v>#REF!</v>
      </c>
      <c r="H93" t="e">
        <f>IF(#REF!&lt;&gt;#REF!,"*****","-")</f>
        <v>#REF!</v>
      </c>
      <c r="I93" t="e">
        <f>IF(#REF!&lt;&gt;#REF!,"*****","-")</f>
        <v>#REF!</v>
      </c>
      <c r="J93" t="e">
        <f>IF(#REF!&lt;&gt;#REF!,"*****","-")</f>
        <v>#REF!</v>
      </c>
      <c r="K93" t="e">
        <f>IF(#REF!&lt;&gt;#REF!,"*****","-")</f>
        <v>#REF!</v>
      </c>
      <c r="L93" t="e">
        <f>IF(#REF!&lt;&gt;#REF!,"*****","-")</f>
        <v>#REF!</v>
      </c>
      <c r="M93" t="e">
        <f>IF(#REF!&lt;&gt;#REF!,"*****","-")</f>
        <v>#REF!</v>
      </c>
      <c r="N93" t="e">
        <f>IF(#REF!&lt;&gt;#REF!,"*****","-")</f>
        <v>#REF!</v>
      </c>
      <c r="O93" t="e">
        <f>IF(#REF!&lt;&gt;#REF!,"*****","-")</f>
        <v>#REF!</v>
      </c>
    </row>
    <row r="94" spans="1:15" x14ac:dyDescent="0.25">
      <c r="A94" t="e">
        <f>IF(#REF!&lt;&gt;#REF!,"*****","-")</f>
        <v>#REF!</v>
      </c>
      <c r="B94" t="e">
        <f>IF(#REF!&lt;&gt;#REF!,"*****","-")</f>
        <v>#REF!</v>
      </c>
      <c r="C94" t="e">
        <f>IF(#REF!&lt;&gt;#REF!,"*****","-")</f>
        <v>#REF!</v>
      </c>
      <c r="D94" t="e">
        <f>IF(#REF!&lt;&gt;#REF!,"*****","-")</f>
        <v>#REF!</v>
      </c>
      <c r="E94" t="e">
        <f>IF(#REF!&lt;&gt;#REF!,"*****","-")</f>
        <v>#REF!</v>
      </c>
      <c r="F94" t="e">
        <f>IF(#REF!&lt;&gt;#REF!,"*****","-")</f>
        <v>#REF!</v>
      </c>
      <c r="G94" t="e">
        <f>IF(#REF!&lt;&gt;#REF!,"*****","-")</f>
        <v>#REF!</v>
      </c>
      <c r="H94" t="e">
        <f>IF(#REF!&lt;&gt;#REF!,"*****","-")</f>
        <v>#REF!</v>
      </c>
      <c r="I94" t="e">
        <f>IF(#REF!&lt;&gt;#REF!,"*****","-")</f>
        <v>#REF!</v>
      </c>
      <c r="J94" t="e">
        <f>IF(#REF!&lt;&gt;#REF!,"*****","-")</f>
        <v>#REF!</v>
      </c>
      <c r="K94" t="e">
        <f>IF(#REF!&lt;&gt;#REF!,"*****","-")</f>
        <v>#REF!</v>
      </c>
      <c r="L94" t="e">
        <f>IF(#REF!&lt;&gt;#REF!,"*****","-")</f>
        <v>#REF!</v>
      </c>
      <c r="M94" t="e">
        <f>IF(#REF!&lt;&gt;#REF!,"*****","-")</f>
        <v>#REF!</v>
      </c>
      <c r="N94" t="e">
        <f>IF(#REF!&lt;&gt;#REF!,"*****","-")</f>
        <v>#REF!</v>
      </c>
      <c r="O94" t="e">
        <f>IF(#REF!&lt;&gt;#REF!,"*****","-")</f>
        <v>#REF!</v>
      </c>
    </row>
    <row r="95" spans="1:15" x14ac:dyDescent="0.25">
      <c r="A95" t="e">
        <f>IF(#REF!&lt;&gt;#REF!,"*****","-")</f>
        <v>#REF!</v>
      </c>
      <c r="B95" t="e">
        <f>IF(#REF!&lt;&gt;#REF!,"*****","-")</f>
        <v>#REF!</v>
      </c>
      <c r="C95" t="e">
        <f>IF(#REF!&lt;&gt;#REF!,"*****","-")</f>
        <v>#REF!</v>
      </c>
      <c r="D95" t="e">
        <f>IF(#REF!&lt;&gt;#REF!,"*****","-")</f>
        <v>#REF!</v>
      </c>
      <c r="E95" t="e">
        <f>IF(#REF!&lt;&gt;#REF!,"*****","-")</f>
        <v>#REF!</v>
      </c>
      <c r="F95" t="e">
        <f>IF(#REF!&lt;&gt;#REF!,"*****","-")</f>
        <v>#REF!</v>
      </c>
      <c r="G95" t="e">
        <f>IF(#REF!&lt;&gt;#REF!,"*****","-")</f>
        <v>#REF!</v>
      </c>
      <c r="H95" t="e">
        <f>IF(#REF!&lt;&gt;#REF!,"*****","-")</f>
        <v>#REF!</v>
      </c>
      <c r="I95" t="e">
        <f>IF(#REF!&lt;&gt;#REF!,"*****","-")</f>
        <v>#REF!</v>
      </c>
      <c r="J95" t="e">
        <f>IF(#REF!&lt;&gt;#REF!,"*****","-")</f>
        <v>#REF!</v>
      </c>
      <c r="K95" t="e">
        <f>IF(#REF!&lt;&gt;#REF!,"*****","-")</f>
        <v>#REF!</v>
      </c>
      <c r="L95" t="e">
        <f>IF(#REF!&lt;&gt;#REF!,"*****","-")</f>
        <v>#REF!</v>
      </c>
      <c r="M95" t="e">
        <f>IF(#REF!&lt;&gt;#REF!,"*****","-")</f>
        <v>#REF!</v>
      </c>
      <c r="N95" t="e">
        <f>IF(#REF!&lt;&gt;#REF!,"*****","-")</f>
        <v>#REF!</v>
      </c>
      <c r="O95" t="e">
        <f>IF(#REF!&lt;&gt;#REF!,"*****","-")</f>
        <v>#REF!</v>
      </c>
    </row>
    <row r="96" spans="1:15" x14ac:dyDescent="0.25">
      <c r="A96" t="e">
        <f>IF(#REF!&lt;&gt;#REF!,"*****","-")</f>
        <v>#REF!</v>
      </c>
      <c r="B96" t="e">
        <f>IF(#REF!&lt;&gt;#REF!,"*****","-")</f>
        <v>#REF!</v>
      </c>
      <c r="C96" t="e">
        <f>IF(#REF!&lt;&gt;#REF!,"*****","-")</f>
        <v>#REF!</v>
      </c>
      <c r="D96" t="e">
        <f>IF(#REF!&lt;&gt;#REF!,"*****","-")</f>
        <v>#REF!</v>
      </c>
      <c r="E96" t="e">
        <f>IF(#REF!&lt;&gt;#REF!,"*****","-")</f>
        <v>#REF!</v>
      </c>
      <c r="F96" t="e">
        <f>IF(#REF!&lt;&gt;#REF!,"*****","-")</f>
        <v>#REF!</v>
      </c>
      <c r="G96" t="e">
        <f>IF(#REF!&lt;&gt;#REF!,"*****","-")</f>
        <v>#REF!</v>
      </c>
      <c r="H96" t="e">
        <f>IF(#REF!&lt;&gt;#REF!,"*****","-")</f>
        <v>#REF!</v>
      </c>
      <c r="I96" t="e">
        <f>IF(#REF!&lt;&gt;#REF!,"*****","-")</f>
        <v>#REF!</v>
      </c>
      <c r="J96" t="e">
        <f>IF(#REF!&lt;&gt;#REF!,"*****","-")</f>
        <v>#REF!</v>
      </c>
      <c r="K96" t="e">
        <f>IF(#REF!&lt;&gt;#REF!,"*****","-")</f>
        <v>#REF!</v>
      </c>
      <c r="L96" t="e">
        <f>IF(#REF!&lt;&gt;#REF!,"*****","-")</f>
        <v>#REF!</v>
      </c>
      <c r="M96" t="e">
        <f>IF(#REF!&lt;&gt;#REF!,"*****","-")</f>
        <v>#REF!</v>
      </c>
      <c r="N96" t="e">
        <f>IF(#REF!&lt;&gt;#REF!,"*****","-")</f>
        <v>#REF!</v>
      </c>
      <c r="O96" t="e">
        <f>IF(#REF!&lt;&gt;#REF!,"*****","-")</f>
        <v>#REF!</v>
      </c>
    </row>
    <row r="97" spans="1:15" x14ac:dyDescent="0.25">
      <c r="A97" t="e">
        <f>IF(#REF!&lt;&gt;#REF!,"*****","-")</f>
        <v>#REF!</v>
      </c>
      <c r="B97" t="e">
        <f>IF(#REF!&lt;&gt;#REF!,"*****","-")</f>
        <v>#REF!</v>
      </c>
      <c r="C97" t="e">
        <f>IF(#REF!&lt;&gt;#REF!,"*****","-")</f>
        <v>#REF!</v>
      </c>
      <c r="D97" t="e">
        <f>IF(#REF!&lt;&gt;#REF!,"*****","-")</f>
        <v>#REF!</v>
      </c>
      <c r="E97" t="e">
        <f>IF(#REF!&lt;&gt;#REF!,"*****","-")</f>
        <v>#REF!</v>
      </c>
      <c r="F97" t="e">
        <f>IF(#REF!&lt;&gt;#REF!,"*****","-")</f>
        <v>#REF!</v>
      </c>
      <c r="G97" t="e">
        <f>IF(#REF!&lt;&gt;#REF!,"*****","-")</f>
        <v>#REF!</v>
      </c>
      <c r="H97" t="e">
        <f>IF(#REF!&lt;&gt;#REF!,"*****","-")</f>
        <v>#REF!</v>
      </c>
      <c r="I97" t="e">
        <f>IF(#REF!&lt;&gt;#REF!,"*****","-")</f>
        <v>#REF!</v>
      </c>
      <c r="J97" t="e">
        <f>IF(#REF!&lt;&gt;#REF!,"*****","-")</f>
        <v>#REF!</v>
      </c>
      <c r="K97" t="e">
        <f>IF(#REF!&lt;&gt;#REF!,"*****","-")</f>
        <v>#REF!</v>
      </c>
      <c r="L97" t="e">
        <f>IF(#REF!&lt;&gt;#REF!,"*****","-")</f>
        <v>#REF!</v>
      </c>
      <c r="M97" t="e">
        <f>IF(#REF!&lt;&gt;#REF!,"*****","-")</f>
        <v>#REF!</v>
      </c>
      <c r="N97" t="e">
        <f>IF(#REF!&lt;&gt;#REF!,"*****","-")</f>
        <v>#REF!</v>
      </c>
      <c r="O97" t="e">
        <f>IF(#REF!&lt;&gt;#REF!,"*****","-")</f>
        <v>#REF!</v>
      </c>
    </row>
    <row r="98" spans="1:15" x14ac:dyDescent="0.25">
      <c r="A98" t="e">
        <f>IF(#REF!&lt;&gt;#REF!,"*****","-")</f>
        <v>#REF!</v>
      </c>
      <c r="B98" t="e">
        <f>IF(#REF!&lt;&gt;#REF!,"*****","-")</f>
        <v>#REF!</v>
      </c>
      <c r="C98" t="e">
        <f>IF(#REF!&lt;&gt;#REF!,"*****","-")</f>
        <v>#REF!</v>
      </c>
      <c r="D98" t="e">
        <f>IF(#REF!&lt;&gt;#REF!,"*****","-")</f>
        <v>#REF!</v>
      </c>
      <c r="E98" t="e">
        <f>IF(#REF!&lt;&gt;#REF!,"*****","-")</f>
        <v>#REF!</v>
      </c>
      <c r="F98" t="e">
        <f>IF(#REF!&lt;&gt;#REF!,"*****","-")</f>
        <v>#REF!</v>
      </c>
      <c r="G98" t="e">
        <f>IF(#REF!&lt;&gt;#REF!,"*****","-")</f>
        <v>#REF!</v>
      </c>
      <c r="H98" t="e">
        <f>IF(#REF!&lt;&gt;#REF!,"*****","-")</f>
        <v>#REF!</v>
      </c>
      <c r="I98" t="e">
        <f>IF(#REF!&lt;&gt;#REF!,"*****","-")</f>
        <v>#REF!</v>
      </c>
      <c r="J98" t="e">
        <f>IF(#REF!&lt;&gt;#REF!,"*****","-")</f>
        <v>#REF!</v>
      </c>
      <c r="K98" t="e">
        <f>IF(#REF!&lt;&gt;#REF!,"*****","-")</f>
        <v>#REF!</v>
      </c>
      <c r="L98" t="e">
        <f>IF(#REF!&lt;&gt;#REF!,"*****","-")</f>
        <v>#REF!</v>
      </c>
      <c r="M98" t="e">
        <f>IF(#REF!&lt;&gt;#REF!,"*****","-")</f>
        <v>#REF!</v>
      </c>
      <c r="N98" t="e">
        <f>IF(#REF!&lt;&gt;#REF!,"*****","-")</f>
        <v>#REF!</v>
      </c>
      <c r="O98" t="e">
        <f>IF(#REF!&lt;&gt;#REF!,"*****","-")</f>
        <v>#REF!</v>
      </c>
    </row>
    <row r="99" spans="1:15" x14ac:dyDescent="0.25">
      <c r="A99" t="e">
        <f>IF(#REF!&lt;&gt;#REF!,"*****","-")</f>
        <v>#REF!</v>
      </c>
      <c r="B99" t="e">
        <f>IF(#REF!&lt;&gt;#REF!,"*****","-")</f>
        <v>#REF!</v>
      </c>
      <c r="C99" t="e">
        <f>IF(#REF!&lt;&gt;#REF!,"*****","-")</f>
        <v>#REF!</v>
      </c>
      <c r="D99" t="e">
        <f>IF(#REF!&lt;&gt;#REF!,"*****","-")</f>
        <v>#REF!</v>
      </c>
      <c r="E99" t="e">
        <f>IF(#REF!&lt;&gt;#REF!,"*****","-")</f>
        <v>#REF!</v>
      </c>
      <c r="F99" t="e">
        <f>IF(#REF!&lt;&gt;#REF!,"*****","-")</f>
        <v>#REF!</v>
      </c>
      <c r="G99" t="e">
        <f>IF(#REF!&lt;&gt;#REF!,"*****","-")</f>
        <v>#REF!</v>
      </c>
      <c r="H99" t="e">
        <f>IF(#REF!&lt;&gt;#REF!,"*****","-")</f>
        <v>#REF!</v>
      </c>
      <c r="I99" t="e">
        <f>IF(#REF!&lt;&gt;#REF!,"*****","-")</f>
        <v>#REF!</v>
      </c>
      <c r="J99" t="e">
        <f>IF(#REF!&lt;&gt;#REF!,"*****","-")</f>
        <v>#REF!</v>
      </c>
      <c r="K99" t="e">
        <f>IF(#REF!&lt;&gt;#REF!,"*****","-")</f>
        <v>#REF!</v>
      </c>
      <c r="L99" t="e">
        <f>IF(#REF!&lt;&gt;#REF!,"*****","-")</f>
        <v>#REF!</v>
      </c>
      <c r="M99" t="e">
        <f>IF(#REF!&lt;&gt;#REF!,"*****","-")</f>
        <v>#REF!</v>
      </c>
      <c r="N99" t="e">
        <f>IF(#REF!&lt;&gt;#REF!,"*****","-")</f>
        <v>#REF!</v>
      </c>
      <c r="O99" t="e">
        <f>IF(#REF!&lt;&gt;#REF!,"*****","-")</f>
        <v>#REF!</v>
      </c>
    </row>
    <row r="100" spans="1:15" x14ac:dyDescent="0.25">
      <c r="A100" t="e">
        <f>IF(#REF!&lt;&gt;#REF!,"*****","-")</f>
        <v>#REF!</v>
      </c>
      <c r="B100" t="e">
        <f>IF(#REF!&lt;&gt;#REF!,"*****","-")</f>
        <v>#REF!</v>
      </c>
      <c r="C100" t="e">
        <f>IF(#REF!&lt;&gt;#REF!,"*****","-")</f>
        <v>#REF!</v>
      </c>
      <c r="D100" t="e">
        <f>IF(#REF!&lt;&gt;#REF!,"*****","-")</f>
        <v>#REF!</v>
      </c>
      <c r="E100" t="e">
        <f>IF(#REF!&lt;&gt;#REF!,"*****","-")</f>
        <v>#REF!</v>
      </c>
      <c r="F100" t="e">
        <f>IF(#REF!&lt;&gt;#REF!,"*****","-")</f>
        <v>#REF!</v>
      </c>
      <c r="G100" t="e">
        <f>IF(#REF!&lt;&gt;#REF!,"*****","-")</f>
        <v>#REF!</v>
      </c>
      <c r="H100" t="e">
        <f>IF(#REF!&lt;&gt;#REF!,"*****","-")</f>
        <v>#REF!</v>
      </c>
      <c r="I100" t="e">
        <f>IF(#REF!&lt;&gt;#REF!,"*****","-")</f>
        <v>#REF!</v>
      </c>
      <c r="J100" t="e">
        <f>IF(#REF!&lt;&gt;#REF!,"*****","-")</f>
        <v>#REF!</v>
      </c>
      <c r="K100" t="e">
        <f>IF(#REF!&lt;&gt;#REF!,"*****","-")</f>
        <v>#REF!</v>
      </c>
      <c r="L100" t="e">
        <f>IF(#REF!&lt;&gt;#REF!,"*****","-")</f>
        <v>#REF!</v>
      </c>
      <c r="M100" t="e">
        <f>IF(#REF!&lt;&gt;#REF!,"*****","-")</f>
        <v>#REF!</v>
      </c>
      <c r="N100" t="e">
        <f>IF(#REF!&lt;&gt;#REF!,"*****","-")</f>
        <v>#REF!</v>
      </c>
      <c r="O100" t="e">
        <f>IF(#REF!&lt;&gt;#REF!,"*****","-")</f>
        <v>#REF!</v>
      </c>
    </row>
    <row r="101" spans="1:15" x14ac:dyDescent="0.25">
      <c r="A101" t="e">
        <f>IF(#REF!&lt;&gt;#REF!,"*****","-")</f>
        <v>#REF!</v>
      </c>
      <c r="B101" t="e">
        <f>IF(#REF!&lt;&gt;#REF!,"*****","-")</f>
        <v>#REF!</v>
      </c>
      <c r="C101" t="e">
        <f>IF(#REF!&lt;&gt;#REF!,"*****","-")</f>
        <v>#REF!</v>
      </c>
      <c r="D101" t="e">
        <f>IF(#REF!&lt;&gt;#REF!,"*****","-")</f>
        <v>#REF!</v>
      </c>
      <c r="E101" t="e">
        <f>IF(#REF!&lt;&gt;#REF!,"*****","-")</f>
        <v>#REF!</v>
      </c>
      <c r="F101" t="e">
        <f>IF(#REF!&lt;&gt;#REF!,"*****","-")</f>
        <v>#REF!</v>
      </c>
      <c r="G101" t="e">
        <f>IF(#REF!&lt;&gt;#REF!,"*****","-")</f>
        <v>#REF!</v>
      </c>
      <c r="H101" t="e">
        <f>IF(#REF!&lt;&gt;#REF!,"*****","-")</f>
        <v>#REF!</v>
      </c>
      <c r="I101" t="e">
        <f>IF(#REF!&lt;&gt;#REF!,"*****","-")</f>
        <v>#REF!</v>
      </c>
      <c r="J101" t="e">
        <f>IF(#REF!&lt;&gt;#REF!,"*****","-")</f>
        <v>#REF!</v>
      </c>
      <c r="K101" t="e">
        <f>IF(#REF!&lt;&gt;#REF!,"*****","-")</f>
        <v>#REF!</v>
      </c>
      <c r="L101" t="e">
        <f>IF(#REF!&lt;&gt;#REF!,"*****","-")</f>
        <v>#REF!</v>
      </c>
      <c r="M101" t="e">
        <f>IF(#REF!&lt;&gt;#REF!,"*****","-")</f>
        <v>#REF!</v>
      </c>
      <c r="N101" t="e">
        <f>IF(#REF!&lt;&gt;#REF!,"*****","-")</f>
        <v>#REF!</v>
      </c>
      <c r="O101" t="e">
        <f>IF(#REF!&lt;&gt;#REF!,"*****","-")</f>
        <v>#REF!</v>
      </c>
    </row>
    <row r="102" spans="1:15" x14ac:dyDescent="0.25">
      <c r="A102" t="e">
        <f>IF(#REF!&lt;&gt;#REF!,"*****","-")</f>
        <v>#REF!</v>
      </c>
      <c r="B102" t="e">
        <f>IF(#REF!&lt;&gt;#REF!,"*****","-")</f>
        <v>#REF!</v>
      </c>
      <c r="C102" t="e">
        <f>IF(#REF!&lt;&gt;#REF!,"*****","-")</f>
        <v>#REF!</v>
      </c>
      <c r="D102" t="e">
        <f>IF(#REF!&lt;&gt;#REF!,"*****","-")</f>
        <v>#REF!</v>
      </c>
      <c r="E102" t="e">
        <f>IF(#REF!&lt;&gt;#REF!,"*****","-")</f>
        <v>#REF!</v>
      </c>
      <c r="F102" t="e">
        <f>IF(#REF!&lt;&gt;#REF!,"*****","-")</f>
        <v>#REF!</v>
      </c>
      <c r="G102" t="e">
        <f>IF(#REF!&lt;&gt;#REF!,"*****","-")</f>
        <v>#REF!</v>
      </c>
      <c r="H102" t="e">
        <f>IF(#REF!&lt;&gt;#REF!,"*****","-")</f>
        <v>#REF!</v>
      </c>
      <c r="I102" t="e">
        <f>IF(#REF!&lt;&gt;#REF!,"*****","-")</f>
        <v>#REF!</v>
      </c>
      <c r="J102" t="e">
        <f>IF(#REF!&lt;&gt;#REF!,"*****","-")</f>
        <v>#REF!</v>
      </c>
      <c r="K102" t="e">
        <f>IF(#REF!&lt;&gt;#REF!,"*****","-")</f>
        <v>#REF!</v>
      </c>
      <c r="L102" t="e">
        <f>IF(#REF!&lt;&gt;#REF!,"*****","-")</f>
        <v>#REF!</v>
      </c>
      <c r="M102" t="e">
        <f>IF(#REF!&lt;&gt;#REF!,"*****","-")</f>
        <v>#REF!</v>
      </c>
      <c r="N102" t="e">
        <f>IF(#REF!&lt;&gt;#REF!,"*****","-")</f>
        <v>#REF!</v>
      </c>
      <c r="O102" t="e">
        <f>IF(#REF!&lt;&gt;#REF!,"*****","-")</f>
        <v>#REF!</v>
      </c>
    </row>
    <row r="103" spans="1:15" x14ac:dyDescent="0.25">
      <c r="A103" t="e">
        <f>IF(#REF!&lt;&gt;#REF!,"*****","-")</f>
        <v>#REF!</v>
      </c>
      <c r="B103" t="e">
        <f>IF(#REF!&lt;&gt;#REF!,"*****","-")</f>
        <v>#REF!</v>
      </c>
      <c r="C103" t="e">
        <f>IF(#REF!&lt;&gt;#REF!,"*****","-")</f>
        <v>#REF!</v>
      </c>
      <c r="D103" t="e">
        <f>IF(#REF!&lt;&gt;#REF!,"*****","-")</f>
        <v>#REF!</v>
      </c>
      <c r="E103" t="e">
        <f>IF(#REF!&lt;&gt;#REF!,"*****","-")</f>
        <v>#REF!</v>
      </c>
      <c r="F103" t="e">
        <f>IF(#REF!&lt;&gt;#REF!,"*****","-")</f>
        <v>#REF!</v>
      </c>
      <c r="G103" t="e">
        <f>IF(#REF!&lt;&gt;#REF!,"*****","-")</f>
        <v>#REF!</v>
      </c>
      <c r="H103" t="e">
        <f>IF(#REF!&lt;&gt;#REF!,"*****","-")</f>
        <v>#REF!</v>
      </c>
      <c r="I103" t="e">
        <f>IF(#REF!&lt;&gt;#REF!,"*****","-")</f>
        <v>#REF!</v>
      </c>
      <c r="J103" t="e">
        <f>IF(#REF!&lt;&gt;#REF!,"*****","-")</f>
        <v>#REF!</v>
      </c>
      <c r="K103" t="e">
        <f>IF(#REF!&lt;&gt;#REF!,"*****","-")</f>
        <v>#REF!</v>
      </c>
      <c r="L103" t="e">
        <f>IF(#REF!&lt;&gt;#REF!,"*****","-")</f>
        <v>#REF!</v>
      </c>
      <c r="M103" t="e">
        <f>IF(#REF!&lt;&gt;#REF!,"*****","-")</f>
        <v>#REF!</v>
      </c>
      <c r="N103" t="e">
        <f>IF(#REF!&lt;&gt;#REF!,"*****","-")</f>
        <v>#REF!</v>
      </c>
      <c r="O103" t="e">
        <f>IF(#REF!&lt;&gt;#REF!,"*****","-")</f>
        <v>#REF!</v>
      </c>
    </row>
    <row r="104" spans="1:15" x14ac:dyDescent="0.25">
      <c r="A104" t="e">
        <f>IF(#REF!&lt;&gt;#REF!,"*****","-")</f>
        <v>#REF!</v>
      </c>
      <c r="B104" t="e">
        <f>IF(#REF!&lt;&gt;#REF!,"*****","-")</f>
        <v>#REF!</v>
      </c>
      <c r="C104" t="e">
        <f>IF(#REF!&lt;&gt;#REF!,"*****","-")</f>
        <v>#REF!</v>
      </c>
      <c r="D104" t="e">
        <f>IF(#REF!&lt;&gt;#REF!,"*****","-")</f>
        <v>#REF!</v>
      </c>
      <c r="E104" t="e">
        <f>IF(#REF!&lt;&gt;#REF!,"*****","-")</f>
        <v>#REF!</v>
      </c>
      <c r="F104" t="e">
        <f>IF(#REF!&lt;&gt;#REF!,"*****","-")</f>
        <v>#REF!</v>
      </c>
      <c r="G104" t="e">
        <f>IF(#REF!&lt;&gt;#REF!,"*****","-")</f>
        <v>#REF!</v>
      </c>
      <c r="H104" t="e">
        <f>IF(#REF!&lt;&gt;#REF!,"*****","-")</f>
        <v>#REF!</v>
      </c>
      <c r="I104" t="e">
        <f>IF(#REF!&lt;&gt;#REF!,"*****","-")</f>
        <v>#REF!</v>
      </c>
      <c r="J104" t="e">
        <f>IF(#REF!&lt;&gt;#REF!,"*****","-")</f>
        <v>#REF!</v>
      </c>
      <c r="K104" t="e">
        <f>IF(#REF!&lt;&gt;#REF!,"*****","-")</f>
        <v>#REF!</v>
      </c>
      <c r="L104" t="e">
        <f>IF(#REF!&lt;&gt;#REF!,"*****","-")</f>
        <v>#REF!</v>
      </c>
      <c r="M104" t="e">
        <f>IF(#REF!&lt;&gt;#REF!,"*****","-")</f>
        <v>#REF!</v>
      </c>
      <c r="N104" t="e">
        <f>IF(#REF!&lt;&gt;#REF!,"*****","-")</f>
        <v>#REF!</v>
      </c>
      <c r="O104" t="e">
        <f>IF(#REF!&lt;&gt;#REF!,"*****","-")</f>
        <v>#REF!</v>
      </c>
    </row>
    <row r="105" spans="1:15" x14ac:dyDescent="0.25">
      <c r="A105" t="e">
        <f>IF(#REF!&lt;&gt;#REF!,"*****","-")</f>
        <v>#REF!</v>
      </c>
      <c r="B105" t="e">
        <f>IF(#REF!&lt;&gt;#REF!,"*****","-")</f>
        <v>#REF!</v>
      </c>
      <c r="C105" t="e">
        <f>IF(#REF!&lt;&gt;#REF!,"*****","-")</f>
        <v>#REF!</v>
      </c>
      <c r="D105" t="e">
        <f>IF(#REF!&lt;&gt;#REF!,"*****","-")</f>
        <v>#REF!</v>
      </c>
      <c r="E105" t="e">
        <f>IF(#REF!&lt;&gt;#REF!,"*****","-")</f>
        <v>#REF!</v>
      </c>
      <c r="F105" t="e">
        <f>IF(#REF!&lt;&gt;#REF!,"*****","-")</f>
        <v>#REF!</v>
      </c>
      <c r="G105" t="e">
        <f>IF(#REF!&lt;&gt;#REF!,"*****","-")</f>
        <v>#REF!</v>
      </c>
      <c r="H105" t="e">
        <f>IF(#REF!&lt;&gt;#REF!,"*****","-")</f>
        <v>#REF!</v>
      </c>
      <c r="I105" t="e">
        <f>IF(#REF!&lt;&gt;#REF!,"*****","-")</f>
        <v>#REF!</v>
      </c>
      <c r="J105" t="e">
        <f>IF(#REF!&lt;&gt;#REF!,"*****","-")</f>
        <v>#REF!</v>
      </c>
      <c r="K105" t="e">
        <f>IF(#REF!&lt;&gt;#REF!,"*****","-")</f>
        <v>#REF!</v>
      </c>
      <c r="L105" t="e">
        <f>IF(#REF!&lt;&gt;#REF!,"*****","-")</f>
        <v>#REF!</v>
      </c>
      <c r="M105" t="e">
        <f>IF(#REF!&lt;&gt;#REF!,"*****","-")</f>
        <v>#REF!</v>
      </c>
      <c r="N105" t="e">
        <f>IF(#REF!&lt;&gt;#REF!,"*****","-")</f>
        <v>#REF!</v>
      </c>
      <c r="O105" t="e">
        <f>IF(#REF!&lt;&gt;#REF!,"*****","-")</f>
        <v>#REF!</v>
      </c>
    </row>
    <row r="106" spans="1:15" x14ac:dyDescent="0.25">
      <c r="A106" t="e">
        <f>IF(#REF!&lt;&gt;#REF!,"*****","-")</f>
        <v>#REF!</v>
      </c>
      <c r="B106" t="e">
        <f>IF(#REF!&lt;&gt;#REF!,"*****","-")</f>
        <v>#REF!</v>
      </c>
      <c r="C106" t="e">
        <f>IF(#REF!&lt;&gt;#REF!,"*****","-")</f>
        <v>#REF!</v>
      </c>
      <c r="D106" t="e">
        <f>IF(#REF!&lt;&gt;#REF!,"*****","-")</f>
        <v>#REF!</v>
      </c>
      <c r="E106" t="e">
        <f>IF(#REF!&lt;&gt;#REF!,"*****","-")</f>
        <v>#REF!</v>
      </c>
      <c r="F106" t="e">
        <f>IF(#REF!&lt;&gt;#REF!,"*****","-")</f>
        <v>#REF!</v>
      </c>
      <c r="G106" t="e">
        <f>IF(#REF!&lt;&gt;#REF!,"*****","-")</f>
        <v>#REF!</v>
      </c>
      <c r="H106" t="e">
        <f>IF(#REF!&lt;&gt;#REF!,"*****","-")</f>
        <v>#REF!</v>
      </c>
      <c r="I106" t="e">
        <f>IF(#REF!&lt;&gt;#REF!,"*****","-")</f>
        <v>#REF!</v>
      </c>
      <c r="J106" t="e">
        <f>IF(#REF!&lt;&gt;#REF!,"*****","-")</f>
        <v>#REF!</v>
      </c>
      <c r="K106" t="e">
        <f>IF(#REF!&lt;&gt;#REF!,"*****","-")</f>
        <v>#REF!</v>
      </c>
      <c r="L106" t="e">
        <f>IF(#REF!&lt;&gt;#REF!,"*****","-")</f>
        <v>#REF!</v>
      </c>
      <c r="M106" t="e">
        <f>IF(#REF!&lt;&gt;#REF!,"*****","-")</f>
        <v>#REF!</v>
      </c>
      <c r="N106" t="e">
        <f>IF(#REF!&lt;&gt;#REF!,"*****","-")</f>
        <v>#REF!</v>
      </c>
      <c r="O106" t="e">
        <f>IF(#REF!&lt;&gt;#REF!,"*****","-")</f>
        <v>#REF!</v>
      </c>
    </row>
    <row r="107" spans="1:15" x14ac:dyDescent="0.25">
      <c r="A107" t="e">
        <f>IF(#REF!&lt;&gt;#REF!,"*****","-")</f>
        <v>#REF!</v>
      </c>
      <c r="B107" t="e">
        <f>IF(#REF!&lt;&gt;#REF!,"*****","-")</f>
        <v>#REF!</v>
      </c>
      <c r="C107" t="e">
        <f>IF(#REF!&lt;&gt;#REF!,"*****","-")</f>
        <v>#REF!</v>
      </c>
      <c r="D107" t="e">
        <f>IF(#REF!&lt;&gt;#REF!,"*****","-")</f>
        <v>#REF!</v>
      </c>
      <c r="E107" t="e">
        <f>IF(#REF!&lt;&gt;#REF!,"*****","-")</f>
        <v>#REF!</v>
      </c>
      <c r="F107" t="e">
        <f>IF(#REF!&lt;&gt;#REF!,"*****","-")</f>
        <v>#REF!</v>
      </c>
      <c r="G107" t="e">
        <f>IF(#REF!&lt;&gt;#REF!,"*****","-")</f>
        <v>#REF!</v>
      </c>
      <c r="H107" t="e">
        <f>IF(#REF!&lt;&gt;#REF!,"*****","-")</f>
        <v>#REF!</v>
      </c>
      <c r="I107" t="e">
        <f>IF(#REF!&lt;&gt;#REF!,"*****","-")</f>
        <v>#REF!</v>
      </c>
      <c r="J107" t="e">
        <f>IF(#REF!&lt;&gt;#REF!,"*****","-")</f>
        <v>#REF!</v>
      </c>
      <c r="K107" t="e">
        <f>IF(#REF!&lt;&gt;#REF!,"*****","-")</f>
        <v>#REF!</v>
      </c>
      <c r="L107" t="e">
        <f>IF(#REF!&lt;&gt;#REF!,"*****","-")</f>
        <v>#REF!</v>
      </c>
      <c r="M107" t="e">
        <f>IF(#REF!&lt;&gt;#REF!,"*****","-")</f>
        <v>#REF!</v>
      </c>
      <c r="N107" t="e">
        <f>IF(#REF!&lt;&gt;#REF!,"*****","-")</f>
        <v>#REF!</v>
      </c>
      <c r="O107" t="e">
        <f>IF(#REF!&lt;&gt;#REF!,"*****","-")</f>
        <v>#REF!</v>
      </c>
    </row>
    <row r="108" spans="1:15" x14ac:dyDescent="0.25">
      <c r="A108" t="e">
        <f>IF(#REF!&lt;&gt;#REF!,"*****","-")</f>
        <v>#REF!</v>
      </c>
      <c r="B108" t="e">
        <f>IF(#REF!&lt;&gt;#REF!,"*****","-")</f>
        <v>#REF!</v>
      </c>
      <c r="C108" t="e">
        <f>IF(#REF!&lt;&gt;#REF!,"*****","-")</f>
        <v>#REF!</v>
      </c>
      <c r="D108" t="e">
        <f>IF(#REF!&lt;&gt;#REF!,"*****","-")</f>
        <v>#REF!</v>
      </c>
      <c r="E108" t="e">
        <f>IF(#REF!&lt;&gt;#REF!,"*****","-")</f>
        <v>#REF!</v>
      </c>
      <c r="F108" t="e">
        <f>IF(#REF!&lt;&gt;#REF!,"*****","-")</f>
        <v>#REF!</v>
      </c>
      <c r="G108" t="e">
        <f>IF(#REF!&lt;&gt;#REF!,"*****","-")</f>
        <v>#REF!</v>
      </c>
      <c r="H108" t="e">
        <f>IF(#REF!&lt;&gt;#REF!,"*****","-")</f>
        <v>#REF!</v>
      </c>
      <c r="I108" t="e">
        <f>IF(#REF!&lt;&gt;#REF!,"*****","-")</f>
        <v>#REF!</v>
      </c>
      <c r="J108" t="e">
        <f>IF(#REF!&lt;&gt;#REF!,"*****","-")</f>
        <v>#REF!</v>
      </c>
      <c r="K108" t="e">
        <f>IF(#REF!&lt;&gt;#REF!,"*****","-")</f>
        <v>#REF!</v>
      </c>
      <c r="L108" t="e">
        <f>IF(#REF!&lt;&gt;#REF!,"*****","-")</f>
        <v>#REF!</v>
      </c>
      <c r="M108" t="e">
        <f>IF(#REF!&lt;&gt;#REF!,"*****","-")</f>
        <v>#REF!</v>
      </c>
      <c r="N108" t="e">
        <f>IF(#REF!&lt;&gt;#REF!,"*****","-")</f>
        <v>#REF!</v>
      </c>
      <c r="O108" t="e">
        <f>IF(#REF!&lt;&gt;#REF!,"*****","-")</f>
        <v>#REF!</v>
      </c>
    </row>
    <row r="109" spans="1:15" x14ac:dyDescent="0.25">
      <c r="A109" t="e">
        <f>IF(#REF!&lt;&gt;#REF!,"*****","-")</f>
        <v>#REF!</v>
      </c>
      <c r="B109" t="e">
        <f>IF(#REF!&lt;&gt;#REF!,"*****","-")</f>
        <v>#REF!</v>
      </c>
      <c r="C109" t="e">
        <f>IF(#REF!&lt;&gt;#REF!,"*****","-")</f>
        <v>#REF!</v>
      </c>
      <c r="D109" t="e">
        <f>IF(#REF!&lt;&gt;#REF!,"*****","-")</f>
        <v>#REF!</v>
      </c>
      <c r="E109" t="e">
        <f>IF(#REF!&lt;&gt;#REF!,"*****","-")</f>
        <v>#REF!</v>
      </c>
      <c r="F109" t="e">
        <f>IF(#REF!&lt;&gt;#REF!,"*****","-")</f>
        <v>#REF!</v>
      </c>
      <c r="G109" t="e">
        <f>IF(#REF!&lt;&gt;#REF!,"*****","-")</f>
        <v>#REF!</v>
      </c>
      <c r="H109" t="e">
        <f>IF(#REF!&lt;&gt;#REF!,"*****","-")</f>
        <v>#REF!</v>
      </c>
      <c r="I109" t="e">
        <f>IF(#REF!&lt;&gt;#REF!,"*****","-")</f>
        <v>#REF!</v>
      </c>
      <c r="J109" t="e">
        <f>IF(#REF!&lt;&gt;#REF!,"*****","-")</f>
        <v>#REF!</v>
      </c>
      <c r="K109" t="e">
        <f>IF(#REF!&lt;&gt;#REF!,"*****","-")</f>
        <v>#REF!</v>
      </c>
      <c r="L109" t="e">
        <f>IF(#REF!&lt;&gt;#REF!,"*****","-")</f>
        <v>#REF!</v>
      </c>
      <c r="M109" t="e">
        <f>IF(#REF!&lt;&gt;#REF!,"*****","-")</f>
        <v>#REF!</v>
      </c>
      <c r="N109" t="e">
        <f>IF(#REF!&lt;&gt;#REF!,"*****","-")</f>
        <v>#REF!</v>
      </c>
      <c r="O109" t="e">
        <f>IF(#REF!&lt;&gt;#REF!,"*****","-")</f>
        <v>#REF!</v>
      </c>
    </row>
    <row r="110" spans="1:15" x14ac:dyDescent="0.25">
      <c r="A110" t="e">
        <f>IF(#REF!&lt;&gt;#REF!,"*****","-")</f>
        <v>#REF!</v>
      </c>
      <c r="B110" t="e">
        <f>IF(#REF!&lt;&gt;#REF!,"*****","-")</f>
        <v>#REF!</v>
      </c>
      <c r="C110" t="e">
        <f>IF(#REF!&lt;&gt;#REF!,"*****","-")</f>
        <v>#REF!</v>
      </c>
      <c r="D110" t="e">
        <f>IF(#REF!&lt;&gt;#REF!,"*****","-")</f>
        <v>#REF!</v>
      </c>
      <c r="E110" t="e">
        <f>IF(#REF!&lt;&gt;#REF!,"*****","-")</f>
        <v>#REF!</v>
      </c>
      <c r="F110" t="e">
        <f>IF(#REF!&lt;&gt;#REF!,"*****","-")</f>
        <v>#REF!</v>
      </c>
      <c r="G110" t="e">
        <f>IF(#REF!&lt;&gt;#REF!,"*****","-")</f>
        <v>#REF!</v>
      </c>
      <c r="H110" t="e">
        <f>IF(#REF!&lt;&gt;#REF!,"*****","-")</f>
        <v>#REF!</v>
      </c>
      <c r="I110" t="e">
        <f>IF(#REF!&lt;&gt;#REF!,"*****","-")</f>
        <v>#REF!</v>
      </c>
      <c r="J110" t="e">
        <f>IF(#REF!&lt;&gt;#REF!,"*****","-")</f>
        <v>#REF!</v>
      </c>
      <c r="K110" t="e">
        <f>IF(#REF!&lt;&gt;#REF!,"*****","-")</f>
        <v>#REF!</v>
      </c>
      <c r="L110" t="e">
        <f>IF(#REF!&lt;&gt;#REF!,"*****","-")</f>
        <v>#REF!</v>
      </c>
      <c r="M110" t="e">
        <f>IF(#REF!&lt;&gt;#REF!,"*****","-")</f>
        <v>#REF!</v>
      </c>
      <c r="N110" t="e">
        <f>IF(#REF!&lt;&gt;#REF!,"*****","-")</f>
        <v>#REF!</v>
      </c>
      <c r="O110" t="e">
        <f>IF(#REF!&lt;&gt;#REF!,"*****","-")</f>
        <v>#REF!</v>
      </c>
    </row>
    <row r="111" spans="1:15" x14ac:dyDescent="0.25">
      <c r="A111" t="e">
        <f>IF(#REF!&lt;&gt;#REF!,"*****","-")</f>
        <v>#REF!</v>
      </c>
      <c r="B111" t="e">
        <f>IF(#REF!&lt;&gt;#REF!,"*****","-")</f>
        <v>#REF!</v>
      </c>
      <c r="C111" t="e">
        <f>IF(#REF!&lt;&gt;#REF!,"*****","-")</f>
        <v>#REF!</v>
      </c>
      <c r="D111" t="e">
        <f>IF(#REF!&lt;&gt;#REF!,"*****","-")</f>
        <v>#REF!</v>
      </c>
      <c r="E111" t="e">
        <f>IF(#REF!&lt;&gt;#REF!,"*****","-")</f>
        <v>#REF!</v>
      </c>
      <c r="F111" t="e">
        <f>IF(#REF!&lt;&gt;#REF!,"*****","-")</f>
        <v>#REF!</v>
      </c>
      <c r="G111" t="e">
        <f>IF(#REF!&lt;&gt;#REF!,"*****","-")</f>
        <v>#REF!</v>
      </c>
      <c r="H111" t="e">
        <f>IF(#REF!&lt;&gt;#REF!,"*****","-")</f>
        <v>#REF!</v>
      </c>
      <c r="I111" t="e">
        <f>IF(#REF!&lt;&gt;#REF!,"*****","-")</f>
        <v>#REF!</v>
      </c>
      <c r="J111" t="e">
        <f>IF(#REF!&lt;&gt;#REF!,"*****","-")</f>
        <v>#REF!</v>
      </c>
      <c r="K111" t="e">
        <f>IF(#REF!&lt;&gt;#REF!,"*****","-")</f>
        <v>#REF!</v>
      </c>
      <c r="L111" t="e">
        <f>IF(#REF!&lt;&gt;#REF!,"*****","-")</f>
        <v>#REF!</v>
      </c>
      <c r="M111" t="e">
        <f>IF(#REF!&lt;&gt;#REF!,"*****","-")</f>
        <v>#REF!</v>
      </c>
      <c r="N111" t="e">
        <f>IF(#REF!&lt;&gt;#REF!,"*****","-")</f>
        <v>#REF!</v>
      </c>
      <c r="O111" t="e">
        <f>IF(#REF!&lt;&gt;#REF!,"*****","-")</f>
        <v>#REF!</v>
      </c>
    </row>
    <row r="112" spans="1:15" x14ac:dyDescent="0.25">
      <c r="A112" t="e">
        <f>IF(#REF!&lt;&gt;#REF!,"*****","-")</f>
        <v>#REF!</v>
      </c>
      <c r="B112" t="e">
        <f>IF(#REF!&lt;&gt;#REF!,"*****","-")</f>
        <v>#REF!</v>
      </c>
      <c r="C112" t="e">
        <f>IF(#REF!&lt;&gt;#REF!,"*****","-")</f>
        <v>#REF!</v>
      </c>
      <c r="D112" t="e">
        <f>IF(#REF!&lt;&gt;#REF!,"*****","-")</f>
        <v>#REF!</v>
      </c>
      <c r="E112" t="e">
        <f>IF(#REF!&lt;&gt;#REF!,"*****","-")</f>
        <v>#REF!</v>
      </c>
      <c r="F112" t="e">
        <f>IF(#REF!&lt;&gt;#REF!,"*****","-")</f>
        <v>#REF!</v>
      </c>
      <c r="G112" t="e">
        <f>IF(#REF!&lt;&gt;#REF!,"*****","-")</f>
        <v>#REF!</v>
      </c>
      <c r="H112" t="e">
        <f>IF(#REF!&lt;&gt;#REF!,"*****","-")</f>
        <v>#REF!</v>
      </c>
      <c r="I112" t="e">
        <f>IF(#REF!&lt;&gt;#REF!,"*****","-")</f>
        <v>#REF!</v>
      </c>
      <c r="J112" t="e">
        <f>IF(#REF!&lt;&gt;#REF!,"*****","-")</f>
        <v>#REF!</v>
      </c>
      <c r="K112" t="e">
        <f>IF(#REF!&lt;&gt;#REF!,"*****","-")</f>
        <v>#REF!</v>
      </c>
      <c r="L112" t="e">
        <f>IF(#REF!&lt;&gt;#REF!,"*****","-")</f>
        <v>#REF!</v>
      </c>
      <c r="M112" t="e">
        <f>IF(#REF!&lt;&gt;#REF!,"*****","-")</f>
        <v>#REF!</v>
      </c>
      <c r="N112" t="e">
        <f>IF(#REF!&lt;&gt;#REF!,"*****","-")</f>
        <v>#REF!</v>
      </c>
      <c r="O112" t="e">
        <f>IF(#REF!&lt;&gt;#REF!,"*****","-")</f>
        <v>#REF!</v>
      </c>
    </row>
    <row r="113" spans="1:15" x14ac:dyDescent="0.25">
      <c r="A113" t="e">
        <f>IF(#REF!&lt;&gt;#REF!,"*****","-")</f>
        <v>#REF!</v>
      </c>
      <c r="B113" t="e">
        <f>IF(#REF!&lt;&gt;#REF!,"*****","-")</f>
        <v>#REF!</v>
      </c>
      <c r="C113" t="e">
        <f>IF(#REF!&lt;&gt;#REF!,"*****","-")</f>
        <v>#REF!</v>
      </c>
      <c r="D113" t="e">
        <f>IF(#REF!&lt;&gt;#REF!,"*****","-")</f>
        <v>#REF!</v>
      </c>
      <c r="E113" t="e">
        <f>IF(#REF!&lt;&gt;#REF!,"*****","-")</f>
        <v>#REF!</v>
      </c>
      <c r="F113" t="e">
        <f>IF(#REF!&lt;&gt;#REF!,"*****","-")</f>
        <v>#REF!</v>
      </c>
      <c r="G113" t="e">
        <f>IF(#REF!&lt;&gt;#REF!,"*****","-")</f>
        <v>#REF!</v>
      </c>
      <c r="H113" t="e">
        <f>IF(#REF!&lt;&gt;#REF!,"*****","-")</f>
        <v>#REF!</v>
      </c>
      <c r="I113" t="e">
        <f>IF(#REF!&lt;&gt;#REF!,"*****","-")</f>
        <v>#REF!</v>
      </c>
      <c r="J113" t="e">
        <f>IF(#REF!&lt;&gt;#REF!,"*****","-")</f>
        <v>#REF!</v>
      </c>
      <c r="K113" t="e">
        <f>IF(#REF!&lt;&gt;#REF!,"*****","-")</f>
        <v>#REF!</v>
      </c>
      <c r="L113" t="e">
        <f>IF(#REF!&lt;&gt;#REF!,"*****","-")</f>
        <v>#REF!</v>
      </c>
      <c r="M113" t="e">
        <f>IF(#REF!&lt;&gt;#REF!,"*****","-")</f>
        <v>#REF!</v>
      </c>
      <c r="N113" t="e">
        <f>IF(#REF!&lt;&gt;#REF!,"*****","-")</f>
        <v>#REF!</v>
      </c>
      <c r="O113" t="e">
        <f>IF(#REF!&lt;&gt;#REF!,"*****","-")</f>
        <v>#REF!</v>
      </c>
    </row>
    <row r="114" spans="1:15" x14ac:dyDescent="0.25">
      <c r="A114" t="e">
        <f>IF(#REF!&lt;&gt;#REF!,"*****","-")</f>
        <v>#REF!</v>
      </c>
      <c r="B114" t="e">
        <f>IF(#REF!&lt;&gt;#REF!,"*****","-")</f>
        <v>#REF!</v>
      </c>
      <c r="C114" t="e">
        <f>IF(#REF!&lt;&gt;#REF!,"*****","-")</f>
        <v>#REF!</v>
      </c>
      <c r="D114" t="e">
        <f>IF(#REF!&lt;&gt;#REF!,"*****","-")</f>
        <v>#REF!</v>
      </c>
      <c r="E114" t="e">
        <f>IF(#REF!&lt;&gt;#REF!,"*****","-")</f>
        <v>#REF!</v>
      </c>
      <c r="F114" t="e">
        <f>IF(#REF!&lt;&gt;#REF!,"*****","-")</f>
        <v>#REF!</v>
      </c>
      <c r="G114" t="e">
        <f>IF(#REF!&lt;&gt;#REF!,"*****","-")</f>
        <v>#REF!</v>
      </c>
      <c r="H114" t="e">
        <f>IF(#REF!&lt;&gt;#REF!,"*****","-")</f>
        <v>#REF!</v>
      </c>
      <c r="I114" t="e">
        <f>IF(#REF!&lt;&gt;#REF!,"*****","-")</f>
        <v>#REF!</v>
      </c>
      <c r="J114" t="e">
        <f>IF(#REF!&lt;&gt;#REF!,"*****","-")</f>
        <v>#REF!</v>
      </c>
      <c r="K114" t="e">
        <f>IF(#REF!&lt;&gt;#REF!,"*****","-")</f>
        <v>#REF!</v>
      </c>
      <c r="L114" t="e">
        <f>IF(#REF!&lt;&gt;#REF!,"*****","-")</f>
        <v>#REF!</v>
      </c>
      <c r="M114" t="e">
        <f>IF(#REF!&lt;&gt;#REF!,"*****","-")</f>
        <v>#REF!</v>
      </c>
      <c r="N114" t="e">
        <f>IF(#REF!&lt;&gt;#REF!,"*****","-")</f>
        <v>#REF!</v>
      </c>
      <c r="O114" t="e">
        <f>IF(#REF!&lt;&gt;#REF!,"*****","-")</f>
        <v>#REF!</v>
      </c>
    </row>
    <row r="115" spans="1:15" x14ac:dyDescent="0.25">
      <c r="A115" t="e">
        <f>IF(#REF!&lt;&gt;#REF!,"*****","-")</f>
        <v>#REF!</v>
      </c>
      <c r="B115" t="e">
        <f>IF(#REF!&lt;&gt;#REF!,"*****","-")</f>
        <v>#REF!</v>
      </c>
      <c r="C115" t="e">
        <f>IF(#REF!&lt;&gt;#REF!,"*****","-")</f>
        <v>#REF!</v>
      </c>
      <c r="D115" t="e">
        <f>IF(#REF!&lt;&gt;#REF!,"*****","-")</f>
        <v>#REF!</v>
      </c>
      <c r="E115" t="e">
        <f>IF(#REF!&lt;&gt;#REF!,"*****","-")</f>
        <v>#REF!</v>
      </c>
      <c r="F115" t="e">
        <f>IF(#REF!&lt;&gt;#REF!,"*****","-")</f>
        <v>#REF!</v>
      </c>
      <c r="G115" t="e">
        <f>IF(#REF!&lt;&gt;#REF!,"*****","-")</f>
        <v>#REF!</v>
      </c>
      <c r="H115" t="e">
        <f>IF(#REF!&lt;&gt;#REF!,"*****","-")</f>
        <v>#REF!</v>
      </c>
      <c r="I115" t="e">
        <f>IF(#REF!&lt;&gt;#REF!,"*****","-")</f>
        <v>#REF!</v>
      </c>
      <c r="J115" t="e">
        <f>IF(#REF!&lt;&gt;#REF!,"*****","-")</f>
        <v>#REF!</v>
      </c>
      <c r="K115" t="e">
        <f>IF(#REF!&lt;&gt;#REF!,"*****","-")</f>
        <v>#REF!</v>
      </c>
      <c r="L115" t="e">
        <f>IF(#REF!&lt;&gt;#REF!,"*****","-")</f>
        <v>#REF!</v>
      </c>
      <c r="M115" t="e">
        <f>IF(#REF!&lt;&gt;#REF!,"*****","-")</f>
        <v>#REF!</v>
      </c>
      <c r="N115" t="e">
        <f>IF(#REF!&lt;&gt;#REF!,"*****","-")</f>
        <v>#REF!</v>
      </c>
      <c r="O115" t="e">
        <f>IF(#REF!&lt;&gt;#REF!,"*****","-")</f>
        <v>#REF!</v>
      </c>
    </row>
    <row r="116" spans="1:15" x14ac:dyDescent="0.25">
      <c r="A116" t="e">
        <f>IF(#REF!&lt;&gt;#REF!,"*****","-")</f>
        <v>#REF!</v>
      </c>
      <c r="B116" t="e">
        <f>IF(#REF!&lt;&gt;#REF!,"*****","-")</f>
        <v>#REF!</v>
      </c>
      <c r="C116" t="e">
        <f>IF(#REF!&lt;&gt;#REF!,"*****","-")</f>
        <v>#REF!</v>
      </c>
      <c r="D116" t="e">
        <f>IF(#REF!&lt;&gt;#REF!,"*****","-")</f>
        <v>#REF!</v>
      </c>
      <c r="E116" t="e">
        <f>IF(#REF!&lt;&gt;#REF!,"*****","-")</f>
        <v>#REF!</v>
      </c>
      <c r="F116" t="e">
        <f>IF(#REF!&lt;&gt;#REF!,"*****","-")</f>
        <v>#REF!</v>
      </c>
      <c r="G116" t="e">
        <f>IF(#REF!&lt;&gt;#REF!,"*****","-")</f>
        <v>#REF!</v>
      </c>
      <c r="H116" t="e">
        <f>IF(#REF!&lt;&gt;#REF!,"*****","-")</f>
        <v>#REF!</v>
      </c>
      <c r="I116" t="e">
        <f>IF(#REF!&lt;&gt;#REF!,"*****","-")</f>
        <v>#REF!</v>
      </c>
      <c r="J116" t="e">
        <f>IF(#REF!&lt;&gt;#REF!,"*****","-")</f>
        <v>#REF!</v>
      </c>
      <c r="K116" t="e">
        <f>IF(#REF!&lt;&gt;#REF!,"*****","-")</f>
        <v>#REF!</v>
      </c>
      <c r="L116" t="e">
        <f>IF(#REF!&lt;&gt;#REF!,"*****","-")</f>
        <v>#REF!</v>
      </c>
      <c r="M116" t="e">
        <f>IF(#REF!&lt;&gt;#REF!,"*****","-")</f>
        <v>#REF!</v>
      </c>
      <c r="N116" t="e">
        <f>IF(#REF!&lt;&gt;#REF!,"*****","-")</f>
        <v>#REF!</v>
      </c>
      <c r="O116" t="e">
        <f>IF(#REF!&lt;&gt;#REF!,"*****","-")</f>
        <v>#REF!</v>
      </c>
    </row>
    <row r="117" spans="1:15" x14ac:dyDescent="0.25">
      <c r="A117" t="e">
        <f>IF(#REF!&lt;&gt;#REF!,"*****","-")</f>
        <v>#REF!</v>
      </c>
      <c r="B117" t="e">
        <f>IF(#REF!&lt;&gt;#REF!,"*****","-")</f>
        <v>#REF!</v>
      </c>
      <c r="C117" t="e">
        <f>IF(#REF!&lt;&gt;#REF!,"*****","-")</f>
        <v>#REF!</v>
      </c>
      <c r="D117" t="e">
        <f>IF(#REF!&lt;&gt;#REF!,"*****","-")</f>
        <v>#REF!</v>
      </c>
      <c r="E117" t="e">
        <f>IF(#REF!&lt;&gt;#REF!,"*****","-")</f>
        <v>#REF!</v>
      </c>
      <c r="F117" t="e">
        <f>IF(#REF!&lt;&gt;#REF!,"*****","-")</f>
        <v>#REF!</v>
      </c>
      <c r="G117" t="e">
        <f>IF(#REF!&lt;&gt;#REF!,"*****","-")</f>
        <v>#REF!</v>
      </c>
      <c r="H117" t="e">
        <f>IF(#REF!&lt;&gt;#REF!,"*****","-")</f>
        <v>#REF!</v>
      </c>
      <c r="I117" t="e">
        <f>IF(#REF!&lt;&gt;#REF!,"*****","-")</f>
        <v>#REF!</v>
      </c>
      <c r="J117" t="e">
        <f>IF(#REF!&lt;&gt;#REF!,"*****","-")</f>
        <v>#REF!</v>
      </c>
      <c r="K117" t="e">
        <f>IF(#REF!&lt;&gt;#REF!,"*****","-")</f>
        <v>#REF!</v>
      </c>
      <c r="L117" t="e">
        <f>IF(#REF!&lt;&gt;#REF!,"*****","-")</f>
        <v>#REF!</v>
      </c>
      <c r="M117" t="e">
        <f>IF(#REF!&lt;&gt;#REF!,"*****","-")</f>
        <v>#REF!</v>
      </c>
      <c r="N117" t="e">
        <f>IF(#REF!&lt;&gt;#REF!,"*****","-")</f>
        <v>#REF!</v>
      </c>
      <c r="O117" t="e">
        <f>IF(#REF!&lt;&gt;#REF!,"*****","-")</f>
        <v>#REF!</v>
      </c>
    </row>
    <row r="118" spans="1:15" x14ac:dyDescent="0.25">
      <c r="A118" t="e">
        <f>IF(#REF!&lt;&gt;#REF!,"*****","-")</f>
        <v>#REF!</v>
      </c>
      <c r="B118" t="e">
        <f>IF(#REF!&lt;&gt;#REF!,"*****","-")</f>
        <v>#REF!</v>
      </c>
      <c r="C118" t="e">
        <f>IF(#REF!&lt;&gt;#REF!,"*****","-")</f>
        <v>#REF!</v>
      </c>
      <c r="D118" t="e">
        <f>IF(#REF!&lt;&gt;#REF!,"*****","-")</f>
        <v>#REF!</v>
      </c>
      <c r="E118" t="e">
        <f>IF(#REF!&lt;&gt;#REF!,"*****","-")</f>
        <v>#REF!</v>
      </c>
      <c r="F118" t="e">
        <f>IF(#REF!&lt;&gt;#REF!,"*****","-")</f>
        <v>#REF!</v>
      </c>
      <c r="G118" t="e">
        <f>IF(#REF!&lt;&gt;#REF!,"*****","-")</f>
        <v>#REF!</v>
      </c>
      <c r="H118" t="e">
        <f>IF(#REF!&lt;&gt;#REF!,"*****","-")</f>
        <v>#REF!</v>
      </c>
      <c r="I118" t="e">
        <f>IF(#REF!&lt;&gt;#REF!,"*****","-")</f>
        <v>#REF!</v>
      </c>
      <c r="J118" t="e">
        <f>IF(#REF!&lt;&gt;#REF!,"*****","-")</f>
        <v>#REF!</v>
      </c>
      <c r="K118" t="e">
        <f>IF(#REF!&lt;&gt;#REF!,"*****","-")</f>
        <v>#REF!</v>
      </c>
      <c r="L118" t="e">
        <f>IF(#REF!&lt;&gt;#REF!,"*****","-")</f>
        <v>#REF!</v>
      </c>
      <c r="M118" t="e">
        <f>IF(#REF!&lt;&gt;#REF!,"*****","-")</f>
        <v>#REF!</v>
      </c>
      <c r="N118" t="e">
        <f>IF(#REF!&lt;&gt;#REF!,"*****","-")</f>
        <v>#REF!</v>
      </c>
      <c r="O118" t="e">
        <f>IF(#REF!&lt;&gt;#REF!,"*****","-")</f>
        <v>#REF!</v>
      </c>
    </row>
    <row r="119" spans="1:15" x14ac:dyDescent="0.25">
      <c r="A119" t="e">
        <f>IF(#REF!&lt;&gt;#REF!,"*****","-")</f>
        <v>#REF!</v>
      </c>
      <c r="B119" t="e">
        <f>IF(#REF!&lt;&gt;#REF!,"*****","-")</f>
        <v>#REF!</v>
      </c>
      <c r="C119" t="e">
        <f>IF(#REF!&lt;&gt;#REF!,"*****","-")</f>
        <v>#REF!</v>
      </c>
      <c r="D119" t="e">
        <f>IF(#REF!&lt;&gt;#REF!,"*****","-")</f>
        <v>#REF!</v>
      </c>
      <c r="E119" t="e">
        <f>IF(#REF!&lt;&gt;#REF!,"*****","-")</f>
        <v>#REF!</v>
      </c>
      <c r="F119" t="e">
        <f>IF(#REF!&lt;&gt;#REF!,"*****","-")</f>
        <v>#REF!</v>
      </c>
      <c r="G119" t="e">
        <f>IF(#REF!&lt;&gt;#REF!,"*****","-")</f>
        <v>#REF!</v>
      </c>
      <c r="H119" t="e">
        <f>IF(#REF!&lt;&gt;#REF!,"*****","-")</f>
        <v>#REF!</v>
      </c>
      <c r="I119" t="e">
        <f>IF(#REF!&lt;&gt;#REF!,"*****","-")</f>
        <v>#REF!</v>
      </c>
      <c r="J119" t="e">
        <f>IF(#REF!&lt;&gt;#REF!,"*****","-")</f>
        <v>#REF!</v>
      </c>
      <c r="K119" t="e">
        <f>IF(#REF!&lt;&gt;#REF!,"*****","-")</f>
        <v>#REF!</v>
      </c>
      <c r="L119" t="e">
        <f>IF(#REF!&lt;&gt;#REF!,"*****","-")</f>
        <v>#REF!</v>
      </c>
      <c r="M119" t="e">
        <f>IF(#REF!&lt;&gt;#REF!,"*****","-")</f>
        <v>#REF!</v>
      </c>
      <c r="N119" t="e">
        <f>IF(#REF!&lt;&gt;#REF!,"*****","-")</f>
        <v>#REF!</v>
      </c>
      <c r="O119" t="e">
        <f>IF(#REF!&lt;&gt;#REF!,"*****","-")</f>
        <v>#REF!</v>
      </c>
    </row>
    <row r="120" spans="1:15" x14ac:dyDescent="0.25">
      <c r="A120" t="e">
        <f>IF(#REF!&lt;&gt;#REF!,"*****","-")</f>
        <v>#REF!</v>
      </c>
      <c r="B120" t="e">
        <f>IF(#REF!&lt;&gt;#REF!,"*****","-")</f>
        <v>#REF!</v>
      </c>
      <c r="C120" t="e">
        <f>IF(#REF!&lt;&gt;#REF!,"*****","-")</f>
        <v>#REF!</v>
      </c>
      <c r="D120" t="e">
        <f>IF(#REF!&lt;&gt;#REF!,"*****","-")</f>
        <v>#REF!</v>
      </c>
      <c r="E120" t="e">
        <f>IF(#REF!&lt;&gt;#REF!,"*****","-")</f>
        <v>#REF!</v>
      </c>
      <c r="F120" t="e">
        <f>IF(#REF!&lt;&gt;#REF!,"*****","-")</f>
        <v>#REF!</v>
      </c>
      <c r="G120" t="e">
        <f>IF(#REF!&lt;&gt;#REF!,"*****","-")</f>
        <v>#REF!</v>
      </c>
      <c r="H120" t="e">
        <f>IF(#REF!&lt;&gt;#REF!,"*****","-")</f>
        <v>#REF!</v>
      </c>
      <c r="I120" t="e">
        <f>IF(#REF!&lt;&gt;#REF!,"*****","-")</f>
        <v>#REF!</v>
      </c>
      <c r="J120" t="e">
        <f>IF(#REF!&lt;&gt;#REF!,"*****","-")</f>
        <v>#REF!</v>
      </c>
      <c r="K120" t="e">
        <f>IF(#REF!&lt;&gt;#REF!,"*****","-")</f>
        <v>#REF!</v>
      </c>
      <c r="L120" t="e">
        <f>IF(#REF!&lt;&gt;#REF!,"*****","-")</f>
        <v>#REF!</v>
      </c>
      <c r="M120" t="e">
        <f>IF(#REF!&lt;&gt;#REF!,"*****","-")</f>
        <v>#REF!</v>
      </c>
      <c r="N120" t="e">
        <f>IF(#REF!&lt;&gt;#REF!,"*****","-")</f>
        <v>#REF!</v>
      </c>
      <c r="O120" t="e">
        <f>IF(#REF!&lt;&gt;#REF!,"*****","-")</f>
        <v>#REF!</v>
      </c>
    </row>
    <row r="121" spans="1:15" x14ac:dyDescent="0.25">
      <c r="A121" t="e">
        <f>IF(#REF!&lt;&gt;#REF!,"*****","-")</f>
        <v>#REF!</v>
      </c>
      <c r="B121" t="e">
        <f>IF(#REF!&lt;&gt;#REF!,"*****","-")</f>
        <v>#REF!</v>
      </c>
      <c r="C121" t="e">
        <f>IF(#REF!&lt;&gt;#REF!,"*****","-")</f>
        <v>#REF!</v>
      </c>
      <c r="D121" t="e">
        <f>IF(#REF!&lt;&gt;#REF!,"*****","-")</f>
        <v>#REF!</v>
      </c>
      <c r="E121" t="e">
        <f>IF(#REF!&lt;&gt;#REF!,"*****","-")</f>
        <v>#REF!</v>
      </c>
      <c r="F121" t="e">
        <f>IF(#REF!&lt;&gt;#REF!,"*****","-")</f>
        <v>#REF!</v>
      </c>
      <c r="G121" t="e">
        <f>IF(#REF!&lt;&gt;#REF!,"*****","-")</f>
        <v>#REF!</v>
      </c>
      <c r="H121" t="e">
        <f>IF(#REF!&lt;&gt;#REF!,"*****","-")</f>
        <v>#REF!</v>
      </c>
      <c r="I121" t="e">
        <f>IF(#REF!&lt;&gt;#REF!,"*****","-")</f>
        <v>#REF!</v>
      </c>
      <c r="J121" t="e">
        <f>IF(#REF!&lt;&gt;#REF!,"*****","-")</f>
        <v>#REF!</v>
      </c>
      <c r="K121" t="e">
        <f>IF(#REF!&lt;&gt;#REF!,"*****","-")</f>
        <v>#REF!</v>
      </c>
      <c r="L121" t="e">
        <f>IF(#REF!&lt;&gt;#REF!,"*****","-")</f>
        <v>#REF!</v>
      </c>
      <c r="M121" t="e">
        <f>IF(#REF!&lt;&gt;#REF!,"*****","-")</f>
        <v>#REF!</v>
      </c>
      <c r="N121" t="e">
        <f>IF(#REF!&lt;&gt;#REF!,"*****","-")</f>
        <v>#REF!</v>
      </c>
      <c r="O121" t="e">
        <f>IF(#REF!&lt;&gt;#REF!,"*****","-")</f>
        <v>#REF!</v>
      </c>
    </row>
    <row r="122" spans="1:15" x14ac:dyDescent="0.25">
      <c r="A122" t="e">
        <f>IF(#REF!&lt;&gt;#REF!,"*****","-")</f>
        <v>#REF!</v>
      </c>
      <c r="B122" t="e">
        <f>IF(#REF!&lt;&gt;#REF!,"*****","-")</f>
        <v>#REF!</v>
      </c>
      <c r="C122" t="e">
        <f>IF(#REF!&lt;&gt;#REF!,"*****","-")</f>
        <v>#REF!</v>
      </c>
      <c r="D122" t="e">
        <f>IF(#REF!&lt;&gt;#REF!,"*****","-")</f>
        <v>#REF!</v>
      </c>
      <c r="E122" t="e">
        <f>IF(#REF!&lt;&gt;#REF!,"*****","-")</f>
        <v>#REF!</v>
      </c>
      <c r="F122" t="e">
        <f>IF(#REF!&lt;&gt;#REF!,"*****","-")</f>
        <v>#REF!</v>
      </c>
      <c r="G122" t="e">
        <f>IF(#REF!&lt;&gt;#REF!,"*****","-")</f>
        <v>#REF!</v>
      </c>
      <c r="H122" t="e">
        <f>IF(#REF!&lt;&gt;#REF!,"*****","-")</f>
        <v>#REF!</v>
      </c>
      <c r="I122" t="e">
        <f>IF(#REF!&lt;&gt;#REF!,"*****","-")</f>
        <v>#REF!</v>
      </c>
      <c r="J122" t="e">
        <f>IF(#REF!&lt;&gt;#REF!,"*****","-")</f>
        <v>#REF!</v>
      </c>
      <c r="K122" t="e">
        <f>IF(#REF!&lt;&gt;#REF!,"*****","-")</f>
        <v>#REF!</v>
      </c>
      <c r="L122" t="e">
        <f>IF(#REF!&lt;&gt;#REF!,"*****","-")</f>
        <v>#REF!</v>
      </c>
      <c r="M122" t="e">
        <f>IF(#REF!&lt;&gt;#REF!,"*****","-")</f>
        <v>#REF!</v>
      </c>
      <c r="N122" t="e">
        <f>IF(#REF!&lt;&gt;#REF!,"*****","-")</f>
        <v>#REF!</v>
      </c>
      <c r="O122" t="e">
        <f>IF(#REF!&lt;&gt;#REF!,"*****","-")</f>
        <v>#REF!</v>
      </c>
    </row>
    <row r="123" spans="1:15" x14ac:dyDescent="0.25">
      <c r="A123" t="e">
        <f>IF(#REF!&lt;&gt;#REF!,"*****","-")</f>
        <v>#REF!</v>
      </c>
      <c r="B123" t="e">
        <f>IF(#REF!&lt;&gt;#REF!,"*****","-")</f>
        <v>#REF!</v>
      </c>
      <c r="C123" t="e">
        <f>IF(#REF!&lt;&gt;#REF!,"*****","-")</f>
        <v>#REF!</v>
      </c>
      <c r="D123" t="e">
        <f>IF(#REF!&lt;&gt;#REF!,"*****","-")</f>
        <v>#REF!</v>
      </c>
      <c r="E123" t="e">
        <f>IF(#REF!&lt;&gt;#REF!,"*****","-")</f>
        <v>#REF!</v>
      </c>
      <c r="F123" t="e">
        <f>IF(#REF!&lt;&gt;#REF!,"*****","-")</f>
        <v>#REF!</v>
      </c>
      <c r="G123" t="e">
        <f>IF(#REF!&lt;&gt;#REF!,"*****","-")</f>
        <v>#REF!</v>
      </c>
      <c r="H123" t="e">
        <f>IF(#REF!&lt;&gt;#REF!,"*****","-")</f>
        <v>#REF!</v>
      </c>
      <c r="I123" t="e">
        <f>IF(#REF!&lt;&gt;#REF!,"*****","-")</f>
        <v>#REF!</v>
      </c>
      <c r="J123" t="e">
        <f>IF(#REF!&lt;&gt;#REF!,"*****","-")</f>
        <v>#REF!</v>
      </c>
      <c r="K123" t="e">
        <f>IF(#REF!&lt;&gt;#REF!,"*****","-")</f>
        <v>#REF!</v>
      </c>
      <c r="L123" t="e">
        <f>IF(#REF!&lt;&gt;#REF!,"*****","-")</f>
        <v>#REF!</v>
      </c>
      <c r="M123" t="e">
        <f>IF(#REF!&lt;&gt;#REF!,"*****","-")</f>
        <v>#REF!</v>
      </c>
      <c r="N123" t="e">
        <f>IF(#REF!&lt;&gt;#REF!,"*****","-")</f>
        <v>#REF!</v>
      </c>
      <c r="O123" t="e">
        <f>IF(#REF!&lt;&gt;#REF!,"*****","-")</f>
        <v>#REF!</v>
      </c>
    </row>
    <row r="124" spans="1:15" x14ac:dyDescent="0.25">
      <c r="A124" t="e">
        <f>IF(#REF!&lt;&gt;#REF!,"*****","-")</f>
        <v>#REF!</v>
      </c>
      <c r="B124" t="e">
        <f>IF(#REF!&lt;&gt;#REF!,"*****","-")</f>
        <v>#REF!</v>
      </c>
      <c r="C124" t="e">
        <f>IF(#REF!&lt;&gt;#REF!,"*****","-")</f>
        <v>#REF!</v>
      </c>
      <c r="D124" t="e">
        <f>IF(#REF!&lt;&gt;#REF!,"*****","-")</f>
        <v>#REF!</v>
      </c>
      <c r="E124" t="e">
        <f>IF(#REF!&lt;&gt;#REF!,"*****","-")</f>
        <v>#REF!</v>
      </c>
      <c r="F124" t="e">
        <f>IF(#REF!&lt;&gt;#REF!,"*****","-")</f>
        <v>#REF!</v>
      </c>
      <c r="G124" t="e">
        <f>IF(#REF!&lt;&gt;#REF!,"*****","-")</f>
        <v>#REF!</v>
      </c>
      <c r="H124" t="e">
        <f>IF(#REF!&lt;&gt;#REF!,"*****","-")</f>
        <v>#REF!</v>
      </c>
      <c r="I124" t="e">
        <f>IF(#REF!&lt;&gt;#REF!,"*****","-")</f>
        <v>#REF!</v>
      </c>
      <c r="J124" t="e">
        <f>IF(#REF!&lt;&gt;#REF!,"*****","-")</f>
        <v>#REF!</v>
      </c>
      <c r="K124" t="e">
        <f>IF(#REF!&lt;&gt;#REF!,"*****","-")</f>
        <v>#REF!</v>
      </c>
      <c r="L124" t="e">
        <f>IF(#REF!&lt;&gt;#REF!,"*****","-")</f>
        <v>#REF!</v>
      </c>
      <c r="M124" t="e">
        <f>IF(#REF!&lt;&gt;#REF!,"*****","-")</f>
        <v>#REF!</v>
      </c>
      <c r="N124" t="e">
        <f>IF(#REF!&lt;&gt;#REF!,"*****","-")</f>
        <v>#REF!</v>
      </c>
      <c r="O124" t="e">
        <f>IF(#REF!&lt;&gt;#REF!,"*****","-")</f>
        <v>#REF!</v>
      </c>
    </row>
    <row r="125" spans="1:15" x14ac:dyDescent="0.25">
      <c r="A125" t="e">
        <f>IF(#REF!&lt;&gt;#REF!,"*****","-")</f>
        <v>#REF!</v>
      </c>
      <c r="B125" t="e">
        <f>IF(#REF!&lt;&gt;#REF!,"*****","-")</f>
        <v>#REF!</v>
      </c>
      <c r="C125" t="e">
        <f>IF(#REF!&lt;&gt;#REF!,"*****","-")</f>
        <v>#REF!</v>
      </c>
      <c r="D125" t="e">
        <f>IF(#REF!&lt;&gt;#REF!,"*****","-")</f>
        <v>#REF!</v>
      </c>
      <c r="E125" t="e">
        <f>IF(#REF!&lt;&gt;#REF!,"*****","-")</f>
        <v>#REF!</v>
      </c>
      <c r="F125" t="e">
        <f>IF(#REF!&lt;&gt;#REF!,"*****","-")</f>
        <v>#REF!</v>
      </c>
      <c r="G125" t="e">
        <f>IF(#REF!&lt;&gt;#REF!,"*****","-")</f>
        <v>#REF!</v>
      </c>
      <c r="H125" t="e">
        <f>IF(#REF!&lt;&gt;#REF!,"*****","-")</f>
        <v>#REF!</v>
      </c>
      <c r="I125" t="e">
        <f>IF(#REF!&lt;&gt;#REF!,"*****","-")</f>
        <v>#REF!</v>
      </c>
      <c r="J125" t="e">
        <f>IF(#REF!&lt;&gt;#REF!,"*****","-")</f>
        <v>#REF!</v>
      </c>
      <c r="K125" t="e">
        <f>IF(#REF!&lt;&gt;#REF!,"*****","-")</f>
        <v>#REF!</v>
      </c>
      <c r="L125" t="e">
        <f>IF(#REF!&lt;&gt;#REF!,"*****","-")</f>
        <v>#REF!</v>
      </c>
      <c r="M125" t="e">
        <f>IF(#REF!&lt;&gt;#REF!,"*****","-")</f>
        <v>#REF!</v>
      </c>
      <c r="N125" t="e">
        <f>IF(#REF!&lt;&gt;#REF!,"*****","-")</f>
        <v>#REF!</v>
      </c>
      <c r="O125" t="e">
        <f>IF(#REF!&lt;&gt;#REF!,"*****","-")</f>
        <v>#REF!</v>
      </c>
    </row>
    <row r="126" spans="1:15" x14ac:dyDescent="0.25">
      <c r="A126" t="e">
        <f>IF(#REF!&lt;&gt;#REF!,"*****","-")</f>
        <v>#REF!</v>
      </c>
      <c r="B126" t="e">
        <f>IF(#REF!&lt;&gt;#REF!,"*****","-")</f>
        <v>#REF!</v>
      </c>
      <c r="C126" t="e">
        <f>IF(#REF!&lt;&gt;#REF!,"*****","-")</f>
        <v>#REF!</v>
      </c>
      <c r="D126" t="e">
        <f>IF(#REF!&lt;&gt;#REF!,"*****","-")</f>
        <v>#REF!</v>
      </c>
      <c r="E126" t="e">
        <f>IF(#REF!&lt;&gt;#REF!,"*****","-")</f>
        <v>#REF!</v>
      </c>
      <c r="F126" t="e">
        <f>IF(#REF!&lt;&gt;#REF!,"*****","-")</f>
        <v>#REF!</v>
      </c>
      <c r="G126" t="e">
        <f>IF(#REF!&lt;&gt;#REF!,"*****","-")</f>
        <v>#REF!</v>
      </c>
      <c r="H126" t="e">
        <f>IF(#REF!&lt;&gt;#REF!,"*****","-")</f>
        <v>#REF!</v>
      </c>
      <c r="I126" t="e">
        <f>IF(#REF!&lt;&gt;#REF!,"*****","-")</f>
        <v>#REF!</v>
      </c>
      <c r="J126" t="e">
        <f>IF(#REF!&lt;&gt;#REF!,"*****","-")</f>
        <v>#REF!</v>
      </c>
      <c r="K126" t="e">
        <f>IF(#REF!&lt;&gt;#REF!,"*****","-")</f>
        <v>#REF!</v>
      </c>
      <c r="L126" t="e">
        <f>IF(#REF!&lt;&gt;#REF!,"*****","-")</f>
        <v>#REF!</v>
      </c>
      <c r="M126" t="e">
        <f>IF(#REF!&lt;&gt;#REF!,"*****","-")</f>
        <v>#REF!</v>
      </c>
      <c r="N126" t="e">
        <f>IF(#REF!&lt;&gt;#REF!,"*****","-")</f>
        <v>#REF!</v>
      </c>
      <c r="O126" t="e">
        <f>IF(#REF!&lt;&gt;#REF!,"*****","-")</f>
        <v>#REF!</v>
      </c>
    </row>
    <row r="127" spans="1:15" x14ac:dyDescent="0.25">
      <c r="A127" t="e">
        <f>IF(#REF!&lt;&gt;#REF!,"*****","-")</f>
        <v>#REF!</v>
      </c>
      <c r="B127" t="e">
        <f>IF(#REF!&lt;&gt;#REF!,"*****","-")</f>
        <v>#REF!</v>
      </c>
      <c r="C127" t="e">
        <f>IF(#REF!&lt;&gt;#REF!,"*****","-")</f>
        <v>#REF!</v>
      </c>
      <c r="D127" t="e">
        <f>IF(#REF!&lt;&gt;#REF!,"*****","-")</f>
        <v>#REF!</v>
      </c>
      <c r="E127" t="e">
        <f>IF(#REF!&lt;&gt;#REF!,"*****","-")</f>
        <v>#REF!</v>
      </c>
      <c r="F127" t="e">
        <f>IF(#REF!&lt;&gt;#REF!,"*****","-")</f>
        <v>#REF!</v>
      </c>
      <c r="G127" t="e">
        <f>IF(#REF!&lt;&gt;#REF!,"*****","-")</f>
        <v>#REF!</v>
      </c>
      <c r="H127" t="e">
        <f>IF(#REF!&lt;&gt;#REF!,"*****","-")</f>
        <v>#REF!</v>
      </c>
      <c r="I127" t="e">
        <f>IF(#REF!&lt;&gt;#REF!,"*****","-")</f>
        <v>#REF!</v>
      </c>
      <c r="J127" t="e">
        <f>IF(#REF!&lt;&gt;#REF!,"*****","-")</f>
        <v>#REF!</v>
      </c>
      <c r="K127" t="e">
        <f>IF(#REF!&lt;&gt;#REF!,"*****","-")</f>
        <v>#REF!</v>
      </c>
      <c r="L127" t="e">
        <f>IF(#REF!&lt;&gt;#REF!,"*****","-")</f>
        <v>#REF!</v>
      </c>
      <c r="M127" t="e">
        <f>IF(#REF!&lt;&gt;#REF!,"*****","-")</f>
        <v>#REF!</v>
      </c>
      <c r="N127" t="e">
        <f>IF(#REF!&lt;&gt;#REF!,"*****","-")</f>
        <v>#REF!</v>
      </c>
      <c r="O127" t="e">
        <f>IF(#REF!&lt;&gt;#REF!,"*****","-")</f>
        <v>#REF!</v>
      </c>
    </row>
    <row r="128" spans="1:15" x14ac:dyDescent="0.25">
      <c r="A128" t="e">
        <f>IF(#REF!&lt;&gt;#REF!,"*****","-")</f>
        <v>#REF!</v>
      </c>
      <c r="B128" t="e">
        <f>IF(#REF!&lt;&gt;#REF!,"*****","-")</f>
        <v>#REF!</v>
      </c>
      <c r="C128" t="e">
        <f>IF(#REF!&lt;&gt;#REF!,"*****","-")</f>
        <v>#REF!</v>
      </c>
      <c r="D128" t="e">
        <f>IF(#REF!&lt;&gt;#REF!,"*****","-")</f>
        <v>#REF!</v>
      </c>
      <c r="E128" t="e">
        <f>IF(#REF!&lt;&gt;#REF!,"*****","-")</f>
        <v>#REF!</v>
      </c>
      <c r="F128" t="e">
        <f>IF(#REF!&lt;&gt;#REF!,"*****","-")</f>
        <v>#REF!</v>
      </c>
      <c r="G128" t="e">
        <f>IF(#REF!&lt;&gt;#REF!,"*****","-")</f>
        <v>#REF!</v>
      </c>
      <c r="H128" t="e">
        <f>IF(#REF!&lt;&gt;#REF!,"*****","-")</f>
        <v>#REF!</v>
      </c>
      <c r="I128" t="e">
        <f>IF(#REF!&lt;&gt;#REF!,"*****","-")</f>
        <v>#REF!</v>
      </c>
      <c r="J128" t="e">
        <f>IF(#REF!&lt;&gt;#REF!,"*****","-")</f>
        <v>#REF!</v>
      </c>
      <c r="K128" t="e">
        <f>IF(#REF!&lt;&gt;#REF!,"*****","-")</f>
        <v>#REF!</v>
      </c>
      <c r="L128" t="e">
        <f>IF(#REF!&lt;&gt;#REF!,"*****","-")</f>
        <v>#REF!</v>
      </c>
      <c r="M128" t="e">
        <f>IF(#REF!&lt;&gt;#REF!,"*****","-")</f>
        <v>#REF!</v>
      </c>
      <c r="N128" t="e">
        <f>IF(#REF!&lt;&gt;#REF!,"*****","-")</f>
        <v>#REF!</v>
      </c>
      <c r="O128" t="e">
        <f>IF(#REF!&lt;&gt;#REF!,"*****","-")</f>
        <v>#REF!</v>
      </c>
    </row>
    <row r="129" spans="1:15" x14ac:dyDescent="0.25">
      <c r="A129" t="e">
        <f>IF(#REF!&lt;&gt;#REF!,"*****","-")</f>
        <v>#REF!</v>
      </c>
      <c r="B129" t="e">
        <f>IF(#REF!&lt;&gt;#REF!,"*****","-")</f>
        <v>#REF!</v>
      </c>
      <c r="C129" t="e">
        <f>IF(#REF!&lt;&gt;#REF!,"*****","-")</f>
        <v>#REF!</v>
      </c>
      <c r="D129" t="e">
        <f>IF(#REF!&lt;&gt;#REF!,"*****","-")</f>
        <v>#REF!</v>
      </c>
      <c r="E129" t="e">
        <f>IF(#REF!&lt;&gt;#REF!,"*****","-")</f>
        <v>#REF!</v>
      </c>
      <c r="F129" t="e">
        <f>IF(#REF!&lt;&gt;#REF!,"*****","-")</f>
        <v>#REF!</v>
      </c>
      <c r="G129" t="e">
        <f>IF(#REF!&lt;&gt;#REF!,"*****","-")</f>
        <v>#REF!</v>
      </c>
      <c r="H129" t="e">
        <f>IF(#REF!&lt;&gt;#REF!,"*****","-")</f>
        <v>#REF!</v>
      </c>
      <c r="I129" t="e">
        <f>IF(#REF!&lt;&gt;#REF!,"*****","-")</f>
        <v>#REF!</v>
      </c>
      <c r="J129" t="e">
        <f>IF(#REF!&lt;&gt;#REF!,"*****","-")</f>
        <v>#REF!</v>
      </c>
      <c r="K129" t="e">
        <f>IF(#REF!&lt;&gt;#REF!,"*****","-")</f>
        <v>#REF!</v>
      </c>
      <c r="L129" t="e">
        <f>IF(#REF!&lt;&gt;#REF!,"*****","-")</f>
        <v>#REF!</v>
      </c>
      <c r="M129" t="e">
        <f>IF(#REF!&lt;&gt;#REF!,"*****","-")</f>
        <v>#REF!</v>
      </c>
      <c r="N129" t="e">
        <f>IF(#REF!&lt;&gt;#REF!,"*****","-")</f>
        <v>#REF!</v>
      </c>
      <c r="O129" t="e">
        <f>IF(#REF!&lt;&gt;#REF!,"*****","-")</f>
        <v>#REF!</v>
      </c>
    </row>
    <row r="130" spans="1:15" x14ac:dyDescent="0.25">
      <c r="A130" t="e">
        <f>IF(#REF!&lt;&gt;#REF!,"*****","-")</f>
        <v>#REF!</v>
      </c>
      <c r="B130" t="e">
        <f>IF(#REF!&lt;&gt;#REF!,"*****","-")</f>
        <v>#REF!</v>
      </c>
      <c r="C130" t="e">
        <f>IF(#REF!&lt;&gt;#REF!,"*****","-")</f>
        <v>#REF!</v>
      </c>
      <c r="D130" t="e">
        <f>IF(#REF!&lt;&gt;#REF!,"*****","-")</f>
        <v>#REF!</v>
      </c>
      <c r="E130" t="e">
        <f>IF(#REF!&lt;&gt;#REF!,"*****","-")</f>
        <v>#REF!</v>
      </c>
      <c r="F130" t="e">
        <f>IF(#REF!&lt;&gt;#REF!,"*****","-")</f>
        <v>#REF!</v>
      </c>
      <c r="G130" t="e">
        <f>IF(#REF!&lt;&gt;#REF!,"*****","-")</f>
        <v>#REF!</v>
      </c>
      <c r="H130" t="e">
        <f>IF(#REF!&lt;&gt;#REF!,"*****","-")</f>
        <v>#REF!</v>
      </c>
      <c r="I130" t="e">
        <f>IF(#REF!&lt;&gt;#REF!,"*****","-")</f>
        <v>#REF!</v>
      </c>
      <c r="J130" t="e">
        <f>IF(#REF!&lt;&gt;#REF!,"*****","-")</f>
        <v>#REF!</v>
      </c>
      <c r="K130" t="e">
        <f>IF(#REF!&lt;&gt;#REF!,"*****","-")</f>
        <v>#REF!</v>
      </c>
      <c r="L130" t="e">
        <f>IF(#REF!&lt;&gt;#REF!,"*****","-")</f>
        <v>#REF!</v>
      </c>
      <c r="M130" t="e">
        <f>IF(#REF!&lt;&gt;#REF!,"*****","-")</f>
        <v>#REF!</v>
      </c>
      <c r="N130" t="e">
        <f>IF(#REF!&lt;&gt;#REF!,"*****","-")</f>
        <v>#REF!</v>
      </c>
      <c r="O130" t="e">
        <f>IF(#REF!&lt;&gt;#REF!,"*****","-")</f>
        <v>#REF!</v>
      </c>
    </row>
    <row r="131" spans="1:15" x14ac:dyDescent="0.25">
      <c r="A131" t="e">
        <f>IF(#REF!&lt;&gt;#REF!,"*****","-")</f>
        <v>#REF!</v>
      </c>
      <c r="B131" t="e">
        <f>IF(#REF!&lt;&gt;#REF!,"*****","-")</f>
        <v>#REF!</v>
      </c>
      <c r="C131" t="e">
        <f>IF(#REF!&lt;&gt;#REF!,"*****","-")</f>
        <v>#REF!</v>
      </c>
      <c r="D131" t="e">
        <f>IF(#REF!&lt;&gt;#REF!,"*****","-")</f>
        <v>#REF!</v>
      </c>
      <c r="E131" t="e">
        <f>IF(#REF!&lt;&gt;#REF!,"*****","-")</f>
        <v>#REF!</v>
      </c>
      <c r="F131" t="e">
        <f>IF(#REF!&lt;&gt;#REF!,"*****","-")</f>
        <v>#REF!</v>
      </c>
      <c r="G131" t="e">
        <f>IF(#REF!&lt;&gt;#REF!,"*****","-")</f>
        <v>#REF!</v>
      </c>
      <c r="H131" t="e">
        <f>IF(#REF!&lt;&gt;#REF!,"*****","-")</f>
        <v>#REF!</v>
      </c>
      <c r="I131" t="e">
        <f>IF(#REF!&lt;&gt;#REF!,"*****","-")</f>
        <v>#REF!</v>
      </c>
      <c r="J131" t="e">
        <f>IF(#REF!&lt;&gt;#REF!,"*****","-")</f>
        <v>#REF!</v>
      </c>
      <c r="K131" t="e">
        <f>IF(#REF!&lt;&gt;#REF!,"*****","-")</f>
        <v>#REF!</v>
      </c>
      <c r="L131" t="e">
        <f>IF(#REF!&lt;&gt;#REF!,"*****","-")</f>
        <v>#REF!</v>
      </c>
      <c r="M131" t="e">
        <f>IF(#REF!&lt;&gt;#REF!,"*****","-")</f>
        <v>#REF!</v>
      </c>
      <c r="N131" t="e">
        <f>IF(#REF!&lt;&gt;#REF!,"*****","-")</f>
        <v>#REF!</v>
      </c>
      <c r="O131" t="e">
        <f>IF(#REF!&lt;&gt;#REF!,"*****","-")</f>
        <v>#REF!</v>
      </c>
    </row>
    <row r="132" spans="1:15" x14ac:dyDescent="0.25">
      <c r="A132" t="e">
        <f>IF(#REF!&lt;&gt;#REF!,"*****","-")</f>
        <v>#REF!</v>
      </c>
      <c r="B132" t="e">
        <f>IF(#REF!&lt;&gt;#REF!,"*****","-")</f>
        <v>#REF!</v>
      </c>
      <c r="C132" t="e">
        <f>IF(#REF!&lt;&gt;#REF!,"*****","-")</f>
        <v>#REF!</v>
      </c>
      <c r="D132" t="e">
        <f>IF(#REF!&lt;&gt;#REF!,"*****","-")</f>
        <v>#REF!</v>
      </c>
      <c r="E132" t="e">
        <f>IF(#REF!&lt;&gt;#REF!,"*****","-")</f>
        <v>#REF!</v>
      </c>
      <c r="F132" t="e">
        <f>IF(#REF!&lt;&gt;#REF!,"*****","-")</f>
        <v>#REF!</v>
      </c>
      <c r="G132" t="e">
        <f>IF(#REF!&lt;&gt;#REF!,"*****","-")</f>
        <v>#REF!</v>
      </c>
      <c r="H132" t="e">
        <f>IF(#REF!&lt;&gt;#REF!,"*****","-")</f>
        <v>#REF!</v>
      </c>
      <c r="I132" t="e">
        <f>IF(#REF!&lt;&gt;#REF!,"*****","-")</f>
        <v>#REF!</v>
      </c>
      <c r="J132" t="e">
        <f>IF(#REF!&lt;&gt;#REF!,"*****","-")</f>
        <v>#REF!</v>
      </c>
      <c r="K132" t="e">
        <f>IF(#REF!&lt;&gt;#REF!,"*****","-")</f>
        <v>#REF!</v>
      </c>
      <c r="L132" t="e">
        <f>IF(#REF!&lt;&gt;#REF!,"*****","-")</f>
        <v>#REF!</v>
      </c>
      <c r="M132" t="e">
        <f>IF(#REF!&lt;&gt;#REF!,"*****","-")</f>
        <v>#REF!</v>
      </c>
      <c r="N132" t="e">
        <f>IF(#REF!&lt;&gt;#REF!,"*****","-")</f>
        <v>#REF!</v>
      </c>
      <c r="O132" t="e">
        <f>IF(#REF!&lt;&gt;#REF!,"*****","-")</f>
        <v>#REF!</v>
      </c>
    </row>
    <row r="133" spans="1:15" x14ac:dyDescent="0.25">
      <c r="A133" t="e">
        <f>IF(#REF!&lt;&gt;#REF!,"*****","-")</f>
        <v>#REF!</v>
      </c>
      <c r="B133" t="e">
        <f>IF(#REF!&lt;&gt;#REF!,"*****","-")</f>
        <v>#REF!</v>
      </c>
      <c r="C133" t="e">
        <f>IF(#REF!&lt;&gt;#REF!,"*****","-")</f>
        <v>#REF!</v>
      </c>
      <c r="D133" t="e">
        <f>IF(#REF!&lt;&gt;#REF!,"*****","-")</f>
        <v>#REF!</v>
      </c>
      <c r="E133" t="e">
        <f>IF(#REF!&lt;&gt;#REF!,"*****","-")</f>
        <v>#REF!</v>
      </c>
      <c r="F133" t="e">
        <f>IF(#REF!&lt;&gt;#REF!,"*****","-")</f>
        <v>#REF!</v>
      </c>
      <c r="G133" t="e">
        <f>IF(#REF!&lt;&gt;#REF!,"*****","-")</f>
        <v>#REF!</v>
      </c>
      <c r="H133" t="e">
        <f>IF(#REF!&lt;&gt;#REF!,"*****","-")</f>
        <v>#REF!</v>
      </c>
      <c r="I133" t="e">
        <f>IF(#REF!&lt;&gt;#REF!,"*****","-")</f>
        <v>#REF!</v>
      </c>
      <c r="J133" t="e">
        <f>IF(#REF!&lt;&gt;#REF!,"*****","-")</f>
        <v>#REF!</v>
      </c>
      <c r="K133" t="e">
        <f>IF(#REF!&lt;&gt;#REF!,"*****","-")</f>
        <v>#REF!</v>
      </c>
      <c r="L133" t="e">
        <f>IF(#REF!&lt;&gt;#REF!,"*****","-")</f>
        <v>#REF!</v>
      </c>
      <c r="M133" t="e">
        <f>IF(#REF!&lt;&gt;#REF!,"*****","-")</f>
        <v>#REF!</v>
      </c>
      <c r="N133" t="e">
        <f>IF(#REF!&lt;&gt;#REF!,"*****","-")</f>
        <v>#REF!</v>
      </c>
      <c r="O133" t="e">
        <f>IF(#REF!&lt;&gt;#REF!,"*****","-")</f>
        <v>#REF!</v>
      </c>
    </row>
    <row r="134" spans="1:15" x14ac:dyDescent="0.25">
      <c r="A134" t="e">
        <f>IF(#REF!&lt;&gt;#REF!,"*****","-")</f>
        <v>#REF!</v>
      </c>
      <c r="B134" t="e">
        <f>IF(#REF!&lt;&gt;#REF!,"*****","-")</f>
        <v>#REF!</v>
      </c>
      <c r="C134" t="e">
        <f>IF(#REF!&lt;&gt;#REF!,"*****","-")</f>
        <v>#REF!</v>
      </c>
      <c r="D134" t="e">
        <f>IF(#REF!&lt;&gt;#REF!,"*****","-")</f>
        <v>#REF!</v>
      </c>
      <c r="E134" t="e">
        <f>IF(#REF!&lt;&gt;#REF!,"*****","-")</f>
        <v>#REF!</v>
      </c>
      <c r="F134" t="e">
        <f>IF(#REF!&lt;&gt;#REF!,"*****","-")</f>
        <v>#REF!</v>
      </c>
      <c r="G134" t="e">
        <f>IF(#REF!&lt;&gt;#REF!,"*****","-")</f>
        <v>#REF!</v>
      </c>
      <c r="H134" t="e">
        <f>IF(#REF!&lt;&gt;#REF!,"*****","-")</f>
        <v>#REF!</v>
      </c>
      <c r="I134" t="e">
        <f>IF(#REF!&lt;&gt;#REF!,"*****","-")</f>
        <v>#REF!</v>
      </c>
      <c r="J134" t="e">
        <f>IF(#REF!&lt;&gt;#REF!,"*****","-")</f>
        <v>#REF!</v>
      </c>
      <c r="K134" t="e">
        <f>IF(#REF!&lt;&gt;#REF!,"*****","-")</f>
        <v>#REF!</v>
      </c>
      <c r="L134" t="e">
        <f>IF(#REF!&lt;&gt;#REF!,"*****","-")</f>
        <v>#REF!</v>
      </c>
      <c r="M134" t="e">
        <f>IF(#REF!&lt;&gt;#REF!,"*****","-")</f>
        <v>#REF!</v>
      </c>
      <c r="N134" t="e">
        <f>IF(#REF!&lt;&gt;#REF!,"*****","-")</f>
        <v>#REF!</v>
      </c>
      <c r="O134" t="e">
        <f>IF(#REF!&lt;&gt;#REF!,"*****","-")</f>
        <v>#REF!</v>
      </c>
    </row>
    <row r="135" spans="1:15" x14ac:dyDescent="0.25">
      <c r="A135" t="e">
        <f>IF(#REF!&lt;&gt;#REF!,"*****","-")</f>
        <v>#REF!</v>
      </c>
      <c r="B135" t="e">
        <f>IF(#REF!&lt;&gt;#REF!,"*****","-")</f>
        <v>#REF!</v>
      </c>
      <c r="C135" t="e">
        <f>IF(#REF!&lt;&gt;#REF!,"*****","-")</f>
        <v>#REF!</v>
      </c>
      <c r="D135" t="e">
        <f>IF(#REF!&lt;&gt;#REF!,"*****","-")</f>
        <v>#REF!</v>
      </c>
      <c r="E135" t="e">
        <f>IF(#REF!&lt;&gt;#REF!,"*****","-")</f>
        <v>#REF!</v>
      </c>
      <c r="F135" t="e">
        <f>IF(#REF!&lt;&gt;#REF!,"*****","-")</f>
        <v>#REF!</v>
      </c>
      <c r="G135" t="e">
        <f>IF(#REF!&lt;&gt;#REF!,"*****","-")</f>
        <v>#REF!</v>
      </c>
      <c r="H135" t="e">
        <f>IF(#REF!&lt;&gt;#REF!,"*****","-")</f>
        <v>#REF!</v>
      </c>
      <c r="I135" t="e">
        <f>IF(#REF!&lt;&gt;#REF!,"*****","-")</f>
        <v>#REF!</v>
      </c>
      <c r="J135" t="e">
        <f>IF(#REF!&lt;&gt;#REF!,"*****","-")</f>
        <v>#REF!</v>
      </c>
      <c r="K135" t="e">
        <f>IF(#REF!&lt;&gt;#REF!,"*****","-")</f>
        <v>#REF!</v>
      </c>
      <c r="L135" t="e">
        <f>IF(#REF!&lt;&gt;#REF!,"*****","-")</f>
        <v>#REF!</v>
      </c>
      <c r="M135" t="e">
        <f>IF(#REF!&lt;&gt;#REF!,"*****","-")</f>
        <v>#REF!</v>
      </c>
      <c r="N135" t="e">
        <f>IF(#REF!&lt;&gt;#REF!,"*****","-")</f>
        <v>#REF!</v>
      </c>
      <c r="O135" t="e">
        <f>IF(#REF!&lt;&gt;#REF!,"*****","-")</f>
        <v>#REF!</v>
      </c>
    </row>
    <row r="136" spans="1:15" x14ac:dyDescent="0.25">
      <c r="A136" t="e">
        <f>IF(#REF!&lt;&gt;#REF!,"*****","-")</f>
        <v>#REF!</v>
      </c>
      <c r="B136" t="e">
        <f>IF(#REF!&lt;&gt;#REF!,"*****","-")</f>
        <v>#REF!</v>
      </c>
      <c r="C136" t="e">
        <f>IF(#REF!&lt;&gt;#REF!,"*****","-")</f>
        <v>#REF!</v>
      </c>
      <c r="D136" t="e">
        <f>IF(#REF!&lt;&gt;#REF!,"*****","-")</f>
        <v>#REF!</v>
      </c>
      <c r="E136" t="e">
        <f>IF(#REF!&lt;&gt;#REF!,"*****","-")</f>
        <v>#REF!</v>
      </c>
      <c r="F136" t="e">
        <f>IF(#REF!&lt;&gt;#REF!,"*****","-")</f>
        <v>#REF!</v>
      </c>
      <c r="G136" t="e">
        <f>IF(#REF!&lt;&gt;#REF!,"*****","-")</f>
        <v>#REF!</v>
      </c>
      <c r="H136" t="e">
        <f>IF(#REF!&lt;&gt;#REF!,"*****","-")</f>
        <v>#REF!</v>
      </c>
      <c r="I136" t="e">
        <f>IF(#REF!&lt;&gt;#REF!,"*****","-")</f>
        <v>#REF!</v>
      </c>
      <c r="J136" t="e">
        <f>IF(#REF!&lt;&gt;#REF!,"*****","-")</f>
        <v>#REF!</v>
      </c>
      <c r="K136" t="e">
        <f>IF(#REF!&lt;&gt;#REF!,"*****","-")</f>
        <v>#REF!</v>
      </c>
      <c r="L136" t="e">
        <f>IF(#REF!&lt;&gt;#REF!,"*****","-")</f>
        <v>#REF!</v>
      </c>
      <c r="M136" t="e">
        <f>IF(#REF!&lt;&gt;#REF!,"*****","-")</f>
        <v>#REF!</v>
      </c>
      <c r="N136" t="e">
        <f>IF(#REF!&lt;&gt;#REF!,"*****","-")</f>
        <v>#REF!</v>
      </c>
      <c r="O136" t="e">
        <f>IF(#REF!&lt;&gt;#REF!,"*****","-")</f>
        <v>#REF!</v>
      </c>
    </row>
    <row r="137" spans="1:15" x14ac:dyDescent="0.25">
      <c r="A137" t="e">
        <f>IF(#REF!&lt;&gt;#REF!,"*****","-")</f>
        <v>#REF!</v>
      </c>
      <c r="B137" t="e">
        <f>IF(#REF!&lt;&gt;#REF!,"*****","-")</f>
        <v>#REF!</v>
      </c>
      <c r="C137" t="e">
        <f>IF(#REF!&lt;&gt;#REF!,"*****","-")</f>
        <v>#REF!</v>
      </c>
      <c r="D137" t="e">
        <f>IF(#REF!&lt;&gt;#REF!,"*****","-")</f>
        <v>#REF!</v>
      </c>
      <c r="E137" t="e">
        <f>IF(#REF!&lt;&gt;#REF!,"*****","-")</f>
        <v>#REF!</v>
      </c>
      <c r="F137" t="e">
        <f>IF(#REF!&lt;&gt;#REF!,"*****","-")</f>
        <v>#REF!</v>
      </c>
      <c r="G137" t="e">
        <f>IF(#REF!&lt;&gt;#REF!,"*****","-")</f>
        <v>#REF!</v>
      </c>
      <c r="H137" t="e">
        <f>IF(#REF!&lt;&gt;#REF!,"*****","-")</f>
        <v>#REF!</v>
      </c>
      <c r="I137" t="e">
        <f>IF(#REF!&lt;&gt;#REF!,"*****","-")</f>
        <v>#REF!</v>
      </c>
      <c r="J137" t="e">
        <f>IF(#REF!&lt;&gt;#REF!,"*****","-")</f>
        <v>#REF!</v>
      </c>
      <c r="K137" t="e">
        <f>IF(#REF!&lt;&gt;#REF!,"*****","-")</f>
        <v>#REF!</v>
      </c>
      <c r="L137" t="e">
        <f>IF(#REF!&lt;&gt;#REF!,"*****","-")</f>
        <v>#REF!</v>
      </c>
      <c r="M137" t="e">
        <f>IF(#REF!&lt;&gt;#REF!,"*****","-")</f>
        <v>#REF!</v>
      </c>
      <c r="N137" t="e">
        <f>IF(#REF!&lt;&gt;#REF!,"*****","-")</f>
        <v>#REF!</v>
      </c>
      <c r="O137" t="e">
        <f>IF(#REF!&lt;&gt;#REF!,"*****","-")</f>
        <v>#REF!</v>
      </c>
    </row>
    <row r="138" spans="1:15" x14ac:dyDescent="0.25">
      <c r="A138" t="e">
        <f>IF(#REF!&lt;&gt;#REF!,"*****","-")</f>
        <v>#REF!</v>
      </c>
      <c r="B138" t="e">
        <f>IF(#REF!&lt;&gt;#REF!,"*****","-")</f>
        <v>#REF!</v>
      </c>
      <c r="C138" t="e">
        <f>IF(#REF!&lt;&gt;#REF!,"*****","-")</f>
        <v>#REF!</v>
      </c>
      <c r="D138" t="e">
        <f>IF(#REF!&lt;&gt;#REF!,"*****","-")</f>
        <v>#REF!</v>
      </c>
      <c r="E138" t="e">
        <f>IF(#REF!&lt;&gt;#REF!,"*****","-")</f>
        <v>#REF!</v>
      </c>
      <c r="F138" t="e">
        <f>IF(#REF!&lt;&gt;#REF!,"*****","-")</f>
        <v>#REF!</v>
      </c>
      <c r="G138" t="e">
        <f>IF(#REF!&lt;&gt;#REF!,"*****","-")</f>
        <v>#REF!</v>
      </c>
      <c r="H138" t="e">
        <f>IF(#REF!&lt;&gt;#REF!,"*****","-")</f>
        <v>#REF!</v>
      </c>
      <c r="I138" t="e">
        <f>IF(#REF!&lt;&gt;#REF!,"*****","-")</f>
        <v>#REF!</v>
      </c>
      <c r="J138" t="e">
        <f>IF(#REF!&lt;&gt;#REF!,"*****","-")</f>
        <v>#REF!</v>
      </c>
      <c r="K138" t="e">
        <f>IF(#REF!&lt;&gt;#REF!,"*****","-")</f>
        <v>#REF!</v>
      </c>
      <c r="L138" t="e">
        <f>IF(#REF!&lt;&gt;#REF!,"*****","-")</f>
        <v>#REF!</v>
      </c>
      <c r="M138" t="e">
        <f>IF(#REF!&lt;&gt;#REF!,"*****","-")</f>
        <v>#REF!</v>
      </c>
      <c r="N138" t="e">
        <f>IF(#REF!&lt;&gt;#REF!,"*****","-")</f>
        <v>#REF!</v>
      </c>
      <c r="O138" t="e">
        <f>IF(#REF!&lt;&gt;#REF!,"*****","-")</f>
        <v>#REF!</v>
      </c>
    </row>
    <row r="139" spans="1:15" x14ac:dyDescent="0.25">
      <c r="A139" t="e">
        <f>IF(#REF!&lt;&gt;#REF!,"*****","-")</f>
        <v>#REF!</v>
      </c>
      <c r="B139" t="e">
        <f>IF(#REF!&lt;&gt;#REF!,"*****","-")</f>
        <v>#REF!</v>
      </c>
      <c r="C139" t="e">
        <f>IF(#REF!&lt;&gt;#REF!,"*****","-")</f>
        <v>#REF!</v>
      </c>
      <c r="D139" t="e">
        <f>IF(#REF!&lt;&gt;#REF!,"*****","-")</f>
        <v>#REF!</v>
      </c>
      <c r="E139" t="e">
        <f>IF(#REF!&lt;&gt;#REF!,"*****","-")</f>
        <v>#REF!</v>
      </c>
      <c r="F139" t="e">
        <f>IF(#REF!&lt;&gt;#REF!,"*****","-")</f>
        <v>#REF!</v>
      </c>
      <c r="G139" t="e">
        <f>IF(#REF!&lt;&gt;#REF!,"*****","-")</f>
        <v>#REF!</v>
      </c>
      <c r="H139" t="e">
        <f>IF(#REF!&lt;&gt;#REF!,"*****","-")</f>
        <v>#REF!</v>
      </c>
      <c r="I139" t="e">
        <f>IF(#REF!&lt;&gt;#REF!,"*****","-")</f>
        <v>#REF!</v>
      </c>
      <c r="J139" t="e">
        <f>IF(#REF!&lt;&gt;#REF!,"*****","-")</f>
        <v>#REF!</v>
      </c>
      <c r="K139" t="e">
        <f>IF(#REF!&lt;&gt;#REF!,"*****","-")</f>
        <v>#REF!</v>
      </c>
      <c r="L139" t="e">
        <f>IF(#REF!&lt;&gt;#REF!,"*****","-")</f>
        <v>#REF!</v>
      </c>
      <c r="M139" t="e">
        <f>IF(#REF!&lt;&gt;#REF!,"*****","-")</f>
        <v>#REF!</v>
      </c>
      <c r="N139" t="e">
        <f>IF(#REF!&lt;&gt;#REF!,"*****","-")</f>
        <v>#REF!</v>
      </c>
      <c r="O139" t="e">
        <f>IF(#REF!&lt;&gt;#REF!,"*****","-")</f>
        <v>#REF!</v>
      </c>
    </row>
    <row r="140" spans="1:15" x14ac:dyDescent="0.25">
      <c r="A140" t="e">
        <f>IF(#REF!&lt;&gt;#REF!,"*****","-")</f>
        <v>#REF!</v>
      </c>
      <c r="B140" t="e">
        <f>IF(#REF!&lt;&gt;#REF!,"*****","-")</f>
        <v>#REF!</v>
      </c>
      <c r="C140" t="e">
        <f>IF(#REF!&lt;&gt;#REF!,"*****","-")</f>
        <v>#REF!</v>
      </c>
      <c r="D140" t="e">
        <f>IF(#REF!&lt;&gt;#REF!,"*****","-")</f>
        <v>#REF!</v>
      </c>
      <c r="E140" t="e">
        <f>IF(#REF!&lt;&gt;#REF!,"*****","-")</f>
        <v>#REF!</v>
      </c>
      <c r="F140" t="e">
        <f>IF(#REF!&lt;&gt;#REF!,"*****","-")</f>
        <v>#REF!</v>
      </c>
      <c r="G140" t="e">
        <f>IF(#REF!&lt;&gt;#REF!,"*****","-")</f>
        <v>#REF!</v>
      </c>
      <c r="H140" t="e">
        <f>IF(#REF!&lt;&gt;#REF!,"*****","-")</f>
        <v>#REF!</v>
      </c>
      <c r="I140" t="e">
        <f>IF(#REF!&lt;&gt;#REF!,"*****","-")</f>
        <v>#REF!</v>
      </c>
      <c r="J140" t="e">
        <f>IF(#REF!&lt;&gt;#REF!,"*****","-")</f>
        <v>#REF!</v>
      </c>
      <c r="K140" t="e">
        <f>IF(#REF!&lt;&gt;#REF!,"*****","-")</f>
        <v>#REF!</v>
      </c>
      <c r="L140" t="e">
        <f>IF(#REF!&lt;&gt;#REF!,"*****","-")</f>
        <v>#REF!</v>
      </c>
      <c r="M140" t="e">
        <f>IF(#REF!&lt;&gt;#REF!,"*****","-")</f>
        <v>#REF!</v>
      </c>
      <c r="N140" t="e">
        <f>IF(#REF!&lt;&gt;#REF!,"*****","-")</f>
        <v>#REF!</v>
      </c>
      <c r="O140" t="e">
        <f>IF(#REF!&lt;&gt;#REF!,"*****","-")</f>
        <v>#REF!</v>
      </c>
    </row>
    <row r="141" spans="1:15" x14ac:dyDescent="0.25">
      <c r="A141" t="e">
        <f>IF(#REF!&lt;&gt;#REF!,"*****","-")</f>
        <v>#REF!</v>
      </c>
      <c r="B141" t="e">
        <f>IF(#REF!&lt;&gt;#REF!,"*****","-")</f>
        <v>#REF!</v>
      </c>
      <c r="C141" t="e">
        <f>IF(#REF!&lt;&gt;#REF!,"*****","-")</f>
        <v>#REF!</v>
      </c>
      <c r="D141" t="e">
        <f>IF(#REF!&lt;&gt;#REF!,"*****","-")</f>
        <v>#REF!</v>
      </c>
      <c r="E141" t="e">
        <f>IF(#REF!&lt;&gt;#REF!,"*****","-")</f>
        <v>#REF!</v>
      </c>
      <c r="F141" t="e">
        <f>IF(#REF!&lt;&gt;#REF!,"*****","-")</f>
        <v>#REF!</v>
      </c>
      <c r="G141" t="e">
        <f>IF(#REF!&lt;&gt;#REF!,"*****","-")</f>
        <v>#REF!</v>
      </c>
      <c r="H141" t="e">
        <f>IF(#REF!&lt;&gt;#REF!,"*****","-")</f>
        <v>#REF!</v>
      </c>
      <c r="I141" t="e">
        <f>IF(#REF!&lt;&gt;#REF!,"*****","-")</f>
        <v>#REF!</v>
      </c>
      <c r="J141" t="e">
        <f>IF(#REF!&lt;&gt;#REF!,"*****","-")</f>
        <v>#REF!</v>
      </c>
      <c r="K141" t="e">
        <f>IF(#REF!&lt;&gt;#REF!,"*****","-")</f>
        <v>#REF!</v>
      </c>
      <c r="L141" t="e">
        <f>IF(#REF!&lt;&gt;#REF!,"*****","-")</f>
        <v>#REF!</v>
      </c>
      <c r="M141" t="e">
        <f>IF(#REF!&lt;&gt;#REF!,"*****","-")</f>
        <v>#REF!</v>
      </c>
      <c r="N141" t="e">
        <f>IF(#REF!&lt;&gt;#REF!,"*****","-")</f>
        <v>#REF!</v>
      </c>
      <c r="O141" t="e">
        <f>IF(#REF!&lt;&gt;#REF!,"*****","-")</f>
        <v>#REF!</v>
      </c>
    </row>
    <row r="142" spans="1:15" x14ac:dyDescent="0.25">
      <c r="A142" t="e">
        <f>IF(#REF!&lt;&gt;#REF!,"*****","-")</f>
        <v>#REF!</v>
      </c>
      <c r="B142" t="e">
        <f>IF(#REF!&lt;&gt;#REF!,"*****","-")</f>
        <v>#REF!</v>
      </c>
      <c r="C142" t="e">
        <f>IF(#REF!&lt;&gt;#REF!,"*****","-")</f>
        <v>#REF!</v>
      </c>
      <c r="D142" t="e">
        <f>IF(#REF!&lt;&gt;#REF!,"*****","-")</f>
        <v>#REF!</v>
      </c>
      <c r="E142" t="e">
        <f>IF(#REF!&lt;&gt;#REF!,"*****","-")</f>
        <v>#REF!</v>
      </c>
      <c r="F142" t="e">
        <f>IF(#REF!&lt;&gt;#REF!,"*****","-")</f>
        <v>#REF!</v>
      </c>
      <c r="G142" t="e">
        <f>IF(#REF!&lt;&gt;#REF!,"*****","-")</f>
        <v>#REF!</v>
      </c>
      <c r="H142" t="e">
        <f>IF(#REF!&lt;&gt;#REF!,"*****","-")</f>
        <v>#REF!</v>
      </c>
      <c r="I142" t="e">
        <f>IF(#REF!&lt;&gt;#REF!,"*****","-")</f>
        <v>#REF!</v>
      </c>
      <c r="J142" t="e">
        <f>IF(#REF!&lt;&gt;#REF!,"*****","-")</f>
        <v>#REF!</v>
      </c>
      <c r="K142" t="e">
        <f>IF(#REF!&lt;&gt;#REF!,"*****","-")</f>
        <v>#REF!</v>
      </c>
      <c r="L142" t="e">
        <f>IF(#REF!&lt;&gt;#REF!,"*****","-")</f>
        <v>#REF!</v>
      </c>
      <c r="M142" t="e">
        <f>IF(#REF!&lt;&gt;#REF!,"*****","-")</f>
        <v>#REF!</v>
      </c>
      <c r="N142" t="e">
        <f>IF(#REF!&lt;&gt;#REF!,"*****","-")</f>
        <v>#REF!</v>
      </c>
      <c r="O142" t="e">
        <f>IF(#REF!&lt;&gt;#REF!,"*****","-")</f>
        <v>#REF!</v>
      </c>
    </row>
    <row r="143" spans="1:15" x14ac:dyDescent="0.25">
      <c r="A143" t="e">
        <f>IF(#REF!&lt;&gt;#REF!,"*****","-")</f>
        <v>#REF!</v>
      </c>
      <c r="B143" t="e">
        <f>IF(#REF!&lt;&gt;#REF!,"*****","-")</f>
        <v>#REF!</v>
      </c>
      <c r="C143" t="e">
        <f>IF(#REF!&lt;&gt;#REF!,"*****","-")</f>
        <v>#REF!</v>
      </c>
      <c r="D143" t="e">
        <f>IF(#REF!&lt;&gt;#REF!,"*****","-")</f>
        <v>#REF!</v>
      </c>
      <c r="E143" t="e">
        <f>IF(#REF!&lt;&gt;#REF!,"*****","-")</f>
        <v>#REF!</v>
      </c>
      <c r="F143" t="e">
        <f>IF(#REF!&lt;&gt;#REF!,"*****","-")</f>
        <v>#REF!</v>
      </c>
      <c r="G143" t="e">
        <f>IF(#REF!&lt;&gt;#REF!,"*****","-")</f>
        <v>#REF!</v>
      </c>
      <c r="H143" t="e">
        <f>IF(#REF!&lt;&gt;#REF!,"*****","-")</f>
        <v>#REF!</v>
      </c>
      <c r="I143" t="e">
        <f>IF(#REF!&lt;&gt;#REF!,"*****","-")</f>
        <v>#REF!</v>
      </c>
      <c r="J143" t="e">
        <f>IF(#REF!&lt;&gt;#REF!,"*****","-")</f>
        <v>#REF!</v>
      </c>
      <c r="K143" t="e">
        <f>IF(#REF!&lt;&gt;#REF!,"*****","-")</f>
        <v>#REF!</v>
      </c>
      <c r="L143" t="e">
        <f>IF(#REF!&lt;&gt;#REF!,"*****","-")</f>
        <v>#REF!</v>
      </c>
      <c r="M143" t="e">
        <f>IF(#REF!&lt;&gt;#REF!,"*****","-")</f>
        <v>#REF!</v>
      </c>
      <c r="N143" t="e">
        <f>IF(#REF!&lt;&gt;#REF!,"*****","-")</f>
        <v>#REF!</v>
      </c>
      <c r="O143" t="e">
        <f>IF(#REF!&lt;&gt;#REF!,"*****","-")</f>
        <v>#REF!</v>
      </c>
    </row>
    <row r="144" spans="1:15" x14ac:dyDescent="0.25">
      <c r="A144" t="e">
        <f>IF(#REF!&lt;&gt;#REF!,"*****","-")</f>
        <v>#REF!</v>
      </c>
      <c r="B144" t="e">
        <f>IF(#REF!&lt;&gt;#REF!,"*****","-")</f>
        <v>#REF!</v>
      </c>
      <c r="C144" t="e">
        <f>IF(#REF!&lt;&gt;#REF!,"*****","-")</f>
        <v>#REF!</v>
      </c>
      <c r="D144" t="e">
        <f>IF(#REF!&lt;&gt;#REF!,"*****","-")</f>
        <v>#REF!</v>
      </c>
      <c r="E144" t="e">
        <f>IF(#REF!&lt;&gt;#REF!,"*****","-")</f>
        <v>#REF!</v>
      </c>
      <c r="F144" t="e">
        <f>IF(#REF!&lt;&gt;#REF!,"*****","-")</f>
        <v>#REF!</v>
      </c>
      <c r="G144" t="e">
        <f>IF(#REF!&lt;&gt;#REF!,"*****","-")</f>
        <v>#REF!</v>
      </c>
      <c r="H144" t="e">
        <f>IF(#REF!&lt;&gt;#REF!,"*****","-")</f>
        <v>#REF!</v>
      </c>
      <c r="I144" t="e">
        <f>IF(#REF!&lt;&gt;#REF!,"*****","-")</f>
        <v>#REF!</v>
      </c>
      <c r="J144" t="e">
        <f>IF(#REF!&lt;&gt;#REF!,"*****","-")</f>
        <v>#REF!</v>
      </c>
      <c r="K144" t="e">
        <f>IF(#REF!&lt;&gt;#REF!,"*****","-")</f>
        <v>#REF!</v>
      </c>
      <c r="L144" t="e">
        <f>IF(#REF!&lt;&gt;#REF!,"*****","-")</f>
        <v>#REF!</v>
      </c>
      <c r="M144" t="e">
        <f>IF(#REF!&lt;&gt;#REF!,"*****","-")</f>
        <v>#REF!</v>
      </c>
      <c r="N144" t="e">
        <f>IF(#REF!&lt;&gt;#REF!,"*****","-")</f>
        <v>#REF!</v>
      </c>
      <c r="O144" t="e">
        <f>IF(#REF!&lt;&gt;#REF!,"*****","-")</f>
        <v>#REF!</v>
      </c>
    </row>
    <row r="145" spans="1:15" x14ac:dyDescent="0.25">
      <c r="A145" t="e">
        <f>IF(#REF!&lt;&gt;#REF!,"*****","-")</f>
        <v>#REF!</v>
      </c>
      <c r="B145" t="e">
        <f>IF(#REF!&lt;&gt;#REF!,"*****","-")</f>
        <v>#REF!</v>
      </c>
      <c r="C145" t="e">
        <f>IF(#REF!&lt;&gt;#REF!,"*****","-")</f>
        <v>#REF!</v>
      </c>
      <c r="D145" t="e">
        <f>IF(#REF!&lt;&gt;#REF!,"*****","-")</f>
        <v>#REF!</v>
      </c>
      <c r="E145" t="e">
        <f>IF(#REF!&lt;&gt;#REF!,"*****","-")</f>
        <v>#REF!</v>
      </c>
      <c r="F145" t="e">
        <f>IF(#REF!&lt;&gt;#REF!,"*****","-")</f>
        <v>#REF!</v>
      </c>
      <c r="G145" t="e">
        <f>IF(#REF!&lt;&gt;#REF!,"*****","-")</f>
        <v>#REF!</v>
      </c>
      <c r="H145" t="e">
        <f>IF(#REF!&lt;&gt;#REF!,"*****","-")</f>
        <v>#REF!</v>
      </c>
      <c r="I145" t="e">
        <f>IF(#REF!&lt;&gt;#REF!,"*****","-")</f>
        <v>#REF!</v>
      </c>
      <c r="J145" t="e">
        <f>IF(#REF!&lt;&gt;#REF!,"*****","-")</f>
        <v>#REF!</v>
      </c>
      <c r="K145" t="e">
        <f>IF(#REF!&lt;&gt;#REF!,"*****","-")</f>
        <v>#REF!</v>
      </c>
      <c r="L145" t="e">
        <f>IF(#REF!&lt;&gt;#REF!,"*****","-")</f>
        <v>#REF!</v>
      </c>
      <c r="M145" t="e">
        <f>IF(#REF!&lt;&gt;#REF!,"*****","-")</f>
        <v>#REF!</v>
      </c>
      <c r="N145" t="e">
        <f>IF(#REF!&lt;&gt;#REF!,"*****","-")</f>
        <v>#REF!</v>
      </c>
      <c r="O145" t="e">
        <f>IF(#REF!&lt;&gt;#REF!,"*****","-")</f>
        <v>#REF!</v>
      </c>
    </row>
    <row r="146" spans="1:15" x14ac:dyDescent="0.25">
      <c r="A146" t="e">
        <f>IF(#REF!&lt;&gt;#REF!,"*****","-")</f>
        <v>#REF!</v>
      </c>
      <c r="B146" t="e">
        <f>IF(#REF!&lt;&gt;#REF!,"*****","-")</f>
        <v>#REF!</v>
      </c>
      <c r="C146" t="e">
        <f>IF(#REF!&lt;&gt;#REF!,"*****","-")</f>
        <v>#REF!</v>
      </c>
      <c r="D146" t="e">
        <f>IF(#REF!&lt;&gt;#REF!,"*****","-")</f>
        <v>#REF!</v>
      </c>
      <c r="E146" t="e">
        <f>IF(#REF!&lt;&gt;#REF!,"*****","-")</f>
        <v>#REF!</v>
      </c>
      <c r="F146" t="e">
        <f>IF(#REF!&lt;&gt;#REF!,"*****","-")</f>
        <v>#REF!</v>
      </c>
      <c r="G146" t="e">
        <f>IF(#REF!&lt;&gt;#REF!,"*****","-")</f>
        <v>#REF!</v>
      </c>
      <c r="H146" t="e">
        <f>IF(#REF!&lt;&gt;#REF!,"*****","-")</f>
        <v>#REF!</v>
      </c>
      <c r="I146" t="e">
        <f>IF(#REF!&lt;&gt;#REF!,"*****","-")</f>
        <v>#REF!</v>
      </c>
      <c r="J146" t="e">
        <f>IF(#REF!&lt;&gt;#REF!,"*****","-")</f>
        <v>#REF!</v>
      </c>
      <c r="K146" t="e">
        <f>IF(#REF!&lt;&gt;#REF!,"*****","-")</f>
        <v>#REF!</v>
      </c>
      <c r="L146" t="e">
        <f>IF(#REF!&lt;&gt;#REF!,"*****","-")</f>
        <v>#REF!</v>
      </c>
      <c r="M146" t="e">
        <f>IF(#REF!&lt;&gt;#REF!,"*****","-")</f>
        <v>#REF!</v>
      </c>
      <c r="N146" t="e">
        <f>IF(#REF!&lt;&gt;#REF!,"*****","-")</f>
        <v>#REF!</v>
      </c>
      <c r="O146" t="e">
        <f>IF(#REF!&lt;&gt;#REF!,"*****","-")</f>
        <v>#REF!</v>
      </c>
    </row>
    <row r="147" spans="1:15" x14ac:dyDescent="0.25">
      <c r="A147" t="e">
        <f>IF(#REF!&lt;&gt;#REF!,"*****","-")</f>
        <v>#REF!</v>
      </c>
      <c r="B147" t="e">
        <f>IF(#REF!&lt;&gt;#REF!,"*****","-")</f>
        <v>#REF!</v>
      </c>
      <c r="C147" t="e">
        <f>IF(#REF!&lt;&gt;#REF!,"*****","-")</f>
        <v>#REF!</v>
      </c>
      <c r="D147" t="e">
        <f>IF(#REF!&lt;&gt;#REF!,"*****","-")</f>
        <v>#REF!</v>
      </c>
      <c r="E147" t="e">
        <f>IF(#REF!&lt;&gt;#REF!,"*****","-")</f>
        <v>#REF!</v>
      </c>
      <c r="F147" t="e">
        <f>IF(#REF!&lt;&gt;#REF!,"*****","-")</f>
        <v>#REF!</v>
      </c>
      <c r="G147" t="e">
        <f>IF(#REF!&lt;&gt;#REF!,"*****","-")</f>
        <v>#REF!</v>
      </c>
      <c r="H147" t="e">
        <f>IF(#REF!&lt;&gt;#REF!,"*****","-")</f>
        <v>#REF!</v>
      </c>
      <c r="I147" t="e">
        <f>IF(#REF!&lt;&gt;#REF!,"*****","-")</f>
        <v>#REF!</v>
      </c>
      <c r="J147" t="e">
        <f>IF(#REF!&lt;&gt;#REF!,"*****","-")</f>
        <v>#REF!</v>
      </c>
      <c r="K147" t="e">
        <f>IF(#REF!&lt;&gt;#REF!,"*****","-")</f>
        <v>#REF!</v>
      </c>
      <c r="L147" t="e">
        <f>IF(#REF!&lt;&gt;#REF!,"*****","-")</f>
        <v>#REF!</v>
      </c>
      <c r="M147" t="e">
        <f>IF(#REF!&lt;&gt;#REF!,"*****","-")</f>
        <v>#REF!</v>
      </c>
      <c r="N147" t="e">
        <f>IF(#REF!&lt;&gt;#REF!,"*****","-")</f>
        <v>#REF!</v>
      </c>
      <c r="O147" t="e">
        <f>IF(#REF!&lt;&gt;#REF!,"*****","-")</f>
        <v>#REF!</v>
      </c>
    </row>
    <row r="148" spans="1:15" x14ac:dyDescent="0.25">
      <c r="A148" t="e">
        <f>IF(#REF!&lt;&gt;#REF!,"*****","-")</f>
        <v>#REF!</v>
      </c>
      <c r="B148" t="e">
        <f>IF(#REF!&lt;&gt;#REF!,"*****","-")</f>
        <v>#REF!</v>
      </c>
      <c r="C148" t="e">
        <f>IF(#REF!&lt;&gt;#REF!,"*****","-")</f>
        <v>#REF!</v>
      </c>
      <c r="D148" t="e">
        <f>IF(#REF!&lt;&gt;#REF!,"*****","-")</f>
        <v>#REF!</v>
      </c>
      <c r="E148" t="e">
        <f>IF(#REF!&lt;&gt;#REF!,"*****","-")</f>
        <v>#REF!</v>
      </c>
      <c r="F148" t="e">
        <f>IF(#REF!&lt;&gt;#REF!,"*****","-")</f>
        <v>#REF!</v>
      </c>
      <c r="G148" t="e">
        <f>IF(#REF!&lt;&gt;#REF!,"*****","-")</f>
        <v>#REF!</v>
      </c>
      <c r="H148" t="e">
        <f>IF(#REF!&lt;&gt;#REF!,"*****","-")</f>
        <v>#REF!</v>
      </c>
      <c r="I148" t="e">
        <f>IF(#REF!&lt;&gt;#REF!,"*****","-")</f>
        <v>#REF!</v>
      </c>
      <c r="J148" t="e">
        <f>IF(#REF!&lt;&gt;#REF!,"*****","-")</f>
        <v>#REF!</v>
      </c>
      <c r="K148" t="e">
        <f>IF(#REF!&lt;&gt;#REF!,"*****","-")</f>
        <v>#REF!</v>
      </c>
      <c r="L148" t="e">
        <f>IF(#REF!&lt;&gt;#REF!,"*****","-")</f>
        <v>#REF!</v>
      </c>
      <c r="M148" t="e">
        <f>IF(#REF!&lt;&gt;#REF!,"*****","-")</f>
        <v>#REF!</v>
      </c>
      <c r="N148" t="e">
        <f>IF(#REF!&lt;&gt;#REF!,"*****","-")</f>
        <v>#REF!</v>
      </c>
      <c r="O148" t="e">
        <f>IF(#REF!&lt;&gt;#REF!,"*****","-")</f>
        <v>#REF!</v>
      </c>
    </row>
    <row r="149" spans="1:15" x14ac:dyDescent="0.25">
      <c r="A149" t="e">
        <f>IF(#REF!&lt;&gt;#REF!,"*****","-")</f>
        <v>#REF!</v>
      </c>
      <c r="B149" t="e">
        <f>IF(#REF!&lt;&gt;#REF!,"*****","-")</f>
        <v>#REF!</v>
      </c>
      <c r="C149" t="e">
        <f>IF(#REF!&lt;&gt;#REF!,"*****","-")</f>
        <v>#REF!</v>
      </c>
      <c r="D149" t="e">
        <f>IF(#REF!&lt;&gt;#REF!,"*****","-")</f>
        <v>#REF!</v>
      </c>
      <c r="E149" t="e">
        <f>IF(#REF!&lt;&gt;#REF!,"*****","-")</f>
        <v>#REF!</v>
      </c>
      <c r="F149" t="e">
        <f>IF(#REF!&lt;&gt;#REF!,"*****","-")</f>
        <v>#REF!</v>
      </c>
      <c r="G149" t="e">
        <f>IF(#REF!&lt;&gt;#REF!,"*****","-")</f>
        <v>#REF!</v>
      </c>
      <c r="H149" t="e">
        <f>IF(#REF!&lt;&gt;#REF!,"*****","-")</f>
        <v>#REF!</v>
      </c>
      <c r="I149" t="e">
        <f>IF(#REF!&lt;&gt;#REF!,"*****","-")</f>
        <v>#REF!</v>
      </c>
      <c r="J149" t="e">
        <f>IF(#REF!&lt;&gt;#REF!,"*****","-")</f>
        <v>#REF!</v>
      </c>
      <c r="K149" t="e">
        <f>IF(#REF!&lt;&gt;#REF!,"*****","-")</f>
        <v>#REF!</v>
      </c>
      <c r="L149" t="e">
        <f>IF(#REF!&lt;&gt;#REF!,"*****","-")</f>
        <v>#REF!</v>
      </c>
      <c r="M149" t="e">
        <f>IF(#REF!&lt;&gt;#REF!,"*****","-")</f>
        <v>#REF!</v>
      </c>
      <c r="N149" t="e">
        <f>IF(#REF!&lt;&gt;#REF!,"*****","-")</f>
        <v>#REF!</v>
      </c>
      <c r="O149" t="e">
        <f>IF(#REF!&lt;&gt;#REF!,"*****","-")</f>
        <v>#REF!</v>
      </c>
    </row>
    <row r="150" spans="1:15" x14ac:dyDescent="0.25">
      <c r="A150" t="e">
        <f>IF(#REF!&lt;&gt;#REF!,"*****","-")</f>
        <v>#REF!</v>
      </c>
      <c r="B150" t="e">
        <f>IF(#REF!&lt;&gt;#REF!,"*****","-")</f>
        <v>#REF!</v>
      </c>
      <c r="C150" t="e">
        <f>IF(#REF!&lt;&gt;#REF!,"*****","-")</f>
        <v>#REF!</v>
      </c>
      <c r="D150" t="e">
        <f>IF(#REF!&lt;&gt;#REF!,"*****","-")</f>
        <v>#REF!</v>
      </c>
      <c r="E150" t="e">
        <f>IF(#REF!&lt;&gt;#REF!,"*****","-")</f>
        <v>#REF!</v>
      </c>
      <c r="F150" t="e">
        <f>IF(#REF!&lt;&gt;#REF!,"*****","-")</f>
        <v>#REF!</v>
      </c>
      <c r="G150" t="e">
        <f>IF(#REF!&lt;&gt;#REF!,"*****","-")</f>
        <v>#REF!</v>
      </c>
      <c r="H150" t="e">
        <f>IF(#REF!&lt;&gt;#REF!,"*****","-")</f>
        <v>#REF!</v>
      </c>
      <c r="I150" t="e">
        <f>IF(#REF!&lt;&gt;#REF!,"*****","-")</f>
        <v>#REF!</v>
      </c>
      <c r="J150" t="e">
        <f>IF(#REF!&lt;&gt;#REF!,"*****","-")</f>
        <v>#REF!</v>
      </c>
      <c r="K150" t="e">
        <f>IF(#REF!&lt;&gt;#REF!,"*****","-")</f>
        <v>#REF!</v>
      </c>
      <c r="L150" t="e">
        <f>IF(#REF!&lt;&gt;#REF!,"*****","-")</f>
        <v>#REF!</v>
      </c>
      <c r="M150" t="e">
        <f>IF(#REF!&lt;&gt;#REF!,"*****","-")</f>
        <v>#REF!</v>
      </c>
      <c r="N150" t="e">
        <f>IF(#REF!&lt;&gt;#REF!,"*****","-")</f>
        <v>#REF!</v>
      </c>
      <c r="O150" t="e">
        <f>IF(#REF!&lt;&gt;#REF!,"*****","-")</f>
        <v>#REF!</v>
      </c>
    </row>
    <row r="151" spans="1:15" x14ac:dyDescent="0.25">
      <c r="A151" t="e">
        <f>IF(#REF!&lt;&gt;#REF!,"*****","-")</f>
        <v>#REF!</v>
      </c>
      <c r="B151" t="e">
        <f>IF(#REF!&lt;&gt;#REF!,"*****","-")</f>
        <v>#REF!</v>
      </c>
      <c r="C151" t="e">
        <f>IF(#REF!&lt;&gt;#REF!,"*****","-")</f>
        <v>#REF!</v>
      </c>
      <c r="D151" t="e">
        <f>IF(#REF!&lt;&gt;#REF!,"*****","-")</f>
        <v>#REF!</v>
      </c>
      <c r="E151" t="e">
        <f>IF(#REF!&lt;&gt;#REF!,"*****","-")</f>
        <v>#REF!</v>
      </c>
      <c r="F151" t="e">
        <f>IF(#REF!&lt;&gt;#REF!,"*****","-")</f>
        <v>#REF!</v>
      </c>
      <c r="G151" t="e">
        <f>IF(#REF!&lt;&gt;#REF!,"*****","-")</f>
        <v>#REF!</v>
      </c>
      <c r="H151" t="e">
        <f>IF(#REF!&lt;&gt;#REF!,"*****","-")</f>
        <v>#REF!</v>
      </c>
      <c r="I151" t="e">
        <f>IF(#REF!&lt;&gt;#REF!,"*****","-")</f>
        <v>#REF!</v>
      </c>
      <c r="J151" t="e">
        <f>IF(#REF!&lt;&gt;#REF!,"*****","-")</f>
        <v>#REF!</v>
      </c>
      <c r="K151" t="e">
        <f>IF(#REF!&lt;&gt;#REF!,"*****","-")</f>
        <v>#REF!</v>
      </c>
      <c r="L151" t="e">
        <f>IF(#REF!&lt;&gt;#REF!,"*****","-")</f>
        <v>#REF!</v>
      </c>
      <c r="M151" t="e">
        <f>IF(#REF!&lt;&gt;#REF!,"*****","-")</f>
        <v>#REF!</v>
      </c>
      <c r="N151" t="e">
        <f>IF(#REF!&lt;&gt;#REF!,"*****","-")</f>
        <v>#REF!</v>
      </c>
      <c r="O151" t="e">
        <f>IF(#REF!&lt;&gt;#REF!,"*****","-")</f>
        <v>#REF!</v>
      </c>
    </row>
    <row r="152" spans="1:15" x14ac:dyDescent="0.25">
      <c r="A152" t="e">
        <f>IF(#REF!&lt;&gt;#REF!,"*****","-")</f>
        <v>#REF!</v>
      </c>
      <c r="B152" t="e">
        <f>IF(#REF!&lt;&gt;#REF!,"*****","-")</f>
        <v>#REF!</v>
      </c>
      <c r="C152" t="e">
        <f>IF(#REF!&lt;&gt;#REF!,"*****","-")</f>
        <v>#REF!</v>
      </c>
      <c r="D152" t="e">
        <f>IF(#REF!&lt;&gt;#REF!,"*****","-")</f>
        <v>#REF!</v>
      </c>
      <c r="E152" t="e">
        <f>IF(#REF!&lt;&gt;#REF!,"*****","-")</f>
        <v>#REF!</v>
      </c>
      <c r="F152" t="e">
        <f>IF(#REF!&lt;&gt;#REF!,"*****","-")</f>
        <v>#REF!</v>
      </c>
      <c r="G152" t="e">
        <f>IF(#REF!&lt;&gt;#REF!,"*****","-")</f>
        <v>#REF!</v>
      </c>
      <c r="H152" t="e">
        <f>IF(#REF!&lt;&gt;#REF!,"*****","-")</f>
        <v>#REF!</v>
      </c>
      <c r="I152" t="e">
        <f>IF(#REF!&lt;&gt;#REF!,"*****","-")</f>
        <v>#REF!</v>
      </c>
      <c r="J152" t="e">
        <f>IF(#REF!&lt;&gt;#REF!,"*****","-")</f>
        <v>#REF!</v>
      </c>
      <c r="K152" t="e">
        <f>IF(#REF!&lt;&gt;#REF!,"*****","-")</f>
        <v>#REF!</v>
      </c>
      <c r="L152" t="e">
        <f>IF(#REF!&lt;&gt;#REF!,"*****","-")</f>
        <v>#REF!</v>
      </c>
      <c r="M152" t="e">
        <f>IF(#REF!&lt;&gt;#REF!,"*****","-")</f>
        <v>#REF!</v>
      </c>
      <c r="N152" t="e">
        <f>IF(#REF!&lt;&gt;#REF!,"*****","-")</f>
        <v>#REF!</v>
      </c>
      <c r="O152" t="e">
        <f>IF(#REF!&lt;&gt;#REF!,"*****","-")</f>
        <v>#REF!</v>
      </c>
    </row>
    <row r="153" spans="1:15" x14ac:dyDescent="0.25">
      <c r="A153" t="e">
        <f>IF(#REF!&lt;&gt;#REF!,"*****","-")</f>
        <v>#REF!</v>
      </c>
      <c r="B153" t="e">
        <f>IF(#REF!&lt;&gt;#REF!,"*****","-")</f>
        <v>#REF!</v>
      </c>
      <c r="C153" t="e">
        <f>IF(#REF!&lt;&gt;#REF!,"*****","-")</f>
        <v>#REF!</v>
      </c>
      <c r="D153" t="e">
        <f>IF(#REF!&lt;&gt;#REF!,"*****","-")</f>
        <v>#REF!</v>
      </c>
      <c r="E153" t="e">
        <f>IF(#REF!&lt;&gt;#REF!,"*****","-")</f>
        <v>#REF!</v>
      </c>
      <c r="F153" t="e">
        <f>IF(#REF!&lt;&gt;#REF!,"*****","-")</f>
        <v>#REF!</v>
      </c>
      <c r="G153" t="e">
        <f>IF(#REF!&lt;&gt;#REF!,"*****","-")</f>
        <v>#REF!</v>
      </c>
      <c r="H153" t="e">
        <f>IF(#REF!&lt;&gt;#REF!,"*****","-")</f>
        <v>#REF!</v>
      </c>
      <c r="I153" t="e">
        <f>IF(#REF!&lt;&gt;#REF!,"*****","-")</f>
        <v>#REF!</v>
      </c>
      <c r="J153" t="e">
        <f>IF(#REF!&lt;&gt;#REF!,"*****","-")</f>
        <v>#REF!</v>
      </c>
      <c r="K153" t="e">
        <f>IF(#REF!&lt;&gt;#REF!,"*****","-")</f>
        <v>#REF!</v>
      </c>
      <c r="L153" t="e">
        <f>IF(#REF!&lt;&gt;#REF!,"*****","-")</f>
        <v>#REF!</v>
      </c>
      <c r="M153" t="e">
        <f>IF(#REF!&lt;&gt;#REF!,"*****","-")</f>
        <v>#REF!</v>
      </c>
      <c r="N153" t="e">
        <f>IF(#REF!&lt;&gt;#REF!,"*****","-")</f>
        <v>#REF!</v>
      </c>
      <c r="O153" t="e">
        <f>IF(#REF!&lt;&gt;#REF!,"*****","-")</f>
        <v>#REF!</v>
      </c>
    </row>
    <row r="154" spans="1:15" x14ac:dyDescent="0.25">
      <c r="A154" t="e">
        <f>IF(#REF!&lt;&gt;#REF!,"*****","-")</f>
        <v>#REF!</v>
      </c>
      <c r="B154" t="e">
        <f>IF(#REF!&lt;&gt;#REF!,"*****","-")</f>
        <v>#REF!</v>
      </c>
      <c r="C154" t="e">
        <f>IF(#REF!&lt;&gt;#REF!,"*****","-")</f>
        <v>#REF!</v>
      </c>
      <c r="D154" t="e">
        <f>IF(#REF!&lt;&gt;#REF!,"*****","-")</f>
        <v>#REF!</v>
      </c>
      <c r="E154" t="e">
        <f>IF(#REF!&lt;&gt;#REF!,"*****","-")</f>
        <v>#REF!</v>
      </c>
      <c r="F154" t="e">
        <f>IF(#REF!&lt;&gt;#REF!,"*****","-")</f>
        <v>#REF!</v>
      </c>
      <c r="G154" t="e">
        <f>IF(#REF!&lt;&gt;#REF!,"*****","-")</f>
        <v>#REF!</v>
      </c>
      <c r="H154" t="e">
        <f>IF(#REF!&lt;&gt;#REF!,"*****","-")</f>
        <v>#REF!</v>
      </c>
      <c r="I154" t="e">
        <f>IF(#REF!&lt;&gt;#REF!,"*****","-")</f>
        <v>#REF!</v>
      </c>
      <c r="J154" t="e">
        <f>IF(#REF!&lt;&gt;#REF!,"*****","-")</f>
        <v>#REF!</v>
      </c>
      <c r="K154" t="e">
        <f>IF(#REF!&lt;&gt;#REF!,"*****","-")</f>
        <v>#REF!</v>
      </c>
      <c r="L154" t="e">
        <f>IF(#REF!&lt;&gt;#REF!,"*****","-")</f>
        <v>#REF!</v>
      </c>
      <c r="M154" t="e">
        <f>IF(#REF!&lt;&gt;#REF!,"*****","-")</f>
        <v>#REF!</v>
      </c>
      <c r="N154" t="e">
        <f>IF(#REF!&lt;&gt;#REF!,"*****","-")</f>
        <v>#REF!</v>
      </c>
      <c r="O154" t="e">
        <f>IF(#REF!&lt;&gt;#REF!,"*****","-")</f>
        <v>#REF!</v>
      </c>
    </row>
    <row r="155" spans="1:15" x14ac:dyDescent="0.25">
      <c r="A155" t="e">
        <f>IF(#REF!&lt;&gt;#REF!,"*****","-")</f>
        <v>#REF!</v>
      </c>
      <c r="B155" t="e">
        <f>IF(#REF!&lt;&gt;#REF!,"*****","-")</f>
        <v>#REF!</v>
      </c>
      <c r="C155" t="e">
        <f>IF(#REF!&lt;&gt;#REF!,"*****","-")</f>
        <v>#REF!</v>
      </c>
      <c r="D155" t="e">
        <f>IF(#REF!&lt;&gt;#REF!,"*****","-")</f>
        <v>#REF!</v>
      </c>
      <c r="E155" t="e">
        <f>IF(#REF!&lt;&gt;#REF!,"*****","-")</f>
        <v>#REF!</v>
      </c>
      <c r="F155" t="e">
        <f>IF(#REF!&lt;&gt;#REF!,"*****","-")</f>
        <v>#REF!</v>
      </c>
      <c r="G155" t="e">
        <f>IF(#REF!&lt;&gt;#REF!,"*****","-")</f>
        <v>#REF!</v>
      </c>
      <c r="H155" t="e">
        <f>IF(#REF!&lt;&gt;#REF!,"*****","-")</f>
        <v>#REF!</v>
      </c>
      <c r="I155" t="e">
        <f>IF(#REF!&lt;&gt;#REF!,"*****","-")</f>
        <v>#REF!</v>
      </c>
      <c r="J155" t="e">
        <f>IF(#REF!&lt;&gt;#REF!,"*****","-")</f>
        <v>#REF!</v>
      </c>
      <c r="K155" t="e">
        <f>IF(#REF!&lt;&gt;#REF!,"*****","-")</f>
        <v>#REF!</v>
      </c>
      <c r="L155" t="e">
        <f>IF(#REF!&lt;&gt;#REF!,"*****","-")</f>
        <v>#REF!</v>
      </c>
      <c r="M155" t="e">
        <f>IF(#REF!&lt;&gt;#REF!,"*****","-")</f>
        <v>#REF!</v>
      </c>
      <c r="N155" t="e">
        <f>IF(#REF!&lt;&gt;#REF!,"*****","-")</f>
        <v>#REF!</v>
      </c>
      <c r="O155" t="e">
        <f>IF(#REF!&lt;&gt;#REF!,"*****","-")</f>
        <v>#REF!</v>
      </c>
    </row>
    <row r="156" spans="1:15" x14ac:dyDescent="0.25">
      <c r="A156" t="e">
        <f>IF(#REF!&lt;&gt;#REF!,"*****","-")</f>
        <v>#REF!</v>
      </c>
      <c r="B156" t="e">
        <f>IF(#REF!&lt;&gt;#REF!,"*****","-")</f>
        <v>#REF!</v>
      </c>
      <c r="C156" t="e">
        <f>IF(#REF!&lt;&gt;#REF!,"*****","-")</f>
        <v>#REF!</v>
      </c>
      <c r="D156" t="e">
        <f>IF(#REF!&lt;&gt;#REF!,"*****","-")</f>
        <v>#REF!</v>
      </c>
      <c r="E156" t="e">
        <f>IF(#REF!&lt;&gt;#REF!,"*****","-")</f>
        <v>#REF!</v>
      </c>
      <c r="F156" t="e">
        <f>IF(#REF!&lt;&gt;#REF!,"*****","-")</f>
        <v>#REF!</v>
      </c>
      <c r="G156" t="e">
        <f>IF(#REF!&lt;&gt;#REF!,"*****","-")</f>
        <v>#REF!</v>
      </c>
      <c r="H156" t="e">
        <f>IF(#REF!&lt;&gt;#REF!,"*****","-")</f>
        <v>#REF!</v>
      </c>
      <c r="I156" t="e">
        <f>IF(#REF!&lt;&gt;#REF!,"*****","-")</f>
        <v>#REF!</v>
      </c>
      <c r="J156" t="e">
        <f>IF(#REF!&lt;&gt;#REF!,"*****","-")</f>
        <v>#REF!</v>
      </c>
      <c r="K156" t="e">
        <f>IF(#REF!&lt;&gt;#REF!,"*****","-")</f>
        <v>#REF!</v>
      </c>
      <c r="L156" t="e">
        <f>IF(#REF!&lt;&gt;#REF!,"*****","-")</f>
        <v>#REF!</v>
      </c>
      <c r="M156" t="e">
        <f>IF(#REF!&lt;&gt;#REF!,"*****","-")</f>
        <v>#REF!</v>
      </c>
      <c r="N156" t="e">
        <f>IF(#REF!&lt;&gt;#REF!,"*****","-")</f>
        <v>#REF!</v>
      </c>
      <c r="O156" t="e">
        <f>IF(#REF!&lt;&gt;#REF!,"*****","-")</f>
        <v>#REF!</v>
      </c>
    </row>
    <row r="157" spans="1:15" x14ac:dyDescent="0.25">
      <c r="A157" t="e">
        <f>IF(#REF!&lt;&gt;#REF!,"*****","-")</f>
        <v>#REF!</v>
      </c>
      <c r="B157" t="e">
        <f>IF(#REF!&lt;&gt;#REF!,"*****","-")</f>
        <v>#REF!</v>
      </c>
      <c r="C157" t="e">
        <f>IF(#REF!&lt;&gt;#REF!,"*****","-")</f>
        <v>#REF!</v>
      </c>
      <c r="D157" t="e">
        <f>IF(#REF!&lt;&gt;#REF!,"*****","-")</f>
        <v>#REF!</v>
      </c>
      <c r="E157" t="e">
        <f>IF(#REF!&lt;&gt;#REF!,"*****","-")</f>
        <v>#REF!</v>
      </c>
      <c r="F157" t="e">
        <f>IF(#REF!&lt;&gt;#REF!,"*****","-")</f>
        <v>#REF!</v>
      </c>
      <c r="G157" t="e">
        <f>IF(#REF!&lt;&gt;#REF!,"*****","-")</f>
        <v>#REF!</v>
      </c>
      <c r="H157" t="e">
        <f>IF(#REF!&lt;&gt;#REF!,"*****","-")</f>
        <v>#REF!</v>
      </c>
      <c r="I157" t="e">
        <f>IF(#REF!&lt;&gt;#REF!,"*****","-")</f>
        <v>#REF!</v>
      </c>
      <c r="J157" t="e">
        <f>IF(#REF!&lt;&gt;#REF!,"*****","-")</f>
        <v>#REF!</v>
      </c>
      <c r="K157" t="e">
        <f>IF(#REF!&lt;&gt;#REF!,"*****","-")</f>
        <v>#REF!</v>
      </c>
      <c r="L157" t="e">
        <f>IF(#REF!&lt;&gt;#REF!,"*****","-")</f>
        <v>#REF!</v>
      </c>
      <c r="M157" t="e">
        <f>IF(#REF!&lt;&gt;#REF!,"*****","-")</f>
        <v>#REF!</v>
      </c>
      <c r="N157" t="e">
        <f>IF(#REF!&lt;&gt;#REF!,"*****","-")</f>
        <v>#REF!</v>
      </c>
      <c r="O157" t="e">
        <f>IF(#REF!&lt;&gt;#REF!,"*****","-")</f>
        <v>#REF!</v>
      </c>
    </row>
    <row r="158" spans="1:15" x14ac:dyDescent="0.25">
      <c r="A158" t="e">
        <f>IF(#REF!&lt;&gt;#REF!,"*****","-")</f>
        <v>#REF!</v>
      </c>
      <c r="B158" t="e">
        <f>IF(#REF!&lt;&gt;#REF!,"*****","-")</f>
        <v>#REF!</v>
      </c>
      <c r="C158" t="e">
        <f>IF(#REF!&lt;&gt;#REF!,"*****","-")</f>
        <v>#REF!</v>
      </c>
      <c r="D158" t="e">
        <f>IF(#REF!&lt;&gt;#REF!,"*****","-")</f>
        <v>#REF!</v>
      </c>
      <c r="E158" t="e">
        <f>IF(#REF!&lt;&gt;#REF!,"*****","-")</f>
        <v>#REF!</v>
      </c>
      <c r="F158" t="e">
        <f>IF(#REF!&lt;&gt;#REF!,"*****","-")</f>
        <v>#REF!</v>
      </c>
      <c r="G158" t="e">
        <f>IF(#REF!&lt;&gt;#REF!,"*****","-")</f>
        <v>#REF!</v>
      </c>
      <c r="H158" t="e">
        <f>IF(#REF!&lt;&gt;#REF!,"*****","-")</f>
        <v>#REF!</v>
      </c>
      <c r="I158" t="e">
        <f>IF(#REF!&lt;&gt;#REF!,"*****","-")</f>
        <v>#REF!</v>
      </c>
      <c r="J158" t="e">
        <f>IF(#REF!&lt;&gt;#REF!,"*****","-")</f>
        <v>#REF!</v>
      </c>
      <c r="K158" t="e">
        <f>IF(#REF!&lt;&gt;#REF!,"*****","-")</f>
        <v>#REF!</v>
      </c>
      <c r="L158" t="e">
        <f>IF(#REF!&lt;&gt;#REF!,"*****","-")</f>
        <v>#REF!</v>
      </c>
      <c r="M158" t="e">
        <f>IF(#REF!&lt;&gt;#REF!,"*****","-")</f>
        <v>#REF!</v>
      </c>
      <c r="N158" t="e">
        <f>IF(#REF!&lt;&gt;#REF!,"*****","-")</f>
        <v>#REF!</v>
      </c>
      <c r="O158" t="e">
        <f>IF(#REF!&lt;&gt;#REF!,"*****","-")</f>
        <v>#REF!</v>
      </c>
    </row>
    <row r="159" spans="1:15" x14ac:dyDescent="0.25">
      <c r="A159" t="e">
        <f>IF(#REF!&lt;&gt;#REF!,"*****","-")</f>
        <v>#REF!</v>
      </c>
      <c r="B159" t="e">
        <f>IF(#REF!&lt;&gt;#REF!,"*****","-")</f>
        <v>#REF!</v>
      </c>
      <c r="C159" t="e">
        <f>IF(#REF!&lt;&gt;#REF!,"*****","-")</f>
        <v>#REF!</v>
      </c>
      <c r="D159" t="e">
        <f>IF(#REF!&lt;&gt;#REF!,"*****","-")</f>
        <v>#REF!</v>
      </c>
      <c r="E159" t="e">
        <f>IF(#REF!&lt;&gt;#REF!,"*****","-")</f>
        <v>#REF!</v>
      </c>
      <c r="F159" t="e">
        <f>IF(#REF!&lt;&gt;#REF!,"*****","-")</f>
        <v>#REF!</v>
      </c>
      <c r="G159" t="e">
        <f>IF(#REF!&lt;&gt;#REF!,"*****","-")</f>
        <v>#REF!</v>
      </c>
      <c r="H159" t="e">
        <f>IF(#REF!&lt;&gt;#REF!,"*****","-")</f>
        <v>#REF!</v>
      </c>
      <c r="I159" t="e">
        <f>IF(#REF!&lt;&gt;#REF!,"*****","-")</f>
        <v>#REF!</v>
      </c>
      <c r="J159" t="e">
        <f>IF(#REF!&lt;&gt;#REF!,"*****","-")</f>
        <v>#REF!</v>
      </c>
      <c r="K159" t="e">
        <f>IF(#REF!&lt;&gt;#REF!,"*****","-")</f>
        <v>#REF!</v>
      </c>
      <c r="L159" t="e">
        <f>IF(#REF!&lt;&gt;#REF!,"*****","-")</f>
        <v>#REF!</v>
      </c>
      <c r="M159" t="e">
        <f>IF(#REF!&lt;&gt;#REF!,"*****","-")</f>
        <v>#REF!</v>
      </c>
      <c r="N159" t="e">
        <f>IF(#REF!&lt;&gt;#REF!,"*****","-")</f>
        <v>#REF!</v>
      </c>
      <c r="O159" t="e">
        <f>IF(#REF!&lt;&gt;#REF!,"*****","-")</f>
        <v>#REF!</v>
      </c>
    </row>
    <row r="160" spans="1:15" x14ac:dyDescent="0.25">
      <c r="A160" t="e">
        <f>IF(#REF!&lt;&gt;#REF!,"*****","-")</f>
        <v>#REF!</v>
      </c>
      <c r="B160" t="e">
        <f>IF(#REF!&lt;&gt;#REF!,"*****","-")</f>
        <v>#REF!</v>
      </c>
      <c r="C160" t="e">
        <f>IF(#REF!&lt;&gt;#REF!,"*****","-")</f>
        <v>#REF!</v>
      </c>
      <c r="D160" t="e">
        <f>IF(#REF!&lt;&gt;#REF!,"*****","-")</f>
        <v>#REF!</v>
      </c>
      <c r="E160" t="e">
        <f>IF(#REF!&lt;&gt;#REF!,"*****","-")</f>
        <v>#REF!</v>
      </c>
      <c r="F160" t="e">
        <f>IF(#REF!&lt;&gt;#REF!,"*****","-")</f>
        <v>#REF!</v>
      </c>
      <c r="G160" t="e">
        <f>IF(#REF!&lt;&gt;#REF!,"*****","-")</f>
        <v>#REF!</v>
      </c>
      <c r="H160" t="e">
        <f>IF(#REF!&lt;&gt;#REF!,"*****","-")</f>
        <v>#REF!</v>
      </c>
      <c r="I160" t="e">
        <f>IF(#REF!&lt;&gt;#REF!,"*****","-")</f>
        <v>#REF!</v>
      </c>
      <c r="J160" t="e">
        <f>IF(#REF!&lt;&gt;#REF!,"*****","-")</f>
        <v>#REF!</v>
      </c>
      <c r="K160" t="e">
        <f>IF(#REF!&lt;&gt;#REF!,"*****","-")</f>
        <v>#REF!</v>
      </c>
      <c r="L160" t="e">
        <f>IF(#REF!&lt;&gt;#REF!,"*****","-")</f>
        <v>#REF!</v>
      </c>
      <c r="M160" t="e">
        <f>IF(#REF!&lt;&gt;#REF!,"*****","-")</f>
        <v>#REF!</v>
      </c>
      <c r="N160" t="e">
        <f>IF(#REF!&lt;&gt;#REF!,"*****","-")</f>
        <v>#REF!</v>
      </c>
      <c r="O160" t="e">
        <f>IF(#REF!&lt;&gt;#REF!,"*****","-")</f>
        <v>#REF!</v>
      </c>
    </row>
    <row r="161" spans="1:15" x14ac:dyDescent="0.25">
      <c r="A161" t="e">
        <f>IF(#REF!&lt;&gt;#REF!,"*****","-")</f>
        <v>#REF!</v>
      </c>
      <c r="B161" t="e">
        <f>IF(#REF!&lt;&gt;#REF!,"*****","-")</f>
        <v>#REF!</v>
      </c>
      <c r="C161" t="e">
        <f>IF(#REF!&lt;&gt;#REF!,"*****","-")</f>
        <v>#REF!</v>
      </c>
      <c r="D161" t="e">
        <f>IF(#REF!&lt;&gt;#REF!,"*****","-")</f>
        <v>#REF!</v>
      </c>
      <c r="E161" t="e">
        <f>IF(#REF!&lt;&gt;#REF!,"*****","-")</f>
        <v>#REF!</v>
      </c>
      <c r="F161" t="e">
        <f>IF(#REF!&lt;&gt;#REF!,"*****","-")</f>
        <v>#REF!</v>
      </c>
      <c r="G161" t="e">
        <f>IF(#REF!&lt;&gt;#REF!,"*****","-")</f>
        <v>#REF!</v>
      </c>
      <c r="H161" t="e">
        <f>IF(#REF!&lt;&gt;#REF!,"*****","-")</f>
        <v>#REF!</v>
      </c>
      <c r="I161" t="e">
        <f>IF(#REF!&lt;&gt;#REF!,"*****","-")</f>
        <v>#REF!</v>
      </c>
      <c r="J161" t="e">
        <f>IF(#REF!&lt;&gt;#REF!,"*****","-")</f>
        <v>#REF!</v>
      </c>
      <c r="K161" t="e">
        <f>IF(#REF!&lt;&gt;#REF!,"*****","-")</f>
        <v>#REF!</v>
      </c>
      <c r="L161" t="e">
        <f>IF(#REF!&lt;&gt;#REF!,"*****","-")</f>
        <v>#REF!</v>
      </c>
      <c r="M161" t="e">
        <f>IF(#REF!&lt;&gt;#REF!,"*****","-")</f>
        <v>#REF!</v>
      </c>
      <c r="N161" t="e">
        <f>IF(#REF!&lt;&gt;#REF!,"*****","-")</f>
        <v>#REF!</v>
      </c>
      <c r="O161" t="e">
        <f>IF(#REF!&lt;&gt;#REF!,"*****","-")</f>
        <v>#REF!</v>
      </c>
    </row>
    <row r="162" spans="1:15" x14ac:dyDescent="0.25">
      <c r="A162" t="e">
        <f>IF(#REF!&lt;&gt;#REF!,"*****","-")</f>
        <v>#REF!</v>
      </c>
      <c r="B162" t="e">
        <f>IF(#REF!&lt;&gt;#REF!,"*****","-")</f>
        <v>#REF!</v>
      </c>
      <c r="C162" t="e">
        <f>IF(#REF!&lt;&gt;#REF!,"*****","-")</f>
        <v>#REF!</v>
      </c>
      <c r="D162" t="e">
        <f>IF(#REF!&lt;&gt;#REF!,"*****","-")</f>
        <v>#REF!</v>
      </c>
      <c r="E162" t="e">
        <f>IF(#REF!&lt;&gt;#REF!,"*****","-")</f>
        <v>#REF!</v>
      </c>
      <c r="F162" t="e">
        <f>IF(#REF!&lt;&gt;#REF!,"*****","-")</f>
        <v>#REF!</v>
      </c>
      <c r="G162" t="e">
        <f>IF(#REF!&lt;&gt;#REF!,"*****","-")</f>
        <v>#REF!</v>
      </c>
      <c r="H162" t="e">
        <f>IF(#REF!&lt;&gt;#REF!,"*****","-")</f>
        <v>#REF!</v>
      </c>
      <c r="I162" t="e">
        <f>IF(#REF!&lt;&gt;#REF!,"*****","-")</f>
        <v>#REF!</v>
      </c>
      <c r="J162" t="e">
        <f>IF(#REF!&lt;&gt;#REF!,"*****","-")</f>
        <v>#REF!</v>
      </c>
      <c r="K162" t="e">
        <f>IF(#REF!&lt;&gt;#REF!,"*****","-")</f>
        <v>#REF!</v>
      </c>
      <c r="L162" t="e">
        <f>IF(#REF!&lt;&gt;#REF!,"*****","-")</f>
        <v>#REF!</v>
      </c>
      <c r="M162" t="e">
        <f>IF(#REF!&lt;&gt;#REF!,"*****","-")</f>
        <v>#REF!</v>
      </c>
      <c r="N162" t="e">
        <f>IF(#REF!&lt;&gt;#REF!,"*****","-")</f>
        <v>#REF!</v>
      </c>
      <c r="O162" t="e">
        <f>IF(#REF!&lt;&gt;#REF!,"*****","-")</f>
        <v>#REF!</v>
      </c>
    </row>
    <row r="163" spans="1:15" x14ac:dyDescent="0.25">
      <c r="A163" t="e">
        <f>IF(#REF!&lt;&gt;#REF!,"*****","-")</f>
        <v>#REF!</v>
      </c>
      <c r="B163" t="e">
        <f>IF(#REF!&lt;&gt;#REF!,"*****","-")</f>
        <v>#REF!</v>
      </c>
      <c r="C163" t="e">
        <f>IF(#REF!&lt;&gt;#REF!,"*****","-")</f>
        <v>#REF!</v>
      </c>
      <c r="D163" t="e">
        <f>IF(#REF!&lt;&gt;#REF!,"*****","-")</f>
        <v>#REF!</v>
      </c>
      <c r="E163" t="e">
        <f>IF(#REF!&lt;&gt;#REF!,"*****","-")</f>
        <v>#REF!</v>
      </c>
      <c r="F163" t="e">
        <f>IF(#REF!&lt;&gt;#REF!,"*****","-")</f>
        <v>#REF!</v>
      </c>
      <c r="G163" t="e">
        <f>IF(#REF!&lt;&gt;#REF!,"*****","-")</f>
        <v>#REF!</v>
      </c>
      <c r="H163" t="e">
        <f>IF(#REF!&lt;&gt;#REF!,"*****","-")</f>
        <v>#REF!</v>
      </c>
      <c r="I163" t="e">
        <f>IF(#REF!&lt;&gt;#REF!,"*****","-")</f>
        <v>#REF!</v>
      </c>
      <c r="J163" t="e">
        <f>IF(#REF!&lt;&gt;#REF!,"*****","-")</f>
        <v>#REF!</v>
      </c>
      <c r="K163" t="e">
        <f>IF(#REF!&lt;&gt;#REF!,"*****","-")</f>
        <v>#REF!</v>
      </c>
      <c r="L163" t="e">
        <f>IF(#REF!&lt;&gt;#REF!,"*****","-")</f>
        <v>#REF!</v>
      </c>
      <c r="M163" t="e">
        <f>IF(#REF!&lt;&gt;#REF!,"*****","-")</f>
        <v>#REF!</v>
      </c>
      <c r="N163" t="e">
        <f>IF(#REF!&lt;&gt;#REF!,"*****","-")</f>
        <v>#REF!</v>
      </c>
      <c r="O163" t="e">
        <f>IF(#REF!&lt;&gt;#REF!,"*****","-")</f>
        <v>#REF!</v>
      </c>
    </row>
    <row r="164" spans="1:15" x14ac:dyDescent="0.25">
      <c r="A164" t="e">
        <f>IF(#REF!&lt;&gt;#REF!,"*****","-")</f>
        <v>#REF!</v>
      </c>
      <c r="B164" t="e">
        <f>IF(#REF!&lt;&gt;#REF!,"*****","-")</f>
        <v>#REF!</v>
      </c>
      <c r="C164" t="e">
        <f>IF(#REF!&lt;&gt;#REF!,"*****","-")</f>
        <v>#REF!</v>
      </c>
      <c r="D164" t="e">
        <f>IF(#REF!&lt;&gt;#REF!,"*****","-")</f>
        <v>#REF!</v>
      </c>
      <c r="E164" t="e">
        <f>IF(#REF!&lt;&gt;#REF!,"*****","-")</f>
        <v>#REF!</v>
      </c>
      <c r="F164" t="e">
        <f>IF(#REF!&lt;&gt;#REF!,"*****","-")</f>
        <v>#REF!</v>
      </c>
      <c r="G164" t="e">
        <f>IF(#REF!&lt;&gt;#REF!,"*****","-")</f>
        <v>#REF!</v>
      </c>
      <c r="H164" t="e">
        <f>IF(#REF!&lt;&gt;#REF!,"*****","-")</f>
        <v>#REF!</v>
      </c>
      <c r="I164" t="e">
        <f>IF(#REF!&lt;&gt;#REF!,"*****","-")</f>
        <v>#REF!</v>
      </c>
      <c r="J164" t="e">
        <f>IF(#REF!&lt;&gt;#REF!,"*****","-")</f>
        <v>#REF!</v>
      </c>
      <c r="K164" t="e">
        <f>IF(#REF!&lt;&gt;#REF!,"*****","-")</f>
        <v>#REF!</v>
      </c>
      <c r="L164" t="e">
        <f>IF(#REF!&lt;&gt;#REF!,"*****","-")</f>
        <v>#REF!</v>
      </c>
      <c r="M164" t="e">
        <f>IF(#REF!&lt;&gt;#REF!,"*****","-")</f>
        <v>#REF!</v>
      </c>
      <c r="N164" t="e">
        <f>IF(#REF!&lt;&gt;#REF!,"*****","-")</f>
        <v>#REF!</v>
      </c>
      <c r="O164" t="e">
        <f>IF(#REF!&lt;&gt;#REF!,"*****","-")</f>
        <v>#REF!</v>
      </c>
    </row>
    <row r="165" spans="1:15" x14ac:dyDescent="0.25">
      <c r="A165" t="e">
        <f>IF(#REF!&lt;&gt;#REF!,"*****","-")</f>
        <v>#REF!</v>
      </c>
      <c r="B165" t="e">
        <f>IF(#REF!&lt;&gt;#REF!,"*****","-")</f>
        <v>#REF!</v>
      </c>
      <c r="C165" t="e">
        <f>IF(#REF!&lt;&gt;#REF!,"*****","-")</f>
        <v>#REF!</v>
      </c>
      <c r="D165" t="e">
        <f>IF(#REF!&lt;&gt;#REF!,"*****","-")</f>
        <v>#REF!</v>
      </c>
      <c r="E165" t="e">
        <f>IF(#REF!&lt;&gt;#REF!,"*****","-")</f>
        <v>#REF!</v>
      </c>
      <c r="F165" t="e">
        <f>IF(#REF!&lt;&gt;#REF!,"*****","-")</f>
        <v>#REF!</v>
      </c>
      <c r="G165" t="e">
        <f>IF(#REF!&lt;&gt;#REF!,"*****","-")</f>
        <v>#REF!</v>
      </c>
      <c r="H165" t="e">
        <f>IF(#REF!&lt;&gt;#REF!,"*****","-")</f>
        <v>#REF!</v>
      </c>
      <c r="I165" t="e">
        <f>IF(#REF!&lt;&gt;#REF!,"*****","-")</f>
        <v>#REF!</v>
      </c>
      <c r="J165" t="e">
        <f>IF(#REF!&lt;&gt;#REF!,"*****","-")</f>
        <v>#REF!</v>
      </c>
      <c r="K165" t="e">
        <f>IF(#REF!&lt;&gt;#REF!,"*****","-")</f>
        <v>#REF!</v>
      </c>
      <c r="L165" t="e">
        <f>IF(#REF!&lt;&gt;#REF!,"*****","-")</f>
        <v>#REF!</v>
      </c>
      <c r="M165" t="e">
        <f>IF(#REF!&lt;&gt;#REF!,"*****","-")</f>
        <v>#REF!</v>
      </c>
      <c r="N165" t="e">
        <f>IF(#REF!&lt;&gt;#REF!,"*****","-")</f>
        <v>#REF!</v>
      </c>
      <c r="O165" t="e">
        <f>IF(#REF!&lt;&gt;#REF!,"*****","-")</f>
        <v>#REF!</v>
      </c>
    </row>
    <row r="166" spans="1:15" x14ac:dyDescent="0.25">
      <c r="A166" t="e">
        <f>IF(#REF!&lt;&gt;#REF!,"*****","-")</f>
        <v>#REF!</v>
      </c>
      <c r="B166" t="e">
        <f>IF(#REF!&lt;&gt;#REF!,"*****","-")</f>
        <v>#REF!</v>
      </c>
      <c r="C166" t="e">
        <f>IF(#REF!&lt;&gt;#REF!,"*****","-")</f>
        <v>#REF!</v>
      </c>
      <c r="D166" t="e">
        <f>IF(#REF!&lt;&gt;#REF!,"*****","-")</f>
        <v>#REF!</v>
      </c>
      <c r="E166" t="e">
        <f>IF(#REF!&lt;&gt;#REF!,"*****","-")</f>
        <v>#REF!</v>
      </c>
      <c r="F166" t="e">
        <f>IF(#REF!&lt;&gt;#REF!,"*****","-")</f>
        <v>#REF!</v>
      </c>
      <c r="G166" t="e">
        <f>IF(#REF!&lt;&gt;#REF!,"*****","-")</f>
        <v>#REF!</v>
      </c>
      <c r="H166" t="e">
        <f>IF(#REF!&lt;&gt;#REF!,"*****","-")</f>
        <v>#REF!</v>
      </c>
      <c r="I166" t="e">
        <f>IF(#REF!&lt;&gt;#REF!,"*****","-")</f>
        <v>#REF!</v>
      </c>
      <c r="J166" t="e">
        <f>IF(#REF!&lt;&gt;#REF!,"*****","-")</f>
        <v>#REF!</v>
      </c>
      <c r="K166" t="e">
        <f>IF(#REF!&lt;&gt;#REF!,"*****","-")</f>
        <v>#REF!</v>
      </c>
      <c r="L166" t="e">
        <f>IF(#REF!&lt;&gt;#REF!,"*****","-")</f>
        <v>#REF!</v>
      </c>
      <c r="M166" t="e">
        <f>IF(#REF!&lt;&gt;#REF!,"*****","-")</f>
        <v>#REF!</v>
      </c>
      <c r="N166" t="e">
        <f>IF(#REF!&lt;&gt;#REF!,"*****","-")</f>
        <v>#REF!</v>
      </c>
      <c r="O166" t="e">
        <f>IF(#REF!&lt;&gt;#REF!,"*****","-")</f>
        <v>#REF!</v>
      </c>
    </row>
    <row r="167" spans="1:15" x14ac:dyDescent="0.25">
      <c r="A167" t="e">
        <f>IF(#REF!&lt;&gt;#REF!,"*****","-")</f>
        <v>#REF!</v>
      </c>
      <c r="B167" t="e">
        <f>IF(#REF!&lt;&gt;#REF!,"*****","-")</f>
        <v>#REF!</v>
      </c>
      <c r="C167" t="e">
        <f>IF(#REF!&lt;&gt;#REF!,"*****","-")</f>
        <v>#REF!</v>
      </c>
      <c r="D167" t="e">
        <f>IF(#REF!&lt;&gt;#REF!,"*****","-")</f>
        <v>#REF!</v>
      </c>
      <c r="E167" t="e">
        <f>IF(#REF!&lt;&gt;#REF!,"*****","-")</f>
        <v>#REF!</v>
      </c>
      <c r="F167" t="e">
        <f>IF(#REF!&lt;&gt;#REF!,"*****","-")</f>
        <v>#REF!</v>
      </c>
      <c r="G167" t="e">
        <f>IF(#REF!&lt;&gt;#REF!,"*****","-")</f>
        <v>#REF!</v>
      </c>
      <c r="H167" t="e">
        <f>IF(#REF!&lt;&gt;#REF!,"*****","-")</f>
        <v>#REF!</v>
      </c>
      <c r="I167" t="e">
        <f>IF(#REF!&lt;&gt;#REF!,"*****","-")</f>
        <v>#REF!</v>
      </c>
      <c r="J167" t="e">
        <f>IF(#REF!&lt;&gt;#REF!,"*****","-")</f>
        <v>#REF!</v>
      </c>
      <c r="K167" t="e">
        <f>IF(#REF!&lt;&gt;#REF!,"*****","-")</f>
        <v>#REF!</v>
      </c>
      <c r="L167" t="e">
        <f>IF(#REF!&lt;&gt;#REF!,"*****","-")</f>
        <v>#REF!</v>
      </c>
      <c r="M167" t="e">
        <f>IF(#REF!&lt;&gt;#REF!,"*****","-")</f>
        <v>#REF!</v>
      </c>
      <c r="N167" t="e">
        <f>IF(#REF!&lt;&gt;#REF!,"*****","-")</f>
        <v>#REF!</v>
      </c>
      <c r="O167" t="e">
        <f>IF(#REF!&lt;&gt;#REF!,"*****","-")</f>
        <v>#REF!</v>
      </c>
    </row>
    <row r="168" spans="1:15" x14ac:dyDescent="0.25">
      <c r="A168" t="e">
        <f>IF(#REF!&lt;&gt;#REF!,"*****","-")</f>
        <v>#REF!</v>
      </c>
      <c r="B168" t="e">
        <f>IF(#REF!&lt;&gt;#REF!,"*****","-")</f>
        <v>#REF!</v>
      </c>
      <c r="C168" t="e">
        <f>IF(#REF!&lt;&gt;#REF!,"*****","-")</f>
        <v>#REF!</v>
      </c>
      <c r="D168" t="e">
        <f>IF(#REF!&lt;&gt;#REF!,"*****","-")</f>
        <v>#REF!</v>
      </c>
      <c r="E168" t="e">
        <f>IF(#REF!&lt;&gt;#REF!,"*****","-")</f>
        <v>#REF!</v>
      </c>
      <c r="F168" t="e">
        <f>IF(#REF!&lt;&gt;#REF!,"*****","-")</f>
        <v>#REF!</v>
      </c>
      <c r="G168" t="e">
        <f>IF(#REF!&lt;&gt;#REF!,"*****","-")</f>
        <v>#REF!</v>
      </c>
      <c r="H168" t="e">
        <f>IF(#REF!&lt;&gt;#REF!,"*****","-")</f>
        <v>#REF!</v>
      </c>
      <c r="I168" t="e">
        <f>IF(#REF!&lt;&gt;#REF!,"*****","-")</f>
        <v>#REF!</v>
      </c>
      <c r="J168" t="e">
        <f>IF(#REF!&lt;&gt;#REF!,"*****","-")</f>
        <v>#REF!</v>
      </c>
      <c r="K168" t="e">
        <f>IF(#REF!&lt;&gt;#REF!,"*****","-")</f>
        <v>#REF!</v>
      </c>
      <c r="L168" t="e">
        <f>IF(#REF!&lt;&gt;#REF!,"*****","-")</f>
        <v>#REF!</v>
      </c>
      <c r="M168" t="e">
        <f>IF(#REF!&lt;&gt;#REF!,"*****","-")</f>
        <v>#REF!</v>
      </c>
      <c r="N168" t="e">
        <f>IF(#REF!&lt;&gt;#REF!,"*****","-")</f>
        <v>#REF!</v>
      </c>
      <c r="O168" t="e">
        <f>IF(#REF!&lt;&gt;#REF!,"*****","-")</f>
        <v>#REF!</v>
      </c>
    </row>
    <row r="169" spans="1:15" x14ac:dyDescent="0.25">
      <c r="A169" t="e">
        <f>IF(#REF!&lt;&gt;#REF!,"*****","-")</f>
        <v>#REF!</v>
      </c>
      <c r="B169" t="e">
        <f>IF(#REF!&lt;&gt;#REF!,"*****","-")</f>
        <v>#REF!</v>
      </c>
      <c r="C169" t="e">
        <f>IF(#REF!&lt;&gt;#REF!,"*****","-")</f>
        <v>#REF!</v>
      </c>
      <c r="D169" t="e">
        <f>IF(#REF!&lt;&gt;#REF!,"*****","-")</f>
        <v>#REF!</v>
      </c>
      <c r="E169" t="e">
        <f>IF(#REF!&lt;&gt;#REF!,"*****","-")</f>
        <v>#REF!</v>
      </c>
      <c r="F169" t="e">
        <f>IF(#REF!&lt;&gt;#REF!,"*****","-")</f>
        <v>#REF!</v>
      </c>
      <c r="G169" t="e">
        <f>IF(#REF!&lt;&gt;#REF!,"*****","-")</f>
        <v>#REF!</v>
      </c>
      <c r="H169" t="e">
        <f>IF(#REF!&lt;&gt;#REF!,"*****","-")</f>
        <v>#REF!</v>
      </c>
      <c r="I169" t="e">
        <f>IF(#REF!&lt;&gt;#REF!,"*****","-")</f>
        <v>#REF!</v>
      </c>
      <c r="J169" t="e">
        <f>IF(#REF!&lt;&gt;#REF!,"*****","-")</f>
        <v>#REF!</v>
      </c>
      <c r="K169" t="e">
        <f>IF(#REF!&lt;&gt;#REF!,"*****","-")</f>
        <v>#REF!</v>
      </c>
      <c r="L169" t="e">
        <f>IF(#REF!&lt;&gt;#REF!,"*****","-")</f>
        <v>#REF!</v>
      </c>
      <c r="M169" t="e">
        <f>IF(#REF!&lt;&gt;#REF!,"*****","-")</f>
        <v>#REF!</v>
      </c>
      <c r="N169" t="e">
        <f>IF(#REF!&lt;&gt;#REF!,"*****","-")</f>
        <v>#REF!</v>
      </c>
      <c r="O169" t="e">
        <f>IF(#REF!&lt;&gt;#REF!,"*****","-")</f>
        <v>#REF!</v>
      </c>
    </row>
    <row r="170" spans="1:15" x14ac:dyDescent="0.25">
      <c r="A170" t="e">
        <f>IF(#REF!&lt;&gt;#REF!,"*****","-")</f>
        <v>#REF!</v>
      </c>
      <c r="B170" t="e">
        <f>IF(#REF!&lt;&gt;#REF!,"*****","-")</f>
        <v>#REF!</v>
      </c>
      <c r="C170" t="e">
        <f>IF(#REF!&lt;&gt;#REF!,"*****","-")</f>
        <v>#REF!</v>
      </c>
      <c r="D170" t="e">
        <f>IF(#REF!&lt;&gt;#REF!,"*****","-")</f>
        <v>#REF!</v>
      </c>
      <c r="E170" t="e">
        <f>IF(#REF!&lt;&gt;#REF!,"*****","-")</f>
        <v>#REF!</v>
      </c>
      <c r="F170" t="e">
        <f>IF(#REF!&lt;&gt;#REF!,"*****","-")</f>
        <v>#REF!</v>
      </c>
      <c r="G170" t="e">
        <f>IF(#REF!&lt;&gt;#REF!,"*****","-")</f>
        <v>#REF!</v>
      </c>
      <c r="H170" t="e">
        <f>IF(#REF!&lt;&gt;#REF!,"*****","-")</f>
        <v>#REF!</v>
      </c>
      <c r="I170" t="e">
        <f>IF(#REF!&lt;&gt;#REF!,"*****","-")</f>
        <v>#REF!</v>
      </c>
      <c r="J170" t="e">
        <f>IF(#REF!&lt;&gt;#REF!,"*****","-")</f>
        <v>#REF!</v>
      </c>
      <c r="K170" t="e">
        <f>IF(#REF!&lt;&gt;#REF!,"*****","-")</f>
        <v>#REF!</v>
      </c>
      <c r="L170" t="e">
        <f>IF(#REF!&lt;&gt;#REF!,"*****","-")</f>
        <v>#REF!</v>
      </c>
      <c r="M170" t="e">
        <f>IF(#REF!&lt;&gt;#REF!,"*****","-")</f>
        <v>#REF!</v>
      </c>
      <c r="N170" t="e">
        <f>IF(#REF!&lt;&gt;#REF!,"*****","-")</f>
        <v>#REF!</v>
      </c>
      <c r="O170" t="e">
        <f>IF(#REF!&lt;&gt;#REF!,"*****","-")</f>
        <v>#REF!</v>
      </c>
    </row>
    <row r="171" spans="1:15" x14ac:dyDescent="0.25">
      <c r="A171" t="e">
        <f>IF(#REF!&lt;&gt;#REF!,"*****","-")</f>
        <v>#REF!</v>
      </c>
      <c r="B171" t="e">
        <f>IF(#REF!&lt;&gt;#REF!,"*****","-")</f>
        <v>#REF!</v>
      </c>
      <c r="C171" t="e">
        <f>IF(#REF!&lt;&gt;#REF!,"*****","-")</f>
        <v>#REF!</v>
      </c>
      <c r="D171" t="e">
        <f>IF(#REF!&lt;&gt;#REF!,"*****","-")</f>
        <v>#REF!</v>
      </c>
      <c r="E171" t="e">
        <f>IF(#REF!&lt;&gt;#REF!,"*****","-")</f>
        <v>#REF!</v>
      </c>
      <c r="F171" t="e">
        <f>IF(#REF!&lt;&gt;#REF!,"*****","-")</f>
        <v>#REF!</v>
      </c>
      <c r="G171" t="e">
        <f>IF(#REF!&lt;&gt;#REF!,"*****","-")</f>
        <v>#REF!</v>
      </c>
      <c r="H171" t="e">
        <f>IF(#REF!&lt;&gt;#REF!,"*****","-")</f>
        <v>#REF!</v>
      </c>
      <c r="I171" t="e">
        <f>IF(#REF!&lt;&gt;#REF!,"*****","-")</f>
        <v>#REF!</v>
      </c>
      <c r="J171" t="e">
        <f>IF(#REF!&lt;&gt;#REF!,"*****","-")</f>
        <v>#REF!</v>
      </c>
      <c r="K171" t="e">
        <f>IF(#REF!&lt;&gt;#REF!,"*****","-")</f>
        <v>#REF!</v>
      </c>
      <c r="L171" t="e">
        <f>IF(#REF!&lt;&gt;#REF!,"*****","-")</f>
        <v>#REF!</v>
      </c>
      <c r="M171" t="e">
        <f>IF(#REF!&lt;&gt;#REF!,"*****","-")</f>
        <v>#REF!</v>
      </c>
      <c r="N171" t="e">
        <f>IF(#REF!&lt;&gt;#REF!,"*****","-")</f>
        <v>#REF!</v>
      </c>
      <c r="O171" t="e">
        <f>IF(#REF!&lt;&gt;#REF!,"*****","-")</f>
        <v>#REF!</v>
      </c>
    </row>
    <row r="172" spans="1:15" x14ac:dyDescent="0.25">
      <c r="A172" t="e">
        <f>IF(#REF!&lt;&gt;#REF!,"*****","-")</f>
        <v>#REF!</v>
      </c>
      <c r="B172" t="e">
        <f>IF(#REF!&lt;&gt;#REF!,"*****","-")</f>
        <v>#REF!</v>
      </c>
      <c r="C172" t="e">
        <f>IF(#REF!&lt;&gt;#REF!,"*****","-")</f>
        <v>#REF!</v>
      </c>
      <c r="D172" t="e">
        <f>IF(#REF!&lt;&gt;#REF!,"*****","-")</f>
        <v>#REF!</v>
      </c>
      <c r="E172" t="e">
        <f>IF(#REF!&lt;&gt;#REF!,"*****","-")</f>
        <v>#REF!</v>
      </c>
      <c r="F172" t="e">
        <f>IF(#REF!&lt;&gt;#REF!,"*****","-")</f>
        <v>#REF!</v>
      </c>
      <c r="G172" t="e">
        <f>IF(#REF!&lt;&gt;#REF!,"*****","-")</f>
        <v>#REF!</v>
      </c>
      <c r="H172" t="e">
        <f>IF(#REF!&lt;&gt;#REF!,"*****","-")</f>
        <v>#REF!</v>
      </c>
      <c r="I172" t="e">
        <f>IF(#REF!&lt;&gt;#REF!,"*****","-")</f>
        <v>#REF!</v>
      </c>
      <c r="J172" t="e">
        <f>IF(#REF!&lt;&gt;#REF!,"*****","-")</f>
        <v>#REF!</v>
      </c>
      <c r="K172" t="e">
        <f>IF(#REF!&lt;&gt;#REF!,"*****","-")</f>
        <v>#REF!</v>
      </c>
      <c r="L172" t="e">
        <f>IF(#REF!&lt;&gt;#REF!,"*****","-")</f>
        <v>#REF!</v>
      </c>
      <c r="M172" t="e">
        <f>IF(#REF!&lt;&gt;#REF!,"*****","-")</f>
        <v>#REF!</v>
      </c>
      <c r="N172" t="e">
        <f>IF(#REF!&lt;&gt;#REF!,"*****","-")</f>
        <v>#REF!</v>
      </c>
      <c r="O172" t="e">
        <f>IF(#REF!&lt;&gt;#REF!,"*****","-")</f>
        <v>#REF!</v>
      </c>
    </row>
    <row r="173" spans="1:15" x14ac:dyDescent="0.25">
      <c r="A173" t="e">
        <f>IF(#REF!&lt;&gt;#REF!,"*****","-")</f>
        <v>#REF!</v>
      </c>
      <c r="B173" t="e">
        <f>IF(#REF!&lt;&gt;#REF!,"*****","-")</f>
        <v>#REF!</v>
      </c>
      <c r="C173" t="e">
        <f>IF(#REF!&lt;&gt;#REF!,"*****","-")</f>
        <v>#REF!</v>
      </c>
      <c r="D173" t="e">
        <f>IF(#REF!&lt;&gt;#REF!,"*****","-")</f>
        <v>#REF!</v>
      </c>
      <c r="E173" t="e">
        <f>IF(#REF!&lt;&gt;#REF!,"*****","-")</f>
        <v>#REF!</v>
      </c>
      <c r="F173" t="e">
        <f>IF(#REF!&lt;&gt;#REF!,"*****","-")</f>
        <v>#REF!</v>
      </c>
      <c r="G173" t="e">
        <f>IF(#REF!&lt;&gt;#REF!,"*****","-")</f>
        <v>#REF!</v>
      </c>
      <c r="H173" t="e">
        <f>IF(#REF!&lt;&gt;#REF!,"*****","-")</f>
        <v>#REF!</v>
      </c>
      <c r="I173" t="e">
        <f>IF(#REF!&lt;&gt;#REF!,"*****","-")</f>
        <v>#REF!</v>
      </c>
      <c r="J173" t="e">
        <f>IF(#REF!&lt;&gt;#REF!,"*****","-")</f>
        <v>#REF!</v>
      </c>
      <c r="K173" t="e">
        <f>IF(#REF!&lt;&gt;#REF!,"*****","-")</f>
        <v>#REF!</v>
      </c>
      <c r="L173" t="e">
        <f>IF(#REF!&lt;&gt;#REF!,"*****","-")</f>
        <v>#REF!</v>
      </c>
      <c r="M173" t="e">
        <f>IF(#REF!&lt;&gt;#REF!,"*****","-")</f>
        <v>#REF!</v>
      </c>
      <c r="N173" t="e">
        <f>IF(#REF!&lt;&gt;#REF!,"*****","-")</f>
        <v>#REF!</v>
      </c>
      <c r="O173" t="e">
        <f>IF(#REF!&lt;&gt;#REF!,"*****","-")</f>
        <v>#REF!</v>
      </c>
    </row>
    <row r="174" spans="1:15" x14ac:dyDescent="0.25">
      <c r="A174" t="e">
        <f>IF(#REF!&lt;&gt;#REF!,"*****","-")</f>
        <v>#REF!</v>
      </c>
      <c r="B174" t="e">
        <f>IF(#REF!&lt;&gt;#REF!,"*****","-")</f>
        <v>#REF!</v>
      </c>
      <c r="C174" t="e">
        <f>IF(#REF!&lt;&gt;#REF!,"*****","-")</f>
        <v>#REF!</v>
      </c>
      <c r="D174" t="e">
        <f>IF(#REF!&lt;&gt;#REF!,"*****","-")</f>
        <v>#REF!</v>
      </c>
      <c r="E174" t="e">
        <f>IF(#REF!&lt;&gt;#REF!,"*****","-")</f>
        <v>#REF!</v>
      </c>
      <c r="F174" t="e">
        <f>IF(#REF!&lt;&gt;#REF!,"*****","-")</f>
        <v>#REF!</v>
      </c>
      <c r="G174" t="e">
        <f>IF(#REF!&lt;&gt;#REF!,"*****","-")</f>
        <v>#REF!</v>
      </c>
      <c r="H174" t="e">
        <f>IF(#REF!&lt;&gt;#REF!,"*****","-")</f>
        <v>#REF!</v>
      </c>
      <c r="I174" t="e">
        <f>IF(#REF!&lt;&gt;#REF!,"*****","-")</f>
        <v>#REF!</v>
      </c>
      <c r="J174" t="e">
        <f>IF(#REF!&lt;&gt;#REF!,"*****","-")</f>
        <v>#REF!</v>
      </c>
      <c r="K174" t="e">
        <f>IF(#REF!&lt;&gt;#REF!,"*****","-")</f>
        <v>#REF!</v>
      </c>
      <c r="L174" t="e">
        <f>IF(#REF!&lt;&gt;#REF!,"*****","-")</f>
        <v>#REF!</v>
      </c>
      <c r="M174" t="e">
        <f>IF(#REF!&lt;&gt;#REF!,"*****","-")</f>
        <v>#REF!</v>
      </c>
      <c r="N174" t="e">
        <f>IF(#REF!&lt;&gt;#REF!,"*****","-")</f>
        <v>#REF!</v>
      </c>
      <c r="O174" t="e">
        <f>IF(#REF!&lt;&gt;#REF!,"*****","-")</f>
        <v>#REF!</v>
      </c>
    </row>
    <row r="175" spans="1:15" x14ac:dyDescent="0.25">
      <c r="A175" t="e">
        <f>IF(#REF!&lt;&gt;#REF!,"*****","-")</f>
        <v>#REF!</v>
      </c>
      <c r="B175" t="e">
        <f>IF(#REF!&lt;&gt;#REF!,"*****","-")</f>
        <v>#REF!</v>
      </c>
      <c r="C175" t="e">
        <f>IF(#REF!&lt;&gt;#REF!,"*****","-")</f>
        <v>#REF!</v>
      </c>
      <c r="D175" t="e">
        <f>IF(#REF!&lt;&gt;#REF!,"*****","-")</f>
        <v>#REF!</v>
      </c>
      <c r="E175" t="e">
        <f>IF(#REF!&lt;&gt;#REF!,"*****","-")</f>
        <v>#REF!</v>
      </c>
      <c r="F175" t="e">
        <f>IF(#REF!&lt;&gt;#REF!,"*****","-")</f>
        <v>#REF!</v>
      </c>
      <c r="G175" t="e">
        <f>IF(#REF!&lt;&gt;#REF!,"*****","-")</f>
        <v>#REF!</v>
      </c>
      <c r="H175" t="e">
        <f>IF(#REF!&lt;&gt;#REF!,"*****","-")</f>
        <v>#REF!</v>
      </c>
      <c r="I175" t="e">
        <f>IF(#REF!&lt;&gt;#REF!,"*****","-")</f>
        <v>#REF!</v>
      </c>
      <c r="J175" t="e">
        <f>IF(#REF!&lt;&gt;#REF!,"*****","-")</f>
        <v>#REF!</v>
      </c>
      <c r="K175" t="e">
        <f>IF(#REF!&lt;&gt;#REF!,"*****","-")</f>
        <v>#REF!</v>
      </c>
      <c r="L175" t="e">
        <f>IF(#REF!&lt;&gt;#REF!,"*****","-")</f>
        <v>#REF!</v>
      </c>
      <c r="M175" t="e">
        <f>IF(#REF!&lt;&gt;#REF!,"*****","-")</f>
        <v>#REF!</v>
      </c>
      <c r="N175" t="e">
        <f>IF(#REF!&lt;&gt;#REF!,"*****","-")</f>
        <v>#REF!</v>
      </c>
      <c r="O175" t="e">
        <f>IF(#REF!&lt;&gt;#REF!,"*****","-")</f>
        <v>#REF!</v>
      </c>
    </row>
    <row r="176" spans="1:15" x14ac:dyDescent="0.25">
      <c r="A176" t="e">
        <f>IF(#REF!&lt;&gt;#REF!,"*****","-")</f>
        <v>#REF!</v>
      </c>
      <c r="B176" t="e">
        <f>IF(#REF!&lt;&gt;#REF!,"*****","-")</f>
        <v>#REF!</v>
      </c>
      <c r="C176" t="e">
        <f>IF(#REF!&lt;&gt;#REF!,"*****","-")</f>
        <v>#REF!</v>
      </c>
      <c r="D176" t="e">
        <f>IF(#REF!&lt;&gt;#REF!,"*****","-")</f>
        <v>#REF!</v>
      </c>
      <c r="E176" t="e">
        <f>IF(#REF!&lt;&gt;#REF!,"*****","-")</f>
        <v>#REF!</v>
      </c>
      <c r="F176" t="e">
        <f>IF(#REF!&lt;&gt;#REF!,"*****","-")</f>
        <v>#REF!</v>
      </c>
      <c r="G176" t="e">
        <f>IF(#REF!&lt;&gt;#REF!,"*****","-")</f>
        <v>#REF!</v>
      </c>
      <c r="H176" t="e">
        <f>IF(#REF!&lt;&gt;#REF!,"*****","-")</f>
        <v>#REF!</v>
      </c>
      <c r="I176" t="e">
        <f>IF(#REF!&lt;&gt;#REF!,"*****","-")</f>
        <v>#REF!</v>
      </c>
      <c r="J176" t="e">
        <f>IF(#REF!&lt;&gt;#REF!,"*****","-")</f>
        <v>#REF!</v>
      </c>
      <c r="K176" t="e">
        <f>IF(#REF!&lt;&gt;#REF!,"*****","-")</f>
        <v>#REF!</v>
      </c>
      <c r="L176" t="e">
        <f>IF(#REF!&lt;&gt;#REF!,"*****","-")</f>
        <v>#REF!</v>
      </c>
      <c r="M176" t="e">
        <f>IF(#REF!&lt;&gt;#REF!,"*****","-")</f>
        <v>#REF!</v>
      </c>
      <c r="N176" t="e">
        <f>IF(#REF!&lt;&gt;#REF!,"*****","-")</f>
        <v>#REF!</v>
      </c>
      <c r="O176" t="e">
        <f>IF(#REF!&lt;&gt;#REF!,"*****","-")</f>
        <v>#REF!</v>
      </c>
    </row>
    <row r="177" spans="1:15" x14ac:dyDescent="0.25">
      <c r="A177" t="e">
        <f>IF(#REF!&lt;&gt;#REF!,"*****","-")</f>
        <v>#REF!</v>
      </c>
      <c r="B177" t="e">
        <f>IF(#REF!&lt;&gt;#REF!,"*****","-")</f>
        <v>#REF!</v>
      </c>
      <c r="C177" t="e">
        <f>IF(#REF!&lt;&gt;#REF!,"*****","-")</f>
        <v>#REF!</v>
      </c>
      <c r="D177" t="e">
        <f>IF(#REF!&lt;&gt;#REF!,"*****","-")</f>
        <v>#REF!</v>
      </c>
      <c r="E177" t="e">
        <f>IF(#REF!&lt;&gt;#REF!,"*****","-")</f>
        <v>#REF!</v>
      </c>
      <c r="F177" t="e">
        <f>IF(#REF!&lt;&gt;#REF!,"*****","-")</f>
        <v>#REF!</v>
      </c>
      <c r="G177" t="e">
        <f>IF(#REF!&lt;&gt;#REF!,"*****","-")</f>
        <v>#REF!</v>
      </c>
      <c r="H177" t="e">
        <f>IF(#REF!&lt;&gt;#REF!,"*****","-")</f>
        <v>#REF!</v>
      </c>
      <c r="I177" t="e">
        <f>IF(#REF!&lt;&gt;#REF!,"*****","-")</f>
        <v>#REF!</v>
      </c>
      <c r="J177" t="e">
        <f>IF(#REF!&lt;&gt;#REF!,"*****","-")</f>
        <v>#REF!</v>
      </c>
      <c r="K177" t="e">
        <f>IF(#REF!&lt;&gt;#REF!,"*****","-")</f>
        <v>#REF!</v>
      </c>
      <c r="L177" t="e">
        <f>IF(#REF!&lt;&gt;#REF!,"*****","-")</f>
        <v>#REF!</v>
      </c>
      <c r="M177" t="e">
        <f>IF(#REF!&lt;&gt;#REF!,"*****","-")</f>
        <v>#REF!</v>
      </c>
      <c r="N177" t="e">
        <f>IF(#REF!&lt;&gt;#REF!,"*****","-")</f>
        <v>#REF!</v>
      </c>
      <c r="O177" t="e">
        <f>IF(#REF!&lt;&gt;#REF!,"*****","-")</f>
        <v>#REF!</v>
      </c>
    </row>
    <row r="178" spans="1:15" x14ac:dyDescent="0.25">
      <c r="A178" t="e">
        <f>IF(#REF!&lt;&gt;#REF!,"*****","-")</f>
        <v>#REF!</v>
      </c>
      <c r="B178" t="e">
        <f>IF(#REF!&lt;&gt;#REF!,"*****","-")</f>
        <v>#REF!</v>
      </c>
      <c r="C178" t="e">
        <f>IF(#REF!&lt;&gt;#REF!,"*****","-")</f>
        <v>#REF!</v>
      </c>
      <c r="D178" t="e">
        <f>IF(#REF!&lt;&gt;#REF!,"*****","-")</f>
        <v>#REF!</v>
      </c>
      <c r="E178" t="e">
        <f>IF(#REF!&lt;&gt;#REF!,"*****","-")</f>
        <v>#REF!</v>
      </c>
      <c r="F178" t="e">
        <f>IF(#REF!&lt;&gt;#REF!,"*****","-")</f>
        <v>#REF!</v>
      </c>
      <c r="G178" t="e">
        <f>IF(#REF!&lt;&gt;#REF!,"*****","-")</f>
        <v>#REF!</v>
      </c>
      <c r="H178" t="e">
        <f>IF(#REF!&lt;&gt;#REF!,"*****","-")</f>
        <v>#REF!</v>
      </c>
      <c r="I178" t="e">
        <f>IF(#REF!&lt;&gt;#REF!,"*****","-")</f>
        <v>#REF!</v>
      </c>
      <c r="J178" t="e">
        <f>IF(#REF!&lt;&gt;#REF!,"*****","-")</f>
        <v>#REF!</v>
      </c>
      <c r="K178" t="e">
        <f>IF(#REF!&lt;&gt;#REF!,"*****","-")</f>
        <v>#REF!</v>
      </c>
      <c r="L178" t="e">
        <f>IF(#REF!&lt;&gt;#REF!,"*****","-")</f>
        <v>#REF!</v>
      </c>
      <c r="M178" t="e">
        <f>IF(#REF!&lt;&gt;#REF!,"*****","-")</f>
        <v>#REF!</v>
      </c>
      <c r="N178" t="e">
        <f>IF(#REF!&lt;&gt;#REF!,"*****","-")</f>
        <v>#REF!</v>
      </c>
      <c r="O178" t="e">
        <f>IF(#REF!&lt;&gt;#REF!,"*****","-")</f>
        <v>#REF!</v>
      </c>
    </row>
    <row r="179" spans="1:15" x14ac:dyDescent="0.25">
      <c r="A179" t="e">
        <f>IF(#REF!&lt;&gt;#REF!,"*****","-")</f>
        <v>#REF!</v>
      </c>
      <c r="B179" t="e">
        <f>IF(#REF!&lt;&gt;#REF!,"*****","-")</f>
        <v>#REF!</v>
      </c>
      <c r="C179" t="e">
        <f>IF(#REF!&lt;&gt;#REF!,"*****","-")</f>
        <v>#REF!</v>
      </c>
      <c r="D179" t="e">
        <f>IF(#REF!&lt;&gt;#REF!,"*****","-")</f>
        <v>#REF!</v>
      </c>
      <c r="E179" t="e">
        <f>IF(#REF!&lt;&gt;#REF!,"*****","-")</f>
        <v>#REF!</v>
      </c>
      <c r="F179" t="e">
        <f>IF(#REF!&lt;&gt;#REF!,"*****","-")</f>
        <v>#REF!</v>
      </c>
      <c r="G179" t="e">
        <f>IF(#REF!&lt;&gt;#REF!,"*****","-")</f>
        <v>#REF!</v>
      </c>
      <c r="H179" t="e">
        <f>IF(#REF!&lt;&gt;#REF!,"*****","-")</f>
        <v>#REF!</v>
      </c>
      <c r="I179" t="e">
        <f>IF(#REF!&lt;&gt;#REF!,"*****","-")</f>
        <v>#REF!</v>
      </c>
      <c r="J179" t="e">
        <f>IF(#REF!&lt;&gt;#REF!,"*****","-")</f>
        <v>#REF!</v>
      </c>
      <c r="K179" t="e">
        <f>IF(#REF!&lt;&gt;#REF!,"*****","-")</f>
        <v>#REF!</v>
      </c>
      <c r="L179" t="e">
        <f>IF(#REF!&lt;&gt;#REF!,"*****","-")</f>
        <v>#REF!</v>
      </c>
      <c r="M179" t="e">
        <f>IF(#REF!&lt;&gt;#REF!,"*****","-")</f>
        <v>#REF!</v>
      </c>
      <c r="N179" t="e">
        <f>IF(#REF!&lt;&gt;#REF!,"*****","-")</f>
        <v>#REF!</v>
      </c>
      <c r="O179" t="e">
        <f>IF(#REF!&lt;&gt;#REF!,"*****","-")</f>
        <v>#REF!</v>
      </c>
    </row>
    <row r="180" spans="1:15" x14ac:dyDescent="0.25">
      <c r="A180" t="e">
        <f>IF(#REF!&lt;&gt;#REF!,"*****","-")</f>
        <v>#REF!</v>
      </c>
      <c r="B180" t="e">
        <f>IF(#REF!&lt;&gt;#REF!,"*****","-")</f>
        <v>#REF!</v>
      </c>
      <c r="C180" t="e">
        <f>IF(#REF!&lt;&gt;#REF!,"*****","-")</f>
        <v>#REF!</v>
      </c>
      <c r="D180" t="e">
        <f>IF(#REF!&lt;&gt;#REF!,"*****","-")</f>
        <v>#REF!</v>
      </c>
      <c r="E180" t="e">
        <f>IF(#REF!&lt;&gt;#REF!,"*****","-")</f>
        <v>#REF!</v>
      </c>
      <c r="F180" t="e">
        <f>IF(#REF!&lt;&gt;#REF!,"*****","-")</f>
        <v>#REF!</v>
      </c>
      <c r="G180" t="e">
        <f>IF(#REF!&lt;&gt;#REF!,"*****","-")</f>
        <v>#REF!</v>
      </c>
      <c r="H180" t="e">
        <f>IF(#REF!&lt;&gt;#REF!,"*****","-")</f>
        <v>#REF!</v>
      </c>
      <c r="I180" t="e">
        <f>IF(#REF!&lt;&gt;#REF!,"*****","-")</f>
        <v>#REF!</v>
      </c>
      <c r="J180" t="e">
        <f>IF(#REF!&lt;&gt;#REF!,"*****","-")</f>
        <v>#REF!</v>
      </c>
      <c r="K180" t="e">
        <f>IF(#REF!&lt;&gt;#REF!,"*****","-")</f>
        <v>#REF!</v>
      </c>
      <c r="L180" t="e">
        <f>IF(#REF!&lt;&gt;#REF!,"*****","-")</f>
        <v>#REF!</v>
      </c>
      <c r="M180" t="e">
        <f>IF(#REF!&lt;&gt;#REF!,"*****","-")</f>
        <v>#REF!</v>
      </c>
      <c r="N180" t="e">
        <f>IF(#REF!&lt;&gt;#REF!,"*****","-")</f>
        <v>#REF!</v>
      </c>
      <c r="O180" t="e">
        <f>IF(#REF!&lt;&gt;#REF!,"*****","-")</f>
        <v>#REF!</v>
      </c>
    </row>
    <row r="181" spans="1:15" x14ac:dyDescent="0.25">
      <c r="A181" t="e">
        <f>IF(#REF!&lt;&gt;#REF!,"*****","-")</f>
        <v>#REF!</v>
      </c>
      <c r="B181" t="e">
        <f>IF(#REF!&lt;&gt;#REF!,"*****","-")</f>
        <v>#REF!</v>
      </c>
      <c r="C181" t="e">
        <f>IF(#REF!&lt;&gt;#REF!,"*****","-")</f>
        <v>#REF!</v>
      </c>
      <c r="D181" t="e">
        <f>IF(#REF!&lt;&gt;#REF!,"*****","-")</f>
        <v>#REF!</v>
      </c>
      <c r="E181" t="e">
        <f>IF(#REF!&lt;&gt;#REF!,"*****","-")</f>
        <v>#REF!</v>
      </c>
      <c r="F181" t="e">
        <f>IF(#REF!&lt;&gt;#REF!,"*****","-")</f>
        <v>#REF!</v>
      </c>
      <c r="G181" t="e">
        <f>IF(#REF!&lt;&gt;#REF!,"*****","-")</f>
        <v>#REF!</v>
      </c>
      <c r="H181" t="e">
        <f>IF(#REF!&lt;&gt;#REF!,"*****","-")</f>
        <v>#REF!</v>
      </c>
      <c r="I181" t="e">
        <f>IF(#REF!&lt;&gt;#REF!,"*****","-")</f>
        <v>#REF!</v>
      </c>
      <c r="J181" t="e">
        <f>IF(#REF!&lt;&gt;#REF!,"*****","-")</f>
        <v>#REF!</v>
      </c>
      <c r="K181" t="e">
        <f>IF(#REF!&lt;&gt;#REF!,"*****","-")</f>
        <v>#REF!</v>
      </c>
      <c r="L181" t="e">
        <f>IF(#REF!&lt;&gt;#REF!,"*****","-")</f>
        <v>#REF!</v>
      </c>
      <c r="M181" t="e">
        <f>IF(#REF!&lt;&gt;#REF!,"*****","-")</f>
        <v>#REF!</v>
      </c>
      <c r="N181" t="e">
        <f>IF(#REF!&lt;&gt;#REF!,"*****","-")</f>
        <v>#REF!</v>
      </c>
      <c r="O181" t="e">
        <f>IF(#REF!&lt;&gt;#REF!,"*****","-")</f>
        <v>#REF!</v>
      </c>
    </row>
    <row r="182" spans="1:15" x14ac:dyDescent="0.25">
      <c r="A182" t="e">
        <f>IF(#REF!&lt;&gt;#REF!,"*****","-")</f>
        <v>#REF!</v>
      </c>
      <c r="B182" t="e">
        <f>IF(#REF!&lt;&gt;#REF!,"*****","-")</f>
        <v>#REF!</v>
      </c>
      <c r="C182" t="e">
        <f>IF(#REF!&lt;&gt;#REF!,"*****","-")</f>
        <v>#REF!</v>
      </c>
      <c r="D182" t="e">
        <f>IF(#REF!&lt;&gt;#REF!,"*****","-")</f>
        <v>#REF!</v>
      </c>
      <c r="E182" t="e">
        <f>IF(#REF!&lt;&gt;#REF!,"*****","-")</f>
        <v>#REF!</v>
      </c>
      <c r="F182" t="e">
        <f>IF(#REF!&lt;&gt;#REF!,"*****","-")</f>
        <v>#REF!</v>
      </c>
      <c r="G182" t="e">
        <f>IF(#REF!&lt;&gt;#REF!,"*****","-")</f>
        <v>#REF!</v>
      </c>
      <c r="H182" t="e">
        <f>IF(#REF!&lt;&gt;#REF!,"*****","-")</f>
        <v>#REF!</v>
      </c>
      <c r="I182" t="e">
        <f>IF(#REF!&lt;&gt;#REF!,"*****","-")</f>
        <v>#REF!</v>
      </c>
      <c r="J182" t="e">
        <f>IF(#REF!&lt;&gt;#REF!,"*****","-")</f>
        <v>#REF!</v>
      </c>
      <c r="K182" t="e">
        <f>IF(#REF!&lt;&gt;#REF!,"*****","-")</f>
        <v>#REF!</v>
      </c>
      <c r="L182" t="e">
        <f>IF(#REF!&lt;&gt;#REF!,"*****","-")</f>
        <v>#REF!</v>
      </c>
      <c r="M182" t="e">
        <f>IF(#REF!&lt;&gt;#REF!,"*****","-")</f>
        <v>#REF!</v>
      </c>
      <c r="N182" t="e">
        <f>IF(#REF!&lt;&gt;#REF!,"*****","-")</f>
        <v>#REF!</v>
      </c>
      <c r="O182" t="e">
        <f>IF(#REF!&lt;&gt;#REF!,"*****","-")</f>
        <v>#REF!</v>
      </c>
    </row>
    <row r="183" spans="1:15" x14ac:dyDescent="0.25">
      <c r="A183" t="e">
        <f>IF(#REF!&lt;&gt;#REF!,"*****","-")</f>
        <v>#REF!</v>
      </c>
      <c r="B183" t="e">
        <f>IF(#REF!&lt;&gt;#REF!,"*****","-")</f>
        <v>#REF!</v>
      </c>
      <c r="C183" t="e">
        <f>IF(#REF!&lt;&gt;#REF!,"*****","-")</f>
        <v>#REF!</v>
      </c>
      <c r="D183" t="e">
        <f>IF(#REF!&lt;&gt;#REF!,"*****","-")</f>
        <v>#REF!</v>
      </c>
      <c r="E183" t="e">
        <f>IF(#REF!&lt;&gt;#REF!,"*****","-")</f>
        <v>#REF!</v>
      </c>
      <c r="F183" t="e">
        <f>IF(#REF!&lt;&gt;#REF!,"*****","-")</f>
        <v>#REF!</v>
      </c>
      <c r="G183" t="e">
        <f>IF(#REF!&lt;&gt;#REF!,"*****","-")</f>
        <v>#REF!</v>
      </c>
      <c r="H183" t="e">
        <f>IF(#REF!&lt;&gt;#REF!,"*****","-")</f>
        <v>#REF!</v>
      </c>
      <c r="I183" t="e">
        <f>IF(#REF!&lt;&gt;#REF!,"*****","-")</f>
        <v>#REF!</v>
      </c>
      <c r="J183" t="e">
        <f>IF(#REF!&lt;&gt;#REF!,"*****","-")</f>
        <v>#REF!</v>
      </c>
      <c r="K183" t="e">
        <f>IF(#REF!&lt;&gt;#REF!,"*****","-")</f>
        <v>#REF!</v>
      </c>
      <c r="L183" t="e">
        <f>IF(#REF!&lt;&gt;#REF!,"*****","-")</f>
        <v>#REF!</v>
      </c>
      <c r="M183" t="e">
        <f>IF(#REF!&lt;&gt;#REF!,"*****","-")</f>
        <v>#REF!</v>
      </c>
      <c r="N183" t="e">
        <f>IF(#REF!&lt;&gt;#REF!,"*****","-")</f>
        <v>#REF!</v>
      </c>
      <c r="O183" t="e">
        <f>IF(#REF!&lt;&gt;#REF!,"*****","-")</f>
        <v>#REF!</v>
      </c>
    </row>
    <row r="184" spans="1:15" x14ac:dyDescent="0.25">
      <c r="A184" t="e">
        <f>IF(#REF!&lt;&gt;#REF!,"*****","-")</f>
        <v>#REF!</v>
      </c>
      <c r="B184" t="e">
        <f>IF(#REF!&lt;&gt;#REF!,"*****","-")</f>
        <v>#REF!</v>
      </c>
      <c r="C184" t="e">
        <f>IF(#REF!&lt;&gt;#REF!,"*****","-")</f>
        <v>#REF!</v>
      </c>
      <c r="D184" t="e">
        <f>IF(#REF!&lt;&gt;#REF!,"*****","-")</f>
        <v>#REF!</v>
      </c>
      <c r="E184" t="e">
        <f>IF(#REF!&lt;&gt;#REF!,"*****","-")</f>
        <v>#REF!</v>
      </c>
      <c r="F184" t="e">
        <f>IF(#REF!&lt;&gt;#REF!,"*****","-")</f>
        <v>#REF!</v>
      </c>
      <c r="G184" t="e">
        <f>IF(#REF!&lt;&gt;#REF!,"*****","-")</f>
        <v>#REF!</v>
      </c>
      <c r="H184" t="e">
        <f>IF(#REF!&lt;&gt;#REF!,"*****","-")</f>
        <v>#REF!</v>
      </c>
      <c r="I184" t="e">
        <f>IF(#REF!&lt;&gt;#REF!,"*****","-")</f>
        <v>#REF!</v>
      </c>
      <c r="J184" t="e">
        <f>IF(#REF!&lt;&gt;#REF!,"*****","-")</f>
        <v>#REF!</v>
      </c>
      <c r="K184" t="e">
        <f>IF(#REF!&lt;&gt;#REF!,"*****","-")</f>
        <v>#REF!</v>
      </c>
      <c r="L184" t="e">
        <f>IF(#REF!&lt;&gt;#REF!,"*****","-")</f>
        <v>#REF!</v>
      </c>
      <c r="M184" t="e">
        <f>IF(#REF!&lt;&gt;#REF!,"*****","-")</f>
        <v>#REF!</v>
      </c>
      <c r="N184" t="e">
        <f>IF(#REF!&lt;&gt;#REF!,"*****","-")</f>
        <v>#REF!</v>
      </c>
      <c r="O184" t="e">
        <f>IF(#REF!&lt;&gt;#REF!,"*****","-")</f>
        <v>#REF!</v>
      </c>
    </row>
    <row r="185" spans="1:15" x14ac:dyDescent="0.25">
      <c r="A185" t="e">
        <f>IF(#REF!&lt;&gt;#REF!,"*****","-")</f>
        <v>#REF!</v>
      </c>
      <c r="B185" t="e">
        <f>IF(#REF!&lt;&gt;#REF!,"*****","-")</f>
        <v>#REF!</v>
      </c>
      <c r="C185" t="e">
        <f>IF(#REF!&lt;&gt;#REF!,"*****","-")</f>
        <v>#REF!</v>
      </c>
      <c r="D185" t="e">
        <f>IF(#REF!&lt;&gt;#REF!,"*****","-")</f>
        <v>#REF!</v>
      </c>
      <c r="E185" t="e">
        <f>IF(#REF!&lt;&gt;#REF!,"*****","-")</f>
        <v>#REF!</v>
      </c>
      <c r="F185" t="e">
        <f>IF(#REF!&lt;&gt;#REF!,"*****","-")</f>
        <v>#REF!</v>
      </c>
      <c r="G185" t="e">
        <f>IF(#REF!&lt;&gt;#REF!,"*****","-")</f>
        <v>#REF!</v>
      </c>
      <c r="H185" t="e">
        <f>IF(#REF!&lt;&gt;#REF!,"*****","-")</f>
        <v>#REF!</v>
      </c>
      <c r="I185" t="e">
        <f>IF(#REF!&lt;&gt;#REF!,"*****","-")</f>
        <v>#REF!</v>
      </c>
      <c r="J185" t="e">
        <f>IF(#REF!&lt;&gt;#REF!,"*****","-")</f>
        <v>#REF!</v>
      </c>
      <c r="K185" t="e">
        <f>IF(#REF!&lt;&gt;#REF!,"*****","-")</f>
        <v>#REF!</v>
      </c>
      <c r="L185" t="e">
        <f>IF(#REF!&lt;&gt;#REF!,"*****","-")</f>
        <v>#REF!</v>
      </c>
      <c r="M185" t="e">
        <f>IF(#REF!&lt;&gt;#REF!,"*****","-")</f>
        <v>#REF!</v>
      </c>
      <c r="N185" t="e">
        <f>IF(#REF!&lt;&gt;#REF!,"*****","-")</f>
        <v>#REF!</v>
      </c>
      <c r="O185" t="e">
        <f>IF(#REF!&lt;&gt;#REF!,"*****","-")</f>
        <v>#REF!</v>
      </c>
    </row>
    <row r="186" spans="1:15" x14ac:dyDescent="0.25">
      <c r="A186" t="e">
        <f>IF(#REF!&lt;&gt;#REF!,"*****","-")</f>
        <v>#REF!</v>
      </c>
      <c r="B186" t="e">
        <f>IF(#REF!&lt;&gt;#REF!,"*****","-")</f>
        <v>#REF!</v>
      </c>
      <c r="C186" t="e">
        <f>IF(#REF!&lt;&gt;#REF!,"*****","-")</f>
        <v>#REF!</v>
      </c>
      <c r="D186" t="e">
        <f>IF(#REF!&lt;&gt;#REF!,"*****","-")</f>
        <v>#REF!</v>
      </c>
      <c r="E186" t="e">
        <f>IF(#REF!&lt;&gt;#REF!,"*****","-")</f>
        <v>#REF!</v>
      </c>
      <c r="F186" t="e">
        <f>IF(#REF!&lt;&gt;#REF!,"*****","-")</f>
        <v>#REF!</v>
      </c>
      <c r="G186" t="e">
        <f>IF(#REF!&lt;&gt;#REF!,"*****","-")</f>
        <v>#REF!</v>
      </c>
      <c r="H186" t="e">
        <f>IF(#REF!&lt;&gt;#REF!,"*****","-")</f>
        <v>#REF!</v>
      </c>
      <c r="I186" t="e">
        <f>IF(#REF!&lt;&gt;#REF!,"*****","-")</f>
        <v>#REF!</v>
      </c>
      <c r="J186" t="e">
        <f>IF(#REF!&lt;&gt;#REF!,"*****","-")</f>
        <v>#REF!</v>
      </c>
      <c r="K186" t="e">
        <f>IF(#REF!&lt;&gt;#REF!,"*****","-")</f>
        <v>#REF!</v>
      </c>
      <c r="L186" t="e">
        <f>IF(#REF!&lt;&gt;#REF!,"*****","-")</f>
        <v>#REF!</v>
      </c>
      <c r="M186" t="e">
        <f>IF(#REF!&lt;&gt;#REF!,"*****","-")</f>
        <v>#REF!</v>
      </c>
      <c r="N186" t="e">
        <f>IF(#REF!&lt;&gt;#REF!,"*****","-")</f>
        <v>#REF!</v>
      </c>
      <c r="O186" t="e">
        <f>IF(#REF!&lt;&gt;#REF!,"*****","-")</f>
        <v>#REF!</v>
      </c>
    </row>
    <row r="187" spans="1:15" x14ac:dyDescent="0.25">
      <c r="A187" t="e">
        <f>IF(#REF!&lt;&gt;#REF!,"*****","-")</f>
        <v>#REF!</v>
      </c>
      <c r="B187" t="e">
        <f>IF(#REF!&lt;&gt;#REF!,"*****","-")</f>
        <v>#REF!</v>
      </c>
      <c r="C187" t="e">
        <f>IF(#REF!&lt;&gt;#REF!,"*****","-")</f>
        <v>#REF!</v>
      </c>
      <c r="D187" t="e">
        <f>IF(#REF!&lt;&gt;#REF!,"*****","-")</f>
        <v>#REF!</v>
      </c>
      <c r="E187" t="e">
        <f>IF(#REF!&lt;&gt;#REF!,"*****","-")</f>
        <v>#REF!</v>
      </c>
      <c r="F187" t="e">
        <f>IF(#REF!&lt;&gt;#REF!,"*****","-")</f>
        <v>#REF!</v>
      </c>
      <c r="G187" t="e">
        <f>IF(#REF!&lt;&gt;#REF!,"*****","-")</f>
        <v>#REF!</v>
      </c>
      <c r="H187" t="e">
        <f>IF(#REF!&lt;&gt;#REF!,"*****","-")</f>
        <v>#REF!</v>
      </c>
      <c r="I187" t="e">
        <f>IF(#REF!&lt;&gt;#REF!,"*****","-")</f>
        <v>#REF!</v>
      </c>
      <c r="J187" t="e">
        <f>IF(#REF!&lt;&gt;#REF!,"*****","-")</f>
        <v>#REF!</v>
      </c>
      <c r="K187" t="e">
        <f>IF(#REF!&lt;&gt;#REF!,"*****","-")</f>
        <v>#REF!</v>
      </c>
      <c r="L187" t="e">
        <f>IF(#REF!&lt;&gt;#REF!,"*****","-")</f>
        <v>#REF!</v>
      </c>
      <c r="M187" t="e">
        <f>IF(#REF!&lt;&gt;#REF!,"*****","-")</f>
        <v>#REF!</v>
      </c>
      <c r="N187" t="e">
        <f>IF(#REF!&lt;&gt;#REF!,"*****","-")</f>
        <v>#REF!</v>
      </c>
      <c r="O187" t="e">
        <f>IF(#REF!&lt;&gt;#REF!,"*****","-")</f>
        <v>#REF!</v>
      </c>
    </row>
    <row r="188" spans="1:15" x14ac:dyDescent="0.25">
      <c r="A188" t="e">
        <f>IF(#REF!&lt;&gt;#REF!,"*****","-")</f>
        <v>#REF!</v>
      </c>
      <c r="B188" t="e">
        <f>IF(#REF!&lt;&gt;#REF!,"*****","-")</f>
        <v>#REF!</v>
      </c>
      <c r="C188" t="e">
        <f>IF(#REF!&lt;&gt;#REF!,"*****","-")</f>
        <v>#REF!</v>
      </c>
      <c r="D188" t="e">
        <f>IF(#REF!&lt;&gt;#REF!,"*****","-")</f>
        <v>#REF!</v>
      </c>
      <c r="E188" t="e">
        <f>IF(#REF!&lt;&gt;#REF!,"*****","-")</f>
        <v>#REF!</v>
      </c>
      <c r="F188" t="e">
        <f>IF(#REF!&lt;&gt;#REF!,"*****","-")</f>
        <v>#REF!</v>
      </c>
      <c r="G188" t="e">
        <f>IF(#REF!&lt;&gt;#REF!,"*****","-")</f>
        <v>#REF!</v>
      </c>
      <c r="H188" t="e">
        <f>IF(#REF!&lt;&gt;#REF!,"*****","-")</f>
        <v>#REF!</v>
      </c>
      <c r="I188" t="e">
        <f>IF(#REF!&lt;&gt;#REF!,"*****","-")</f>
        <v>#REF!</v>
      </c>
      <c r="J188" t="e">
        <f>IF(#REF!&lt;&gt;#REF!,"*****","-")</f>
        <v>#REF!</v>
      </c>
      <c r="K188" t="e">
        <f>IF(#REF!&lt;&gt;#REF!,"*****","-")</f>
        <v>#REF!</v>
      </c>
      <c r="L188" t="e">
        <f>IF(#REF!&lt;&gt;#REF!,"*****","-")</f>
        <v>#REF!</v>
      </c>
      <c r="M188" t="e">
        <f>IF(#REF!&lt;&gt;#REF!,"*****","-")</f>
        <v>#REF!</v>
      </c>
      <c r="N188" t="e">
        <f>IF(#REF!&lt;&gt;#REF!,"*****","-")</f>
        <v>#REF!</v>
      </c>
      <c r="O188" t="e">
        <f>IF(#REF!&lt;&gt;#REF!,"*****","-")</f>
        <v>#REF!</v>
      </c>
    </row>
    <row r="189" spans="1:15" x14ac:dyDescent="0.25">
      <c r="A189" t="e">
        <f>IF(#REF!&lt;&gt;#REF!,"*****","-")</f>
        <v>#REF!</v>
      </c>
      <c r="B189" t="e">
        <f>IF(#REF!&lt;&gt;#REF!,"*****","-")</f>
        <v>#REF!</v>
      </c>
      <c r="C189" t="e">
        <f>IF(#REF!&lt;&gt;#REF!,"*****","-")</f>
        <v>#REF!</v>
      </c>
      <c r="D189" t="e">
        <f>IF(#REF!&lt;&gt;#REF!,"*****","-")</f>
        <v>#REF!</v>
      </c>
      <c r="E189" t="e">
        <f>IF(#REF!&lt;&gt;#REF!,"*****","-")</f>
        <v>#REF!</v>
      </c>
      <c r="F189" t="e">
        <f>IF(#REF!&lt;&gt;#REF!,"*****","-")</f>
        <v>#REF!</v>
      </c>
      <c r="G189" t="e">
        <f>IF(#REF!&lt;&gt;#REF!,"*****","-")</f>
        <v>#REF!</v>
      </c>
      <c r="H189" t="e">
        <f>IF(#REF!&lt;&gt;#REF!,"*****","-")</f>
        <v>#REF!</v>
      </c>
      <c r="I189" t="e">
        <f>IF(#REF!&lt;&gt;#REF!,"*****","-")</f>
        <v>#REF!</v>
      </c>
      <c r="J189" t="e">
        <f>IF(#REF!&lt;&gt;#REF!,"*****","-")</f>
        <v>#REF!</v>
      </c>
      <c r="K189" t="e">
        <f>IF(#REF!&lt;&gt;#REF!,"*****","-")</f>
        <v>#REF!</v>
      </c>
      <c r="L189" t="e">
        <f>IF(#REF!&lt;&gt;#REF!,"*****","-")</f>
        <v>#REF!</v>
      </c>
      <c r="M189" t="e">
        <f>IF(#REF!&lt;&gt;#REF!,"*****","-")</f>
        <v>#REF!</v>
      </c>
      <c r="N189" t="e">
        <f>IF(#REF!&lt;&gt;#REF!,"*****","-")</f>
        <v>#REF!</v>
      </c>
      <c r="O189" t="e">
        <f>IF(#REF!&lt;&gt;#REF!,"*****","-")</f>
        <v>#REF!</v>
      </c>
    </row>
    <row r="190" spans="1:15" x14ac:dyDescent="0.25">
      <c r="A190" t="e">
        <f>IF(#REF!&lt;&gt;#REF!,"*****","-")</f>
        <v>#REF!</v>
      </c>
      <c r="B190" t="e">
        <f>IF(#REF!&lt;&gt;#REF!,"*****","-")</f>
        <v>#REF!</v>
      </c>
      <c r="C190" t="e">
        <f>IF(#REF!&lt;&gt;#REF!,"*****","-")</f>
        <v>#REF!</v>
      </c>
      <c r="D190" t="e">
        <f>IF(#REF!&lt;&gt;#REF!,"*****","-")</f>
        <v>#REF!</v>
      </c>
      <c r="E190" t="e">
        <f>IF(#REF!&lt;&gt;#REF!,"*****","-")</f>
        <v>#REF!</v>
      </c>
      <c r="F190" t="e">
        <f>IF(#REF!&lt;&gt;#REF!,"*****","-")</f>
        <v>#REF!</v>
      </c>
      <c r="G190" t="e">
        <f>IF(#REF!&lt;&gt;#REF!,"*****","-")</f>
        <v>#REF!</v>
      </c>
      <c r="H190" t="e">
        <f>IF(#REF!&lt;&gt;#REF!,"*****","-")</f>
        <v>#REF!</v>
      </c>
      <c r="I190" t="e">
        <f>IF(#REF!&lt;&gt;#REF!,"*****","-")</f>
        <v>#REF!</v>
      </c>
      <c r="J190" t="e">
        <f>IF(#REF!&lt;&gt;#REF!,"*****","-")</f>
        <v>#REF!</v>
      </c>
      <c r="K190" t="e">
        <f>IF(#REF!&lt;&gt;#REF!,"*****","-")</f>
        <v>#REF!</v>
      </c>
      <c r="L190" t="e">
        <f>IF(#REF!&lt;&gt;#REF!,"*****","-")</f>
        <v>#REF!</v>
      </c>
      <c r="M190" t="e">
        <f>IF(#REF!&lt;&gt;#REF!,"*****","-")</f>
        <v>#REF!</v>
      </c>
      <c r="N190" t="e">
        <f>IF(#REF!&lt;&gt;#REF!,"*****","-")</f>
        <v>#REF!</v>
      </c>
      <c r="O190" t="e">
        <f>IF(#REF!&lt;&gt;#REF!,"*****","-")</f>
        <v>#REF!</v>
      </c>
    </row>
    <row r="191" spans="1:15" x14ac:dyDescent="0.25">
      <c r="A191" t="e">
        <f>IF(#REF!&lt;&gt;#REF!,"*****","-")</f>
        <v>#REF!</v>
      </c>
      <c r="B191" t="e">
        <f>IF(#REF!&lt;&gt;#REF!,"*****","-")</f>
        <v>#REF!</v>
      </c>
      <c r="C191" t="e">
        <f>IF(#REF!&lt;&gt;#REF!,"*****","-")</f>
        <v>#REF!</v>
      </c>
      <c r="D191" t="e">
        <f>IF(#REF!&lt;&gt;#REF!,"*****","-")</f>
        <v>#REF!</v>
      </c>
      <c r="E191" t="e">
        <f>IF(#REF!&lt;&gt;#REF!,"*****","-")</f>
        <v>#REF!</v>
      </c>
      <c r="F191" t="e">
        <f>IF(#REF!&lt;&gt;#REF!,"*****","-")</f>
        <v>#REF!</v>
      </c>
      <c r="G191" t="e">
        <f>IF(#REF!&lt;&gt;#REF!,"*****","-")</f>
        <v>#REF!</v>
      </c>
      <c r="H191" t="e">
        <f>IF(#REF!&lt;&gt;#REF!,"*****","-")</f>
        <v>#REF!</v>
      </c>
      <c r="I191" t="e">
        <f>IF(#REF!&lt;&gt;#REF!,"*****","-")</f>
        <v>#REF!</v>
      </c>
      <c r="J191" t="e">
        <f>IF(#REF!&lt;&gt;#REF!,"*****","-")</f>
        <v>#REF!</v>
      </c>
      <c r="K191" t="e">
        <f>IF(#REF!&lt;&gt;#REF!,"*****","-")</f>
        <v>#REF!</v>
      </c>
      <c r="L191" t="e">
        <f>IF(#REF!&lt;&gt;#REF!,"*****","-")</f>
        <v>#REF!</v>
      </c>
      <c r="M191" t="e">
        <f>IF(#REF!&lt;&gt;#REF!,"*****","-")</f>
        <v>#REF!</v>
      </c>
      <c r="N191" t="e">
        <f>IF(#REF!&lt;&gt;#REF!,"*****","-")</f>
        <v>#REF!</v>
      </c>
      <c r="O191" t="e">
        <f>IF(#REF!&lt;&gt;#REF!,"*****","-")</f>
        <v>#REF!</v>
      </c>
    </row>
    <row r="192" spans="1:15" x14ac:dyDescent="0.25">
      <c r="A192" t="e">
        <f>IF(#REF!&lt;&gt;#REF!,"*****","-")</f>
        <v>#REF!</v>
      </c>
      <c r="B192" t="e">
        <f>IF(#REF!&lt;&gt;#REF!,"*****","-")</f>
        <v>#REF!</v>
      </c>
      <c r="C192" t="e">
        <f>IF(#REF!&lt;&gt;#REF!,"*****","-")</f>
        <v>#REF!</v>
      </c>
      <c r="D192" t="e">
        <f>IF(#REF!&lt;&gt;#REF!,"*****","-")</f>
        <v>#REF!</v>
      </c>
      <c r="E192" t="e">
        <f>IF(#REF!&lt;&gt;#REF!,"*****","-")</f>
        <v>#REF!</v>
      </c>
      <c r="F192" t="e">
        <f>IF(#REF!&lt;&gt;#REF!,"*****","-")</f>
        <v>#REF!</v>
      </c>
      <c r="G192" t="e">
        <f>IF(#REF!&lt;&gt;#REF!,"*****","-")</f>
        <v>#REF!</v>
      </c>
      <c r="H192" t="e">
        <f>IF(#REF!&lt;&gt;#REF!,"*****","-")</f>
        <v>#REF!</v>
      </c>
      <c r="I192" t="e">
        <f>IF(#REF!&lt;&gt;#REF!,"*****","-")</f>
        <v>#REF!</v>
      </c>
      <c r="J192" t="e">
        <f>IF(#REF!&lt;&gt;#REF!,"*****","-")</f>
        <v>#REF!</v>
      </c>
      <c r="K192" t="e">
        <f>IF(#REF!&lt;&gt;#REF!,"*****","-")</f>
        <v>#REF!</v>
      </c>
      <c r="L192" t="e">
        <f>IF(#REF!&lt;&gt;#REF!,"*****","-")</f>
        <v>#REF!</v>
      </c>
      <c r="M192" t="e">
        <f>IF(#REF!&lt;&gt;#REF!,"*****","-")</f>
        <v>#REF!</v>
      </c>
      <c r="N192" t="e">
        <f>IF(#REF!&lt;&gt;#REF!,"*****","-")</f>
        <v>#REF!</v>
      </c>
      <c r="O192" t="e">
        <f>IF(#REF!&lt;&gt;#REF!,"*****","-")</f>
        <v>#REF!</v>
      </c>
    </row>
    <row r="193" spans="1:15" x14ac:dyDescent="0.25">
      <c r="A193" t="e">
        <f>IF(#REF!&lt;&gt;#REF!,"*****","-")</f>
        <v>#REF!</v>
      </c>
      <c r="B193" t="e">
        <f>IF(#REF!&lt;&gt;#REF!,"*****","-")</f>
        <v>#REF!</v>
      </c>
      <c r="C193" t="e">
        <f>IF(#REF!&lt;&gt;#REF!,"*****","-")</f>
        <v>#REF!</v>
      </c>
      <c r="D193" t="e">
        <f>IF(#REF!&lt;&gt;#REF!,"*****","-")</f>
        <v>#REF!</v>
      </c>
      <c r="E193" t="e">
        <f>IF(#REF!&lt;&gt;#REF!,"*****","-")</f>
        <v>#REF!</v>
      </c>
      <c r="F193" t="e">
        <f>IF(#REF!&lt;&gt;#REF!,"*****","-")</f>
        <v>#REF!</v>
      </c>
      <c r="G193" t="e">
        <f>IF(#REF!&lt;&gt;#REF!,"*****","-")</f>
        <v>#REF!</v>
      </c>
      <c r="H193" t="e">
        <f>IF(#REF!&lt;&gt;#REF!,"*****","-")</f>
        <v>#REF!</v>
      </c>
      <c r="I193" t="e">
        <f>IF(#REF!&lt;&gt;#REF!,"*****","-")</f>
        <v>#REF!</v>
      </c>
      <c r="J193" t="e">
        <f>IF(#REF!&lt;&gt;#REF!,"*****","-")</f>
        <v>#REF!</v>
      </c>
      <c r="K193" t="e">
        <f>IF(#REF!&lt;&gt;#REF!,"*****","-")</f>
        <v>#REF!</v>
      </c>
      <c r="L193" t="e">
        <f>IF(#REF!&lt;&gt;#REF!,"*****","-")</f>
        <v>#REF!</v>
      </c>
      <c r="M193" t="e">
        <f>IF(#REF!&lt;&gt;#REF!,"*****","-")</f>
        <v>#REF!</v>
      </c>
      <c r="N193" t="e">
        <f>IF(#REF!&lt;&gt;#REF!,"*****","-")</f>
        <v>#REF!</v>
      </c>
      <c r="O193" t="e">
        <f>IF(#REF!&lt;&gt;#REF!,"*****","-")</f>
        <v>#REF!</v>
      </c>
    </row>
    <row r="194" spans="1:15" x14ac:dyDescent="0.25">
      <c r="A194" t="e">
        <f>IF(#REF!&lt;&gt;#REF!,"*****","-")</f>
        <v>#REF!</v>
      </c>
      <c r="B194" t="e">
        <f>IF(#REF!&lt;&gt;#REF!,"*****","-")</f>
        <v>#REF!</v>
      </c>
      <c r="C194" t="e">
        <f>IF(#REF!&lt;&gt;#REF!,"*****","-")</f>
        <v>#REF!</v>
      </c>
      <c r="D194" t="e">
        <f>IF(#REF!&lt;&gt;#REF!,"*****","-")</f>
        <v>#REF!</v>
      </c>
      <c r="E194" t="e">
        <f>IF(#REF!&lt;&gt;#REF!,"*****","-")</f>
        <v>#REF!</v>
      </c>
      <c r="F194" t="e">
        <f>IF(#REF!&lt;&gt;#REF!,"*****","-")</f>
        <v>#REF!</v>
      </c>
      <c r="G194" t="e">
        <f>IF(#REF!&lt;&gt;#REF!,"*****","-")</f>
        <v>#REF!</v>
      </c>
      <c r="H194" t="e">
        <f>IF(#REF!&lt;&gt;#REF!,"*****","-")</f>
        <v>#REF!</v>
      </c>
      <c r="I194" t="e">
        <f>IF(#REF!&lt;&gt;#REF!,"*****","-")</f>
        <v>#REF!</v>
      </c>
      <c r="J194" t="e">
        <f>IF(#REF!&lt;&gt;#REF!,"*****","-")</f>
        <v>#REF!</v>
      </c>
      <c r="K194" t="e">
        <f>IF(#REF!&lt;&gt;#REF!,"*****","-")</f>
        <v>#REF!</v>
      </c>
      <c r="L194" t="e">
        <f>IF(#REF!&lt;&gt;#REF!,"*****","-")</f>
        <v>#REF!</v>
      </c>
      <c r="M194" t="e">
        <f>IF(#REF!&lt;&gt;#REF!,"*****","-")</f>
        <v>#REF!</v>
      </c>
      <c r="N194" t="e">
        <f>IF(#REF!&lt;&gt;#REF!,"*****","-")</f>
        <v>#REF!</v>
      </c>
      <c r="O194" t="e">
        <f>IF(#REF!&lt;&gt;#REF!,"*****","-")</f>
        <v>#REF!</v>
      </c>
    </row>
    <row r="195" spans="1:15" x14ac:dyDescent="0.25">
      <c r="A195" t="e">
        <f>IF(#REF!&lt;&gt;#REF!,"*****","-")</f>
        <v>#REF!</v>
      </c>
      <c r="B195" t="e">
        <f>IF(#REF!&lt;&gt;#REF!,"*****","-")</f>
        <v>#REF!</v>
      </c>
      <c r="C195" t="e">
        <f>IF(#REF!&lt;&gt;#REF!,"*****","-")</f>
        <v>#REF!</v>
      </c>
      <c r="D195" t="e">
        <f>IF(#REF!&lt;&gt;#REF!,"*****","-")</f>
        <v>#REF!</v>
      </c>
      <c r="E195" t="e">
        <f>IF(#REF!&lt;&gt;#REF!,"*****","-")</f>
        <v>#REF!</v>
      </c>
      <c r="F195" t="e">
        <f>IF(#REF!&lt;&gt;#REF!,"*****","-")</f>
        <v>#REF!</v>
      </c>
      <c r="G195" t="e">
        <f>IF(#REF!&lt;&gt;#REF!,"*****","-")</f>
        <v>#REF!</v>
      </c>
      <c r="H195" t="e">
        <f>IF(#REF!&lt;&gt;#REF!,"*****","-")</f>
        <v>#REF!</v>
      </c>
      <c r="I195" t="e">
        <f>IF(#REF!&lt;&gt;#REF!,"*****","-")</f>
        <v>#REF!</v>
      </c>
      <c r="J195" t="e">
        <f>IF(#REF!&lt;&gt;#REF!,"*****","-")</f>
        <v>#REF!</v>
      </c>
      <c r="K195" t="e">
        <f>IF(#REF!&lt;&gt;#REF!,"*****","-")</f>
        <v>#REF!</v>
      </c>
      <c r="L195" t="e">
        <f>IF(#REF!&lt;&gt;#REF!,"*****","-")</f>
        <v>#REF!</v>
      </c>
      <c r="M195" t="e">
        <f>IF(#REF!&lt;&gt;#REF!,"*****","-")</f>
        <v>#REF!</v>
      </c>
      <c r="N195" t="e">
        <f>IF(#REF!&lt;&gt;#REF!,"*****","-")</f>
        <v>#REF!</v>
      </c>
      <c r="O195" t="e">
        <f>IF(#REF!&lt;&gt;#REF!,"*****","-")</f>
        <v>#REF!</v>
      </c>
    </row>
    <row r="196" spans="1:15" x14ac:dyDescent="0.25">
      <c r="A196" t="e">
        <f>IF(#REF!&lt;&gt;#REF!,"*****","-")</f>
        <v>#REF!</v>
      </c>
      <c r="B196" t="e">
        <f>IF(#REF!&lt;&gt;#REF!,"*****","-")</f>
        <v>#REF!</v>
      </c>
      <c r="C196" t="e">
        <f>IF(#REF!&lt;&gt;#REF!,"*****","-")</f>
        <v>#REF!</v>
      </c>
      <c r="D196" t="e">
        <f>IF(#REF!&lt;&gt;#REF!,"*****","-")</f>
        <v>#REF!</v>
      </c>
      <c r="E196" t="e">
        <f>IF(#REF!&lt;&gt;#REF!,"*****","-")</f>
        <v>#REF!</v>
      </c>
      <c r="F196" t="e">
        <f>IF(#REF!&lt;&gt;#REF!,"*****","-")</f>
        <v>#REF!</v>
      </c>
      <c r="G196" t="e">
        <f>IF(#REF!&lt;&gt;#REF!,"*****","-")</f>
        <v>#REF!</v>
      </c>
      <c r="H196" t="e">
        <f>IF(#REF!&lt;&gt;#REF!,"*****","-")</f>
        <v>#REF!</v>
      </c>
      <c r="I196" t="e">
        <f>IF(#REF!&lt;&gt;#REF!,"*****","-")</f>
        <v>#REF!</v>
      </c>
      <c r="J196" t="e">
        <f>IF(#REF!&lt;&gt;#REF!,"*****","-")</f>
        <v>#REF!</v>
      </c>
      <c r="K196" t="e">
        <f>IF(#REF!&lt;&gt;#REF!,"*****","-")</f>
        <v>#REF!</v>
      </c>
      <c r="L196" t="e">
        <f>IF(#REF!&lt;&gt;#REF!,"*****","-")</f>
        <v>#REF!</v>
      </c>
      <c r="M196" t="e">
        <f>IF(#REF!&lt;&gt;#REF!,"*****","-")</f>
        <v>#REF!</v>
      </c>
      <c r="N196" t="e">
        <f>IF(#REF!&lt;&gt;#REF!,"*****","-")</f>
        <v>#REF!</v>
      </c>
      <c r="O196" t="e">
        <f>IF(#REF!&lt;&gt;#REF!,"*****","-")</f>
        <v>#REF!</v>
      </c>
    </row>
    <row r="197" spans="1:15" x14ac:dyDescent="0.25">
      <c r="A197" t="e">
        <f>IF(#REF!&lt;&gt;#REF!,"*****","-")</f>
        <v>#REF!</v>
      </c>
      <c r="B197" t="e">
        <f>IF(#REF!&lt;&gt;#REF!,"*****","-")</f>
        <v>#REF!</v>
      </c>
      <c r="C197" t="e">
        <f>IF(#REF!&lt;&gt;#REF!,"*****","-")</f>
        <v>#REF!</v>
      </c>
      <c r="D197" t="e">
        <f>IF(#REF!&lt;&gt;#REF!,"*****","-")</f>
        <v>#REF!</v>
      </c>
      <c r="E197" t="e">
        <f>IF(#REF!&lt;&gt;#REF!,"*****","-")</f>
        <v>#REF!</v>
      </c>
      <c r="F197" t="e">
        <f>IF(#REF!&lt;&gt;#REF!,"*****","-")</f>
        <v>#REF!</v>
      </c>
      <c r="G197" t="e">
        <f>IF(#REF!&lt;&gt;#REF!,"*****","-")</f>
        <v>#REF!</v>
      </c>
      <c r="H197" t="e">
        <f>IF(#REF!&lt;&gt;#REF!,"*****","-")</f>
        <v>#REF!</v>
      </c>
      <c r="I197" t="e">
        <f>IF(#REF!&lt;&gt;#REF!,"*****","-")</f>
        <v>#REF!</v>
      </c>
      <c r="J197" t="e">
        <f>IF(#REF!&lt;&gt;#REF!,"*****","-")</f>
        <v>#REF!</v>
      </c>
      <c r="K197" t="e">
        <f>IF(#REF!&lt;&gt;#REF!,"*****","-")</f>
        <v>#REF!</v>
      </c>
      <c r="L197" t="e">
        <f>IF(#REF!&lt;&gt;#REF!,"*****","-")</f>
        <v>#REF!</v>
      </c>
      <c r="M197" t="e">
        <f>IF(#REF!&lt;&gt;#REF!,"*****","-")</f>
        <v>#REF!</v>
      </c>
      <c r="N197" t="e">
        <f>IF(#REF!&lt;&gt;#REF!,"*****","-")</f>
        <v>#REF!</v>
      </c>
      <c r="O197" t="e">
        <f>IF(#REF!&lt;&gt;#REF!,"*****","-")</f>
        <v>#REF!</v>
      </c>
    </row>
    <row r="198" spans="1:15" x14ac:dyDescent="0.25">
      <c r="A198" t="e">
        <f>IF(#REF!&lt;&gt;#REF!,"*****","-")</f>
        <v>#REF!</v>
      </c>
      <c r="B198" t="e">
        <f>IF(#REF!&lt;&gt;#REF!,"*****","-")</f>
        <v>#REF!</v>
      </c>
      <c r="C198" t="e">
        <f>IF(#REF!&lt;&gt;#REF!,"*****","-")</f>
        <v>#REF!</v>
      </c>
      <c r="D198" t="e">
        <f>IF(#REF!&lt;&gt;#REF!,"*****","-")</f>
        <v>#REF!</v>
      </c>
      <c r="E198" t="e">
        <f>IF(#REF!&lt;&gt;#REF!,"*****","-")</f>
        <v>#REF!</v>
      </c>
      <c r="F198" t="e">
        <f>IF(#REF!&lt;&gt;#REF!,"*****","-")</f>
        <v>#REF!</v>
      </c>
      <c r="G198" t="e">
        <f>IF(#REF!&lt;&gt;#REF!,"*****","-")</f>
        <v>#REF!</v>
      </c>
      <c r="H198" t="e">
        <f>IF(#REF!&lt;&gt;#REF!,"*****","-")</f>
        <v>#REF!</v>
      </c>
      <c r="I198" t="e">
        <f>IF(#REF!&lt;&gt;#REF!,"*****","-")</f>
        <v>#REF!</v>
      </c>
      <c r="J198" t="e">
        <f>IF(#REF!&lt;&gt;#REF!,"*****","-")</f>
        <v>#REF!</v>
      </c>
      <c r="K198" t="e">
        <f>IF(#REF!&lt;&gt;#REF!,"*****","-")</f>
        <v>#REF!</v>
      </c>
      <c r="L198" t="e">
        <f>IF(#REF!&lt;&gt;#REF!,"*****","-")</f>
        <v>#REF!</v>
      </c>
      <c r="M198" t="e">
        <f>IF(#REF!&lt;&gt;#REF!,"*****","-")</f>
        <v>#REF!</v>
      </c>
      <c r="N198" t="e">
        <f>IF(#REF!&lt;&gt;#REF!,"*****","-")</f>
        <v>#REF!</v>
      </c>
      <c r="O198" t="e">
        <f>IF(#REF!&lt;&gt;#REF!,"*****","-")</f>
        <v>#REF!</v>
      </c>
    </row>
    <row r="199" spans="1:15" x14ac:dyDescent="0.25">
      <c r="A199" t="e">
        <f>IF(#REF!&lt;&gt;#REF!,"*****","-")</f>
        <v>#REF!</v>
      </c>
      <c r="B199" t="e">
        <f>IF(#REF!&lt;&gt;#REF!,"*****","-")</f>
        <v>#REF!</v>
      </c>
      <c r="C199" t="e">
        <f>IF(#REF!&lt;&gt;#REF!,"*****","-")</f>
        <v>#REF!</v>
      </c>
      <c r="D199" t="e">
        <f>IF(#REF!&lt;&gt;#REF!,"*****","-")</f>
        <v>#REF!</v>
      </c>
      <c r="E199" t="e">
        <f>IF(#REF!&lt;&gt;#REF!,"*****","-")</f>
        <v>#REF!</v>
      </c>
      <c r="F199" t="e">
        <f>IF(#REF!&lt;&gt;#REF!,"*****","-")</f>
        <v>#REF!</v>
      </c>
      <c r="G199" t="e">
        <f>IF(#REF!&lt;&gt;#REF!,"*****","-")</f>
        <v>#REF!</v>
      </c>
      <c r="H199" t="e">
        <f>IF(#REF!&lt;&gt;#REF!,"*****","-")</f>
        <v>#REF!</v>
      </c>
      <c r="I199" t="e">
        <f>IF(#REF!&lt;&gt;#REF!,"*****","-")</f>
        <v>#REF!</v>
      </c>
      <c r="J199" t="e">
        <f>IF(#REF!&lt;&gt;#REF!,"*****","-")</f>
        <v>#REF!</v>
      </c>
      <c r="K199" t="e">
        <f>IF(#REF!&lt;&gt;#REF!,"*****","-")</f>
        <v>#REF!</v>
      </c>
      <c r="L199" t="e">
        <f>IF(#REF!&lt;&gt;#REF!,"*****","-")</f>
        <v>#REF!</v>
      </c>
      <c r="M199" t="e">
        <f>IF(#REF!&lt;&gt;#REF!,"*****","-")</f>
        <v>#REF!</v>
      </c>
      <c r="N199" t="e">
        <f>IF(#REF!&lt;&gt;#REF!,"*****","-")</f>
        <v>#REF!</v>
      </c>
      <c r="O199" t="e">
        <f>IF(#REF!&lt;&gt;#REF!,"*****","-")</f>
        <v>#REF!</v>
      </c>
    </row>
    <row r="200" spans="1:15" x14ac:dyDescent="0.25">
      <c r="A200" t="e">
        <f>IF(#REF!&lt;&gt;#REF!,"*****","-")</f>
        <v>#REF!</v>
      </c>
      <c r="B200" t="e">
        <f>IF(#REF!&lt;&gt;#REF!,"*****","-")</f>
        <v>#REF!</v>
      </c>
      <c r="C200" t="e">
        <f>IF(#REF!&lt;&gt;#REF!,"*****","-")</f>
        <v>#REF!</v>
      </c>
      <c r="D200" t="e">
        <f>IF(#REF!&lt;&gt;#REF!,"*****","-")</f>
        <v>#REF!</v>
      </c>
      <c r="E200" t="e">
        <f>IF(#REF!&lt;&gt;#REF!,"*****","-")</f>
        <v>#REF!</v>
      </c>
      <c r="F200" t="e">
        <f>IF(#REF!&lt;&gt;#REF!,"*****","-")</f>
        <v>#REF!</v>
      </c>
      <c r="G200" t="e">
        <f>IF(#REF!&lt;&gt;#REF!,"*****","-")</f>
        <v>#REF!</v>
      </c>
      <c r="H200" t="e">
        <f>IF(#REF!&lt;&gt;#REF!,"*****","-")</f>
        <v>#REF!</v>
      </c>
      <c r="I200" t="e">
        <f>IF(#REF!&lt;&gt;#REF!,"*****","-")</f>
        <v>#REF!</v>
      </c>
      <c r="J200" t="e">
        <f>IF(#REF!&lt;&gt;#REF!,"*****","-")</f>
        <v>#REF!</v>
      </c>
      <c r="K200" t="e">
        <f>IF(#REF!&lt;&gt;#REF!,"*****","-")</f>
        <v>#REF!</v>
      </c>
      <c r="L200" t="e">
        <f>IF(#REF!&lt;&gt;#REF!,"*****","-")</f>
        <v>#REF!</v>
      </c>
      <c r="M200" t="e">
        <f>IF(#REF!&lt;&gt;#REF!,"*****","-")</f>
        <v>#REF!</v>
      </c>
      <c r="N200" t="e">
        <f>IF(#REF!&lt;&gt;#REF!,"*****","-")</f>
        <v>#REF!</v>
      </c>
      <c r="O200" t="e">
        <f>IF(#REF!&lt;&gt;#REF!,"*****","-")</f>
        <v>#REF!</v>
      </c>
    </row>
    <row r="201" spans="1:15" x14ac:dyDescent="0.25">
      <c r="A201" t="e">
        <f>IF(#REF!&lt;&gt;#REF!,"*****","-")</f>
        <v>#REF!</v>
      </c>
      <c r="B201" t="e">
        <f>IF(#REF!&lt;&gt;#REF!,"*****","-")</f>
        <v>#REF!</v>
      </c>
      <c r="C201" t="e">
        <f>IF(#REF!&lt;&gt;#REF!,"*****","-")</f>
        <v>#REF!</v>
      </c>
      <c r="D201" t="e">
        <f>IF(#REF!&lt;&gt;#REF!,"*****","-")</f>
        <v>#REF!</v>
      </c>
      <c r="E201" t="e">
        <f>IF(#REF!&lt;&gt;#REF!,"*****","-")</f>
        <v>#REF!</v>
      </c>
      <c r="F201" t="e">
        <f>IF(#REF!&lt;&gt;#REF!,"*****","-")</f>
        <v>#REF!</v>
      </c>
      <c r="G201" t="e">
        <f>IF(#REF!&lt;&gt;#REF!,"*****","-")</f>
        <v>#REF!</v>
      </c>
      <c r="H201" t="e">
        <f>IF(#REF!&lt;&gt;#REF!,"*****","-")</f>
        <v>#REF!</v>
      </c>
      <c r="I201" t="e">
        <f>IF(#REF!&lt;&gt;#REF!,"*****","-")</f>
        <v>#REF!</v>
      </c>
      <c r="J201" t="e">
        <f>IF(#REF!&lt;&gt;#REF!,"*****","-")</f>
        <v>#REF!</v>
      </c>
      <c r="K201" t="e">
        <f>IF(#REF!&lt;&gt;#REF!,"*****","-")</f>
        <v>#REF!</v>
      </c>
      <c r="L201" t="e">
        <f>IF(#REF!&lt;&gt;#REF!,"*****","-")</f>
        <v>#REF!</v>
      </c>
      <c r="M201" t="e">
        <f>IF(#REF!&lt;&gt;#REF!,"*****","-")</f>
        <v>#REF!</v>
      </c>
      <c r="N201" t="e">
        <f>IF(#REF!&lt;&gt;#REF!,"*****","-")</f>
        <v>#REF!</v>
      </c>
      <c r="O201" t="e">
        <f>IF(#REF!&lt;&gt;#REF!,"*****","-")</f>
        <v>#REF!</v>
      </c>
    </row>
    <row r="202" spans="1:15" x14ac:dyDescent="0.25">
      <c r="A202" t="e">
        <f>IF(#REF!&lt;&gt;#REF!,"*****","-")</f>
        <v>#REF!</v>
      </c>
      <c r="B202" t="e">
        <f>IF(#REF!&lt;&gt;#REF!,"*****","-")</f>
        <v>#REF!</v>
      </c>
      <c r="C202" t="e">
        <f>IF(#REF!&lt;&gt;#REF!,"*****","-")</f>
        <v>#REF!</v>
      </c>
      <c r="D202" t="e">
        <f>IF(#REF!&lt;&gt;#REF!,"*****","-")</f>
        <v>#REF!</v>
      </c>
      <c r="E202" t="e">
        <f>IF(#REF!&lt;&gt;#REF!,"*****","-")</f>
        <v>#REF!</v>
      </c>
      <c r="F202" t="e">
        <f>IF(#REF!&lt;&gt;#REF!,"*****","-")</f>
        <v>#REF!</v>
      </c>
      <c r="G202" t="e">
        <f>IF(#REF!&lt;&gt;#REF!,"*****","-")</f>
        <v>#REF!</v>
      </c>
      <c r="H202" t="e">
        <f>IF(#REF!&lt;&gt;#REF!,"*****","-")</f>
        <v>#REF!</v>
      </c>
      <c r="I202" t="e">
        <f>IF(#REF!&lt;&gt;#REF!,"*****","-")</f>
        <v>#REF!</v>
      </c>
      <c r="J202" t="e">
        <f>IF(#REF!&lt;&gt;#REF!,"*****","-")</f>
        <v>#REF!</v>
      </c>
      <c r="K202" t="e">
        <f>IF(#REF!&lt;&gt;#REF!,"*****","-")</f>
        <v>#REF!</v>
      </c>
      <c r="L202" t="e">
        <f>IF(#REF!&lt;&gt;#REF!,"*****","-")</f>
        <v>#REF!</v>
      </c>
      <c r="M202" t="e">
        <f>IF(#REF!&lt;&gt;#REF!,"*****","-")</f>
        <v>#REF!</v>
      </c>
      <c r="N202" t="e">
        <f>IF(#REF!&lt;&gt;#REF!,"*****","-")</f>
        <v>#REF!</v>
      </c>
      <c r="O202" t="e">
        <f>IF(#REF!&lt;&gt;#REF!,"*****","-")</f>
        <v>#REF!</v>
      </c>
    </row>
    <row r="203" spans="1:15" x14ac:dyDescent="0.25">
      <c r="A203" t="e">
        <f>IF(#REF!&lt;&gt;#REF!,"*****","-")</f>
        <v>#REF!</v>
      </c>
      <c r="B203" t="e">
        <f>IF(#REF!&lt;&gt;#REF!,"*****","-")</f>
        <v>#REF!</v>
      </c>
      <c r="C203" t="e">
        <f>IF(#REF!&lt;&gt;#REF!,"*****","-")</f>
        <v>#REF!</v>
      </c>
      <c r="D203" t="e">
        <f>IF(#REF!&lt;&gt;#REF!,"*****","-")</f>
        <v>#REF!</v>
      </c>
      <c r="E203" t="e">
        <f>IF(#REF!&lt;&gt;#REF!,"*****","-")</f>
        <v>#REF!</v>
      </c>
      <c r="F203" t="e">
        <f>IF(#REF!&lt;&gt;#REF!,"*****","-")</f>
        <v>#REF!</v>
      </c>
      <c r="G203" t="e">
        <f>IF(#REF!&lt;&gt;#REF!,"*****","-")</f>
        <v>#REF!</v>
      </c>
      <c r="H203" t="e">
        <f>IF(#REF!&lt;&gt;#REF!,"*****","-")</f>
        <v>#REF!</v>
      </c>
      <c r="I203" t="e">
        <f>IF(#REF!&lt;&gt;#REF!,"*****","-")</f>
        <v>#REF!</v>
      </c>
      <c r="J203" t="e">
        <f>IF(#REF!&lt;&gt;#REF!,"*****","-")</f>
        <v>#REF!</v>
      </c>
      <c r="K203" t="e">
        <f>IF(#REF!&lt;&gt;#REF!,"*****","-")</f>
        <v>#REF!</v>
      </c>
      <c r="L203" t="e">
        <f>IF(#REF!&lt;&gt;#REF!,"*****","-")</f>
        <v>#REF!</v>
      </c>
      <c r="M203" t="e">
        <f>IF(#REF!&lt;&gt;#REF!,"*****","-")</f>
        <v>#REF!</v>
      </c>
      <c r="N203" t="e">
        <f>IF(#REF!&lt;&gt;#REF!,"*****","-")</f>
        <v>#REF!</v>
      </c>
      <c r="O203" t="e">
        <f>IF(#REF!&lt;&gt;#REF!,"*****","-")</f>
        <v>#REF!</v>
      </c>
    </row>
    <row r="204" spans="1:15" x14ac:dyDescent="0.25">
      <c r="A204" t="e">
        <f>IF(#REF!&lt;&gt;#REF!,"*****","-")</f>
        <v>#REF!</v>
      </c>
      <c r="B204" t="e">
        <f>IF(#REF!&lt;&gt;#REF!,"*****","-")</f>
        <v>#REF!</v>
      </c>
      <c r="C204" t="e">
        <f>IF(#REF!&lt;&gt;#REF!,"*****","-")</f>
        <v>#REF!</v>
      </c>
      <c r="D204" t="e">
        <f>IF(#REF!&lt;&gt;#REF!,"*****","-")</f>
        <v>#REF!</v>
      </c>
      <c r="E204" t="e">
        <f>IF(#REF!&lt;&gt;#REF!,"*****","-")</f>
        <v>#REF!</v>
      </c>
      <c r="F204" t="e">
        <f>IF(#REF!&lt;&gt;#REF!,"*****","-")</f>
        <v>#REF!</v>
      </c>
      <c r="G204" t="e">
        <f>IF(#REF!&lt;&gt;#REF!,"*****","-")</f>
        <v>#REF!</v>
      </c>
      <c r="H204" t="e">
        <f>IF(#REF!&lt;&gt;#REF!,"*****","-")</f>
        <v>#REF!</v>
      </c>
      <c r="I204" t="e">
        <f>IF(#REF!&lt;&gt;#REF!,"*****","-")</f>
        <v>#REF!</v>
      </c>
      <c r="J204" t="e">
        <f>IF(#REF!&lt;&gt;#REF!,"*****","-")</f>
        <v>#REF!</v>
      </c>
      <c r="K204" t="e">
        <f>IF(#REF!&lt;&gt;#REF!,"*****","-")</f>
        <v>#REF!</v>
      </c>
      <c r="L204" t="e">
        <f>IF(#REF!&lt;&gt;#REF!,"*****","-")</f>
        <v>#REF!</v>
      </c>
      <c r="M204" t="e">
        <f>IF(#REF!&lt;&gt;#REF!,"*****","-")</f>
        <v>#REF!</v>
      </c>
      <c r="N204" t="e">
        <f>IF(#REF!&lt;&gt;#REF!,"*****","-")</f>
        <v>#REF!</v>
      </c>
      <c r="O204" t="e">
        <f>IF(#REF!&lt;&gt;#REF!,"*****","-")</f>
        <v>#REF!</v>
      </c>
    </row>
    <row r="205" spans="1:15" x14ac:dyDescent="0.25">
      <c r="A205" t="e">
        <f>IF(#REF!&lt;&gt;#REF!,"*****","-")</f>
        <v>#REF!</v>
      </c>
      <c r="B205" t="e">
        <f>IF(#REF!&lt;&gt;#REF!,"*****","-")</f>
        <v>#REF!</v>
      </c>
      <c r="C205" t="e">
        <f>IF(#REF!&lt;&gt;#REF!,"*****","-")</f>
        <v>#REF!</v>
      </c>
      <c r="D205" t="e">
        <f>IF(#REF!&lt;&gt;#REF!,"*****","-")</f>
        <v>#REF!</v>
      </c>
      <c r="E205" t="e">
        <f>IF(#REF!&lt;&gt;#REF!,"*****","-")</f>
        <v>#REF!</v>
      </c>
      <c r="F205" t="e">
        <f>IF(#REF!&lt;&gt;#REF!,"*****","-")</f>
        <v>#REF!</v>
      </c>
      <c r="G205" t="e">
        <f>IF(#REF!&lt;&gt;#REF!,"*****","-")</f>
        <v>#REF!</v>
      </c>
      <c r="H205" t="e">
        <f>IF(#REF!&lt;&gt;#REF!,"*****","-")</f>
        <v>#REF!</v>
      </c>
      <c r="I205" t="e">
        <f>IF(#REF!&lt;&gt;#REF!,"*****","-")</f>
        <v>#REF!</v>
      </c>
      <c r="J205" t="e">
        <f>IF(#REF!&lt;&gt;#REF!,"*****","-")</f>
        <v>#REF!</v>
      </c>
      <c r="K205" t="e">
        <f>IF(#REF!&lt;&gt;#REF!,"*****","-")</f>
        <v>#REF!</v>
      </c>
      <c r="L205" t="e">
        <f>IF(#REF!&lt;&gt;#REF!,"*****","-")</f>
        <v>#REF!</v>
      </c>
      <c r="M205" t="e">
        <f>IF(#REF!&lt;&gt;#REF!,"*****","-")</f>
        <v>#REF!</v>
      </c>
      <c r="N205" t="e">
        <f>IF(#REF!&lt;&gt;#REF!,"*****","-")</f>
        <v>#REF!</v>
      </c>
      <c r="O205" t="e">
        <f>IF(#REF!&lt;&gt;#REF!,"*****","-")</f>
        <v>#REF!</v>
      </c>
    </row>
    <row r="206" spans="1:15" x14ac:dyDescent="0.25">
      <c r="A206" t="e">
        <f>IF(#REF!&lt;&gt;#REF!,"*****","-")</f>
        <v>#REF!</v>
      </c>
      <c r="B206" t="e">
        <f>IF(#REF!&lt;&gt;#REF!,"*****","-")</f>
        <v>#REF!</v>
      </c>
      <c r="C206" t="e">
        <f>IF(#REF!&lt;&gt;#REF!,"*****","-")</f>
        <v>#REF!</v>
      </c>
      <c r="D206" t="e">
        <f>IF(#REF!&lt;&gt;#REF!,"*****","-")</f>
        <v>#REF!</v>
      </c>
      <c r="E206" t="e">
        <f>IF(#REF!&lt;&gt;#REF!,"*****","-")</f>
        <v>#REF!</v>
      </c>
      <c r="F206" t="e">
        <f>IF(#REF!&lt;&gt;#REF!,"*****","-")</f>
        <v>#REF!</v>
      </c>
      <c r="G206" t="e">
        <f>IF(#REF!&lt;&gt;#REF!,"*****","-")</f>
        <v>#REF!</v>
      </c>
      <c r="H206" t="e">
        <f>IF(#REF!&lt;&gt;#REF!,"*****","-")</f>
        <v>#REF!</v>
      </c>
      <c r="I206" t="e">
        <f>IF(#REF!&lt;&gt;#REF!,"*****","-")</f>
        <v>#REF!</v>
      </c>
      <c r="J206" t="e">
        <f>IF(#REF!&lt;&gt;#REF!,"*****","-")</f>
        <v>#REF!</v>
      </c>
      <c r="K206" t="e">
        <f>IF(#REF!&lt;&gt;#REF!,"*****","-")</f>
        <v>#REF!</v>
      </c>
      <c r="L206" t="e">
        <f>IF(#REF!&lt;&gt;#REF!,"*****","-")</f>
        <v>#REF!</v>
      </c>
      <c r="M206" t="e">
        <f>IF(#REF!&lt;&gt;#REF!,"*****","-")</f>
        <v>#REF!</v>
      </c>
      <c r="N206" t="e">
        <f>IF(#REF!&lt;&gt;#REF!,"*****","-")</f>
        <v>#REF!</v>
      </c>
      <c r="O206" t="e">
        <f>IF(#REF!&lt;&gt;#REF!,"*****","-")</f>
        <v>#REF!</v>
      </c>
    </row>
    <row r="207" spans="1:15" x14ac:dyDescent="0.25">
      <c r="A207" t="e">
        <f>IF(#REF!&lt;&gt;#REF!,"*****","-")</f>
        <v>#REF!</v>
      </c>
      <c r="B207" t="e">
        <f>IF(#REF!&lt;&gt;#REF!,"*****","-")</f>
        <v>#REF!</v>
      </c>
      <c r="C207" t="e">
        <f>IF(#REF!&lt;&gt;#REF!,"*****","-")</f>
        <v>#REF!</v>
      </c>
      <c r="D207" t="e">
        <f>IF(#REF!&lt;&gt;#REF!,"*****","-")</f>
        <v>#REF!</v>
      </c>
      <c r="E207" t="e">
        <f>IF(#REF!&lt;&gt;#REF!,"*****","-")</f>
        <v>#REF!</v>
      </c>
      <c r="F207" t="e">
        <f>IF(#REF!&lt;&gt;#REF!,"*****","-")</f>
        <v>#REF!</v>
      </c>
      <c r="G207" t="e">
        <f>IF(#REF!&lt;&gt;#REF!,"*****","-")</f>
        <v>#REF!</v>
      </c>
      <c r="H207" t="e">
        <f>IF(#REF!&lt;&gt;#REF!,"*****","-")</f>
        <v>#REF!</v>
      </c>
      <c r="I207" t="e">
        <f>IF(#REF!&lt;&gt;#REF!,"*****","-")</f>
        <v>#REF!</v>
      </c>
      <c r="J207" t="e">
        <f>IF(#REF!&lt;&gt;#REF!,"*****","-")</f>
        <v>#REF!</v>
      </c>
      <c r="K207" t="e">
        <f>IF(#REF!&lt;&gt;#REF!,"*****","-")</f>
        <v>#REF!</v>
      </c>
      <c r="L207" t="e">
        <f>IF(#REF!&lt;&gt;#REF!,"*****","-")</f>
        <v>#REF!</v>
      </c>
      <c r="M207" t="e">
        <f>IF(#REF!&lt;&gt;#REF!,"*****","-")</f>
        <v>#REF!</v>
      </c>
      <c r="N207" t="e">
        <f>IF(#REF!&lt;&gt;#REF!,"*****","-")</f>
        <v>#REF!</v>
      </c>
      <c r="O207" t="e">
        <f>IF(#REF!&lt;&gt;#REF!,"*****","-")</f>
        <v>#REF!</v>
      </c>
    </row>
    <row r="208" spans="1:15" x14ac:dyDescent="0.25">
      <c r="A208" t="e">
        <f>IF(#REF!&lt;&gt;#REF!,"*****","-")</f>
        <v>#REF!</v>
      </c>
      <c r="B208" t="e">
        <f>IF(#REF!&lt;&gt;#REF!,"*****","-")</f>
        <v>#REF!</v>
      </c>
      <c r="C208" t="e">
        <f>IF(#REF!&lt;&gt;#REF!,"*****","-")</f>
        <v>#REF!</v>
      </c>
      <c r="D208" t="e">
        <f>IF(#REF!&lt;&gt;#REF!,"*****","-")</f>
        <v>#REF!</v>
      </c>
      <c r="E208" t="e">
        <f>IF(#REF!&lt;&gt;#REF!,"*****","-")</f>
        <v>#REF!</v>
      </c>
      <c r="F208" t="e">
        <f>IF(#REF!&lt;&gt;#REF!,"*****","-")</f>
        <v>#REF!</v>
      </c>
      <c r="G208" t="e">
        <f>IF(#REF!&lt;&gt;#REF!,"*****","-")</f>
        <v>#REF!</v>
      </c>
      <c r="H208" t="e">
        <f>IF(#REF!&lt;&gt;#REF!,"*****","-")</f>
        <v>#REF!</v>
      </c>
      <c r="I208" t="e">
        <f>IF(#REF!&lt;&gt;#REF!,"*****","-")</f>
        <v>#REF!</v>
      </c>
      <c r="J208" t="e">
        <f>IF(#REF!&lt;&gt;#REF!,"*****","-")</f>
        <v>#REF!</v>
      </c>
      <c r="K208" t="e">
        <f>IF(#REF!&lt;&gt;#REF!,"*****","-")</f>
        <v>#REF!</v>
      </c>
      <c r="L208" t="e">
        <f>IF(#REF!&lt;&gt;#REF!,"*****","-")</f>
        <v>#REF!</v>
      </c>
      <c r="M208" t="e">
        <f>IF(#REF!&lt;&gt;#REF!,"*****","-")</f>
        <v>#REF!</v>
      </c>
      <c r="N208" t="e">
        <f>IF(#REF!&lt;&gt;#REF!,"*****","-")</f>
        <v>#REF!</v>
      </c>
      <c r="O208" t="e">
        <f>IF(#REF!&lt;&gt;#REF!,"*****","-")</f>
        <v>#REF!</v>
      </c>
    </row>
    <row r="209" spans="1:15" x14ac:dyDescent="0.25">
      <c r="A209" t="e">
        <f>IF(#REF!&lt;&gt;#REF!,"*****","-")</f>
        <v>#REF!</v>
      </c>
      <c r="B209" t="e">
        <f>IF(#REF!&lt;&gt;#REF!,"*****","-")</f>
        <v>#REF!</v>
      </c>
      <c r="C209" t="e">
        <f>IF(#REF!&lt;&gt;#REF!,"*****","-")</f>
        <v>#REF!</v>
      </c>
      <c r="D209" t="e">
        <f>IF(#REF!&lt;&gt;#REF!,"*****","-")</f>
        <v>#REF!</v>
      </c>
      <c r="E209" t="e">
        <f>IF(#REF!&lt;&gt;#REF!,"*****","-")</f>
        <v>#REF!</v>
      </c>
      <c r="F209" t="e">
        <f>IF(#REF!&lt;&gt;#REF!,"*****","-")</f>
        <v>#REF!</v>
      </c>
      <c r="G209" t="e">
        <f>IF(#REF!&lt;&gt;#REF!,"*****","-")</f>
        <v>#REF!</v>
      </c>
      <c r="H209" t="e">
        <f>IF(#REF!&lt;&gt;#REF!,"*****","-")</f>
        <v>#REF!</v>
      </c>
      <c r="I209" t="e">
        <f>IF(#REF!&lt;&gt;#REF!,"*****","-")</f>
        <v>#REF!</v>
      </c>
      <c r="J209" t="e">
        <f>IF(#REF!&lt;&gt;#REF!,"*****","-")</f>
        <v>#REF!</v>
      </c>
      <c r="K209" t="e">
        <f>IF(#REF!&lt;&gt;#REF!,"*****","-")</f>
        <v>#REF!</v>
      </c>
      <c r="L209" t="e">
        <f>IF(#REF!&lt;&gt;#REF!,"*****","-")</f>
        <v>#REF!</v>
      </c>
      <c r="M209" t="e">
        <f>IF(#REF!&lt;&gt;#REF!,"*****","-")</f>
        <v>#REF!</v>
      </c>
      <c r="N209" t="e">
        <f>IF(#REF!&lt;&gt;#REF!,"*****","-")</f>
        <v>#REF!</v>
      </c>
      <c r="O209" t="e">
        <f>IF(#REF!&lt;&gt;#REF!,"*****","-")</f>
        <v>#REF!</v>
      </c>
    </row>
    <row r="210" spans="1:15" x14ac:dyDescent="0.25">
      <c r="A210" t="e">
        <f>IF(#REF!&lt;&gt;#REF!,"*****","-")</f>
        <v>#REF!</v>
      </c>
      <c r="B210" t="e">
        <f>IF(#REF!&lt;&gt;#REF!,"*****","-")</f>
        <v>#REF!</v>
      </c>
      <c r="C210" t="e">
        <f>IF(#REF!&lt;&gt;#REF!,"*****","-")</f>
        <v>#REF!</v>
      </c>
      <c r="D210" t="e">
        <f>IF(#REF!&lt;&gt;#REF!,"*****","-")</f>
        <v>#REF!</v>
      </c>
      <c r="E210" t="e">
        <f>IF(#REF!&lt;&gt;#REF!,"*****","-")</f>
        <v>#REF!</v>
      </c>
      <c r="F210" t="e">
        <f>IF(#REF!&lt;&gt;#REF!,"*****","-")</f>
        <v>#REF!</v>
      </c>
      <c r="G210" t="e">
        <f>IF(#REF!&lt;&gt;#REF!,"*****","-")</f>
        <v>#REF!</v>
      </c>
      <c r="H210" t="e">
        <f>IF(#REF!&lt;&gt;#REF!,"*****","-")</f>
        <v>#REF!</v>
      </c>
      <c r="I210" t="e">
        <f>IF(#REF!&lt;&gt;#REF!,"*****","-")</f>
        <v>#REF!</v>
      </c>
      <c r="J210" t="e">
        <f>IF(#REF!&lt;&gt;#REF!,"*****","-")</f>
        <v>#REF!</v>
      </c>
      <c r="K210" t="e">
        <f>IF(#REF!&lt;&gt;#REF!,"*****","-")</f>
        <v>#REF!</v>
      </c>
      <c r="L210" t="e">
        <f>IF(#REF!&lt;&gt;#REF!,"*****","-")</f>
        <v>#REF!</v>
      </c>
      <c r="M210" t="e">
        <f>IF(#REF!&lt;&gt;#REF!,"*****","-")</f>
        <v>#REF!</v>
      </c>
      <c r="N210" t="e">
        <f>IF(#REF!&lt;&gt;#REF!,"*****","-")</f>
        <v>#REF!</v>
      </c>
      <c r="O210" t="e">
        <f>IF(#REF!&lt;&gt;#REF!,"*****","-")</f>
        <v>#REF!</v>
      </c>
    </row>
    <row r="211" spans="1:15" x14ac:dyDescent="0.25">
      <c r="A211" t="e">
        <f>IF(#REF!&lt;&gt;#REF!,"*****","-")</f>
        <v>#REF!</v>
      </c>
      <c r="B211" t="e">
        <f>IF(#REF!&lt;&gt;#REF!,"*****","-")</f>
        <v>#REF!</v>
      </c>
      <c r="C211" t="e">
        <f>IF(#REF!&lt;&gt;#REF!,"*****","-")</f>
        <v>#REF!</v>
      </c>
      <c r="D211" t="e">
        <f>IF(#REF!&lt;&gt;#REF!,"*****","-")</f>
        <v>#REF!</v>
      </c>
      <c r="E211" t="e">
        <f>IF(#REF!&lt;&gt;#REF!,"*****","-")</f>
        <v>#REF!</v>
      </c>
      <c r="F211" t="e">
        <f>IF(#REF!&lt;&gt;#REF!,"*****","-")</f>
        <v>#REF!</v>
      </c>
      <c r="G211" t="e">
        <f>IF(#REF!&lt;&gt;#REF!,"*****","-")</f>
        <v>#REF!</v>
      </c>
      <c r="H211" t="e">
        <f>IF(#REF!&lt;&gt;#REF!,"*****","-")</f>
        <v>#REF!</v>
      </c>
      <c r="I211" t="e">
        <f>IF(#REF!&lt;&gt;#REF!,"*****","-")</f>
        <v>#REF!</v>
      </c>
      <c r="J211" t="e">
        <f>IF(#REF!&lt;&gt;#REF!,"*****","-")</f>
        <v>#REF!</v>
      </c>
      <c r="K211" t="e">
        <f>IF(#REF!&lt;&gt;#REF!,"*****","-")</f>
        <v>#REF!</v>
      </c>
      <c r="L211" t="e">
        <f>IF(#REF!&lt;&gt;#REF!,"*****","-")</f>
        <v>#REF!</v>
      </c>
      <c r="M211" t="e">
        <f>IF(#REF!&lt;&gt;#REF!,"*****","-")</f>
        <v>#REF!</v>
      </c>
      <c r="N211" t="e">
        <f>IF(#REF!&lt;&gt;#REF!,"*****","-")</f>
        <v>#REF!</v>
      </c>
      <c r="O211" t="e">
        <f>IF(#REF!&lt;&gt;#REF!,"*****","-")</f>
        <v>#REF!</v>
      </c>
    </row>
    <row r="212" spans="1:15" x14ac:dyDescent="0.25">
      <c r="A212" t="e">
        <f>IF(#REF!&lt;&gt;#REF!,"*****","-")</f>
        <v>#REF!</v>
      </c>
      <c r="B212" t="e">
        <f>IF(#REF!&lt;&gt;#REF!,"*****","-")</f>
        <v>#REF!</v>
      </c>
      <c r="C212" t="e">
        <f>IF(#REF!&lt;&gt;#REF!,"*****","-")</f>
        <v>#REF!</v>
      </c>
      <c r="D212" t="e">
        <f>IF(#REF!&lt;&gt;#REF!,"*****","-")</f>
        <v>#REF!</v>
      </c>
      <c r="E212" t="e">
        <f>IF(#REF!&lt;&gt;#REF!,"*****","-")</f>
        <v>#REF!</v>
      </c>
      <c r="F212" t="e">
        <f>IF(#REF!&lt;&gt;#REF!,"*****","-")</f>
        <v>#REF!</v>
      </c>
      <c r="G212" t="e">
        <f>IF(#REF!&lt;&gt;#REF!,"*****","-")</f>
        <v>#REF!</v>
      </c>
      <c r="H212" t="e">
        <f>IF(#REF!&lt;&gt;#REF!,"*****","-")</f>
        <v>#REF!</v>
      </c>
      <c r="I212" t="e">
        <f>IF(#REF!&lt;&gt;#REF!,"*****","-")</f>
        <v>#REF!</v>
      </c>
      <c r="J212" t="e">
        <f>IF(#REF!&lt;&gt;#REF!,"*****","-")</f>
        <v>#REF!</v>
      </c>
      <c r="K212" t="e">
        <f>IF(#REF!&lt;&gt;#REF!,"*****","-")</f>
        <v>#REF!</v>
      </c>
      <c r="L212" t="e">
        <f>IF(#REF!&lt;&gt;#REF!,"*****","-")</f>
        <v>#REF!</v>
      </c>
      <c r="M212" t="e">
        <f>IF(#REF!&lt;&gt;#REF!,"*****","-")</f>
        <v>#REF!</v>
      </c>
      <c r="N212" t="e">
        <f>IF(#REF!&lt;&gt;#REF!,"*****","-")</f>
        <v>#REF!</v>
      </c>
      <c r="O212" t="e">
        <f>IF(#REF!&lt;&gt;#REF!,"*****","-")</f>
        <v>#REF!</v>
      </c>
    </row>
    <row r="213" spans="1:15" x14ac:dyDescent="0.25">
      <c r="A213" t="e">
        <f>IF(#REF!&lt;&gt;#REF!,"*****","-")</f>
        <v>#REF!</v>
      </c>
      <c r="B213" t="e">
        <f>IF(#REF!&lt;&gt;#REF!,"*****","-")</f>
        <v>#REF!</v>
      </c>
      <c r="C213" t="e">
        <f>IF(#REF!&lt;&gt;#REF!,"*****","-")</f>
        <v>#REF!</v>
      </c>
      <c r="D213" t="e">
        <f>IF(#REF!&lt;&gt;#REF!,"*****","-")</f>
        <v>#REF!</v>
      </c>
      <c r="E213" t="e">
        <f>IF(#REF!&lt;&gt;#REF!,"*****","-")</f>
        <v>#REF!</v>
      </c>
      <c r="F213" t="e">
        <f>IF(#REF!&lt;&gt;#REF!,"*****","-")</f>
        <v>#REF!</v>
      </c>
      <c r="G213" t="e">
        <f>IF(#REF!&lt;&gt;#REF!,"*****","-")</f>
        <v>#REF!</v>
      </c>
      <c r="H213" t="e">
        <f>IF(#REF!&lt;&gt;#REF!,"*****","-")</f>
        <v>#REF!</v>
      </c>
      <c r="I213" t="e">
        <f>IF(#REF!&lt;&gt;#REF!,"*****","-")</f>
        <v>#REF!</v>
      </c>
      <c r="J213" t="e">
        <f>IF(#REF!&lt;&gt;#REF!,"*****","-")</f>
        <v>#REF!</v>
      </c>
      <c r="K213" t="e">
        <f>IF(#REF!&lt;&gt;#REF!,"*****","-")</f>
        <v>#REF!</v>
      </c>
      <c r="L213" t="e">
        <f>IF(#REF!&lt;&gt;#REF!,"*****","-")</f>
        <v>#REF!</v>
      </c>
      <c r="M213" t="e">
        <f>IF(#REF!&lt;&gt;#REF!,"*****","-")</f>
        <v>#REF!</v>
      </c>
      <c r="N213" t="e">
        <f>IF(#REF!&lt;&gt;#REF!,"*****","-")</f>
        <v>#REF!</v>
      </c>
      <c r="O213" t="e">
        <f>IF(#REF!&lt;&gt;#REF!,"*****","-")</f>
        <v>#REF!</v>
      </c>
    </row>
    <row r="214" spans="1:15" x14ac:dyDescent="0.25">
      <c r="A214" t="e">
        <f>IF(#REF!&lt;&gt;#REF!,"*****","-")</f>
        <v>#REF!</v>
      </c>
      <c r="B214" t="e">
        <f>IF(#REF!&lt;&gt;#REF!,"*****","-")</f>
        <v>#REF!</v>
      </c>
      <c r="C214" t="e">
        <f>IF(#REF!&lt;&gt;#REF!,"*****","-")</f>
        <v>#REF!</v>
      </c>
      <c r="D214" t="e">
        <f>IF(#REF!&lt;&gt;#REF!,"*****","-")</f>
        <v>#REF!</v>
      </c>
      <c r="E214" t="e">
        <f>IF(#REF!&lt;&gt;#REF!,"*****","-")</f>
        <v>#REF!</v>
      </c>
      <c r="F214" t="e">
        <f>IF(#REF!&lt;&gt;#REF!,"*****","-")</f>
        <v>#REF!</v>
      </c>
      <c r="G214" t="e">
        <f>IF(#REF!&lt;&gt;#REF!,"*****","-")</f>
        <v>#REF!</v>
      </c>
      <c r="H214" t="e">
        <f>IF(#REF!&lt;&gt;#REF!,"*****","-")</f>
        <v>#REF!</v>
      </c>
      <c r="I214" t="e">
        <f>IF(#REF!&lt;&gt;#REF!,"*****","-")</f>
        <v>#REF!</v>
      </c>
      <c r="J214" t="e">
        <f>IF(#REF!&lt;&gt;#REF!,"*****","-")</f>
        <v>#REF!</v>
      </c>
      <c r="K214" t="e">
        <f>IF(#REF!&lt;&gt;#REF!,"*****","-")</f>
        <v>#REF!</v>
      </c>
      <c r="L214" t="e">
        <f>IF(#REF!&lt;&gt;#REF!,"*****","-")</f>
        <v>#REF!</v>
      </c>
      <c r="M214" t="e">
        <f>IF(#REF!&lt;&gt;#REF!,"*****","-")</f>
        <v>#REF!</v>
      </c>
      <c r="N214" t="e">
        <f>IF(#REF!&lt;&gt;#REF!,"*****","-")</f>
        <v>#REF!</v>
      </c>
      <c r="O214" t="e">
        <f>IF(#REF!&lt;&gt;#REF!,"*****","-")</f>
        <v>#REF!</v>
      </c>
    </row>
    <row r="215" spans="1:15" x14ac:dyDescent="0.25">
      <c r="A215" t="e">
        <f>IF(#REF!&lt;&gt;#REF!,"*****","-")</f>
        <v>#REF!</v>
      </c>
      <c r="B215" t="e">
        <f>IF(#REF!&lt;&gt;#REF!,"*****","-")</f>
        <v>#REF!</v>
      </c>
      <c r="C215" t="e">
        <f>IF(#REF!&lt;&gt;#REF!,"*****","-")</f>
        <v>#REF!</v>
      </c>
      <c r="D215" t="e">
        <f>IF(#REF!&lt;&gt;#REF!,"*****","-")</f>
        <v>#REF!</v>
      </c>
      <c r="E215" t="e">
        <f>IF(#REF!&lt;&gt;#REF!,"*****","-")</f>
        <v>#REF!</v>
      </c>
      <c r="F215" t="e">
        <f>IF(#REF!&lt;&gt;#REF!,"*****","-")</f>
        <v>#REF!</v>
      </c>
      <c r="G215" t="e">
        <f>IF(#REF!&lt;&gt;#REF!,"*****","-")</f>
        <v>#REF!</v>
      </c>
      <c r="H215" t="e">
        <f>IF(#REF!&lt;&gt;#REF!,"*****","-")</f>
        <v>#REF!</v>
      </c>
      <c r="I215" t="e">
        <f>IF(#REF!&lt;&gt;#REF!,"*****","-")</f>
        <v>#REF!</v>
      </c>
      <c r="J215" t="e">
        <f>IF(#REF!&lt;&gt;#REF!,"*****","-")</f>
        <v>#REF!</v>
      </c>
      <c r="K215" t="e">
        <f>IF(#REF!&lt;&gt;#REF!,"*****","-")</f>
        <v>#REF!</v>
      </c>
      <c r="L215" t="e">
        <f>IF(#REF!&lt;&gt;#REF!,"*****","-")</f>
        <v>#REF!</v>
      </c>
      <c r="M215" t="e">
        <f>IF(#REF!&lt;&gt;#REF!,"*****","-")</f>
        <v>#REF!</v>
      </c>
      <c r="N215" t="e">
        <f>IF(#REF!&lt;&gt;#REF!,"*****","-")</f>
        <v>#REF!</v>
      </c>
      <c r="O215" t="e">
        <f>IF(#REF!&lt;&gt;#REF!,"*****","-")</f>
        <v>#REF!</v>
      </c>
    </row>
    <row r="216" spans="1:15" x14ac:dyDescent="0.25">
      <c r="A216" t="e">
        <f>IF(#REF!&lt;&gt;#REF!,"*****","-")</f>
        <v>#REF!</v>
      </c>
      <c r="B216" t="e">
        <f>IF(#REF!&lt;&gt;#REF!,"*****","-")</f>
        <v>#REF!</v>
      </c>
      <c r="C216" t="e">
        <f>IF(#REF!&lt;&gt;#REF!,"*****","-")</f>
        <v>#REF!</v>
      </c>
      <c r="D216" t="e">
        <f>IF(#REF!&lt;&gt;#REF!,"*****","-")</f>
        <v>#REF!</v>
      </c>
      <c r="E216" t="e">
        <f>IF(#REF!&lt;&gt;#REF!,"*****","-")</f>
        <v>#REF!</v>
      </c>
      <c r="F216" t="e">
        <f>IF(#REF!&lt;&gt;#REF!,"*****","-")</f>
        <v>#REF!</v>
      </c>
      <c r="G216" t="e">
        <f>IF(#REF!&lt;&gt;#REF!,"*****","-")</f>
        <v>#REF!</v>
      </c>
      <c r="H216" t="e">
        <f>IF(#REF!&lt;&gt;#REF!,"*****","-")</f>
        <v>#REF!</v>
      </c>
      <c r="I216" t="e">
        <f>IF(#REF!&lt;&gt;#REF!,"*****","-")</f>
        <v>#REF!</v>
      </c>
      <c r="J216" t="e">
        <f>IF(#REF!&lt;&gt;#REF!,"*****","-")</f>
        <v>#REF!</v>
      </c>
      <c r="K216" t="e">
        <f>IF(#REF!&lt;&gt;#REF!,"*****","-")</f>
        <v>#REF!</v>
      </c>
      <c r="L216" t="e">
        <f>IF(#REF!&lt;&gt;#REF!,"*****","-")</f>
        <v>#REF!</v>
      </c>
      <c r="M216" t="e">
        <f>IF(#REF!&lt;&gt;#REF!,"*****","-")</f>
        <v>#REF!</v>
      </c>
      <c r="N216" t="e">
        <f>IF(#REF!&lt;&gt;#REF!,"*****","-")</f>
        <v>#REF!</v>
      </c>
      <c r="O216" t="e">
        <f>IF(#REF!&lt;&gt;#REF!,"*****","-")</f>
        <v>#REF!</v>
      </c>
    </row>
    <row r="217" spans="1:15" x14ac:dyDescent="0.25">
      <c r="A217" t="e">
        <f>IF(#REF!&lt;&gt;#REF!,"*****","-")</f>
        <v>#REF!</v>
      </c>
      <c r="B217" t="e">
        <f>IF(#REF!&lt;&gt;#REF!,"*****","-")</f>
        <v>#REF!</v>
      </c>
      <c r="C217" t="e">
        <f>IF(#REF!&lt;&gt;#REF!,"*****","-")</f>
        <v>#REF!</v>
      </c>
      <c r="D217" t="e">
        <f>IF(#REF!&lt;&gt;#REF!,"*****","-")</f>
        <v>#REF!</v>
      </c>
      <c r="E217" t="e">
        <f>IF(#REF!&lt;&gt;#REF!,"*****","-")</f>
        <v>#REF!</v>
      </c>
      <c r="F217" t="e">
        <f>IF(#REF!&lt;&gt;#REF!,"*****","-")</f>
        <v>#REF!</v>
      </c>
      <c r="G217" t="e">
        <f>IF(#REF!&lt;&gt;#REF!,"*****","-")</f>
        <v>#REF!</v>
      </c>
      <c r="H217" t="e">
        <f>IF(#REF!&lt;&gt;#REF!,"*****","-")</f>
        <v>#REF!</v>
      </c>
      <c r="I217" t="e">
        <f>IF(#REF!&lt;&gt;#REF!,"*****","-")</f>
        <v>#REF!</v>
      </c>
      <c r="J217" t="e">
        <f>IF(#REF!&lt;&gt;#REF!,"*****","-")</f>
        <v>#REF!</v>
      </c>
      <c r="K217" t="e">
        <f>IF(#REF!&lt;&gt;#REF!,"*****","-")</f>
        <v>#REF!</v>
      </c>
      <c r="L217" t="e">
        <f>IF(#REF!&lt;&gt;#REF!,"*****","-")</f>
        <v>#REF!</v>
      </c>
      <c r="M217" t="e">
        <f>IF(#REF!&lt;&gt;#REF!,"*****","-")</f>
        <v>#REF!</v>
      </c>
      <c r="N217" t="e">
        <f>IF(#REF!&lt;&gt;#REF!,"*****","-")</f>
        <v>#REF!</v>
      </c>
      <c r="O217" t="e">
        <f>IF(#REF!&lt;&gt;#REF!,"*****","-")</f>
        <v>#REF!</v>
      </c>
    </row>
    <row r="218" spans="1:15" x14ac:dyDescent="0.25">
      <c r="A218" t="e">
        <f>IF(#REF!&lt;&gt;#REF!,"*****","-")</f>
        <v>#REF!</v>
      </c>
      <c r="B218" t="e">
        <f>IF(#REF!&lt;&gt;#REF!,"*****","-")</f>
        <v>#REF!</v>
      </c>
      <c r="C218" t="e">
        <f>IF(#REF!&lt;&gt;#REF!,"*****","-")</f>
        <v>#REF!</v>
      </c>
      <c r="D218" t="e">
        <f>IF(#REF!&lt;&gt;#REF!,"*****","-")</f>
        <v>#REF!</v>
      </c>
      <c r="E218" t="e">
        <f>IF(#REF!&lt;&gt;#REF!,"*****","-")</f>
        <v>#REF!</v>
      </c>
      <c r="F218" t="e">
        <f>IF(#REF!&lt;&gt;#REF!,"*****","-")</f>
        <v>#REF!</v>
      </c>
      <c r="G218" t="e">
        <f>IF(#REF!&lt;&gt;#REF!,"*****","-")</f>
        <v>#REF!</v>
      </c>
      <c r="H218" t="e">
        <f>IF(#REF!&lt;&gt;#REF!,"*****","-")</f>
        <v>#REF!</v>
      </c>
      <c r="I218" t="e">
        <f>IF(#REF!&lt;&gt;#REF!,"*****","-")</f>
        <v>#REF!</v>
      </c>
      <c r="J218" t="e">
        <f>IF(#REF!&lt;&gt;#REF!,"*****","-")</f>
        <v>#REF!</v>
      </c>
      <c r="K218" t="e">
        <f>IF(#REF!&lt;&gt;#REF!,"*****","-")</f>
        <v>#REF!</v>
      </c>
      <c r="L218" t="e">
        <f>IF(#REF!&lt;&gt;#REF!,"*****","-")</f>
        <v>#REF!</v>
      </c>
      <c r="M218" t="e">
        <f>IF(#REF!&lt;&gt;#REF!,"*****","-")</f>
        <v>#REF!</v>
      </c>
      <c r="N218" t="e">
        <f>IF(#REF!&lt;&gt;#REF!,"*****","-")</f>
        <v>#REF!</v>
      </c>
      <c r="O218" t="e">
        <f>IF(#REF!&lt;&gt;#REF!,"*****","-")</f>
        <v>#REF!</v>
      </c>
    </row>
    <row r="219" spans="1:15" x14ac:dyDescent="0.25">
      <c r="A219" t="e">
        <f>IF(#REF!&lt;&gt;#REF!,"*****","-")</f>
        <v>#REF!</v>
      </c>
      <c r="B219" t="e">
        <f>IF(#REF!&lt;&gt;#REF!,"*****","-")</f>
        <v>#REF!</v>
      </c>
      <c r="C219" t="e">
        <f>IF(#REF!&lt;&gt;#REF!,"*****","-")</f>
        <v>#REF!</v>
      </c>
      <c r="D219" t="e">
        <f>IF(#REF!&lt;&gt;#REF!,"*****","-")</f>
        <v>#REF!</v>
      </c>
      <c r="E219" t="e">
        <f>IF(#REF!&lt;&gt;#REF!,"*****","-")</f>
        <v>#REF!</v>
      </c>
      <c r="F219" t="e">
        <f>IF(#REF!&lt;&gt;#REF!,"*****","-")</f>
        <v>#REF!</v>
      </c>
      <c r="G219" t="e">
        <f>IF(#REF!&lt;&gt;#REF!,"*****","-")</f>
        <v>#REF!</v>
      </c>
      <c r="H219" t="e">
        <f>IF(#REF!&lt;&gt;#REF!,"*****","-")</f>
        <v>#REF!</v>
      </c>
      <c r="I219" t="e">
        <f>IF(#REF!&lt;&gt;#REF!,"*****","-")</f>
        <v>#REF!</v>
      </c>
      <c r="J219" t="e">
        <f>IF(#REF!&lt;&gt;#REF!,"*****","-")</f>
        <v>#REF!</v>
      </c>
      <c r="K219" t="e">
        <f>IF(#REF!&lt;&gt;#REF!,"*****","-")</f>
        <v>#REF!</v>
      </c>
      <c r="L219" t="e">
        <f>IF(#REF!&lt;&gt;#REF!,"*****","-")</f>
        <v>#REF!</v>
      </c>
      <c r="M219" t="e">
        <f>IF(#REF!&lt;&gt;#REF!,"*****","-")</f>
        <v>#REF!</v>
      </c>
      <c r="N219" t="e">
        <f>IF(#REF!&lt;&gt;#REF!,"*****","-")</f>
        <v>#REF!</v>
      </c>
      <c r="O219" t="e">
        <f>IF(#REF!&lt;&gt;#REF!,"*****","-")</f>
        <v>#REF!</v>
      </c>
    </row>
    <row r="220" spans="1:15" x14ac:dyDescent="0.25">
      <c r="A220" t="e">
        <f>IF(#REF!&lt;&gt;#REF!,"*****","-")</f>
        <v>#REF!</v>
      </c>
      <c r="B220" t="e">
        <f>IF(#REF!&lt;&gt;#REF!,"*****","-")</f>
        <v>#REF!</v>
      </c>
      <c r="C220" t="e">
        <f>IF(#REF!&lt;&gt;#REF!,"*****","-")</f>
        <v>#REF!</v>
      </c>
      <c r="D220" t="e">
        <f>IF(#REF!&lt;&gt;#REF!,"*****","-")</f>
        <v>#REF!</v>
      </c>
      <c r="E220" t="e">
        <f>IF(#REF!&lt;&gt;#REF!,"*****","-")</f>
        <v>#REF!</v>
      </c>
      <c r="F220" t="e">
        <f>IF(#REF!&lt;&gt;#REF!,"*****","-")</f>
        <v>#REF!</v>
      </c>
      <c r="G220" t="e">
        <f>IF(#REF!&lt;&gt;#REF!,"*****","-")</f>
        <v>#REF!</v>
      </c>
      <c r="H220" t="e">
        <f>IF(#REF!&lt;&gt;#REF!,"*****","-")</f>
        <v>#REF!</v>
      </c>
      <c r="I220" t="e">
        <f>IF(#REF!&lt;&gt;#REF!,"*****","-")</f>
        <v>#REF!</v>
      </c>
      <c r="J220" t="e">
        <f>IF(#REF!&lt;&gt;#REF!,"*****","-")</f>
        <v>#REF!</v>
      </c>
      <c r="K220" t="e">
        <f>IF(#REF!&lt;&gt;#REF!,"*****","-")</f>
        <v>#REF!</v>
      </c>
      <c r="L220" t="e">
        <f>IF(#REF!&lt;&gt;#REF!,"*****","-")</f>
        <v>#REF!</v>
      </c>
      <c r="M220" t="e">
        <f>IF(#REF!&lt;&gt;#REF!,"*****","-")</f>
        <v>#REF!</v>
      </c>
      <c r="N220" t="e">
        <f>IF(#REF!&lt;&gt;#REF!,"*****","-")</f>
        <v>#REF!</v>
      </c>
      <c r="O220" t="e">
        <f>IF(#REF!&lt;&gt;#REF!,"*****","-")</f>
        <v>#REF!</v>
      </c>
    </row>
    <row r="221" spans="1:15" x14ac:dyDescent="0.25">
      <c r="A221" t="e">
        <f>IF(#REF!&lt;&gt;#REF!,"*****","-")</f>
        <v>#REF!</v>
      </c>
      <c r="B221" t="e">
        <f>IF(#REF!&lt;&gt;#REF!,"*****","-")</f>
        <v>#REF!</v>
      </c>
      <c r="C221" t="e">
        <f>IF(#REF!&lt;&gt;#REF!,"*****","-")</f>
        <v>#REF!</v>
      </c>
      <c r="D221" t="e">
        <f>IF(#REF!&lt;&gt;#REF!,"*****","-")</f>
        <v>#REF!</v>
      </c>
      <c r="E221" t="e">
        <f>IF(#REF!&lt;&gt;#REF!,"*****","-")</f>
        <v>#REF!</v>
      </c>
      <c r="F221" t="e">
        <f>IF(#REF!&lt;&gt;#REF!,"*****","-")</f>
        <v>#REF!</v>
      </c>
      <c r="G221" t="e">
        <f>IF(#REF!&lt;&gt;#REF!,"*****","-")</f>
        <v>#REF!</v>
      </c>
      <c r="H221" t="e">
        <f>IF(#REF!&lt;&gt;#REF!,"*****","-")</f>
        <v>#REF!</v>
      </c>
      <c r="I221" t="e">
        <f>IF(#REF!&lt;&gt;#REF!,"*****","-")</f>
        <v>#REF!</v>
      </c>
      <c r="J221" t="e">
        <f>IF(#REF!&lt;&gt;#REF!,"*****","-")</f>
        <v>#REF!</v>
      </c>
      <c r="K221" t="e">
        <f>IF(#REF!&lt;&gt;#REF!,"*****","-")</f>
        <v>#REF!</v>
      </c>
      <c r="L221" t="e">
        <f>IF(#REF!&lt;&gt;#REF!,"*****","-")</f>
        <v>#REF!</v>
      </c>
      <c r="M221" t="e">
        <f>IF(#REF!&lt;&gt;#REF!,"*****","-")</f>
        <v>#REF!</v>
      </c>
      <c r="N221" t="e">
        <f>IF(#REF!&lt;&gt;#REF!,"*****","-")</f>
        <v>#REF!</v>
      </c>
      <c r="O221" t="e">
        <f>IF(#REF!&lt;&gt;#REF!,"*****","-")</f>
        <v>#REF!</v>
      </c>
    </row>
    <row r="222" spans="1:15" x14ac:dyDescent="0.25">
      <c r="A222" t="e">
        <f>IF(#REF!&lt;&gt;#REF!,"*****","-")</f>
        <v>#REF!</v>
      </c>
      <c r="B222" t="e">
        <f>IF(#REF!&lt;&gt;#REF!,"*****","-")</f>
        <v>#REF!</v>
      </c>
      <c r="C222" t="e">
        <f>IF(#REF!&lt;&gt;#REF!,"*****","-")</f>
        <v>#REF!</v>
      </c>
      <c r="D222" t="e">
        <f>IF(#REF!&lt;&gt;#REF!,"*****","-")</f>
        <v>#REF!</v>
      </c>
      <c r="E222" t="e">
        <f>IF(#REF!&lt;&gt;#REF!,"*****","-")</f>
        <v>#REF!</v>
      </c>
      <c r="F222" t="e">
        <f>IF(#REF!&lt;&gt;#REF!,"*****","-")</f>
        <v>#REF!</v>
      </c>
      <c r="G222" t="e">
        <f>IF(#REF!&lt;&gt;#REF!,"*****","-")</f>
        <v>#REF!</v>
      </c>
      <c r="H222" t="e">
        <f>IF(#REF!&lt;&gt;#REF!,"*****","-")</f>
        <v>#REF!</v>
      </c>
      <c r="I222" t="e">
        <f>IF(#REF!&lt;&gt;#REF!,"*****","-")</f>
        <v>#REF!</v>
      </c>
      <c r="J222" t="e">
        <f>IF(#REF!&lt;&gt;#REF!,"*****","-")</f>
        <v>#REF!</v>
      </c>
      <c r="K222" t="e">
        <f>IF(#REF!&lt;&gt;#REF!,"*****","-")</f>
        <v>#REF!</v>
      </c>
      <c r="L222" t="e">
        <f>IF(#REF!&lt;&gt;#REF!,"*****","-")</f>
        <v>#REF!</v>
      </c>
      <c r="M222" t="e">
        <f>IF(#REF!&lt;&gt;#REF!,"*****","-")</f>
        <v>#REF!</v>
      </c>
      <c r="N222" t="e">
        <f>IF(#REF!&lt;&gt;#REF!,"*****","-")</f>
        <v>#REF!</v>
      </c>
      <c r="O222" t="e">
        <f>IF(#REF!&lt;&gt;#REF!,"*****","-")</f>
        <v>#REF!</v>
      </c>
    </row>
    <row r="223" spans="1:15" x14ac:dyDescent="0.25">
      <c r="A223" t="e">
        <f>IF(#REF!&lt;&gt;#REF!,"*****","-")</f>
        <v>#REF!</v>
      </c>
      <c r="B223" t="e">
        <f>IF(#REF!&lt;&gt;#REF!,"*****","-")</f>
        <v>#REF!</v>
      </c>
      <c r="C223" t="e">
        <f>IF(#REF!&lt;&gt;#REF!,"*****","-")</f>
        <v>#REF!</v>
      </c>
      <c r="D223" t="e">
        <f>IF(#REF!&lt;&gt;#REF!,"*****","-")</f>
        <v>#REF!</v>
      </c>
      <c r="E223" t="e">
        <f>IF(#REF!&lt;&gt;#REF!,"*****","-")</f>
        <v>#REF!</v>
      </c>
      <c r="F223" t="e">
        <f>IF(#REF!&lt;&gt;#REF!,"*****","-")</f>
        <v>#REF!</v>
      </c>
      <c r="G223" t="e">
        <f>IF(#REF!&lt;&gt;#REF!,"*****","-")</f>
        <v>#REF!</v>
      </c>
      <c r="H223" t="e">
        <f>IF(#REF!&lt;&gt;#REF!,"*****","-")</f>
        <v>#REF!</v>
      </c>
      <c r="I223" t="e">
        <f>IF(#REF!&lt;&gt;#REF!,"*****","-")</f>
        <v>#REF!</v>
      </c>
      <c r="J223" t="e">
        <f>IF(#REF!&lt;&gt;#REF!,"*****","-")</f>
        <v>#REF!</v>
      </c>
      <c r="K223" t="e">
        <f>IF(#REF!&lt;&gt;#REF!,"*****","-")</f>
        <v>#REF!</v>
      </c>
      <c r="L223" t="e">
        <f>IF(#REF!&lt;&gt;#REF!,"*****","-")</f>
        <v>#REF!</v>
      </c>
      <c r="M223" t="e">
        <f>IF(#REF!&lt;&gt;#REF!,"*****","-")</f>
        <v>#REF!</v>
      </c>
      <c r="N223" t="e">
        <f>IF(#REF!&lt;&gt;#REF!,"*****","-")</f>
        <v>#REF!</v>
      </c>
      <c r="O223" t="e">
        <f>IF(#REF!&lt;&gt;#REF!,"*****","-")</f>
        <v>#REF!</v>
      </c>
    </row>
    <row r="224" spans="1:15" x14ac:dyDescent="0.25">
      <c r="A224" t="e">
        <f>IF(#REF!&lt;&gt;#REF!,"*****","-")</f>
        <v>#REF!</v>
      </c>
      <c r="B224" t="e">
        <f>IF(#REF!&lt;&gt;#REF!,"*****","-")</f>
        <v>#REF!</v>
      </c>
      <c r="C224" t="e">
        <f>IF(#REF!&lt;&gt;#REF!,"*****","-")</f>
        <v>#REF!</v>
      </c>
      <c r="D224" t="e">
        <f>IF(#REF!&lt;&gt;#REF!,"*****","-")</f>
        <v>#REF!</v>
      </c>
      <c r="E224" t="e">
        <f>IF(#REF!&lt;&gt;#REF!,"*****","-")</f>
        <v>#REF!</v>
      </c>
      <c r="F224" t="e">
        <f>IF(#REF!&lt;&gt;#REF!,"*****","-")</f>
        <v>#REF!</v>
      </c>
      <c r="G224" t="e">
        <f>IF(#REF!&lt;&gt;#REF!,"*****","-")</f>
        <v>#REF!</v>
      </c>
      <c r="H224" t="e">
        <f>IF(#REF!&lt;&gt;#REF!,"*****","-")</f>
        <v>#REF!</v>
      </c>
      <c r="I224" t="e">
        <f>IF(#REF!&lt;&gt;#REF!,"*****","-")</f>
        <v>#REF!</v>
      </c>
      <c r="J224" t="e">
        <f>IF(#REF!&lt;&gt;#REF!,"*****","-")</f>
        <v>#REF!</v>
      </c>
      <c r="K224" t="e">
        <f>IF(#REF!&lt;&gt;#REF!,"*****","-")</f>
        <v>#REF!</v>
      </c>
      <c r="L224" t="e">
        <f>IF(#REF!&lt;&gt;#REF!,"*****","-")</f>
        <v>#REF!</v>
      </c>
      <c r="M224" t="e">
        <f>IF(#REF!&lt;&gt;#REF!,"*****","-")</f>
        <v>#REF!</v>
      </c>
      <c r="N224" t="e">
        <f>IF(#REF!&lt;&gt;#REF!,"*****","-")</f>
        <v>#REF!</v>
      </c>
      <c r="O224" t="e">
        <f>IF(#REF!&lt;&gt;#REF!,"*****","-")</f>
        <v>#REF!</v>
      </c>
    </row>
    <row r="225" spans="1:15" x14ac:dyDescent="0.25">
      <c r="A225" t="e">
        <f>IF(#REF!&lt;&gt;#REF!,"*****","-")</f>
        <v>#REF!</v>
      </c>
      <c r="B225" t="e">
        <f>IF(#REF!&lt;&gt;#REF!,"*****","-")</f>
        <v>#REF!</v>
      </c>
      <c r="C225" t="e">
        <f>IF(#REF!&lt;&gt;#REF!,"*****","-")</f>
        <v>#REF!</v>
      </c>
      <c r="D225" t="e">
        <f>IF(#REF!&lt;&gt;#REF!,"*****","-")</f>
        <v>#REF!</v>
      </c>
      <c r="E225" t="e">
        <f>IF(#REF!&lt;&gt;#REF!,"*****","-")</f>
        <v>#REF!</v>
      </c>
      <c r="F225" t="e">
        <f>IF(#REF!&lt;&gt;#REF!,"*****","-")</f>
        <v>#REF!</v>
      </c>
      <c r="G225" t="e">
        <f>IF(#REF!&lt;&gt;#REF!,"*****","-")</f>
        <v>#REF!</v>
      </c>
      <c r="H225" t="e">
        <f>IF(#REF!&lt;&gt;#REF!,"*****","-")</f>
        <v>#REF!</v>
      </c>
      <c r="I225" t="e">
        <f>IF(#REF!&lt;&gt;#REF!,"*****","-")</f>
        <v>#REF!</v>
      </c>
      <c r="J225" t="e">
        <f>IF(#REF!&lt;&gt;#REF!,"*****","-")</f>
        <v>#REF!</v>
      </c>
      <c r="K225" t="e">
        <f>IF(#REF!&lt;&gt;#REF!,"*****","-")</f>
        <v>#REF!</v>
      </c>
      <c r="L225" t="e">
        <f>IF(#REF!&lt;&gt;#REF!,"*****","-")</f>
        <v>#REF!</v>
      </c>
      <c r="M225" t="e">
        <f>IF(#REF!&lt;&gt;#REF!,"*****","-")</f>
        <v>#REF!</v>
      </c>
      <c r="N225" t="e">
        <f>IF(#REF!&lt;&gt;#REF!,"*****","-")</f>
        <v>#REF!</v>
      </c>
      <c r="O225" t="e">
        <f>IF(#REF!&lt;&gt;#REF!,"*****","-")</f>
        <v>#REF!</v>
      </c>
    </row>
    <row r="226" spans="1:15" x14ac:dyDescent="0.25">
      <c r="A226" t="e">
        <f>IF(#REF!&lt;&gt;#REF!,"*****","-")</f>
        <v>#REF!</v>
      </c>
      <c r="B226" t="e">
        <f>IF(#REF!&lt;&gt;#REF!,"*****","-")</f>
        <v>#REF!</v>
      </c>
      <c r="C226" t="e">
        <f>IF(#REF!&lt;&gt;#REF!,"*****","-")</f>
        <v>#REF!</v>
      </c>
      <c r="D226" t="e">
        <f>IF(#REF!&lt;&gt;#REF!,"*****","-")</f>
        <v>#REF!</v>
      </c>
      <c r="E226" t="e">
        <f>IF(#REF!&lt;&gt;#REF!,"*****","-")</f>
        <v>#REF!</v>
      </c>
      <c r="F226" t="e">
        <f>IF(#REF!&lt;&gt;#REF!,"*****","-")</f>
        <v>#REF!</v>
      </c>
      <c r="G226" t="e">
        <f>IF(#REF!&lt;&gt;#REF!,"*****","-")</f>
        <v>#REF!</v>
      </c>
      <c r="H226" t="e">
        <f>IF(#REF!&lt;&gt;#REF!,"*****","-")</f>
        <v>#REF!</v>
      </c>
      <c r="I226" t="e">
        <f>IF(#REF!&lt;&gt;#REF!,"*****","-")</f>
        <v>#REF!</v>
      </c>
      <c r="J226" t="e">
        <f>IF(#REF!&lt;&gt;#REF!,"*****","-")</f>
        <v>#REF!</v>
      </c>
      <c r="K226" t="e">
        <f>IF(#REF!&lt;&gt;#REF!,"*****","-")</f>
        <v>#REF!</v>
      </c>
      <c r="L226" t="e">
        <f>IF(#REF!&lt;&gt;#REF!,"*****","-")</f>
        <v>#REF!</v>
      </c>
      <c r="M226" t="e">
        <f>IF(#REF!&lt;&gt;#REF!,"*****","-")</f>
        <v>#REF!</v>
      </c>
      <c r="N226" t="e">
        <f>IF(#REF!&lt;&gt;#REF!,"*****","-")</f>
        <v>#REF!</v>
      </c>
      <c r="O226" t="e">
        <f>IF(#REF!&lt;&gt;#REF!,"*****","-")</f>
        <v>#REF!</v>
      </c>
    </row>
    <row r="227" spans="1:15" x14ac:dyDescent="0.25">
      <c r="A227" t="e">
        <f>IF(#REF!&lt;&gt;#REF!,"*****","-")</f>
        <v>#REF!</v>
      </c>
      <c r="B227" t="e">
        <f>IF(#REF!&lt;&gt;#REF!,"*****","-")</f>
        <v>#REF!</v>
      </c>
      <c r="C227" t="e">
        <f>IF(#REF!&lt;&gt;#REF!,"*****","-")</f>
        <v>#REF!</v>
      </c>
      <c r="D227" t="e">
        <f>IF(#REF!&lt;&gt;#REF!,"*****","-")</f>
        <v>#REF!</v>
      </c>
      <c r="E227" t="e">
        <f>IF(#REF!&lt;&gt;#REF!,"*****","-")</f>
        <v>#REF!</v>
      </c>
      <c r="F227" t="e">
        <f>IF(#REF!&lt;&gt;#REF!,"*****","-")</f>
        <v>#REF!</v>
      </c>
      <c r="G227" t="e">
        <f>IF(#REF!&lt;&gt;#REF!,"*****","-")</f>
        <v>#REF!</v>
      </c>
      <c r="H227" t="e">
        <f>IF(#REF!&lt;&gt;#REF!,"*****","-")</f>
        <v>#REF!</v>
      </c>
      <c r="I227" t="e">
        <f>IF(#REF!&lt;&gt;#REF!,"*****","-")</f>
        <v>#REF!</v>
      </c>
      <c r="J227" t="e">
        <f>IF(#REF!&lt;&gt;#REF!,"*****","-")</f>
        <v>#REF!</v>
      </c>
      <c r="K227" t="e">
        <f>IF(#REF!&lt;&gt;#REF!,"*****","-")</f>
        <v>#REF!</v>
      </c>
      <c r="L227" t="e">
        <f>IF(#REF!&lt;&gt;#REF!,"*****","-")</f>
        <v>#REF!</v>
      </c>
      <c r="M227" t="e">
        <f>IF(#REF!&lt;&gt;#REF!,"*****","-")</f>
        <v>#REF!</v>
      </c>
      <c r="N227" t="e">
        <f>IF(#REF!&lt;&gt;#REF!,"*****","-")</f>
        <v>#REF!</v>
      </c>
      <c r="O227" t="e">
        <f>IF(#REF!&lt;&gt;#REF!,"*****","-")</f>
        <v>#REF!</v>
      </c>
    </row>
    <row r="228" spans="1:15" x14ac:dyDescent="0.25">
      <c r="A228" t="e">
        <f>IF(#REF!&lt;&gt;#REF!,"*****","-")</f>
        <v>#REF!</v>
      </c>
      <c r="B228" t="e">
        <f>IF(#REF!&lt;&gt;#REF!,"*****","-")</f>
        <v>#REF!</v>
      </c>
      <c r="C228" t="e">
        <f>IF(#REF!&lt;&gt;#REF!,"*****","-")</f>
        <v>#REF!</v>
      </c>
      <c r="D228" t="e">
        <f>IF(#REF!&lt;&gt;#REF!,"*****","-")</f>
        <v>#REF!</v>
      </c>
      <c r="E228" t="e">
        <f>IF(#REF!&lt;&gt;#REF!,"*****","-")</f>
        <v>#REF!</v>
      </c>
      <c r="F228" t="e">
        <f>IF(#REF!&lt;&gt;#REF!,"*****","-")</f>
        <v>#REF!</v>
      </c>
      <c r="G228" t="e">
        <f>IF(#REF!&lt;&gt;#REF!,"*****","-")</f>
        <v>#REF!</v>
      </c>
      <c r="H228" t="e">
        <f>IF(#REF!&lt;&gt;#REF!,"*****","-")</f>
        <v>#REF!</v>
      </c>
      <c r="I228" t="e">
        <f>IF(#REF!&lt;&gt;#REF!,"*****","-")</f>
        <v>#REF!</v>
      </c>
      <c r="J228" t="e">
        <f>IF(#REF!&lt;&gt;#REF!,"*****","-")</f>
        <v>#REF!</v>
      </c>
      <c r="K228" t="e">
        <f>IF(#REF!&lt;&gt;#REF!,"*****","-")</f>
        <v>#REF!</v>
      </c>
      <c r="L228" t="e">
        <f>IF(#REF!&lt;&gt;#REF!,"*****","-")</f>
        <v>#REF!</v>
      </c>
      <c r="M228" t="e">
        <f>IF(#REF!&lt;&gt;#REF!,"*****","-")</f>
        <v>#REF!</v>
      </c>
      <c r="N228" t="e">
        <f>IF(#REF!&lt;&gt;#REF!,"*****","-")</f>
        <v>#REF!</v>
      </c>
      <c r="O228" t="e">
        <f>IF(#REF!&lt;&gt;#REF!,"*****","-")</f>
        <v>#REF!</v>
      </c>
    </row>
    <row r="229" spans="1:15" x14ac:dyDescent="0.25">
      <c r="A229" t="e">
        <f>IF(#REF!&lt;&gt;#REF!,"*****","-")</f>
        <v>#REF!</v>
      </c>
      <c r="B229" t="e">
        <f>IF(#REF!&lt;&gt;#REF!,"*****","-")</f>
        <v>#REF!</v>
      </c>
      <c r="C229" t="e">
        <f>IF(#REF!&lt;&gt;#REF!,"*****","-")</f>
        <v>#REF!</v>
      </c>
      <c r="D229" t="e">
        <f>IF(#REF!&lt;&gt;#REF!,"*****","-")</f>
        <v>#REF!</v>
      </c>
      <c r="E229" t="e">
        <f>IF(#REF!&lt;&gt;#REF!,"*****","-")</f>
        <v>#REF!</v>
      </c>
      <c r="F229" t="e">
        <f>IF(#REF!&lt;&gt;#REF!,"*****","-")</f>
        <v>#REF!</v>
      </c>
      <c r="G229" t="e">
        <f>IF(#REF!&lt;&gt;#REF!,"*****","-")</f>
        <v>#REF!</v>
      </c>
      <c r="H229" t="e">
        <f>IF(#REF!&lt;&gt;#REF!,"*****","-")</f>
        <v>#REF!</v>
      </c>
      <c r="I229" t="e">
        <f>IF(#REF!&lt;&gt;#REF!,"*****","-")</f>
        <v>#REF!</v>
      </c>
      <c r="J229" t="e">
        <f>IF(#REF!&lt;&gt;#REF!,"*****","-")</f>
        <v>#REF!</v>
      </c>
      <c r="K229" t="e">
        <f>IF(#REF!&lt;&gt;#REF!,"*****","-")</f>
        <v>#REF!</v>
      </c>
      <c r="L229" t="e">
        <f>IF(#REF!&lt;&gt;#REF!,"*****","-")</f>
        <v>#REF!</v>
      </c>
      <c r="M229" t="e">
        <f>IF(#REF!&lt;&gt;#REF!,"*****","-")</f>
        <v>#REF!</v>
      </c>
      <c r="N229" t="e">
        <f>IF(#REF!&lt;&gt;#REF!,"*****","-")</f>
        <v>#REF!</v>
      </c>
      <c r="O229" t="e">
        <f>IF(#REF!&lt;&gt;#REF!,"*****","-")</f>
        <v>#REF!</v>
      </c>
    </row>
    <row r="230" spans="1:15" x14ac:dyDescent="0.25">
      <c r="A230" t="e">
        <f>IF(#REF!&lt;&gt;#REF!,"*****","-")</f>
        <v>#REF!</v>
      </c>
      <c r="B230" t="e">
        <f>IF(#REF!&lt;&gt;#REF!,"*****","-")</f>
        <v>#REF!</v>
      </c>
      <c r="C230" t="e">
        <f>IF(#REF!&lt;&gt;#REF!,"*****","-")</f>
        <v>#REF!</v>
      </c>
      <c r="D230" t="e">
        <f>IF(#REF!&lt;&gt;#REF!,"*****","-")</f>
        <v>#REF!</v>
      </c>
      <c r="E230" t="e">
        <f>IF(#REF!&lt;&gt;#REF!,"*****","-")</f>
        <v>#REF!</v>
      </c>
      <c r="F230" t="e">
        <f>IF(#REF!&lt;&gt;#REF!,"*****","-")</f>
        <v>#REF!</v>
      </c>
      <c r="G230" t="e">
        <f>IF(#REF!&lt;&gt;#REF!,"*****","-")</f>
        <v>#REF!</v>
      </c>
      <c r="H230" t="e">
        <f>IF(#REF!&lt;&gt;#REF!,"*****","-")</f>
        <v>#REF!</v>
      </c>
      <c r="I230" t="e">
        <f>IF(#REF!&lt;&gt;#REF!,"*****","-")</f>
        <v>#REF!</v>
      </c>
      <c r="J230" t="e">
        <f>IF(#REF!&lt;&gt;#REF!,"*****","-")</f>
        <v>#REF!</v>
      </c>
      <c r="K230" t="e">
        <f>IF(#REF!&lt;&gt;#REF!,"*****","-")</f>
        <v>#REF!</v>
      </c>
      <c r="L230" t="e">
        <f>IF(#REF!&lt;&gt;#REF!,"*****","-")</f>
        <v>#REF!</v>
      </c>
      <c r="M230" t="e">
        <f>IF(#REF!&lt;&gt;#REF!,"*****","-")</f>
        <v>#REF!</v>
      </c>
      <c r="N230" t="e">
        <f>IF(#REF!&lt;&gt;#REF!,"*****","-")</f>
        <v>#REF!</v>
      </c>
      <c r="O230" t="e">
        <f>IF(#REF!&lt;&gt;#REF!,"*****","-")</f>
        <v>#REF!</v>
      </c>
    </row>
    <row r="231" spans="1:15" x14ac:dyDescent="0.25">
      <c r="A231" t="e">
        <f>IF(#REF!&lt;&gt;#REF!,"*****","-")</f>
        <v>#REF!</v>
      </c>
      <c r="B231" t="e">
        <f>IF(#REF!&lt;&gt;#REF!,"*****","-")</f>
        <v>#REF!</v>
      </c>
      <c r="C231" t="e">
        <f>IF(#REF!&lt;&gt;#REF!,"*****","-")</f>
        <v>#REF!</v>
      </c>
      <c r="D231" t="e">
        <f>IF(#REF!&lt;&gt;#REF!,"*****","-")</f>
        <v>#REF!</v>
      </c>
      <c r="E231" t="e">
        <f>IF(#REF!&lt;&gt;#REF!,"*****","-")</f>
        <v>#REF!</v>
      </c>
      <c r="F231" t="e">
        <f>IF(#REF!&lt;&gt;#REF!,"*****","-")</f>
        <v>#REF!</v>
      </c>
      <c r="G231" t="e">
        <f>IF(#REF!&lt;&gt;#REF!,"*****","-")</f>
        <v>#REF!</v>
      </c>
      <c r="H231" t="e">
        <f>IF(#REF!&lt;&gt;#REF!,"*****","-")</f>
        <v>#REF!</v>
      </c>
      <c r="I231" t="e">
        <f>IF(#REF!&lt;&gt;#REF!,"*****","-")</f>
        <v>#REF!</v>
      </c>
      <c r="J231" t="e">
        <f>IF(#REF!&lt;&gt;#REF!,"*****","-")</f>
        <v>#REF!</v>
      </c>
      <c r="K231" t="e">
        <f>IF(#REF!&lt;&gt;#REF!,"*****","-")</f>
        <v>#REF!</v>
      </c>
      <c r="L231" t="e">
        <f>IF(#REF!&lt;&gt;#REF!,"*****","-")</f>
        <v>#REF!</v>
      </c>
      <c r="M231" t="e">
        <f>IF(#REF!&lt;&gt;#REF!,"*****","-")</f>
        <v>#REF!</v>
      </c>
      <c r="N231" t="e">
        <f>IF(#REF!&lt;&gt;#REF!,"*****","-")</f>
        <v>#REF!</v>
      </c>
      <c r="O231" t="e">
        <f>IF(#REF!&lt;&gt;#REF!,"*****","-")</f>
        <v>#REF!</v>
      </c>
    </row>
    <row r="232" spans="1:15" x14ac:dyDescent="0.25">
      <c r="A232" t="e">
        <f>IF(#REF!&lt;&gt;#REF!,"*****","-")</f>
        <v>#REF!</v>
      </c>
      <c r="B232" t="e">
        <f>IF(#REF!&lt;&gt;#REF!,"*****","-")</f>
        <v>#REF!</v>
      </c>
      <c r="C232" t="e">
        <f>IF(#REF!&lt;&gt;#REF!,"*****","-")</f>
        <v>#REF!</v>
      </c>
      <c r="D232" t="e">
        <f>IF(#REF!&lt;&gt;#REF!,"*****","-")</f>
        <v>#REF!</v>
      </c>
      <c r="E232" t="e">
        <f>IF(#REF!&lt;&gt;#REF!,"*****","-")</f>
        <v>#REF!</v>
      </c>
      <c r="F232" t="e">
        <f>IF(#REF!&lt;&gt;#REF!,"*****","-")</f>
        <v>#REF!</v>
      </c>
      <c r="G232" t="e">
        <f>IF(#REF!&lt;&gt;#REF!,"*****","-")</f>
        <v>#REF!</v>
      </c>
      <c r="H232" t="e">
        <f>IF(#REF!&lt;&gt;#REF!,"*****","-")</f>
        <v>#REF!</v>
      </c>
      <c r="I232" t="e">
        <f>IF(#REF!&lt;&gt;#REF!,"*****","-")</f>
        <v>#REF!</v>
      </c>
      <c r="J232" t="e">
        <f>IF(#REF!&lt;&gt;#REF!,"*****","-")</f>
        <v>#REF!</v>
      </c>
      <c r="K232" t="e">
        <f>IF(#REF!&lt;&gt;#REF!,"*****","-")</f>
        <v>#REF!</v>
      </c>
      <c r="L232" t="e">
        <f>IF(#REF!&lt;&gt;#REF!,"*****","-")</f>
        <v>#REF!</v>
      </c>
      <c r="M232" t="e">
        <f>IF(#REF!&lt;&gt;#REF!,"*****","-")</f>
        <v>#REF!</v>
      </c>
      <c r="N232" t="e">
        <f>IF(#REF!&lt;&gt;#REF!,"*****","-")</f>
        <v>#REF!</v>
      </c>
      <c r="O232" t="e">
        <f>IF(#REF!&lt;&gt;#REF!,"*****","-")</f>
        <v>#REF!</v>
      </c>
    </row>
    <row r="233" spans="1:15" x14ac:dyDescent="0.25">
      <c r="A233" t="e">
        <f>IF(#REF!&lt;&gt;#REF!,"*****","-")</f>
        <v>#REF!</v>
      </c>
      <c r="B233" t="e">
        <f>IF(#REF!&lt;&gt;#REF!,"*****","-")</f>
        <v>#REF!</v>
      </c>
      <c r="C233" t="e">
        <f>IF(#REF!&lt;&gt;#REF!,"*****","-")</f>
        <v>#REF!</v>
      </c>
      <c r="D233" t="e">
        <f>IF(#REF!&lt;&gt;#REF!,"*****","-")</f>
        <v>#REF!</v>
      </c>
      <c r="E233" t="e">
        <f>IF(#REF!&lt;&gt;#REF!,"*****","-")</f>
        <v>#REF!</v>
      </c>
      <c r="F233" t="e">
        <f>IF(#REF!&lt;&gt;#REF!,"*****","-")</f>
        <v>#REF!</v>
      </c>
      <c r="G233" t="e">
        <f>IF(#REF!&lt;&gt;#REF!,"*****","-")</f>
        <v>#REF!</v>
      </c>
      <c r="H233" t="e">
        <f>IF(#REF!&lt;&gt;#REF!,"*****","-")</f>
        <v>#REF!</v>
      </c>
      <c r="I233" t="e">
        <f>IF(#REF!&lt;&gt;#REF!,"*****","-")</f>
        <v>#REF!</v>
      </c>
      <c r="J233" t="e">
        <f>IF(#REF!&lt;&gt;#REF!,"*****","-")</f>
        <v>#REF!</v>
      </c>
      <c r="K233" t="e">
        <f>IF(#REF!&lt;&gt;#REF!,"*****","-")</f>
        <v>#REF!</v>
      </c>
      <c r="L233" t="e">
        <f>IF(#REF!&lt;&gt;#REF!,"*****","-")</f>
        <v>#REF!</v>
      </c>
      <c r="M233" t="e">
        <f>IF(#REF!&lt;&gt;#REF!,"*****","-")</f>
        <v>#REF!</v>
      </c>
      <c r="N233" t="e">
        <f>IF(#REF!&lt;&gt;#REF!,"*****","-")</f>
        <v>#REF!</v>
      </c>
      <c r="O233" t="e">
        <f>IF(#REF!&lt;&gt;#REF!,"*****","-")</f>
        <v>#REF!</v>
      </c>
    </row>
    <row r="234" spans="1:15" x14ac:dyDescent="0.25">
      <c r="A234" t="e">
        <f>IF(#REF!&lt;&gt;#REF!,"*****","-")</f>
        <v>#REF!</v>
      </c>
      <c r="B234" t="e">
        <f>IF(#REF!&lt;&gt;#REF!,"*****","-")</f>
        <v>#REF!</v>
      </c>
      <c r="C234" t="e">
        <f>IF(#REF!&lt;&gt;#REF!,"*****","-")</f>
        <v>#REF!</v>
      </c>
      <c r="D234" t="e">
        <f>IF(#REF!&lt;&gt;#REF!,"*****","-")</f>
        <v>#REF!</v>
      </c>
      <c r="E234" t="e">
        <f>IF(#REF!&lt;&gt;#REF!,"*****","-")</f>
        <v>#REF!</v>
      </c>
      <c r="F234" t="e">
        <f>IF(#REF!&lt;&gt;#REF!,"*****","-")</f>
        <v>#REF!</v>
      </c>
      <c r="G234" t="e">
        <f>IF(#REF!&lt;&gt;#REF!,"*****","-")</f>
        <v>#REF!</v>
      </c>
      <c r="H234" t="e">
        <f>IF(#REF!&lt;&gt;#REF!,"*****","-")</f>
        <v>#REF!</v>
      </c>
      <c r="I234" t="e">
        <f>IF(#REF!&lt;&gt;#REF!,"*****","-")</f>
        <v>#REF!</v>
      </c>
      <c r="J234" t="e">
        <f>IF(#REF!&lt;&gt;#REF!,"*****","-")</f>
        <v>#REF!</v>
      </c>
      <c r="K234" t="e">
        <f>IF(#REF!&lt;&gt;#REF!,"*****","-")</f>
        <v>#REF!</v>
      </c>
      <c r="L234" t="e">
        <f>IF(#REF!&lt;&gt;#REF!,"*****","-")</f>
        <v>#REF!</v>
      </c>
      <c r="M234" t="e">
        <f>IF(#REF!&lt;&gt;#REF!,"*****","-")</f>
        <v>#REF!</v>
      </c>
      <c r="N234" t="e">
        <f>IF(#REF!&lt;&gt;#REF!,"*****","-")</f>
        <v>#REF!</v>
      </c>
      <c r="O234" t="e">
        <f>IF(#REF!&lt;&gt;#REF!,"*****","-")</f>
        <v>#REF!</v>
      </c>
    </row>
    <row r="235" spans="1:15" x14ac:dyDescent="0.25">
      <c r="A235" t="e">
        <f>IF(#REF!&lt;&gt;#REF!,"*****","-")</f>
        <v>#REF!</v>
      </c>
      <c r="B235" t="e">
        <f>IF(#REF!&lt;&gt;#REF!,"*****","-")</f>
        <v>#REF!</v>
      </c>
      <c r="C235" t="e">
        <f>IF(#REF!&lt;&gt;#REF!,"*****","-")</f>
        <v>#REF!</v>
      </c>
      <c r="D235" t="e">
        <f>IF(#REF!&lt;&gt;#REF!,"*****","-")</f>
        <v>#REF!</v>
      </c>
      <c r="E235" t="e">
        <f>IF(#REF!&lt;&gt;#REF!,"*****","-")</f>
        <v>#REF!</v>
      </c>
      <c r="F235" t="e">
        <f>IF(#REF!&lt;&gt;#REF!,"*****","-")</f>
        <v>#REF!</v>
      </c>
      <c r="G235" t="e">
        <f>IF(#REF!&lt;&gt;#REF!,"*****","-")</f>
        <v>#REF!</v>
      </c>
      <c r="H235" t="e">
        <f>IF(#REF!&lt;&gt;#REF!,"*****","-")</f>
        <v>#REF!</v>
      </c>
      <c r="I235" t="e">
        <f>IF(#REF!&lt;&gt;#REF!,"*****","-")</f>
        <v>#REF!</v>
      </c>
      <c r="J235" t="e">
        <f>IF(#REF!&lt;&gt;#REF!,"*****","-")</f>
        <v>#REF!</v>
      </c>
      <c r="K235" t="e">
        <f>IF(#REF!&lt;&gt;#REF!,"*****","-")</f>
        <v>#REF!</v>
      </c>
      <c r="L235" t="e">
        <f>IF(#REF!&lt;&gt;#REF!,"*****","-")</f>
        <v>#REF!</v>
      </c>
      <c r="M235" t="e">
        <f>IF(#REF!&lt;&gt;#REF!,"*****","-")</f>
        <v>#REF!</v>
      </c>
      <c r="N235" t="e">
        <f>IF(#REF!&lt;&gt;#REF!,"*****","-")</f>
        <v>#REF!</v>
      </c>
      <c r="O235" t="e">
        <f>IF(#REF!&lt;&gt;#REF!,"*****","-")</f>
        <v>#REF!</v>
      </c>
    </row>
    <row r="236" spans="1:15" x14ac:dyDescent="0.25">
      <c r="A236" t="e">
        <f>IF(#REF!&lt;&gt;#REF!,"*****","-")</f>
        <v>#REF!</v>
      </c>
      <c r="B236" t="e">
        <f>IF(#REF!&lt;&gt;#REF!,"*****","-")</f>
        <v>#REF!</v>
      </c>
      <c r="C236" t="e">
        <f>IF(#REF!&lt;&gt;#REF!,"*****","-")</f>
        <v>#REF!</v>
      </c>
      <c r="D236" t="e">
        <f>IF(#REF!&lt;&gt;#REF!,"*****","-")</f>
        <v>#REF!</v>
      </c>
      <c r="E236" t="e">
        <f>IF(#REF!&lt;&gt;#REF!,"*****","-")</f>
        <v>#REF!</v>
      </c>
      <c r="F236" t="e">
        <f>IF(#REF!&lt;&gt;#REF!,"*****","-")</f>
        <v>#REF!</v>
      </c>
      <c r="G236" t="e">
        <f>IF(#REF!&lt;&gt;#REF!,"*****","-")</f>
        <v>#REF!</v>
      </c>
      <c r="H236" t="e">
        <f>IF(#REF!&lt;&gt;#REF!,"*****","-")</f>
        <v>#REF!</v>
      </c>
      <c r="I236" t="e">
        <f>IF(#REF!&lt;&gt;#REF!,"*****","-")</f>
        <v>#REF!</v>
      </c>
      <c r="J236" t="e">
        <f>IF(#REF!&lt;&gt;#REF!,"*****","-")</f>
        <v>#REF!</v>
      </c>
      <c r="K236" t="e">
        <f>IF(#REF!&lt;&gt;#REF!,"*****","-")</f>
        <v>#REF!</v>
      </c>
      <c r="L236" t="e">
        <f>IF(#REF!&lt;&gt;#REF!,"*****","-")</f>
        <v>#REF!</v>
      </c>
      <c r="M236" t="e">
        <f>IF(#REF!&lt;&gt;#REF!,"*****","-")</f>
        <v>#REF!</v>
      </c>
      <c r="N236" t="e">
        <f>IF(#REF!&lt;&gt;#REF!,"*****","-")</f>
        <v>#REF!</v>
      </c>
      <c r="O236" t="e">
        <f>IF(#REF!&lt;&gt;#REF!,"*****","-")</f>
        <v>#REF!</v>
      </c>
    </row>
    <row r="237" spans="1:15" x14ac:dyDescent="0.25">
      <c r="A237" t="e">
        <f>IF(#REF!&lt;&gt;#REF!,"*****","-")</f>
        <v>#REF!</v>
      </c>
      <c r="B237" t="e">
        <f>IF(#REF!&lt;&gt;#REF!,"*****","-")</f>
        <v>#REF!</v>
      </c>
      <c r="C237" t="e">
        <f>IF(#REF!&lt;&gt;#REF!,"*****","-")</f>
        <v>#REF!</v>
      </c>
      <c r="D237" t="e">
        <f>IF(#REF!&lt;&gt;#REF!,"*****","-")</f>
        <v>#REF!</v>
      </c>
      <c r="E237" t="e">
        <f>IF(#REF!&lt;&gt;#REF!,"*****","-")</f>
        <v>#REF!</v>
      </c>
      <c r="F237" t="e">
        <f>IF(#REF!&lt;&gt;#REF!,"*****","-")</f>
        <v>#REF!</v>
      </c>
      <c r="G237" t="e">
        <f>IF(#REF!&lt;&gt;#REF!,"*****","-")</f>
        <v>#REF!</v>
      </c>
      <c r="H237" t="e">
        <f>IF(#REF!&lt;&gt;#REF!,"*****","-")</f>
        <v>#REF!</v>
      </c>
      <c r="I237" t="e">
        <f>IF(#REF!&lt;&gt;#REF!,"*****","-")</f>
        <v>#REF!</v>
      </c>
      <c r="J237" t="e">
        <f>IF(#REF!&lt;&gt;#REF!,"*****","-")</f>
        <v>#REF!</v>
      </c>
      <c r="K237" t="e">
        <f>IF(#REF!&lt;&gt;#REF!,"*****","-")</f>
        <v>#REF!</v>
      </c>
      <c r="L237" t="e">
        <f>IF(#REF!&lt;&gt;#REF!,"*****","-")</f>
        <v>#REF!</v>
      </c>
      <c r="M237" t="e">
        <f>IF(#REF!&lt;&gt;#REF!,"*****","-")</f>
        <v>#REF!</v>
      </c>
      <c r="N237" t="e">
        <f>IF(#REF!&lt;&gt;#REF!,"*****","-")</f>
        <v>#REF!</v>
      </c>
      <c r="O237" t="e">
        <f>IF(#REF!&lt;&gt;#REF!,"*****","-")</f>
        <v>#REF!</v>
      </c>
    </row>
    <row r="238" spans="1:15" x14ac:dyDescent="0.25">
      <c r="A238" t="e">
        <f>IF(#REF!&lt;&gt;#REF!,"*****","-")</f>
        <v>#REF!</v>
      </c>
      <c r="B238" t="e">
        <f>IF(#REF!&lt;&gt;#REF!,"*****","-")</f>
        <v>#REF!</v>
      </c>
      <c r="C238" t="e">
        <f>IF(#REF!&lt;&gt;#REF!,"*****","-")</f>
        <v>#REF!</v>
      </c>
      <c r="D238" t="e">
        <f>IF(#REF!&lt;&gt;#REF!,"*****","-")</f>
        <v>#REF!</v>
      </c>
      <c r="E238" t="e">
        <f>IF(#REF!&lt;&gt;#REF!,"*****","-")</f>
        <v>#REF!</v>
      </c>
      <c r="F238" t="e">
        <f>IF(#REF!&lt;&gt;#REF!,"*****","-")</f>
        <v>#REF!</v>
      </c>
      <c r="G238" t="e">
        <f>IF(#REF!&lt;&gt;#REF!,"*****","-")</f>
        <v>#REF!</v>
      </c>
      <c r="H238" t="e">
        <f>IF(#REF!&lt;&gt;#REF!,"*****","-")</f>
        <v>#REF!</v>
      </c>
      <c r="I238" t="e">
        <f>IF(#REF!&lt;&gt;#REF!,"*****","-")</f>
        <v>#REF!</v>
      </c>
      <c r="J238" t="e">
        <f>IF(#REF!&lt;&gt;#REF!,"*****","-")</f>
        <v>#REF!</v>
      </c>
      <c r="K238" t="e">
        <f>IF(#REF!&lt;&gt;#REF!,"*****","-")</f>
        <v>#REF!</v>
      </c>
      <c r="L238" t="e">
        <f>IF(#REF!&lt;&gt;#REF!,"*****","-")</f>
        <v>#REF!</v>
      </c>
      <c r="M238" t="e">
        <f>IF(#REF!&lt;&gt;#REF!,"*****","-")</f>
        <v>#REF!</v>
      </c>
      <c r="N238" t="e">
        <f>IF(#REF!&lt;&gt;#REF!,"*****","-")</f>
        <v>#REF!</v>
      </c>
      <c r="O238" t="e">
        <f>IF(#REF!&lt;&gt;#REF!,"*****","-")</f>
        <v>#REF!</v>
      </c>
    </row>
    <row r="239" spans="1:15" x14ac:dyDescent="0.25">
      <c r="A239" t="e">
        <f>IF(#REF!&lt;&gt;#REF!,"*****","-")</f>
        <v>#REF!</v>
      </c>
      <c r="B239" t="e">
        <f>IF(#REF!&lt;&gt;#REF!,"*****","-")</f>
        <v>#REF!</v>
      </c>
      <c r="C239" t="e">
        <f>IF(#REF!&lt;&gt;#REF!,"*****","-")</f>
        <v>#REF!</v>
      </c>
      <c r="D239" t="e">
        <f>IF(#REF!&lt;&gt;#REF!,"*****","-")</f>
        <v>#REF!</v>
      </c>
      <c r="E239" t="e">
        <f>IF(#REF!&lt;&gt;#REF!,"*****","-")</f>
        <v>#REF!</v>
      </c>
      <c r="F239" t="e">
        <f>IF(#REF!&lt;&gt;#REF!,"*****","-")</f>
        <v>#REF!</v>
      </c>
      <c r="G239" t="e">
        <f>IF(#REF!&lt;&gt;#REF!,"*****","-")</f>
        <v>#REF!</v>
      </c>
      <c r="H239" t="e">
        <f>IF(#REF!&lt;&gt;#REF!,"*****","-")</f>
        <v>#REF!</v>
      </c>
      <c r="I239" t="e">
        <f>IF(#REF!&lt;&gt;#REF!,"*****","-")</f>
        <v>#REF!</v>
      </c>
      <c r="J239" t="e">
        <f>IF(#REF!&lt;&gt;#REF!,"*****","-")</f>
        <v>#REF!</v>
      </c>
      <c r="K239" t="e">
        <f>IF(#REF!&lt;&gt;#REF!,"*****","-")</f>
        <v>#REF!</v>
      </c>
      <c r="L239" t="e">
        <f>IF(#REF!&lt;&gt;#REF!,"*****","-")</f>
        <v>#REF!</v>
      </c>
      <c r="M239" t="e">
        <f>IF(#REF!&lt;&gt;#REF!,"*****","-")</f>
        <v>#REF!</v>
      </c>
      <c r="N239" t="e">
        <f>IF(#REF!&lt;&gt;#REF!,"*****","-")</f>
        <v>#REF!</v>
      </c>
      <c r="O239" t="e">
        <f>IF(#REF!&lt;&gt;#REF!,"*****","-")</f>
        <v>#REF!</v>
      </c>
    </row>
    <row r="240" spans="1:15" x14ac:dyDescent="0.25">
      <c r="A240" t="e">
        <f>IF(#REF!&lt;&gt;#REF!,"*****","-")</f>
        <v>#REF!</v>
      </c>
      <c r="B240" t="e">
        <f>IF(#REF!&lt;&gt;#REF!,"*****","-")</f>
        <v>#REF!</v>
      </c>
      <c r="C240" t="e">
        <f>IF(#REF!&lt;&gt;#REF!,"*****","-")</f>
        <v>#REF!</v>
      </c>
      <c r="D240" t="e">
        <f>IF(#REF!&lt;&gt;#REF!,"*****","-")</f>
        <v>#REF!</v>
      </c>
      <c r="E240" t="e">
        <f>IF(#REF!&lt;&gt;#REF!,"*****","-")</f>
        <v>#REF!</v>
      </c>
      <c r="F240" t="e">
        <f>IF(#REF!&lt;&gt;#REF!,"*****","-")</f>
        <v>#REF!</v>
      </c>
      <c r="G240" t="e">
        <f>IF(#REF!&lt;&gt;#REF!,"*****","-")</f>
        <v>#REF!</v>
      </c>
      <c r="H240" t="e">
        <f>IF(#REF!&lt;&gt;#REF!,"*****","-")</f>
        <v>#REF!</v>
      </c>
      <c r="I240" t="e">
        <f>IF(#REF!&lt;&gt;#REF!,"*****","-")</f>
        <v>#REF!</v>
      </c>
      <c r="J240" t="e">
        <f>IF(#REF!&lt;&gt;#REF!,"*****","-")</f>
        <v>#REF!</v>
      </c>
      <c r="K240" t="e">
        <f>IF(#REF!&lt;&gt;#REF!,"*****","-")</f>
        <v>#REF!</v>
      </c>
      <c r="L240" t="e">
        <f>IF(#REF!&lt;&gt;#REF!,"*****","-")</f>
        <v>#REF!</v>
      </c>
      <c r="M240" t="e">
        <f>IF(#REF!&lt;&gt;#REF!,"*****","-")</f>
        <v>#REF!</v>
      </c>
      <c r="N240" t="e">
        <f>IF(#REF!&lt;&gt;#REF!,"*****","-")</f>
        <v>#REF!</v>
      </c>
      <c r="O240" t="e">
        <f>IF(#REF!&lt;&gt;#REF!,"*****","-")</f>
        <v>#REF!</v>
      </c>
    </row>
    <row r="241" spans="1:15" x14ac:dyDescent="0.25">
      <c r="A241" t="e">
        <f>IF(#REF!&lt;&gt;#REF!,"*****","-")</f>
        <v>#REF!</v>
      </c>
      <c r="B241" t="e">
        <f>IF(#REF!&lt;&gt;#REF!,"*****","-")</f>
        <v>#REF!</v>
      </c>
      <c r="C241" t="e">
        <f>IF(#REF!&lt;&gt;#REF!,"*****","-")</f>
        <v>#REF!</v>
      </c>
      <c r="D241" t="e">
        <f>IF(#REF!&lt;&gt;#REF!,"*****","-")</f>
        <v>#REF!</v>
      </c>
      <c r="E241" t="e">
        <f>IF(#REF!&lt;&gt;#REF!,"*****","-")</f>
        <v>#REF!</v>
      </c>
      <c r="F241" t="e">
        <f>IF(#REF!&lt;&gt;#REF!,"*****","-")</f>
        <v>#REF!</v>
      </c>
      <c r="G241" t="e">
        <f>IF(#REF!&lt;&gt;#REF!,"*****","-")</f>
        <v>#REF!</v>
      </c>
      <c r="H241" t="e">
        <f>IF(#REF!&lt;&gt;#REF!,"*****","-")</f>
        <v>#REF!</v>
      </c>
      <c r="I241" t="e">
        <f>IF(#REF!&lt;&gt;#REF!,"*****","-")</f>
        <v>#REF!</v>
      </c>
      <c r="J241" t="e">
        <f>IF(#REF!&lt;&gt;#REF!,"*****","-")</f>
        <v>#REF!</v>
      </c>
      <c r="K241" t="e">
        <f>IF(#REF!&lt;&gt;#REF!,"*****","-")</f>
        <v>#REF!</v>
      </c>
      <c r="L241" t="e">
        <f>IF(#REF!&lt;&gt;#REF!,"*****","-")</f>
        <v>#REF!</v>
      </c>
      <c r="M241" t="e">
        <f>IF(#REF!&lt;&gt;#REF!,"*****","-")</f>
        <v>#REF!</v>
      </c>
      <c r="N241" t="e">
        <f>IF(#REF!&lt;&gt;#REF!,"*****","-")</f>
        <v>#REF!</v>
      </c>
      <c r="O241" t="e">
        <f>IF(#REF!&lt;&gt;#REF!,"*****","-")</f>
        <v>#REF!</v>
      </c>
    </row>
    <row r="242" spans="1:15" x14ac:dyDescent="0.25">
      <c r="A242" t="e">
        <f>IF(#REF!&lt;&gt;#REF!,"*****","-")</f>
        <v>#REF!</v>
      </c>
      <c r="B242" t="e">
        <f>IF(#REF!&lt;&gt;#REF!,"*****","-")</f>
        <v>#REF!</v>
      </c>
      <c r="C242" t="e">
        <f>IF(#REF!&lt;&gt;#REF!,"*****","-")</f>
        <v>#REF!</v>
      </c>
      <c r="D242" t="e">
        <f>IF(#REF!&lt;&gt;#REF!,"*****","-")</f>
        <v>#REF!</v>
      </c>
      <c r="E242" t="e">
        <f>IF(#REF!&lt;&gt;#REF!,"*****","-")</f>
        <v>#REF!</v>
      </c>
      <c r="F242" t="e">
        <f>IF(#REF!&lt;&gt;#REF!,"*****","-")</f>
        <v>#REF!</v>
      </c>
      <c r="G242" t="e">
        <f>IF(#REF!&lt;&gt;#REF!,"*****","-")</f>
        <v>#REF!</v>
      </c>
      <c r="H242" t="e">
        <f>IF(#REF!&lt;&gt;#REF!,"*****","-")</f>
        <v>#REF!</v>
      </c>
      <c r="I242" t="e">
        <f>IF(#REF!&lt;&gt;#REF!,"*****","-")</f>
        <v>#REF!</v>
      </c>
      <c r="J242" t="e">
        <f>IF(#REF!&lt;&gt;#REF!,"*****","-")</f>
        <v>#REF!</v>
      </c>
      <c r="K242" t="e">
        <f>IF(#REF!&lt;&gt;#REF!,"*****","-")</f>
        <v>#REF!</v>
      </c>
      <c r="L242" t="e">
        <f>IF(#REF!&lt;&gt;#REF!,"*****","-")</f>
        <v>#REF!</v>
      </c>
      <c r="M242" t="e">
        <f>IF(#REF!&lt;&gt;#REF!,"*****","-")</f>
        <v>#REF!</v>
      </c>
      <c r="N242" t="e">
        <f>IF(#REF!&lt;&gt;#REF!,"*****","-")</f>
        <v>#REF!</v>
      </c>
      <c r="O242" t="e">
        <f>IF(#REF!&lt;&gt;#REF!,"*****","-")</f>
        <v>#REF!</v>
      </c>
    </row>
    <row r="243" spans="1:15" x14ac:dyDescent="0.25">
      <c r="A243" t="e">
        <f>IF(#REF!&lt;&gt;#REF!,"*****","-")</f>
        <v>#REF!</v>
      </c>
      <c r="B243" t="e">
        <f>IF(#REF!&lt;&gt;#REF!,"*****","-")</f>
        <v>#REF!</v>
      </c>
      <c r="C243" t="e">
        <f>IF(#REF!&lt;&gt;#REF!,"*****","-")</f>
        <v>#REF!</v>
      </c>
      <c r="D243" t="e">
        <f>IF(#REF!&lt;&gt;#REF!,"*****","-")</f>
        <v>#REF!</v>
      </c>
      <c r="E243" t="e">
        <f>IF(#REF!&lt;&gt;#REF!,"*****","-")</f>
        <v>#REF!</v>
      </c>
      <c r="F243" t="e">
        <f>IF(#REF!&lt;&gt;#REF!,"*****","-")</f>
        <v>#REF!</v>
      </c>
      <c r="G243" t="e">
        <f>IF(#REF!&lt;&gt;#REF!,"*****","-")</f>
        <v>#REF!</v>
      </c>
      <c r="H243" t="e">
        <f>IF(#REF!&lt;&gt;#REF!,"*****","-")</f>
        <v>#REF!</v>
      </c>
      <c r="I243" t="e">
        <f>IF(#REF!&lt;&gt;#REF!,"*****","-")</f>
        <v>#REF!</v>
      </c>
      <c r="J243" t="e">
        <f>IF(#REF!&lt;&gt;#REF!,"*****","-")</f>
        <v>#REF!</v>
      </c>
      <c r="K243" t="e">
        <f>IF(#REF!&lt;&gt;#REF!,"*****","-")</f>
        <v>#REF!</v>
      </c>
      <c r="L243" t="e">
        <f>IF(#REF!&lt;&gt;#REF!,"*****","-")</f>
        <v>#REF!</v>
      </c>
      <c r="M243" t="e">
        <f>IF(#REF!&lt;&gt;#REF!,"*****","-")</f>
        <v>#REF!</v>
      </c>
      <c r="N243" t="e">
        <f>IF(#REF!&lt;&gt;#REF!,"*****","-")</f>
        <v>#REF!</v>
      </c>
      <c r="O243" t="e">
        <f>IF(#REF!&lt;&gt;#REF!,"*****","-")</f>
        <v>#REF!</v>
      </c>
    </row>
    <row r="244" spans="1:15" x14ac:dyDescent="0.25">
      <c r="A244" t="e">
        <f>IF(#REF!&lt;&gt;#REF!,"*****","-")</f>
        <v>#REF!</v>
      </c>
      <c r="B244" t="e">
        <f>IF(#REF!&lt;&gt;#REF!,"*****","-")</f>
        <v>#REF!</v>
      </c>
      <c r="C244" t="e">
        <f>IF(#REF!&lt;&gt;#REF!,"*****","-")</f>
        <v>#REF!</v>
      </c>
      <c r="D244" t="e">
        <f>IF(#REF!&lt;&gt;#REF!,"*****","-")</f>
        <v>#REF!</v>
      </c>
      <c r="E244" t="e">
        <f>IF(#REF!&lt;&gt;#REF!,"*****","-")</f>
        <v>#REF!</v>
      </c>
      <c r="F244" t="e">
        <f>IF(#REF!&lt;&gt;#REF!,"*****","-")</f>
        <v>#REF!</v>
      </c>
      <c r="G244" t="e">
        <f>IF(#REF!&lt;&gt;#REF!,"*****","-")</f>
        <v>#REF!</v>
      </c>
      <c r="H244" t="e">
        <f>IF(#REF!&lt;&gt;#REF!,"*****","-")</f>
        <v>#REF!</v>
      </c>
      <c r="I244" t="e">
        <f>IF(#REF!&lt;&gt;#REF!,"*****","-")</f>
        <v>#REF!</v>
      </c>
      <c r="J244" t="e">
        <f>IF(#REF!&lt;&gt;#REF!,"*****","-")</f>
        <v>#REF!</v>
      </c>
      <c r="K244" t="e">
        <f>IF(#REF!&lt;&gt;#REF!,"*****","-")</f>
        <v>#REF!</v>
      </c>
      <c r="L244" t="e">
        <f>IF(#REF!&lt;&gt;#REF!,"*****","-")</f>
        <v>#REF!</v>
      </c>
      <c r="M244" t="e">
        <f>IF(#REF!&lt;&gt;#REF!,"*****","-")</f>
        <v>#REF!</v>
      </c>
      <c r="N244" t="e">
        <f>IF(#REF!&lt;&gt;#REF!,"*****","-")</f>
        <v>#REF!</v>
      </c>
      <c r="O244" t="e">
        <f>IF(#REF!&lt;&gt;#REF!,"*****","-")</f>
        <v>#REF!</v>
      </c>
    </row>
    <row r="245" spans="1:15" x14ac:dyDescent="0.25">
      <c r="A245" t="e">
        <f>IF(#REF!&lt;&gt;#REF!,"*****","-")</f>
        <v>#REF!</v>
      </c>
      <c r="B245" t="e">
        <f>IF(#REF!&lt;&gt;#REF!,"*****","-")</f>
        <v>#REF!</v>
      </c>
      <c r="C245" t="e">
        <f>IF(#REF!&lt;&gt;#REF!,"*****","-")</f>
        <v>#REF!</v>
      </c>
      <c r="D245" t="e">
        <f>IF(#REF!&lt;&gt;#REF!,"*****","-")</f>
        <v>#REF!</v>
      </c>
      <c r="E245" t="e">
        <f>IF(#REF!&lt;&gt;#REF!,"*****","-")</f>
        <v>#REF!</v>
      </c>
      <c r="F245" t="e">
        <f>IF(#REF!&lt;&gt;#REF!,"*****","-")</f>
        <v>#REF!</v>
      </c>
      <c r="G245" t="e">
        <f>IF(#REF!&lt;&gt;#REF!,"*****","-")</f>
        <v>#REF!</v>
      </c>
      <c r="H245" t="e">
        <f>IF(#REF!&lt;&gt;#REF!,"*****","-")</f>
        <v>#REF!</v>
      </c>
      <c r="I245" t="e">
        <f>IF(#REF!&lt;&gt;#REF!,"*****","-")</f>
        <v>#REF!</v>
      </c>
      <c r="J245" t="e">
        <f>IF(#REF!&lt;&gt;#REF!,"*****","-")</f>
        <v>#REF!</v>
      </c>
      <c r="K245" t="e">
        <f>IF(#REF!&lt;&gt;#REF!,"*****","-")</f>
        <v>#REF!</v>
      </c>
      <c r="L245" t="e">
        <f>IF(#REF!&lt;&gt;#REF!,"*****","-")</f>
        <v>#REF!</v>
      </c>
      <c r="M245" t="e">
        <f>IF(#REF!&lt;&gt;#REF!,"*****","-")</f>
        <v>#REF!</v>
      </c>
      <c r="N245" t="e">
        <f>IF(#REF!&lt;&gt;#REF!,"*****","-")</f>
        <v>#REF!</v>
      </c>
      <c r="O245" t="e">
        <f>IF(#REF!&lt;&gt;#REF!,"*****","-")</f>
        <v>#REF!</v>
      </c>
    </row>
    <row r="246" spans="1:15" x14ac:dyDescent="0.25">
      <c r="A246" t="e">
        <f>IF(#REF!&lt;&gt;#REF!,"*****","-")</f>
        <v>#REF!</v>
      </c>
      <c r="B246" t="e">
        <f>IF(#REF!&lt;&gt;#REF!,"*****","-")</f>
        <v>#REF!</v>
      </c>
      <c r="C246" t="e">
        <f>IF(#REF!&lt;&gt;#REF!,"*****","-")</f>
        <v>#REF!</v>
      </c>
      <c r="D246" t="e">
        <f>IF(#REF!&lt;&gt;#REF!,"*****","-")</f>
        <v>#REF!</v>
      </c>
      <c r="E246" t="e">
        <f>IF(#REF!&lt;&gt;#REF!,"*****","-")</f>
        <v>#REF!</v>
      </c>
      <c r="F246" t="e">
        <f>IF(#REF!&lt;&gt;#REF!,"*****","-")</f>
        <v>#REF!</v>
      </c>
      <c r="G246" t="e">
        <f>IF(#REF!&lt;&gt;#REF!,"*****","-")</f>
        <v>#REF!</v>
      </c>
      <c r="H246" t="e">
        <f>IF(#REF!&lt;&gt;#REF!,"*****","-")</f>
        <v>#REF!</v>
      </c>
      <c r="I246" t="e">
        <f>IF(#REF!&lt;&gt;#REF!,"*****","-")</f>
        <v>#REF!</v>
      </c>
      <c r="J246" t="e">
        <f>IF(#REF!&lt;&gt;#REF!,"*****","-")</f>
        <v>#REF!</v>
      </c>
      <c r="K246" t="e">
        <f>IF(#REF!&lt;&gt;#REF!,"*****","-")</f>
        <v>#REF!</v>
      </c>
      <c r="L246" t="e">
        <f>IF(#REF!&lt;&gt;#REF!,"*****","-")</f>
        <v>#REF!</v>
      </c>
      <c r="M246" t="e">
        <f>IF(#REF!&lt;&gt;#REF!,"*****","-")</f>
        <v>#REF!</v>
      </c>
      <c r="N246" t="e">
        <f>IF(#REF!&lt;&gt;#REF!,"*****","-")</f>
        <v>#REF!</v>
      </c>
      <c r="O246" t="e">
        <f>IF(#REF!&lt;&gt;#REF!,"*****","-")</f>
        <v>#REF!</v>
      </c>
    </row>
    <row r="247" spans="1:15" x14ac:dyDescent="0.25">
      <c r="A247" t="e">
        <f>IF(#REF!&lt;&gt;#REF!,"*****","-")</f>
        <v>#REF!</v>
      </c>
      <c r="B247" t="e">
        <f>IF(#REF!&lt;&gt;#REF!,"*****","-")</f>
        <v>#REF!</v>
      </c>
      <c r="C247" t="e">
        <f>IF(#REF!&lt;&gt;#REF!,"*****","-")</f>
        <v>#REF!</v>
      </c>
      <c r="D247" t="e">
        <f>IF(#REF!&lt;&gt;#REF!,"*****","-")</f>
        <v>#REF!</v>
      </c>
      <c r="E247" t="e">
        <f>IF(#REF!&lt;&gt;#REF!,"*****","-")</f>
        <v>#REF!</v>
      </c>
      <c r="F247" t="e">
        <f>IF(#REF!&lt;&gt;#REF!,"*****","-")</f>
        <v>#REF!</v>
      </c>
      <c r="G247" t="e">
        <f>IF(#REF!&lt;&gt;#REF!,"*****","-")</f>
        <v>#REF!</v>
      </c>
      <c r="H247" t="e">
        <f>IF(#REF!&lt;&gt;#REF!,"*****","-")</f>
        <v>#REF!</v>
      </c>
      <c r="I247" t="e">
        <f>IF(#REF!&lt;&gt;#REF!,"*****","-")</f>
        <v>#REF!</v>
      </c>
      <c r="J247" t="e">
        <f>IF(#REF!&lt;&gt;#REF!,"*****","-")</f>
        <v>#REF!</v>
      </c>
      <c r="K247" t="e">
        <f>IF(#REF!&lt;&gt;#REF!,"*****","-")</f>
        <v>#REF!</v>
      </c>
      <c r="L247" t="e">
        <f>IF(#REF!&lt;&gt;#REF!,"*****","-")</f>
        <v>#REF!</v>
      </c>
      <c r="M247" t="e">
        <f>IF(#REF!&lt;&gt;#REF!,"*****","-")</f>
        <v>#REF!</v>
      </c>
      <c r="N247" t="e">
        <f>IF(#REF!&lt;&gt;#REF!,"*****","-")</f>
        <v>#REF!</v>
      </c>
      <c r="O247" t="e">
        <f>IF(#REF!&lt;&gt;#REF!,"*****","-")</f>
        <v>#REF!</v>
      </c>
    </row>
    <row r="248" spans="1:15" x14ac:dyDescent="0.25">
      <c r="A248" t="e">
        <f>IF(#REF!&lt;&gt;#REF!,"*****","-")</f>
        <v>#REF!</v>
      </c>
      <c r="B248" t="e">
        <f>IF(#REF!&lt;&gt;#REF!,"*****","-")</f>
        <v>#REF!</v>
      </c>
      <c r="C248" t="e">
        <f>IF(#REF!&lt;&gt;#REF!,"*****","-")</f>
        <v>#REF!</v>
      </c>
      <c r="D248" t="e">
        <f>IF(#REF!&lt;&gt;#REF!,"*****","-")</f>
        <v>#REF!</v>
      </c>
      <c r="E248" t="e">
        <f>IF(#REF!&lt;&gt;#REF!,"*****","-")</f>
        <v>#REF!</v>
      </c>
      <c r="F248" t="e">
        <f>IF(#REF!&lt;&gt;#REF!,"*****","-")</f>
        <v>#REF!</v>
      </c>
      <c r="G248" t="e">
        <f>IF(#REF!&lt;&gt;#REF!,"*****","-")</f>
        <v>#REF!</v>
      </c>
      <c r="H248" t="e">
        <f>IF(#REF!&lt;&gt;#REF!,"*****","-")</f>
        <v>#REF!</v>
      </c>
      <c r="I248" t="e">
        <f>IF(#REF!&lt;&gt;#REF!,"*****","-")</f>
        <v>#REF!</v>
      </c>
      <c r="J248" t="e">
        <f>IF(#REF!&lt;&gt;#REF!,"*****","-")</f>
        <v>#REF!</v>
      </c>
      <c r="K248" t="e">
        <f>IF(#REF!&lt;&gt;#REF!,"*****","-")</f>
        <v>#REF!</v>
      </c>
      <c r="L248" t="e">
        <f>IF(#REF!&lt;&gt;#REF!,"*****","-")</f>
        <v>#REF!</v>
      </c>
      <c r="M248" t="e">
        <f>IF(#REF!&lt;&gt;#REF!,"*****","-")</f>
        <v>#REF!</v>
      </c>
      <c r="N248" t="e">
        <f>IF(#REF!&lt;&gt;#REF!,"*****","-")</f>
        <v>#REF!</v>
      </c>
      <c r="O248" t="e">
        <f>IF(#REF!&lt;&gt;#REF!,"*****","-")</f>
        <v>#REF!</v>
      </c>
    </row>
    <row r="249" spans="1:15" x14ac:dyDescent="0.25">
      <c r="A249" t="e">
        <f>IF(#REF!&lt;&gt;#REF!,"*****","-")</f>
        <v>#REF!</v>
      </c>
      <c r="B249" t="e">
        <f>IF(#REF!&lt;&gt;#REF!,"*****","-")</f>
        <v>#REF!</v>
      </c>
      <c r="C249" t="e">
        <f>IF(#REF!&lt;&gt;#REF!,"*****","-")</f>
        <v>#REF!</v>
      </c>
      <c r="D249" t="e">
        <f>IF(#REF!&lt;&gt;#REF!,"*****","-")</f>
        <v>#REF!</v>
      </c>
      <c r="E249" t="e">
        <f>IF(#REF!&lt;&gt;#REF!,"*****","-")</f>
        <v>#REF!</v>
      </c>
      <c r="F249" t="e">
        <f>IF(#REF!&lt;&gt;#REF!,"*****","-")</f>
        <v>#REF!</v>
      </c>
      <c r="G249" t="e">
        <f>IF(#REF!&lt;&gt;#REF!,"*****","-")</f>
        <v>#REF!</v>
      </c>
      <c r="H249" t="e">
        <f>IF(#REF!&lt;&gt;#REF!,"*****","-")</f>
        <v>#REF!</v>
      </c>
      <c r="I249" t="e">
        <f>IF(#REF!&lt;&gt;#REF!,"*****","-")</f>
        <v>#REF!</v>
      </c>
      <c r="J249" t="e">
        <f>IF(#REF!&lt;&gt;#REF!,"*****","-")</f>
        <v>#REF!</v>
      </c>
      <c r="K249" t="e">
        <f>IF(#REF!&lt;&gt;#REF!,"*****","-")</f>
        <v>#REF!</v>
      </c>
      <c r="L249" t="e">
        <f>IF(#REF!&lt;&gt;#REF!,"*****","-")</f>
        <v>#REF!</v>
      </c>
      <c r="M249" t="e">
        <f>IF(#REF!&lt;&gt;#REF!,"*****","-")</f>
        <v>#REF!</v>
      </c>
      <c r="N249" t="e">
        <f>IF(#REF!&lt;&gt;#REF!,"*****","-")</f>
        <v>#REF!</v>
      </c>
      <c r="O249" t="e">
        <f>IF(#REF!&lt;&gt;#REF!,"*****","-")</f>
        <v>#REF!</v>
      </c>
    </row>
    <row r="250" spans="1:15" x14ac:dyDescent="0.25">
      <c r="A250" t="e">
        <f>IF(#REF!&lt;&gt;#REF!,"*****","-")</f>
        <v>#REF!</v>
      </c>
      <c r="B250" t="e">
        <f>IF(#REF!&lt;&gt;#REF!,"*****","-")</f>
        <v>#REF!</v>
      </c>
      <c r="C250" t="e">
        <f>IF(#REF!&lt;&gt;#REF!,"*****","-")</f>
        <v>#REF!</v>
      </c>
      <c r="D250" t="e">
        <f>IF(#REF!&lt;&gt;#REF!,"*****","-")</f>
        <v>#REF!</v>
      </c>
      <c r="E250" t="e">
        <f>IF(#REF!&lt;&gt;#REF!,"*****","-")</f>
        <v>#REF!</v>
      </c>
      <c r="F250" t="e">
        <f>IF(#REF!&lt;&gt;#REF!,"*****","-")</f>
        <v>#REF!</v>
      </c>
      <c r="G250" t="e">
        <f>IF(#REF!&lt;&gt;#REF!,"*****","-")</f>
        <v>#REF!</v>
      </c>
      <c r="H250" t="e">
        <f>IF(#REF!&lt;&gt;#REF!,"*****","-")</f>
        <v>#REF!</v>
      </c>
      <c r="I250" t="e">
        <f>IF(#REF!&lt;&gt;#REF!,"*****","-")</f>
        <v>#REF!</v>
      </c>
      <c r="J250" t="e">
        <f>IF(#REF!&lt;&gt;#REF!,"*****","-")</f>
        <v>#REF!</v>
      </c>
      <c r="K250" t="e">
        <f>IF(#REF!&lt;&gt;#REF!,"*****","-")</f>
        <v>#REF!</v>
      </c>
      <c r="L250" t="e">
        <f>IF(#REF!&lt;&gt;#REF!,"*****","-")</f>
        <v>#REF!</v>
      </c>
      <c r="M250" t="e">
        <f>IF(#REF!&lt;&gt;#REF!,"*****","-")</f>
        <v>#REF!</v>
      </c>
      <c r="N250" t="e">
        <f>IF(#REF!&lt;&gt;#REF!,"*****","-")</f>
        <v>#REF!</v>
      </c>
      <c r="O250" t="e">
        <f>IF(#REF!&lt;&gt;#REF!,"*****","-")</f>
        <v>#REF!</v>
      </c>
    </row>
    <row r="251" spans="1:15" x14ac:dyDescent="0.25">
      <c r="A251" t="e">
        <f>IF(#REF!&lt;&gt;#REF!,"*****","-")</f>
        <v>#REF!</v>
      </c>
      <c r="B251" t="e">
        <f>IF(#REF!&lt;&gt;#REF!,"*****","-")</f>
        <v>#REF!</v>
      </c>
      <c r="C251" t="e">
        <f>IF(#REF!&lt;&gt;#REF!,"*****","-")</f>
        <v>#REF!</v>
      </c>
      <c r="D251" t="e">
        <f>IF(#REF!&lt;&gt;#REF!,"*****","-")</f>
        <v>#REF!</v>
      </c>
      <c r="E251" t="e">
        <f>IF(#REF!&lt;&gt;#REF!,"*****","-")</f>
        <v>#REF!</v>
      </c>
      <c r="F251" t="e">
        <f>IF(#REF!&lt;&gt;#REF!,"*****","-")</f>
        <v>#REF!</v>
      </c>
      <c r="G251" t="e">
        <f>IF(#REF!&lt;&gt;#REF!,"*****","-")</f>
        <v>#REF!</v>
      </c>
      <c r="H251" t="e">
        <f>IF(#REF!&lt;&gt;#REF!,"*****","-")</f>
        <v>#REF!</v>
      </c>
      <c r="I251" t="e">
        <f>IF(#REF!&lt;&gt;#REF!,"*****","-")</f>
        <v>#REF!</v>
      </c>
      <c r="J251" t="e">
        <f>IF(#REF!&lt;&gt;#REF!,"*****","-")</f>
        <v>#REF!</v>
      </c>
      <c r="K251" t="e">
        <f>IF(#REF!&lt;&gt;#REF!,"*****","-")</f>
        <v>#REF!</v>
      </c>
      <c r="L251" t="e">
        <f>IF(#REF!&lt;&gt;#REF!,"*****","-")</f>
        <v>#REF!</v>
      </c>
      <c r="M251" t="e">
        <f>IF(#REF!&lt;&gt;#REF!,"*****","-")</f>
        <v>#REF!</v>
      </c>
      <c r="N251" t="e">
        <f>IF(#REF!&lt;&gt;#REF!,"*****","-")</f>
        <v>#REF!</v>
      </c>
      <c r="O251" t="e">
        <f>IF(#REF!&lt;&gt;#REF!,"*****","-")</f>
        <v>#REF!</v>
      </c>
    </row>
    <row r="252" spans="1:15" x14ac:dyDescent="0.25">
      <c r="A252" t="e">
        <f>IF(#REF!&lt;&gt;#REF!,"*****","-")</f>
        <v>#REF!</v>
      </c>
      <c r="B252" t="e">
        <f>IF(#REF!&lt;&gt;#REF!,"*****","-")</f>
        <v>#REF!</v>
      </c>
      <c r="C252" t="e">
        <f>IF(#REF!&lt;&gt;#REF!,"*****","-")</f>
        <v>#REF!</v>
      </c>
      <c r="D252" t="e">
        <f>IF(#REF!&lt;&gt;#REF!,"*****","-")</f>
        <v>#REF!</v>
      </c>
      <c r="E252" t="e">
        <f>IF(#REF!&lt;&gt;#REF!,"*****","-")</f>
        <v>#REF!</v>
      </c>
      <c r="F252" t="e">
        <f>IF(#REF!&lt;&gt;#REF!,"*****","-")</f>
        <v>#REF!</v>
      </c>
      <c r="G252" t="e">
        <f>IF(#REF!&lt;&gt;#REF!,"*****","-")</f>
        <v>#REF!</v>
      </c>
      <c r="H252" t="e">
        <f>IF(#REF!&lt;&gt;#REF!,"*****","-")</f>
        <v>#REF!</v>
      </c>
      <c r="I252" t="e">
        <f>IF(#REF!&lt;&gt;#REF!,"*****","-")</f>
        <v>#REF!</v>
      </c>
      <c r="J252" t="e">
        <f>IF(#REF!&lt;&gt;#REF!,"*****","-")</f>
        <v>#REF!</v>
      </c>
      <c r="K252" t="e">
        <f>IF(#REF!&lt;&gt;#REF!,"*****","-")</f>
        <v>#REF!</v>
      </c>
      <c r="L252" t="e">
        <f>IF(#REF!&lt;&gt;#REF!,"*****","-")</f>
        <v>#REF!</v>
      </c>
      <c r="M252" t="e">
        <f>IF(#REF!&lt;&gt;#REF!,"*****","-")</f>
        <v>#REF!</v>
      </c>
      <c r="N252" t="e">
        <f>IF(#REF!&lt;&gt;#REF!,"*****","-")</f>
        <v>#REF!</v>
      </c>
      <c r="O252" t="e">
        <f>IF(#REF!&lt;&gt;#REF!,"*****","-")</f>
        <v>#REF!</v>
      </c>
    </row>
    <row r="253" spans="1:15" x14ac:dyDescent="0.25">
      <c r="A253" t="e">
        <f>IF(#REF!&lt;&gt;#REF!,"*****","-")</f>
        <v>#REF!</v>
      </c>
      <c r="B253" t="e">
        <f>IF(#REF!&lt;&gt;#REF!,"*****","-")</f>
        <v>#REF!</v>
      </c>
      <c r="C253" t="e">
        <f>IF(#REF!&lt;&gt;#REF!,"*****","-")</f>
        <v>#REF!</v>
      </c>
      <c r="D253" t="e">
        <f>IF(#REF!&lt;&gt;#REF!,"*****","-")</f>
        <v>#REF!</v>
      </c>
      <c r="E253" t="e">
        <f>IF(#REF!&lt;&gt;#REF!,"*****","-")</f>
        <v>#REF!</v>
      </c>
      <c r="F253" t="e">
        <f>IF(#REF!&lt;&gt;#REF!,"*****","-")</f>
        <v>#REF!</v>
      </c>
      <c r="G253" t="e">
        <f>IF(#REF!&lt;&gt;#REF!,"*****","-")</f>
        <v>#REF!</v>
      </c>
      <c r="H253" t="e">
        <f>IF(#REF!&lt;&gt;#REF!,"*****","-")</f>
        <v>#REF!</v>
      </c>
      <c r="I253" t="e">
        <f>IF(#REF!&lt;&gt;#REF!,"*****","-")</f>
        <v>#REF!</v>
      </c>
      <c r="J253" t="e">
        <f>IF(#REF!&lt;&gt;#REF!,"*****","-")</f>
        <v>#REF!</v>
      </c>
      <c r="K253" t="e">
        <f>IF(#REF!&lt;&gt;#REF!,"*****","-")</f>
        <v>#REF!</v>
      </c>
      <c r="L253" t="e">
        <f>IF(#REF!&lt;&gt;#REF!,"*****","-")</f>
        <v>#REF!</v>
      </c>
      <c r="M253" t="e">
        <f>IF(#REF!&lt;&gt;#REF!,"*****","-")</f>
        <v>#REF!</v>
      </c>
      <c r="N253" t="e">
        <f>IF(#REF!&lt;&gt;#REF!,"*****","-")</f>
        <v>#REF!</v>
      </c>
      <c r="O253" t="e">
        <f>IF(#REF!&lt;&gt;#REF!,"*****","-")</f>
        <v>#REF!</v>
      </c>
    </row>
    <row r="254" spans="1:15" x14ac:dyDescent="0.25">
      <c r="A254" t="e">
        <f>IF(#REF!&lt;&gt;#REF!,"*****","-")</f>
        <v>#REF!</v>
      </c>
      <c r="B254" t="e">
        <f>IF(#REF!&lt;&gt;#REF!,"*****","-")</f>
        <v>#REF!</v>
      </c>
      <c r="C254" t="e">
        <f>IF(#REF!&lt;&gt;#REF!,"*****","-")</f>
        <v>#REF!</v>
      </c>
      <c r="D254" t="e">
        <f>IF(#REF!&lt;&gt;#REF!,"*****","-")</f>
        <v>#REF!</v>
      </c>
      <c r="E254" t="e">
        <f>IF(#REF!&lt;&gt;#REF!,"*****","-")</f>
        <v>#REF!</v>
      </c>
      <c r="F254" t="e">
        <f>IF(#REF!&lt;&gt;#REF!,"*****","-")</f>
        <v>#REF!</v>
      </c>
      <c r="G254" t="e">
        <f>IF(#REF!&lt;&gt;#REF!,"*****","-")</f>
        <v>#REF!</v>
      </c>
      <c r="H254" t="e">
        <f>IF(#REF!&lt;&gt;#REF!,"*****","-")</f>
        <v>#REF!</v>
      </c>
      <c r="I254" t="e">
        <f>IF(#REF!&lt;&gt;#REF!,"*****","-")</f>
        <v>#REF!</v>
      </c>
      <c r="J254" t="e">
        <f>IF(#REF!&lt;&gt;#REF!,"*****","-")</f>
        <v>#REF!</v>
      </c>
      <c r="K254" t="e">
        <f>IF(#REF!&lt;&gt;#REF!,"*****","-")</f>
        <v>#REF!</v>
      </c>
      <c r="L254" t="e">
        <f>IF(#REF!&lt;&gt;#REF!,"*****","-")</f>
        <v>#REF!</v>
      </c>
      <c r="M254" t="e">
        <f>IF(#REF!&lt;&gt;#REF!,"*****","-")</f>
        <v>#REF!</v>
      </c>
      <c r="N254" t="e">
        <f>IF(#REF!&lt;&gt;#REF!,"*****","-")</f>
        <v>#REF!</v>
      </c>
      <c r="O254" t="e">
        <f>IF(#REF!&lt;&gt;#REF!,"*****","-")</f>
        <v>#REF!</v>
      </c>
    </row>
    <row r="255" spans="1:15" x14ac:dyDescent="0.25">
      <c r="A255" t="e">
        <f>IF(#REF!&lt;&gt;#REF!,"*****","-")</f>
        <v>#REF!</v>
      </c>
      <c r="B255" t="e">
        <f>IF(#REF!&lt;&gt;#REF!,"*****","-")</f>
        <v>#REF!</v>
      </c>
      <c r="C255" t="e">
        <f>IF(#REF!&lt;&gt;#REF!,"*****","-")</f>
        <v>#REF!</v>
      </c>
      <c r="D255" t="e">
        <f>IF(#REF!&lt;&gt;#REF!,"*****","-")</f>
        <v>#REF!</v>
      </c>
      <c r="E255" t="e">
        <f>IF(#REF!&lt;&gt;#REF!,"*****","-")</f>
        <v>#REF!</v>
      </c>
      <c r="F255" t="e">
        <f>IF(#REF!&lt;&gt;#REF!,"*****","-")</f>
        <v>#REF!</v>
      </c>
      <c r="G255" t="e">
        <f>IF(#REF!&lt;&gt;#REF!,"*****","-")</f>
        <v>#REF!</v>
      </c>
      <c r="H255" t="e">
        <f>IF(#REF!&lt;&gt;#REF!,"*****","-")</f>
        <v>#REF!</v>
      </c>
      <c r="I255" t="e">
        <f>IF(#REF!&lt;&gt;#REF!,"*****","-")</f>
        <v>#REF!</v>
      </c>
      <c r="J255" t="e">
        <f>IF(#REF!&lt;&gt;#REF!,"*****","-")</f>
        <v>#REF!</v>
      </c>
      <c r="K255" t="e">
        <f>IF(#REF!&lt;&gt;#REF!,"*****","-")</f>
        <v>#REF!</v>
      </c>
      <c r="L255" t="e">
        <f>IF(#REF!&lt;&gt;#REF!,"*****","-")</f>
        <v>#REF!</v>
      </c>
      <c r="M255" t="e">
        <f>IF(#REF!&lt;&gt;#REF!,"*****","-")</f>
        <v>#REF!</v>
      </c>
      <c r="N255" t="e">
        <f>IF(#REF!&lt;&gt;#REF!,"*****","-")</f>
        <v>#REF!</v>
      </c>
      <c r="O255" t="e">
        <f>IF(#REF!&lt;&gt;#REF!,"*****","-")</f>
        <v>#REF!</v>
      </c>
    </row>
    <row r="256" spans="1:15" x14ac:dyDescent="0.25">
      <c r="A256" t="e">
        <f>IF(#REF!&lt;&gt;#REF!,"*****","-")</f>
        <v>#REF!</v>
      </c>
      <c r="B256" t="e">
        <f>IF(#REF!&lt;&gt;#REF!,"*****","-")</f>
        <v>#REF!</v>
      </c>
      <c r="C256" t="e">
        <f>IF(#REF!&lt;&gt;#REF!,"*****","-")</f>
        <v>#REF!</v>
      </c>
      <c r="D256" t="e">
        <f>IF(#REF!&lt;&gt;#REF!,"*****","-")</f>
        <v>#REF!</v>
      </c>
      <c r="E256" t="e">
        <f>IF(#REF!&lt;&gt;#REF!,"*****","-")</f>
        <v>#REF!</v>
      </c>
      <c r="F256" t="e">
        <f>IF(#REF!&lt;&gt;#REF!,"*****","-")</f>
        <v>#REF!</v>
      </c>
      <c r="G256" t="e">
        <f>IF(#REF!&lt;&gt;#REF!,"*****","-")</f>
        <v>#REF!</v>
      </c>
      <c r="H256" t="e">
        <f>IF(#REF!&lt;&gt;#REF!,"*****","-")</f>
        <v>#REF!</v>
      </c>
      <c r="I256" t="e">
        <f>IF(#REF!&lt;&gt;#REF!,"*****","-")</f>
        <v>#REF!</v>
      </c>
      <c r="J256" t="e">
        <f>IF(#REF!&lt;&gt;#REF!,"*****","-")</f>
        <v>#REF!</v>
      </c>
      <c r="K256" t="e">
        <f>IF(#REF!&lt;&gt;#REF!,"*****","-")</f>
        <v>#REF!</v>
      </c>
      <c r="L256" t="e">
        <f>IF(#REF!&lt;&gt;#REF!,"*****","-")</f>
        <v>#REF!</v>
      </c>
      <c r="M256" t="e">
        <f>IF(#REF!&lt;&gt;#REF!,"*****","-")</f>
        <v>#REF!</v>
      </c>
      <c r="N256" t="e">
        <f>IF(#REF!&lt;&gt;#REF!,"*****","-")</f>
        <v>#REF!</v>
      </c>
      <c r="O256" t="e">
        <f>IF(#REF!&lt;&gt;#REF!,"*****","-")</f>
        <v>#REF!</v>
      </c>
    </row>
    <row r="257" spans="1:15" x14ac:dyDescent="0.25">
      <c r="A257" t="e">
        <f>IF(#REF!&lt;&gt;#REF!,"*****","-")</f>
        <v>#REF!</v>
      </c>
      <c r="B257" t="e">
        <f>IF(#REF!&lt;&gt;#REF!,"*****","-")</f>
        <v>#REF!</v>
      </c>
      <c r="C257" t="e">
        <f>IF(#REF!&lt;&gt;#REF!,"*****","-")</f>
        <v>#REF!</v>
      </c>
      <c r="D257" t="e">
        <f>IF(#REF!&lt;&gt;#REF!,"*****","-")</f>
        <v>#REF!</v>
      </c>
      <c r="E257" t="e">
        <f>IF(#REF!&lt;&gt;#REF!,"*****","-")</f>
        <v>#REF!</v>
      </c>
      <c r="F257" t="e">
        <f>IF(#REF!&lt;&gt;#REF!,"*****","-")</f>
        <v>#REF!</v>
      </c>
      <c r="G257" t="e">
        <f>IF(#REF!&lt;&gt;#REF!,"*****","-")</f>
        <v>#REF!</v>
      </c>
      <c r="H257" t="e">
        <f>IF(#REF!&lt;&gt;#REF!,"*****","-")</f>
        <v>#REF!</v>
      </c>
      <c r="I257" t="e">
        <f>IF(#REF!&lt;&gt;#REF!,"*****","-")</f>
        <v>#REF!</v>
      </c>
      <c r="J257" t="e">
        <f>IF(#REF!&lt;&gt;#REF!,"*****","-")</f>
        <v>#REF!</v>
      </c>
      <c r="K257" t="e">
        <f>IF(#REF!&lt;&gt;#REF!,"*****","-")</f>
        <v>#REF!</v>
      </c>
      <c r="L257" t="e">
        <f>IF(#REF!&lt;&gt;#REF!,"*****","-")</f>
        <v>#REF!</v>
      </c>
      <c r="M257" t="e">
        <f>IF(#REF!&lt;&gt;#REF!,"*****","-")</f>
        <v>#REF!</v>
      </c>
      <c r="N257" t="e">
        <f>IF(#REF!&lt;&gt;#REF!,"*****","-")</f>
        <v>#REF!</v>
      </c>
      <c r="O257" t="e">
        <f>IF(#REF!&lt;&gt;#REF!,"*****","-")</f>
        <v>#REF!</v>
      </c>
    </row>
    <row r="258" spans="1:15" x14ac:dyDescent="0.25">
      <c r="A258" t="e">
        <f>IF(#REF!&lt;&gt;#REF!,"*****","-")</f>
        <v>#REF!</v>
      </c>
      <c r="B258" t="e">
        <f>IF(#REF!&lt;&gt;#REF!,"*****","-")</f>
        <v>#REF!</v>
      </c>
      <c r="C258" t="e">
        <f>IF(#REF!&lt;&gt;#REF!,"*****","-")</f>
        <v>#REF!</v>
      </c>
      <c r="D258" t="e">
        <f>IF(#REF!&lt;&gt;#REF!,"*****","-")</f>
        <v>#REF!</v>
      </c>
      <c r="E258" t="e">
        <f>IF(#REF!&lt;&gt;#REF!,"*****","-")</f>
        <v>#REF!</v>
      </c>
      <c r="F258" t="e">
        <f>IF(#REF!&lt;&gt;#REF!,"*****","-")</f>
        <v>#REF!</v>
      </c>
      <c r="G258" t="e">
        <f>IF(#REF!&lt;&gt;#REF!,"*****","-")</f>
        <v>#REF!</v>
      </c>
      <c r="H258" t="e">
        <f>IF(#REF!&lt;&gt;#REF!,"*****","-")</f>
        <v>#REF!</v>
      </c>
      <c r="I258" t="e">
        <f>IF(#REF!&lt;&gt;#REF!,"*****","-")</f>
        <v>#REF!</v>
      </c>
      <c r="J258" t="e">
        <f>IF(#REF!&lt;&gt;#REF!,"*****","-")</f>
        <v>#REF!</v>
      </c>
      <c r="K258" t="e">
        <f>IF(#REF!&lt;&gt;#REF!,"*****","-")</f>
        <v>#REF!</v>
      </c>
      <c r="L258" t="e">
        <f>IF(#REF!&lt;&gt;#REF!,"*****","-")</f>
        <v>#REF!</v>
      </c>
      <c r="M258" t="e">
        <f>IF(#REF!&lt;&gt;#REF!,"*****","-")</f>
        <v>#REF!</v>
      </c>
      <c r="N258" t="e">
        <f>IF(#REF!&lt;&gt;#REF!,"*****","-")</f>
        <v>#REF!</v>
      </c>
      <c r="O258" t="e">
        <f>IF(#REF!&lt;&gt;#REF!,"*****","-")</f>
        <v>#REF!</v>
      </c>
    </row>
    <row r="259" spans="1:15" x14ac:dyDescent="0.25">
      <c r="A259" t="e">
        <f>IF(#REF!&lt;&gt;#REF!,"*****","-")</f>
        <v>#REF!</v>
      </c>
      <c r="B259" t="e">
        <f>IF(#REF!&lt;&gt;#REF!,"*****","-")</f>
        <v>#REF!</v>
      </c>
      <c r="C259" t="e">
        <f>IF(#REF!&lt;&gt;#REF!,"*****","-")</f>
        <v>#REF!</v>
      </c>
      <c r="D259" t="e">
        <f>IF(#REF!&lt;&gt;#REF!,"*****","-")</f>
        <v>#REF!</v>
      </c>
      <c r="E259" t="e">
        <f>IF(#REF!&lt;&gt;#REF!,"*****","-")</f>
        <v>#REF!</v>
      </c>
      <c r="F259" t="e">
        <f>IF(#REF!&lt;&gt;#REF!,"*****","-")</f>
        <v>#REF!</v>
      </c>
      <c r="G259" t="e">
        <f>IF(#REF!&lt;&gt;#REF!,"*****","-")</f>
        <v>#REF!</v>
      </c>
      <c r="H259" t="e">
        <f>IF(#REF!&lt;&gt;#REF!,"*****","-")</f>
        <v>#REF!</v>
      </c>
      <c r="I259" t="e">
        <f>IF(#REF!&lt;&gt;#REF!,"*****","-")</f>
        <v>#REF!</v>
      </c>
      <c r="J259" t="e">
        <f>IF(#REF!&lt;&gt;#REF!,"*****","-")</f>
        <v>#REF!</v>
      </c>
      <c r="K259" t="e">
        <f>IF(#REF!&lt;&gt;#REF!,"*****","-")</f>
        <v>#REF!</v>
      </c>
      <c r="L259" t="e">
        <f>IF(#REF!&lt;&gt;#REF!,"*****","-")</f>
        <v>#REF!</v>
      </c>
      <c r="M259" t="e">
        <f>IF(#REF!&lt;&gt;#REF!,"*****","-")</f>
        <v>#REF!</v>
      </c>
      <c r="N259" t="e">
        <f>IF(#REF!&lt;&gt;#REF!,"*****","-")</f>
        <v>#REF!</v>
      </c>
      <c r="O259" t="e">
        <f>IF(#REF!&lt;&gt;#REF!,"*****","-")</f>
        <v>#REF!</v>
      </c>
    </row>
    <row r="260" spans="1:15" x14ac:dyDescent="0.25">
      <c r="A260" t="e">
        <f>IF(#REF!&lt;&gt;#REF!,"*****","-")</f>
        <v>#REF!</v>
      </c>
      <c r="B260" t="e">
        <f>IF(#REF!&lt;&gt;#REF!,"*****","-")</f>
        <v>#REF!</v>
      </c>
      <c r="C260" t="e">
        <f>IF(#REF!&lt;&gt;#REF!,"*****","-")</f>
        <v>#REF!</v>
      </c>
      <c r="D260" t="e">
        <f>IF(#REF!&lt;&gt;#REF!,"*****","-")</f>
        <v>#REF!</v>
      </c>
      <c r="E260" t="e">
        <f>IF(#REF!&lt;&gt;#REF!,"*****","-")</f>
        <v>#REF!</v>
      </c>
      <c r="F260" t="e">
        <f>IF(#REF!&lt;&gt;#REF!,"*****","-")</f>
        <v>#REF!</v>
      </c>
      <c r="G260" t="e">
        <f>IF(#REF!&lt;&gt;#REF!,"*****","-")</f>
        <v>#REF!</v>
      </c>
      <c r="H260" t="e">
        <f>IF(#REF!&lt;&gt;#REF!,"*****","-")</f>
        <v>#REF!</v>
      </c>
      <c r="I260" t="e">
        <f>IF(#REF!&lt;&gt;#REF!,"*****","-")</f>
        <v>#REF!</v>
      </c>
      <c r="J260" t="e">
        <f>IF(#REF!&lt;&gt;#REF!,"*****","-")</f>
        <v>#REF!</v>
      </c>
      <c r="K260" t="e">
        <f>IF(#REF!&lt;&gt;#REF!,"*****","-")</f>
        <v>#REF!</v>
      </c>
      <c r="L260" t="e">
        <f>IF(#REF!&lt;&gt;#REF!,"*****","-")</f>
        <v>#REF!</v>
      </c>
      <c r="M260" t="e">
        <f>IF(#REF!&lt;&gt;#REF!,"*****","-")</f>
        <v>#REF!</v>
      </c>
      <c r="N260" t="e">
        <f>IF(#REF!&lt;&gt;#REF!,"*****","-")</f>
        <v>#REF!</v>
      </c>
      <c r="O260" t="e">
        <f>IF(#REF!&lt;&gt;#REF!,"*****","-")</f>
        <v>#REF!</v>
      </c>
    </row>
    <row r="261" spans="1:15" x14ac:dyDescent="0.25">
      <c r="A261" t="e">
        <f>IF(#REF!&lt;&gt;#REF!,"*****","-")</f>
        <v>#REF!</v>
      </c>
      <c r="B261" t="e">
        <f>IF(#REF!&lt;&gt;#REF!,"*****","-")</f>
        <v>#REF!</v>
      </c>
      <c r="C261" t="e">
        <f>IF(#REF!&lt;&gt;#REF!,"*****","-")</f>
        <v>#REF!</v>
      </c>
      <c r="D261" t="e">
        <f>IF(#REF!&lt;&gt;#REF!,"*****","-")</f>
        <v>#REF!</v>
      </c>
      <c r="E261" t="e">
        <f>IF(#REF!&lt;&gt;#REF!,"*****","-")</f>
        <v>#REF!</v>
      </c>
      <c r="F261" t="e">
        <f>IF(#REF!&lt;&gt;#REF!,"*****","-")</f>
        <v>#REF!</v>
      </c>
      <c r="G261" t="e">
        <f>IF(#REF!&lt;&gt;#REF!,"*****","-")</f>
        <v>#REF!</v>
      </c>
      <c r="H261" t="e">
        <f>IF(#REF!&lt;&gt;#REF!,"*****","-")</f>
        <v>#REF!</v>
      </c>
      <c r="I261" t="e">
        <f>IF(#REF!&lt;&gt;#REF!,"*****","-")</f>
        <v>#REF!</v>
      </c>
      <c r="J261" t="e">
        <f>IF(#REF!&lt;&gt;#REF!,"*****","-")</f>
        <v>#REF!</v>
      </c>
      <c r="K261" t="e">
        <f>IF(#REF!&lt;&gt;#REF!,"*****","-")</f>
        <v>#REF!</v>
      </c>
      <c r="L261" t="e">
        <f>IF(#REF!&lt;&gt;#REF!,"*****","-")</f>
        <v>#REF!</v>
      </c>
      <c r="M261" t="e">
        <f>IF(#REF!&lt;&gt;#REF!,"*****","-")</f>
        <v>#REF!</v>
      </c>
      <c r="N261" t="e">
        <f>IF(#REF!&lt;&gt;#REF!,"*****","-")</f>
        <v>#REF!</v>
      </c>
      <c r="O261" t="e">
        <f>IF(#REF!&lt;&gt;#REF!,"*****","-")</f>
        <v>#REF!</v>
      </c>
    </row>
    <row r="262" spans="1:15" x14ac:dyDescent="0.25">
      <c r="A262" t="e">
        <f>IF(#REF!&lt;&gt;#REF!,"*****","-")</f>
        <v>#REF!</v>
      </c>
      <c r="B262" t="e">
        <f>IF(#REF!&lt;&gt;#REF!,"*****","-")</f>
        <v>#REF!</v>
      </c>
      <c r="C262" t="e">
        <f>IF(#REF!&lt;&gt;#REF!,"*****","-")</f>
        <v>#REF!</v>
      </c>
      <c r="D262" t="e">
        <f>IF(#REF!&lt;&gt;#REF!,"*****","-")</f>
        <v>#REF!</v>
      </c>
      <c r="E262" t="e">
        <f>IF(#REF!&lt;&gt;#REF!,"*****","-")</f>
        <v>#REF!</v>
      </c>
      <c r="F262" t="e">
        <f>IF(#REF!&lt;&gt;#REF!,"*****","-")</f>
        <v>#REF!</v>
      </c>
      <c r="G262" t="e">
        <f>IF(#REF!&lt;&gt;#REF!,"*****","-")</f>
        <v>#REF!</v>
      </c>
      <c r="H262" t="e">
        <f>IF(#REF!&lt;&gt;#REF!,"*****","-")</f>
        <v>#REF!</v>
      </c>
      <c r="I262" t="e">
        <f>IF(#REF!&lt;&gt;#REF!,"*****","-")</f>
        <v>#REF!</v>
      </c>
      <c r="J262" t="e">
        <f>IF(#REF!&lt;&gt;#REF!,"*****","-")</f>
        <v>#REF!</v>
      </c>
      <c r="K262" t="e">
        <f>IF(#REF!&lt;&gt;#REF!,"*****","-")</f>
        <v>#REF!</v>
      </c>
      <c r="L262" t="e">
        <f>IF(#REF!&lt;&gt;#REF!,"*****","-")</f>
        <v>#REF!</v>
      </c>
      <c r="M262" t="e">
        <f>IF(#REF!&lt;&gt;#REF!,"*****","-")</f>
        <v>#REF!</v>
      </c>
      <c r="N262" t="e">
        <f>IF(#REF!&lt;&gt;#REF!,"*****","-")</f>
        <v>#REF!</v>
      </c>
      <c r="O262" t="e">
        <f>IF(#REF!&lt;&gt;#REF!,"*****","-")</f>
        <v>#REF!</v>
      </c>
    </row>
    <row r="263" spans="1:15" x14ac:dyDescent="0.25">
      <c r="A263" t="e">
        <f>IF(#REF!&lt;&gt;#REF!,"*****","-")</f>
        <v>#REF!</v>
      </c>
      <c r="B263" t="e">
        <f>IF(#REF!&lt;&gt;#REF!,"*****","-")</f>
        <v>#REF!</v>
      </c>
      <c r="C263" t="e">
        <f>IF(#REF!&lt;&gt;#REF!,"*****","-")</f>
        <v>#REF!</v>
      </c>
      <c r="D263" t="e">
        <f>IF(#REF!&lt;&gt;#REF!,"*****","-")</f>
        <v>#REF!</v>
      </c>
      <c r="E263" t="e">
        <f>IF(#REF!&lt;&gt;#REF!,"*****","-")</f>
        <v>#REF!</v>
      </c>
      <c r="F263" t="e">
        <f>IF(#REF!&lt;&gt;#REF!,"*****","-")</f>
        <v>#REF!</v>
      </c>
      <c r="G263" t="e">
        <f>IF(#REF!&lt;&gt;#REF!,"*****","-")</f>
        <v>#REF!</v>
      </c>
      <c r="H263" t="e">
        <f>IF(#REF!&lt;&gt;#REF!,"*****","-")</f>
        <v>#REF!</v>
      </c>
      <c r="I263" t="e">
        <f>IF(#REF!&lt;&gt;#REF!,"*****","-")</f>
        <v>#REF!</v>
      </c>
      <c r="J263" t="e">
        <f>IF(#REF!&lt;&gt;#REF!,"*****","-")</f>
        <v>#REF!</v>
      </c>
      <c r="K263" t="e">
        <f>IF(#REF!&lt;&gt;#REF!,"*****","-")</f>
        <v>#REF!</v>
      </c>
      <c r="L263" t="e">
        <f>IF(#REF!&lt;&gt;#REF!,"*****","-")</f>
        <v>#REF!</v>
      </c>
      <c r="M263" t="e">
        <f>IF(#REF!&lt;&gt;#REF!,"*****","-")</f>
        <v>#REF!</v>
      </c>
      <c r="N263" t="e">
        <f>IF(#REF!&lt;&gt;#REF!,"*****","-")</f>
        <v>#REF!</v>
      </c>
      <c r="O263" t="e">
        <f>IF(#REF!&lt;&gt;#REF!,"*****","-")</f>
        <v>#REF!</v>
      </c>
    </row>
    <row r="264" spans="1:15" x14ac:dyDescent="0.25">
      <c r="A264" t="e">
        <f>IF(#REF!&lt;&gt;#REF!,"*****","-")</f>
        <v>#REF!</v>
      </c>
      <c r="B264" t="e">
        <f>IF(#REF!&lt;&gt;#REF!,"*****","-")</f>
        <v>#REF!</v>
      </c>
      <c r="C264" t="e">
        <f>IF(#REF!&lt;&gt;#REF!,"*****","-")</f>
        <v>#REF!</v>
      </c>
      <c r="D264" t="e">
        <f>IF(#REF!&lt;&gt;#REF!,"*****","-")</f>
        <v>#REF!</v>
      </c>
      <c r="E264" t="e">
        <f>IF(#REF!&lt;&gt;#REF!,"*****","-")</f>
        <v>#REF!</v>
      </c>
      <c r="F264" t="e">
        <f>IF(#REF!&lt;&gt;#REF!,"*****","-")</f>
        <v>#REF!</v>
      </c>
      <c r="G264" t="e">
        <f>IF(#REF!&lt;&gt;#REF!,"*****","-")</f>
        <v>#REF!</v>
      </c>
      <c r="H264" t="e">
        <f>IF(#REF!&lt;&gt;#REF!,"*****","-")</f>
        <v>#REF!</v>
      </c>
      <c r="I264" t="e">
        <f>IF(#REF!&lt;&gt;#REF!,"*****","-")</f>
        <v>#REF!</v>
      </c>
      <c r="J264" t="e">
        <f>IF(#REF!&lt;&gt;#REF!,"*****","-")</f>
        <v>#REF!</v>
      </c>
      <c r="K264" t="e">
        <f>IF(#REF!&lt;&gt;#REF!,"*****","-")</f>
        <v>#REF!</v>
      </c>
      <c r="L264" t="e">
        <f>IF(#REF!&lt;&gt;#REF!,"*****","-")</f>
        <v>#REF!</v>
      </c>
      <c r="M264" t="e">
        <f>IF(#REF!&lt;&gt;#REF!,"*****","-")</f>
        <v>#REF!</v>
      </c>
      <c r="N264" t="e">
        <f>IF(#REF!&lt;&gt;#REF!,"*****","-")</f>
        <v>#REF!</v>
      </c>
      <c r="O264" t="e">
        <f>IF(#REF!&lt;&gt;#REF!,"*****","-")</f>
        <v>#REF!</v>
      </c>
    </row>
    <row r="265" spans="1:15" x14ac:dyDescent="0.25">
      <c r="A265" t="e">
        <f>IF(#REF!&lt;&gt;#REF!,"*****","-")</f>
        <v>#REF!</v>
      </c>
      <c r="B265" t="e">
        <f>IF(#REF!&lt;&gt;#REF!,"*****","-")</f>
        <v>#REF!</v>
      </c>
      <c r="C265" t="e">
        <f>IF(#REF!&lt;&gt;#REF!,"*****","-")</f>
        <v>#REF!</v>
      </c>
      <c r="D265" t="e">
        <f>IF(#REF!&lt;&gt;#REF!,"*****","-")</f>
        <v>#REF!</v>
      </c>
      <c r="E265" t="e">
        <f>IF(#REF!&lt;&gt;#REF!,"*****","-")</f>
        <v>#REF!</v>
      </c>
      <c r="F265" t="e">
        <f>IF(#REF!&lt;&gt;#REF!,"*****","-")</f>
        <v>#REF!</v>
      </c>
      <c r="G265" t="e">
        <f>IF(#REF!&lt;&gt;#REF!,"*****","-")</f>
        <v>#REF!</v>
      </c>
      <c r="H265" t="e">
        <f>IF(#REF!&lt;&gt;#REF!,"*****","-")</f>
        <v>#REF!</v>
      </c>
      <c r="I265" t="e">
        <f>IF(#REF!&lt;&gt;#REF!,"*****","-")</f>
        <v>#REF!</v>
      </c>
      <c r="J265" t="e">
        <f>IF(#REF!&lt;&gt;#REF!,"*****","-")</f>
        <v>#REF!</v>
      </c>
      <c r="K265" t="e">
        <f>IF(#REF!&lt;&gt;#REF!,"*****","-")</f>
        <v>#REF!</v>
      </c>
      <c r="L265" t="e">
        <f>IF(#REF!&lt;&gt;#REF!,"*****","-")</f>
        <v>#REF!</v>
      </c>
      <c r="M265" t="e">
        <f>IF(#REF!&lt;&gt;#REF!,"*****","-")</f>
        <v>#REF!</v>
      </c>
      <c r="N265" t="e">
        <f>IF(#REF!&lt;&gt;#REF!,"*****","-")</f>
        <v>#REF!</v>
      </c>
      <c r="O265" t="e">
        <f>IF(#REF!&lt;&gt;#REF!,"*****","-")</f>
        <v>#REF!</v>
      </c>
    </row>
    <row r="266" spans="1:15" x14ac:dyDescent="0.25">
      <c r="A266" t="e">
        <f>IF(#REF!&lt;&gt;#REF!,"*****","-")</f>
        <v>#REF!</v>
      </c>
      <c r="B266" t="e">
        <f>IF(#REF!&lt;&gt;#REF!,"*****","-")</f>
        <v>#REF!</v>
      </c>
      <c r="C266" t="e">
        <f>IF(#REF!&lt;&gt;#REF!,"*****","-")</f>
        <v>#REF!</v>
      </c>
      <c r="D266" t="e">
        <f>IF(#REF!&lt;&gt;#REF!,"*****","-")</f>
        <v>#REF!</v>
      </c>
      <c r="E266" t="e">
        <f>IF(#REF!&lt;&gt;#REF!,"*****","-")</f>
        <v>#REF!</v>
      </c>
      <c r="F266" t="e">
        <f>IF(#REF!&lt;&gt;#REF!,"*****","-")</f>
        <v>#REF!</v>
      </c>
      <c r="G266" t="e">
        <f>IF(#REF!&lt;&gt;#REF!,"*****","-")</f>
        <v>#REF!</v>
      </c>
      <c r="H266" t="e">
        <f>IF(#REF!&lt;&gt;#REF!,"*****","-")</f>
        <v>#REF!</v>
      </c>
      <c r="I266" t="e">
        <f>IF(#REF!&lt;&gt;#REF!,"*****","-")</f>
        <v>#REF!</v>
      </c>
      <c r="J266" t="e">
        <f>IF(#REF!&lt;&gt;#REF!,"*****","-")</f>
        <v>#REF!</v>
      </c>
      <c r="K266" t="e">
        <f>IF(#REF!&lt;&gt;#REF!,"*****","-")</f>
        <v>#REF!</v>
      </c>
      <c r="L266" t="e">
        <f>IF(#REF!&lt;&gt;#REF!,"*****","-")</f>
        <v>#REF!</v>
      </c>
      <c r="M266" t="e">
        <f>IF(#REF!&lt;&gt;#REF!,"*****","-")</f>
        <v>#REF!</v>
      </c>
      <c r="N266" t="e">
        <f>IF(#REF!&lt;&gt;#REF!,"*****","-")</f>
        <v>#REF!</v>
      </c>
      <c r="O266" t="e">
        <f>IF(#REF!&lt;&gt;#REF!,"*****","-")</f>
        <v>#REF!</v>
      </c>
    </row>
    <row r="267" spans="1:15" x14ac:dyDescent="0.25">
      <c r="A267" t="e">
        <f>IF(#REF!&lt;&gt;#REF!,"*****","-")</f>
        <v>#REF!</v>
      </c>
      <c r="B267" t="e">
        <f>IF(#REF!&lt;&gt;#REF!,"*****","-")</f>
        <v>#REF!</v>
      </c>
      <c r="C267" t="e">
        <f>IF(#REF!&lt;&gt;#REF!,"*****","-")</f>
        <v>#REF!</v>
      </c>
      <c r="D267" t="e">
        <f>IF(#REF!&lt;&gt;#REF!,"*****","-")</f>
        <v>#REF!</v>
      </c>
      <c r="E267" t="e">
        <f>IF(#REF!&lt;&gt;#REF!,"*****","-")</f>
        <v>#REF!</v>
      </c>
      <c r="F267" t="e">
        <f>IF(#REF!&lt;&gt;#REF!,"*****","-")</f>
        <v>#REF!</v>
      </c>
      <c r="G267" t="e">
        <f>IF(#REF!&lt;&gt;#REF!,"*****","-")</f>
        <v>#REF!</v>
      </c>
      <c r="H267" t="e">
        <f>IF(#REF!&lt;&gt;#REF!,"*****","-")</f>
        <v>#REF!</v>
      </c>
      <c r="I267" t="e">
        <f>IF(#REF!&lt;&gt;#REF!,"*****","-")</f>
        <v>#REF!</v>
      </c>
      <c r="J267" t="e">
        <f>IF(#REF!&lt;&gt;#REF!,"*****","-")</f>
        <v>#REF!</v>
      </c>
      <c r="K267" t="e">
        <f>IF(#REF!&lt;&gt;#REF!,"*****","-")</f>
        <v>#REF!</v>
      </c>
      <c r="L267" t="e">
        <f>IF(#REF!&lt;&gt;#REF!,"*****","-")</f>
        <v>#REF!</v>
      </c>
      <c r="M267" t="e">
        <f>IF(#REF!&lt;&gt;#REF!,"*****","-")</f>
        <v>#REF!</v>
      </c>
      <c r="N267" t="e">
        <f>IF(#REF!&lt;&gt;#REF!,"*****","-")</f>
        <v>#REF!</v>
      </c>
      <c r="O267" t="e">
        <f>IF(#REF!&lt;&gt;#REF!,"*****","-")</f>
        <v>#REF!</v>
      </c>
    </row>
    <row r="268" spans="1:15" x14ac:dyDescent="0.25">
      <c r="A268" t="e">
        <f>IF(#REF!&lt;&gt;#REF!,"*****","-")</f>
        <v>#REF!</v>
      </c>
      <c r="B268" t="e">
        <f>IF(#REF!&lt;&gt;#REF!,"*****","-")</f>
        <v>#REF!</v>
      </c>
      <c r="C268" t="e">
        <f>IF(#REF!&lt;&gt;#REF!,"*****","-")</f>
        <v>#REF!</v>
      </c>
      <c r="D268" t="e">
        <f>IF(#REF!&lt;&gt;#REF!,"*****","-")</f>
        <v>#REF!</v>
      </c>
      <c r="E268" t="e">
        <f>IF(#REF!&lt;&gt;#REF!,"*****","-")</f>
        <v>#REF!</v>
      </c>
      <c r="F268" t="e">
        <f>IF(#REF!&lt;&gt;#REF!,"*****","-")</f>
        <v>#REF!</v>
      </c>
      <c r="G268" t="e">
        <f>IF(#REF!&lt;&gt;#REF!,"*****","-")</f>
        <v>#REF!</v>
      </c>
      <c r="H268" t="e">
        <f>IF(#REF!&lt;&gt;#REF!,"*****","-")</f>
        <v>#REF!</v>
      </c>
      <c r="I268" t="e">
        <f>IF(#REF!&lt;&gt;#REF!,"*****","-")</f>
        <v>#REF!</v>
      </c>
      <c r="J268" t="e">
        <f>IF(#REF!&lt;&gt;#REF!,"*****","-")</f>
        <v>#REF!</v>
      </c>
      <c r="K268" t="e">
        <f>IF(#REF!&lt;&gt;#REF!,"*****","-")</f>
        <v>#REF!</v>
      </c>
      <c r="L268" t="e">
        <f>IF(#REF!&lt;&gt;#REF!,"*****","-")</f>
        <v>#REF!</v>
      </c>
      <c r="M268" t="e">
        <f>IF(#REF!&lt;&gt;#REF!,"*****","-")</f>
        <v>#REF!</v>
      </c>
      <c r="N268" t="e">
        <f>IF(#REF!&lt;&gt;#REF!,"*****","-")</f>
        <v>#REF!</v>
      </c>
      <c r="O268" t="e">
        <f>IF(#REF!&lt;&gt;#REF!,"*****","-")</f>
        <v>#REF!</v>
      </c>
    </row>
    <row r="269" spans="1:15" x14ac:dyDescent="0.25">
      <c r="A269" t="e">
        <f>IF(#REF!&lt;&gt;#REF!,"*****","-")</f>
        <v>#REF!</v>
      </c>
      <c r="B269" t="e">
        <f>IF(#REF!&lt;&gt;#REF!,"*****","-")</f>
        <v>#REF!</v>
      </c>
      <c r="C269" t="e">
        <f>IF(#REF!&lt;&gt;#REF!,"*****","-")</f>
        <v>#REF!</v>
      </c>
      <c r="D269" t="e">
        <f>IF(#REF!&lt;&gt;#REF!,"*****","-")</f>
        <v>#REF!</v>
      </c>
      <c r="E269" t="e">
        <f>IF(#REF!&lt;&gt;#REF!,"*****","-")</f>
        <v>#REF!</v>
      </c>
      <c r="F269" t="e">
        <f>IF(#REF!&lt;&gt;#REF!,"*****","-")</f>
        <v>#REF!</v>
      </c>
      <c r="G269" t="e">
        <f>IF(#REF!&lt;&gt;#REF!,"*****","-")</f>
        <v>#REF!</v>
      </c>
      <c r="H269" t="e">
        <f>IF(#REF!&lt;&gt;#REF!,"*****","-")</f>
        <v>#REF!</v>
      </c>
      <c r="I269" t="e">
        <f>IF(#REF!&lt;&gt;#REF!,"*****","-")</f>
        <v>#REF!</v>
      </c>
      <c r="J269" t="e">
        <f>IF(#REF!&lt;&gt;#REF!,"*****","-")</f>
        <v>#REF!</v>
      </c>
      <c r="K269" t="e">
        <f>IF(#REF!&lt;&gt;#REF!,"*****","-")</f>
        <v>#REF!</v>
      </c>
      <c r="L269" t="e">
        <f>IF(#REF!&lt;&gt;#REF!,"*****","-")</f>
        <v>#REF!</v>
      </c>
      <c r="M269" t="e">
        <f>IF(#REF!&lt;&gt;#REF!,"*****","-")</f>
        <v>#REF!</v>
      </c>
      <c r="N269" t="e">
        <f>IF(#REF!&lt;&gt;#REF!,"*****","-")</f>
        <v>#REF!</v>
      </c>
      <c r="O269" t="e">
        <f>IF(#REF!&lt;&gt;#REF!,"*****","-")</f>
        <v>#REF!</v>
      </c>
    </row>
    <row r="270" spans="1:15" x14ac:dyDescent="0.25">
      <c r="A270" t="e">
        <f>IF(#REF!&lt;&gt;#REF!,"*****","-")</f>
        <v>#REF!</v>
      </c>
      <c r="B270" t="e">
        <f>IF(#REF!&lt;&gt;#REF!,"*****","-")</f>
        <v>#REF!</v>
      </c>
      <c r="C270" t="e">
        <f>IF(#REF!&lt;&gt;#REF!,"*****","-")</f>
        <v>#REF!</v>
      </c>
      <c r="D270" t="e">
        <f>IF(#REF!&lt;&gt;#REF!,"*****","-")</f>
        <v>#REF!</v>
      </c>
      <c r="E270" t="e">
        <f>IF(#REF!&lt;&gt;#REF!,"*****","-")</f>
        <v>#REF!</v>
      </c>
      <c r="F270" t="e">
        <f>IF(#REF!&lt;&gt;#REF!,"*****","-")</f>
        <v>#REF!</v>
      </c>
      <c r="G270" t="e">
        <f>IF(#REF!&lt;&gt;#REF!,"*****","-")</f>
        <v>#REF!</v>
      </c>
      <c r="H270" t="e">
        <f>IF(#REF!&lt;&gt;#REF!,"*****","-")</f>
        <v>#REF!</v>
      </c>
      <c r="I270" t="e">
        <f>IF(#REF!&lt;&gt;#REF!,"*****","-")</f>
        <v>#REF!</v>
      </c>
      <c r="J270" t="e">
        <f>IF(#REF!&lt;&gt;#REF!,"*****","-")</f>
        <v>#REF!</v>
      </c>
      <c r="K270" t="e">
        <f>IF(#REF!&lt;&gt;#REF!,"*****","-")</f>
        <v>#REF!</v>
      </c>
      <c r="L270" t="e">
        <f>IF(#REF!&lt;&gt;#REF!,"*****","-")</f>
        <v>#REF!</v>
      </c>
      <c r="M270" t="e">
        <f>IF(#REF!&lt;&gt;#REF!,"*****","-")</f>
        <v>#REF!</v>
      </c>
      <c r="N270" t="e">
        <f>IF(#REF!&lt;&gt;#REF!,"*****","-")</f>
        <v>#REF!</v>
      </c>
      <c r="O270" t="e">
        <f>IF(#REF!&lt;&gt;#REF!,"*****","-")</f>
        <v>#REF!</v>
      </c>
    </row>
    <row r="271" spans="1:15" x14ac:dyDescent="0.25">
      <c r="A271" t="e">
        <f>IF(#REF!&lt;&gt;#REF!,"*****","-")</f>
        <v>#REF!</v>
      </c>
      <c r="B271" t="e">
        <f>IF(#REF!&lt;&gt;#REF!,"*****","-")</f>
        <v>#REF!</v>
      </c>
      <c r="C271" t="e">
        <f>IF(#REF!&lt;&gt;#REF!,"*****","-")</f>
        <v>#REF!</v>
      </c>
      <c r="D271" t="e">
        <f>IF(#REF!&lt;&gt;#REF!,"*****","-")</f>
        <v>#REF!</v>
      </c>
      <c r="E271" t="e">
        <f>IF(#REF!&lt;&gt;#REF!,"*****","-")</f>
        <v>#REF!</v>
      </c>
      <c r="F271" t="e">
        <f>IF(#REF!&lt;&gt;#REF!,"*****","-")</f>
        <v>#REF!</v>
      </c>
      <c r="G271" t="e">
        <f>IF(#REF!&lt;&gt;#REF!,"*****","-")</f>
        <v>#REF!</v>
      </c>
      <c r="H271" t="e">
        <f>IF(#REF!&lt;&gt;#REF!,"*****","-")</f>
        <v>#REF!</v>
      </c>
      <c r="I271" t="e">
        <f>IF(#REF!&lt;&gt;#REF!,"*****","-")</f>
        <v>#REF!</v>
      </c>
      <c r="J271" t="e">
        <f>IF(#REF!&lt;&gt;#REF!,"*****","-")</f>
        <v>#REF!</v>
      </c>
      <c r="K271" t="e">
        <f>IF(#REF!&lt;&gt;#REF!,"*****","-")</f>
        <v>#REF!</v>
      </c>
      <c r="L271" t="e">
        <f>IF(#REF!&lt;&gt;#REF!,"*****","-")</f>
        <v>#REF!</v>
      </c>
      <c r="M271" t="e">
        <f>IF(#REF!&lt;&gt;#REF!,"*****","-")</f>
        <v>#REF!</v>
      </c>
      <c r="N271" t="e">
        <f>IF(#REF!&lt;&gt;#REF!,"*****","-")</f>
        <v>#REF!</v>
      </c>
      <c r="O271" t="e">
        <f>IF(#REF!&lt;&gt;#REF!,"*****","-")</f>
        <v>#REF!</v>
      </c>
    </row>
    <row r="272" spans="1:15" x14ac:dyDescent="0.25">
      <c r="A272" t="e">
        <f>IF(#REF!&lt;&gt;#REF!,"*****","-")</f>
        <v>#REF!</v>
      </c>
      <c r="B272" t="e">
        <f>IF(#REF!&lt;&gt;#REF!,"*****","-")</f>
        <v>#REF!</v>
      </c>
      <c r="C272" t="e">
        <f>IF(#REF!&lt;&gt;#REF!,"*****","-")</f>
        <v>#REF!</v>
      </c>
      <c r="D272" t="e">
        <f>IF(#REF!&lt;&gt;#REF!,"*****","-")</f>
        <v>#REF!</v>
      </c>
      <c r="E272" t="e">
        <f>IF(#REF!&lt;&gt;#REF!,"*****","-")</f>
        <v>#REF!</v>
      </c>
      <c r="F272" t="e">
        <f>IF(#REF!&lt;&gt;#REF!,"*****","-")</f>
        <v>#REF!</v>
      </c>
      <c r="G272" t="e">
        <f>IF(#REF!&lt;&gt;#REF!,"*****","-")</f>
        <v>#REF!</v>
      </c>
      <c r="H272" t="e">
        <f>IF(#REF!&lt;&gt;#REF!,"*****","-")</f>
        <v>#REF!</v>
      </c>
      <c r="I272" t="e">
        <f>IF(#REF!&lt;&gt;#REF!,"*****","-")</f>
        <v>#REF!</v>
      </c>
      <c r="J272" t="e">
        <f>IF(#REF!&lt;&gt;#REF!,"*****","-")</f>
        <v>#REF!</v>
      </c>
      <c r="K272" t="e">
        <f>IF(#REF!&lt;&gt;#REF!,"*****","-")</f>
        <v>#REF!</v>
      </c>
      <c r="L272" t="e">
        <f>IF(#REF!&lt;&gt;#REF!,"*****","-")</f>
        <v>#REF!</v>
      </c>
      <c r="M272" t="e">
        <f>IF(#REF!&lt;&gt;#REF!,"*****","-")</f>
        <v>#REF!</v>
      </c>
      <c r="N272" t="e">
        <f>IF(#REF!&lt;&gt;#REF!,"*****","-")</f>
        <v>#REF!</v>
      </c>
      <c r="O272" t="e">
        <f>IF(#REF!&lt;&gt;#REF!,"*****","-")</f>
        <v>#REF!</v>
      </c>
    </row>
    <row r="273" spans="1:15" x14ac:dyDescent="0.25">
      <c r="A273" t="e">
        <f>IF(#REF!&lt;&gt;#REF!,"*****","-")</f>
        <v>#REF!</v>
      </c>
      <c r="B273" t="e">
        <f>IF(#REF!&lt;&gt;#REF!,"*****","-")</f>
        <v>#REF!</v>
      </c>
      <c r="C273" t="e">
        <f>IF(#REF!&lt;&gt;#REF!,"*****","-")</f>
        <v>#REF!</v>
      </c>
      <c r="D273" t="e">
        <f>IF(#REF!&lt;&gt;#REF!,"*****","-")</f>
        <v>#REF!</v>
      </c>
      <c r="E273" t="e">
        <f>IF(#REF!&lt;&gt;#REF!,"*****","-")</f>
        <v>#REF!</v>
      </c>
      <c r="F273" t="e">
        <f>IF(#REF!&lt;&gt;#REF!,"*****","-")</f>
        <v>#REF!</v>
      </c>
      <c r="G273" t="e">
        <f>IF(#REF!&lt;&gt;#REF!,"*****","-")</f>
        <v>#REF!</v>
      </c>
      <c r="H273" t="e">
        <f>IF(#REF!&lt;&gt;#REF!,"*****","-")</f>
        <v>#REF!</v>
      </c>
      <c r="I273" t="e">
        <f>IF(#REF!&lt;&gt;#REF!,"*****","-")</f>
        <v>#REF!</v>
      </c>
      <c r="J273" t="e">
        <f>IF(#REF!&lt;&gt;#REF!,"*****","-")</f>
        <v>#REF!</v>
      </c>
      <c r="K273" t="e">
        <f>IF(#REF!&lt;&gt;#REF!,"*****","-")</f>
        <v>#REF!</v>
      </c>
      <c r="L273" t="e">
        <f>IF(#REF!&lt;&gt;#REF!,"*****","-")</f>
        <v>#REF!</v>
      </c>
      <c r="M273" t="e">
        <f>IF(#REF!&lt;&gt;#REF!,"*****","-")</f>
        <v>#REF!</v>
      </c>
      <c r="N273" t="e">
        <f>IF(#REF!&lt;&gt;#REF!,"*****","-")</f>
        <v>#REF!</v>
      </c>
      <c r="O273" t="e">
        <f>IF(#REF!&lt;&gt;#REF!,"*****","-")</f>
        <v>#REF!</v>
      </c>
    </row>
    <row r="274" spans="1:15" x14ac:dyDescent="0.25">
      <c r="A274" t="e">
        <f>IF(#REF!&lt;&gt;#REF!,"*****","-")</f>
        <v>#REF!</v>
      </c>
      <c r="B274" t="e">
        <f>IF(#REF!&lt;&gt;#REF!,"*****","-")</f>
        <v>#REF!</v>
      </c>
      <c r="C274" t="e">
        <f>IF(#REF!&lt;&gt;#REF!,"*****","-")</f>
        <v>#REF!</v>
      </c>
      <c r="D274" t="e">
        <f>IF(#REF!&lt;&gt;#REF!,"*****","-")</f>
        <v>#REF!</v>
      </c>
      <c r="E274" t="e">
        <f>IF(#REF!&lt;&gt;#REF!,"*****","-")</f>
        <v>#REF!</v>
      </c>
      <c r="F274" t="e">
        <f>IF(#REF!&lt;&gt;#REF!,"*****","-")</f>
        <v>#REF!</v>
      </c>
      <c r="G274" t="e">
        <f>IF(#REF!&lt;&gt;#REF!,"*****","-")</f>
        <v>#REF!</v>
      </c>
      <c r="H274" t="e">
        <f>IF(#REF!&lt;&gt;#REF!,"*****","-")</f>
        <v>#REF!</v>
      </c>
      <c r="I274" t="e">
        <f>IF(#REF!&lt;&gt;#REF!,"*****","-")</f>
        <v>#REF!</v>
      </c>
      <c r="J274" t="e">
        <f>IF(#REF!&lt;&gt;#REF!,"*****","-")</f>
        <v>#REF!</v>
      </c>
      <c r="K274" t="e">
        <f>IF(#REF!&lt;&gt;#REF!,"*****","-")</f>
        <v>#REF!</v>
      </c>
      <c r="L274" t="e">
        <f>IF(#REF!&lt;&gt;#REF!,"*****","-")</f>
        <v>#REF!</v>
      </c>
      <c r="M274" t="e">
        <f>IF(#REF!&lt;&gt;#REF!,"*****","-")</f>
        <v>#REF!</v>
      </c>
      <c r="N274" t="e">
        <f>IF(#REF!&lt;&gt;#REF!,"*****","-")</f>
        <v>#REF!</v>
      </c>
      <c r="O274" t="e">
        <f>IF(#REF!&lt;&gt;#REF!,"*****","-")</f>
        <v>#REF!</v>
      </c>
    </row>
    <row r="275" spans="1:15" x14ac:dyDescent="0.25">
      <c r="A275" t="e">
        <f>IF(#REF!&lt;&gt;#REF!,"*****","-")</f>
        <v>#REF!</v>
      </c>
      <c r="B275" t="e">
        <f>IF(#REF!&lt;&gt;#REF!,"*****","-")</f>
        <v>#REF!</v>
      </c>
      <c r="C275" t="e">
        <f>IF(#REF!&lt;&gt;#REF!,"*****","-")</f>
        <v>#REF!</v>
      </c>
      <c r="D275" t="e">
        <f>IF(#REF!&lt;&gt;#REF!,"*****","-")</f>
        <v>#REF!</v>
      </c>
      <c r="E275" t="e">
        <f>IF(#REF!&lt;&gt;#REF!,"*****","-")</f>
        <v>#REF!</v>
      </c>
      <c r="F275" t="e">
        <f>IF(#REF!&lt;&gt;#REF!,"*****","-")</f>
        <v>#REF!</v>
      </c>
      <c r="G275" t="e">
        <f>IF(#REF!&lt;&gt;#REF!,"*****","-")</f>
        <v>#REF!</v>
      </c>
      <c r="H275" t="e">
        <f>IF(#REF!&lt;&gt;#REF!,"*****","-")</f>
        <v>#REF!</v>
      </c>
      <c r="I275" t="e">
        <f>IF(#REF!&lt;&gt;#REF!,"*****","-")</f>
        <v>#REF!</v>
      </c>
      <c r="J275" t="e">
        <f>IF(#REF!&lt;&gt;#REF!,"*****","-")</f>
        <v>#REF!</v>
      </c>
      <c r="K275" t="e">
        <f>IF(#REF!&lt;&gt;#REF!,"*****","-")</f>
        <v>#REF!</v>
      </c>
      <c r="L275" t="e">
        <f>IF(#REF!&lt;&gt;#REF!,"*****","-")</f>
        <v>#REF!</v>
      </c>
      <c r="M275" t="e">
        <f>IF(#REF!&lt;&gt;#REF!,"*****","-")</f>
        <v>#REF!</v>
      </c>
      <c r="N275" t="e">
        <f>IF(#REF!&lt;&gt;#REF!,"*****","-")</f>
        <v>#REF!</v>
      </c>
      <c r="O275" t="e">
        <f>IF(#REF!&lt;&gt;#REF!,"*****","-")</f>
        <v>#REF!</v>
      </c>
    </row>
    <row r="276" spans="1:15" x14ac:dyDescent="0.25">
      <c r="A276" t="e">
        <f>IF(#REF!&lt;&gt;#REF!,"*****","-")</f>
        <v>#REF!</v>
      </c>
      <c r="B276" t="e">
        <f>IF(#REF!&lt;&gt;#REF!,"*****","-")</f>
        <v>#REF!</v>
      </c>
      <c r="C276" t="e">
        <f>IF(#REF!&lt;&gt;#REF!,"*****","-")</f>
        <v>#REF!</v>
      </c>
      <c r="D276" t="e">
        <f>IF(#REF!&lt;&gt;#REF!,"*****","-")</f>
        <v>#REF!</v>
      </c>
      <c r="E276" t="e">
        <f>IF(#REF!&lt;&gt;#REF!,"*****","-")</f>
        <v>#REF!</v>
      </c>
      <c r="F276" t="e">
        <f>IF(#REF!&lt;&gt;#REF!,"*****","-")</f>
        <v>#REF!</v>
      </c>
      <c r="G276" t="e">
        <f>IF(#REF!&lt;&gt;#REF!,"*****","-")</f>
        <v>#REF!</v>
      </c>
      <c r="H276" t="e">
        <f>IF(#REF!&lt;&gt;#REF!,"*****","-")</f>
        <v>#REF!</v>
      </c>
      <c r="I276" t="e">
        <f>IF(#REF!&lt;&gt;#REF!,"*****","-")</f>
        <v>#REF!</v>
      </c>
      <c r="J276" t="e">
        <f>IF(#REF!&lt;&gt;#REF!,"*****","-")</f>
        <v>#REF!</v>
      </c>
      <c r="K276" t="e">
        <f>IF(#REF!&lt;&gt;#REF!,"*****","-")</f>
        <v>#REF!</v>
      </c>
      <c r="L276" t="e">
        <f>IF(#REF!&lt;&gt;#REF!,"*****","-")</f>
        <v>#REF!</v>
      </c>
      <c r="M276" t="e">
        <f>IF(#REF!&lt;&gt;#REF!,"*****","-")</f>
        <v>#REF!</v>
      </c>
      <c r="N276" t="e">
        <f>IF(#REF!&lt;&gt;#REF!,"*****","-")</f>
        <v>#REF!</v>
      </c>
      <c r="O276" t="e">
        <f>IF(#REF!&lt;&gt;#REF!,"*****","-")</f>
        <v>#REF!</v>
      </c>
    </row>
    <row r="277" spans="1:15" x14ac:dyDescent="0.25">
      <c r="A277" t="e">
        <f>IF(#REF!&lt;&gt;#REF!,"*****","-")</f>
        <v>#REF!</v>
      </c>
      <c r="B277" t="e">
        <f>IF(#REF!&lt;&gt;#REF!,"*****","-")</f>
        <v>#REF!</v>
      </c>
      <c r="C277" t="e">
        <f>IF(#REF!&lt;&gt;#REF!,"*****","-")</f>
        <v>#REF!</v>
      </c>
      <c r="D277" t="e">
        <f>IF(#REF!&lt;&gt;#REF!,"*****","-")</f>
        <v>#REF!</v>
      </c>
      <c r="E277" t="e">
        <f>IF(#REF!&lt;&gt;#REF!,"*****","-")</f>
        <v>#REF!</v>
      </c>
      <c r="F277" t="e">
        <f>IF(#REF!&lt;&gt;#REF!,"*****","-")</f>
        <v>#REF!</v>
      </c>
      <c r="G277" t="e">
        <f>IF(#REF!&lt;&gt;#REF!,"*****","-")</f>
        <v>#REF!</v>
      </c>
      <c r="H277" t="e">
        <f>IF(#REF!&lt;&gt;#REF!,"*****","-")</f>
        <v>#REF!</v>
      </c>
      <c r="I277" t="e">
        <f>IF(#REF!&lt;&gt;#REF!,"*****","-")</f>
        <v>#REF!</v>
      </c>
      <c r="J277" t="e">
        <f>IF(#REF!&lt;&gt;#REF!,"*****","-")</f>
        <v>#REF!</v>
      </c>
      <c r="K277" t="e">
        <f>IF(#REF!&lt;&gt;#REF!,"*****","-")</f>
        <v>#REF!</v>
      </c>
      <c r="L277" t="e">
        <f>IF(#REF!&lt;&gt;#REF!,"*****","-")</f>
        <v>#REF!</v>
      </c>
      <c r="M277" t="e">
        <f>IF(#REF!&lt;&gt;#REF!,"*****","-")</f>
        <v>#REF!</v>
      </c>
      <c r="N277" t="e">
        <f>IF(#REF!&lt;&gt;#REF!,"*****","-")</f>
        <v>#REF!</v>
      </c>
      <c r="O277" t="e">
        <f>IF(#REF!&lt;&gt;#REF!,"*****","-")</f>
        <v>#REF!</v>
      </c>
    </row>
    <row r="278" spans="1:15" x14ac:dyDescent="0.25">
      <c r="A278" t="e">
        <f>IF(#REF!&lt;&gt;#REF!,"*****","-")</f>
        <v>#REF!</v>
      </c>
      <c r="B278" t="e">
        <f>IF(#REF!&lt;&gt;#REF!,"*****","-")</f>
        <v>#REF!</v>
      </c>
      <c r="C278" t="e">
        <f>IF(#REF!&lt;&gt;#REF!,"*****","-")</f>
        <v>#REF!</v>
      </c>
      <c r="D278" t="e">
        <f>IF(#REF!&lt;&gt;#REF!,"*****","-")</f>
        <v>#REF!</v>
      </c>
      <c r="E278" t="e">
        <f>IF(#REF!&lt;&gt;#REF!,"*****","-")</f>
        <v>#REF!</v>
      </c>
      <c r="F278" t="e">
        <f>IF(#REF!&lt;&gt;#REF!,"*****","-")</f>
        <v>#REF!</v>
      </c>
      <c r="G278" t="e">
        <f>IF(#REF!&lt;&gt;#REF!,"*****","-")</f>
        <v>#REF!</v>
      </c>
      <c r="H278" t="e">
        <f>IF(#REF!&lt;&gt;#REF!,"*****","-")</f>
        <v>#REF!</v>
      </c>
      <c r="I278" t="e">
        <f>IF(#REF!&lt;&gt;#REF!,"*****","-")</f>
        <v>#REF!</v>
      </c>
      <c r="J278" t="e">
        <f>IF(#REF!&lt;&gt;#REF!,"*****","-")</f>
        <v>#REF!</v>
      </c>
      <c r="K278" t="e">
        <f>IF(#REF!&lt;&gt;#REF!,"*****","-")</f>
        <v>#REF!</v>
      </c>
      <c r="L278" t="e">
        <f>IF(#REF!&lt;&gt;#REF!,"*****","-")</f>
        <v>#REF!</v>
      </c>
      <c r="M278" t="e">
        <f>IF(#REF!&lt;&gt;#REF!,"*****","-")</f>
        <v>#REF!</v>
      </c>
      <c r="N278" t="e">
        <f>IF(#REF!&lt;&gt;#REF!,"*****","-")</f>
        <v>#REF!</v>
      </c>
      <c r="O278" t="e">
        <f>IF(#REF!&lt;&gt;#REF!,"*****","-")</f>
        <v>#REF!</v>
      </c>
    </row>
    <row r="279" spans="1:15" x14ac:dyDescent="0.25">
      <c r="A279" t="e">
        <f>IF(#REF!&lt;&gt;#REF!,"*****","-")</f>
        <v>#REF!</v>
      </c>
      <c r="B279" t="e">
        <f>IF(#REF!&lt;&gt;#REF!,"*****","-")</f>
        <v>#REF!</v>
      </c>
      <c r="C279" t="e">
        <f>IF(#REF!&lt;&gt;#REF!,"*****","-")</f>
        <v>#REF!</v>
      </c>
      <c r="D279" t="e">
        <f>IF(#REF!&lt;&gt;#REF!,"*****","-")</f>
        <v>#REF!</v>
      </c>
      <c r="E279" t="e">
        <f>IF(#REF!&lt;&gt;#REF!,"*****","-")</f>
        <v>#REF!</v>
      </c>
      <c r="F279" t="e">
        <f>IF(#REF!&lt;&gt;#REF!,"*****","-")</f>
        <v>#REF!</v>
      </c>
      <c r="G279" t="e">
        <f>IF(#REF!&lt;&gt;#REF!,"*****","-")</f>
        <v>#REF!</v>
      </c>
      <c r="H279" t="e">
        <f>IF(#REF!&lt;&gt;#REF!,"*****","-")</f>
        <v>#REF!</v>
      </c>
      <c r="I279" t="e">
        <f>IF(#REF!&lt;&gt;#REF!,"*****","-")</f>
        <v>#REF!</v>
      </c>
      <c r="J279" t="e">
        <f>IF(#REF!&lt;&gt;#REF!,"*****","-")</f>
        <v>#REF!</v>
      </c>
      <c r="K279" t="e">
        <f>IF(#REF!&lt;&gt;#REF!,"*****","-")</f>
        <v>#REF!</v>
      </c>
      <c r="L279" t="e">
        <f>IF(#REF!&lt;&gt;#REF!,"*****","-")</f>
        <v>#REF!</v>
      </c>
      <c r="M279" t="e">
        <f>IF(#REF!&lt;&gt;#REF!,"*****","-")</f>
        <v>#REF!</v>
      </c>
      <c r="N279" t="e">
        <f>IF(#REF!&lt;&gt;#REF!,"*****","-")</f>
        <v>#REF!</v>
      </c>
      <c r="O279" t="e">
        <f>IF(#REF!&lt;&gt;#REF!,"*****","-")</f>
        <v>#REF!</v>
      </c>
    </row>
    <row r="280" spans="1:15" x14ac:dyDescent="0.25">
      <c r="A280" t="e">
        <f>IF(#REF!&lt;&gt;#REF!,"*****","-")</f>
        <v>#REF!</v>
      </c>
      <c r="B280" t="e">
        <f>IF(#REF!&lt;&gt;#REF!,"*****","-")</f>
        <v>#REF!</v>
      </c>
      <c r="C280" t="e">
        <f>IF(#REF!&lt;&gt;#REF!,"*****","-")</f>
        <v>#REF!</v>
      </c>
      <c r="D280" t="e">
        <f>IF(#REF!&lt;&gt;#REF!,"*****","-")</f>
        <v>#REF!</v>
      </c>
      <c r="E280" t="e">
        <f>IF(#REF!&lt;&gt;#REF!,"*****","-")</f>
        <v>#REF!</v>
      </c>
      <c r="F280" t="e">
        <f>IF(#REF!&lt;&gt;#REF!,"*****","-")</f>
        <v>#REF!</v>
      </c>
      <c r="G280" t="e">
        <f>IF(#REF!&lt;&gt;#REF!,"*****","-")</f>
        <v>#REF!</v>
      </c>
      <c r="H280" t="e">
        <f>IF(#REF!&lt;&gt;#REF!,"*****","-")</f>
        <v>#REF!</v>
      </c>
      <c r="I280" t="e">
        <f>IF(#REF!&lt;&gt;#REF!,"*****","-")</f>
        <v>#REF!</v>
      </c>
      <c r="J280" t="e">
        <f>IF(#REF!&lt;&gt;#REF!,"*****","-")</f>
        <v>#REF!</v>
      </c>
      <c r="K280" t="e">
        <f>IF(#REF!&lt;&gt;#REF!,"*****","-")</f>
        <v>#REF!</v>
      </c>
      <c r="L280" t="e">
        <f>IF(#REF!&lt;&gt;#REF!,"*****","-")</f>
        <v>#REF!</v>
      </c>
      <c r="M280" t="e">
        <f>IF(#REF!&lt;&gt;#REF!,"*****","-")</f>
        <v>#REF!</v>
      </c>
      <c r="N280" t="e">
        <f>IF(#REF!&lt;&gt;#REF!,"*****","-")</f>
        <v>#REF!</v>
      </c>
      <c r="O280" t="e">
        <f>IF(#REF!&lt;&gt;#REF!,"*****","-")</f>
        <v>#REF!</v>
      </c>
    </row>
    <row r="281" spans="1:15" x14ac:dyDescent="0.25">
      <c r="A281" t="e">
        <f>IF(#REF!&lt;&gt;#REF!,"*****","-")</f>
        <v>#REF!</v>
      </c>
      <c r="B281" t="e">
        <f>IF(#REF!&lt;&gt;#REF!,"*****","-")</f>
        <v>#REF!</v>
      </c>
      <c r="C281" t="e">
        <f>IF(#REF!&lt;&gt;#REF!,"*****","-")</f>
        <v>#REF!</v>
      </c>
      <c r="D281" t="e">
        <f>IF(#REF!&lt;&gt;#REF!,"*****","-")</f>
        <v>#REF!</v>
      </c>
      <c r="E281" t="e">
        <f>IF(#REF!&lt;&gt;#REF!,"*****","-")</f>
        <v>#REF!</v>
      </c>
      <c r="F281" t="e">
        <f>IF(#REF!&lt;&gt;#REF!,"*****","-")</f>
        <v>#REF!</v>
      </c>
      <c r="G281" t="e">
        <f>IF(#REF!&lt;&gt;#REF!,"*****","-")</f>
        <v>#REF!</v>
      </c>
      <c r="H281" t="e">
        <f>IF(#REF!&lt;&gt;#REF!,"*****","-")</f>
        <v>#REF!</v>
      </c>
      <c r="I281" t="e">
        <f>IF(#REF!&lt;&gt;#REF!,"*****","-")</f>
        <v>#REF!</v>
      </c>
      <c r="J281" t="e">
        <f>IF(#REF!&lt;&gt;#REF!,"*****","-")</f>
        <v>#REF!</v>
      </c>
      <c r="K281" t="e">
        <f>IF(#REF!&lt;&gt;#REF!,"*****","-")</f>
        <v>#REF!</v>
      </c>
      <c r="L281" t="e">
        <f>IF(#REF!&lt;&gt;#REF!,"*****","-")</f>
        <v>#REF!</v>
      </c>
      <c r="M281" t="e">
        <f>IF(#REF!&lt;&gt;#REF!,"*****","-")</f>
        <v>#REF!</v>
      </c>
      <c r="N281" t="e">
        <f>IF(#REF!&lt;&gt;#REF!,"*****","-")</f>
        <v>#REF!</v>
      </c>
      <c r="O281" t="e">
        <f>IF(#REF!&lt;&gt;#REF!,"*****","-")</f>
        <v>#REF!</v>
      </c>
    </row>
    <row r="282" spans="1:15" x14ac:dyDescent="0.25">
      <c r="A282" t="e">
        <f>IF(#REF!&lt;&gt;#REF!,"*****","-")</f>
        <v>#REF!</v>
      </c>
      <c r="B282" t="e">
        <f>IF(#REF!&lt;&gt;#REF!,"*****","-")</f>
        <v>#REF!</v>
      </c>
      <c r="C282" t="e">
        <f>IF(#REF!&lt;&gt;#REF!,"*****","-")</f>
        <v>#REF!</v>
      </c>
      <c r="D282" t="e">
        <f>IF(#REF!&lt;&gt;#REF!,"*****","-")</f>
        <v>#REF!</v>
      </c>
      <c r="E282" t="e">
        <f>IF(#REF!&lt;&gt;#REF!,"*****","-")</f>
        <v>#REF!</v>
      </c>
      <c r="F282" t="e">
        <f>IF(#REF!&lt;&gt;#REF!,"*****","-")</f>
        <v>#REF!</v>
      </c>
      <c r="G282" t="e">
        <f>IF(#REF!&lt;&gt;#REF!,"*****","-")</f>
        <v>#REF!</v>
      </c>
      <c r="H282" t="e">
        <f>IF(#REF!&lt;&gt;#REF!,"*****","-")</f>
        <v>#REF!</v>
      </c>
      <c r="I282" t="e">
        <f>IF(#REF!&lt;&gt;#REF!,"*****","-")</f>
        <v>#REF!</v>
      </c>
      <c r="J282" t="e">
        <f>IF(#REF!&lt;&gt;#REF!,"*****","-")</f>
        <v>#REF!</v>
      </c>
      <c r="K282" t="e">
        <f>IF(#REF!&lt;&gt;#REF!,"*****","-")</f>
        <v>#REF!</v>
      </c>
      <c r="L282" t="e">
        <f>IF(#REF!&lt;&gt;#REF!,"*****","-")</f>
        <v>#REF!</v>
      </c>
      <c r="M282" t="e">
        <f>IF(#REF!&lt;&gt;#REF!,"*****","-")</f>
        <v>#REF!</v>
      </c>
      <c r="N282" t="e">
        <f>IF(#REF!&lt;&gt;#REF!,"*****","-")</f>
        <v>#REF!</v>
      </c>
      <c r="O282" t="e">
        <f>IF(#REF!&lt;&gt;#REF!,"*****","-")</f>
        <v>#REF!</v>
      </c>
    </row>
    <row r="283" spans="1:15" x14ac:dyDescent="0.25">
      <c r="A283" t="e">
        <f>IF(#REF!&lt;&gt;#REF!,"*****","-")</f>
        <v>#REF!</v>
      </c>
      <c r="B283" t="e">
        <f>IF(#REF!&lt;&gt;#REF!,"*****","-")</f>
        <v>#REF!</v>
      </c>
      <c r="C283" t="e">
        <f>IF(#REF!&lt;&gt;#REF!,"*****","-")</f>
        <v>#REF!</v>
      </c>
      <c r="D283" t="e">
        <f>IF(#REF!&lt;&gt;#REF!,"*****","-")</f>
        <v>#REF!</v>
      </c>
      <c r="E283" t="e">
        <f>IF(#REF!&lt;&gt;#REF!,"*****","-")</f>
        <v>#REF!</v>
      </c>
      <c r="F283" t="e">
        <f>IF(#REF!&lt;&gt;#REF!,"*****","-")</f>
        <v>#REF!</v>
      </c>
      <c r="G283" t="e">
        <f>IF(#REF!&lt;&gt;#REF!,"*****","-")</f>
        <v>#REF!</v>
      </c>
      <c r="H283" t="e">
        <f>IF(#REF!&lt;&gt;#REF!,"*****","-")</f>
        <v>#REF!</v>
      </c>
      <c r="I283" t="e">
        <f>IF(#REF!&lt;&gt;#REF!,"*****","-")</f>
        <v>#REF!</v>
      </c>
      <c r="J283" t="e">
        <f>IF(#REF!&lt;&gt;#REF!,"*****","-")</f>
        <v>#REF!</v>
      </c>
      <c r="K283" t="e">
        <f>IF(#REF!&lt;&gt;#REF!,"*****","-")</f>
        <v>#REF!</v>
      </c>
      <c r="L283" t="e">
        <f>IF(#REF!&lt;&gt;#REF!,"*****","-")</f>
        <v>#REF!</v>
      </c>
      <c r="M283" t="e">
        <f>IF(#REF!&lt;&gt;#REF!,"*****","-")</f>
        <v>#REF!</v>
      </c>
      <c r="N283" t="e">
        <f>IF(#REF!&lt;&gt;#REF!,"*****","-")</f>
        <v>#REF!</v>
      </c>
      <c r="O283" t="e">
        <f>IF(#REF!&lt;&gt;#REF!,"*****","-")</f>
        <v>#REF!</v>
      </c>
    </row>
    <row r="284" spans="1:15" x14ac:dyDescent="0.25">
      <c r="A284" t="e">
        <f>IF(#REF!&lt;&gt;#REF!,"*****","-")</f>
        <v>#REF!</v>
      </c>
      <c r="B284" t="e">
        <f>IF(#REF!&lt;&gt;#REF!,"*****","-")</f>
        <v>#REF!</v>
      </c>
      <c r="C284" t="e">
        <f>IF(#REF!&lt;&gt;#REF!,"*****","-")</f>
        <v>#REF!</v>
      </c>
      <c r="D284" t="e">
        <f>IF(#REF!&lt;&gt;#REF!,"*****","-")</f>
        <v>#REF!</v>
      </c>
      <c r="E284" t="e">
        <f>IF(#REF!&lt;&gt;#REF!,"*****","-")</f>
        <v>#REF!</v>
      </c>
      <c r="F284" t="e">
        <f>IF(#REF!&lt;&gt;#REF!,"*****","-")</f>
        <v>#REF!</v>
      </c>
      <c r="G284" t="e">
        <f>IF(#REF!&lt;&gt;#REF!,"*****","-")</f>
        <v>#REF!</v>
      </c>
      <c r="H284" t="e">
        <f>IF(#REF!&lt;&gt;#REF!,"*****","-")</f>
        <v>#REF!</v>
      </c>
      <c r="I284" t="e">
        <f>IF(#REF!&lt;&gt;#REF!,"*****","-")</f>
        <v>#REF!</v>
      </c>
      <c r="J284" t="e">
        <f>IF(#REF!&lt;&gt;#REF!,"*****","-")</f>
        <v>#REF!</v>
      </c>
      <c r="K284" t="e">
        <f>IF(#REF!&lt;&gt;#REF!,"*****","-")</f>
        <v>#REF!</v>
      </c>
      <c r="L284" t="e">
        <f>IF(#REF!&lt;&gt;#REF!,"*****","-")</f>
        <v>#REF!</v>
      </c>
      <c r="M284" t="e">
        <f>IF(#REF!&lt;&gt;#REF!,"*****","-")</f>
        <v>#REF!</v>
      </c>
      <c r="N284" t="e">
        <f>IF(#REF!&lt;&gt;#REF!,"*****","-")</f>
        <v>#REF!</v>
      </c>
      <c r="O284" t="e">
        <f>IF(#REF!&lt;&gt;#REF!,"*****","-")</f>
        <v>#REF!</v>
      </c>
    </row>
    <row r="285" spans="1:15" x14ac:dyDescent="0.25">
      <c r="A285" t="e">
        <f>IF(#REF!&lt;&gt;#REF!,"*****","-")</f>
        <v>#REF!</v>
      </c>
      <c r="B285" t="e">
        <f>IF(#REF!&lt;&gt;#REF!,"*****","-")</f>
        <v>#REF!</v>
      </c>
      <c r="C285" t="e">
        <f>IF(#REF!&lt;&gt;#REF!,"*****","-")</f>
        <v>#REF!</v>
      </c>
      <c r="D285" t="e">
        <f>IF(#REF!&lt;&gt;#REF!,"*****","-")</f>
        <v>#REF!</v>
      </c>
      <c r="E285" t="e">
        <f>IF(#REF!&lt;&gt;#REF!,"*****","-")</f>
        <v>#REF!</v>
      </c>
      <c r="F285" t="e">
        <f>IF(#REF!&lt;&gt;#REF!,"*****","-")</f>
        <v>#REF!</v>
      </c>
      <c r="G285" t="e">
        <f>IF(#REF!&lt;&gt;#REF!,"*****","-")</f>
        <v>#REF!</v>
      </c>
      <c r="H285" t="e">
        <f>IF(#REF!&lt;&gt;#REF!,"*****","-")</f>
        <v>#REF!</v>
      </c>
      <c r="I285" t="e">
        <f>IF(#REF!&lt;&gt;#REF!,"*****","-")</f>
        <v>#REF!</v>
      </c>
      <c r="J285" t="e">
        <f>IF(#REF!&lt;&gt;#REF!,"*****","-")</f>
        <v>#REF!</v>
      </c>
      <c r="K285" t="e">
        <f>IF(#REF!&lt;&gt;#REF!,"*****","-")</f>
        <v>#REF!</v>
      </c>
      <c r="L285" t="e">
        <f>IF(#REF!&lt;&gt;#REF!,"*****","-")</f>
        <v>#REF!</v>
      </c>
      <c r="M285" t="e">
        <f>IF(#REF!&lt;&gt;#REF!,"*****","-")</f>
        <v>#REF!</v>
      </c>
      <c r="N285" t="e">
        <f>IF(#REF!&lt;&gt;#REF!,"*****","-")</f>
        <v>#REF!</v>
      </c>
      <c r="O285" t="e">
        <f>IF(#REF!&lt;&gt;#REF!,"*****","-")</f>
        <v>#REF!</v>
      </c>
    </row>
    <row r="286" spans="1:15" x14ac:dyDescent="0.25">
      <c r="A286" t="e">
        <f>IF(#REF!&lt;&gt;#REF!,"*****","-")</f>
        <v>#REF!</v>
      </c>
      <c r="B286" t="e">
        <f>IF(#REF!&lt;&gt;#REF!,"*****","-")</f>
        <v>#REF!</v>
      </c>
      <c r="C286" t="e">
        <f>IF(#REF!&lt;&gt;#REF!,"*****","-")</f>
        <v>#REF!</v>
      </c>
      <c r="D286" t="e">
        <f>IF(#REF!&lt;&gt;#REF!,"*****","-")</f>
        <v>#REF!</v>
      </c>
      <c r="E286" t="e">
        <f>IF(#REF!&lt;&gt;#REF!,"*****","-")</f>
        <v>#REF!</v>
      </c>
      <c r="F286" t="e">
        <f>IF(#REF!&lt;&gt;#REF!,"*****","-")</f>
        <v>#REF!</v>
      </c>
      <c r="G286" t="e">
        <f>IF(#REF!&lt;&gt;#REF!,"*****","-")</f>
        <v>#REF!</v>
      </c>
      <c r="H286" t="e">
        <f>IF(#REF!&lt;&gt;#REF!,"*****","-")</f>
        <v>#REF!</v>
      </c>
      <c r="I286" t="e">
        <f>IF(#REF!&lt;&gt;#REF!,"*****","-")</f>
        <v>#REF!</v>
      </c>
      <c r="J286" t="e">
        <f>IF(#REF!&lt;&gt;#REF!,"*****","-")</f>
        <v>#REF!</v>
      </c>
      <c r="K286" t="e">
        <f>IF(#REF!&lt;&gt;#REF!,"*****","-")</f>
        <v>#REF!</v>
      </c>
      <c r="L286" t="e">
        <f>IF(#REF!&lt;&gt;#REF!,"*****","-")</f>
        <v>#REF!</v>
      </c>
      <c r="M286" t="e">
        <f>IF(#REF!&lt;&gt;#REF!,"*****","-")</f>
        <v>#REF!</v>
      </c>
      <c r="N286" t="e">
        <f>IF(#REF!&lt;&gt;#REF!,"*****","-")</f>
        <v>#REF!</v>
      </c>
      <c r="O286" t="e">
        <f>IF(#REF!&lt;&gt;#REF!,"*****","-")</f>
        <v>#REF!</v>
      </c>
    </row>
    <row r="287" spans="1:15" x14ac:dyDescent="0.25">
      <c r="A287" t="e">
        <f>IF(#REF!&lt;&gt;#REF!,"*****","-")</f>
        <v>#REF!</v>
      </c>
      <c r="B287" t="e">
        <f>IF(#REF!&lt;&gt;#REF!,"*****","-")</f>
        <v>#REF!</v>
      </c>
      <c r="C287" t="e">
        <f>IF(#REF!&lt;&gt;#REF!,"*****","-")</f>
        <v>#REF!</v>
      </c>
      <c r="D287" t="e">
        <f>IF(#REF!&lt;&gt;#REF!,"*****","-")</f>
        <v>#REF!</v>
      </c>
      <c r="E287" t="e">
        <f>IF(#REF!&lt;&gt;#REF!,"*****","-")</f>
        <v>#REF!</v>
      </c>
      <c r="F287" t="e">
        <f>IF(#REF!&lt;&gt;#REF!,"*****","-")</f>
        <v>#REF!</v>
      </c>
      <c r="G287" t="e">
        <f>IF(#REF!&lt;&gt;#REF!,"*****","-")</f>
        <v>#REF!</v>
      </c>
      <c r="H287" t="e">
        <f>IF(#REF!&lt;&gt;#REF!,"*****","-")</f>
        <v>#REF!</v>
      </c>
      <c r="I287" t="e">
        <f>IF(#REF!&lt;&gt;#REF!,"*****","-")</f>
        <v>#REF!</v>
      </c>
      <c r="J287" t="e">
        <f>IF(#REF!&lt;&gt;#REF!,"*****","-")</f>
        <v>#REF!</v>
      </c>
      <c r="K287" t="e">
        <f>IF(#REF!&lt;&gt;#REF!,"*****","-")</f>
        <v>#REF!</v>
      </c>
      <c r="L287" t="e">
        <f>IF(#REF!&lt;&gt;#REF!,"*****","-")</f>
        <v>#REF!</v>
      </c>
      <c r="M287" t="e">
        <f>IF(#REF!&lt;&gt;#REF!,"*****","-")</f>
        <v>#REF!</v>
      </c>
      <c r="N287" t="e">
        <f>IF(#REF!&lt;&gt;#REF!,"*****","-")</f>
        <v>#REF!</v>
      </c>
      <c r="O287" t="e">
        <f>IF(#REF!&lt;&gt;#REF!,"*****","-")</f>
        <v>#REF!</v>
      </c>
    </row>
    <row r="288" spans="1:15" x14ac:dyDescent="0.25">
      <c r="A288" t="e">
        <f>IF(#REF!&lt;&gt;#REF!,"*****","-")</f>
        <v>#REF!</v>
      </c>
      <c r="B288" t="e">
        <f>IF(#REF!&lt;&gt;#REF!,"*****","-")</f>
        <v>#REF!</v>
      </c>
      <c r="C288" t="e">
        <f>IF(#REF!&lt;&gt;#REF!,"*****","-")</f>
        <v>#REF!</v>
      </c>
      <c r="D288" t="e">
        <f>IF(#REF!&lt;&gt;#REF!,"*****","-")</f>
        <v>#REF!</v>
      </c>
      <c r="E288" t="e">
        <f>IF(#REF!&lt;&gt;#REF!,"*****","-")</f>
        <v>#REF!</v>
      </c>
      <c r="F288" t="e">
        <f>IF(#REF!&lt;&gt;#REF!,"*****","-")</f>
        <v>#REF!</v>
      </c>
      <c r="G288" t="e">
        <f>IF(#REF!&lt;&gt;#REF!,"*****","-")</f>
        <v>#REF!</v>
      </c>
      <c r="H288" t="e">
        <f>IF(#REF!&lt;&gt;#REF!,"*****","-")</f>
        <v>#REF!</v>
      </c>
      <c r="I288" t="e">
        <f>IF(#REF!&lt;&gt;#REF!,"*****","-")</f>
        <v>#REF!</v>
      </c>
      <c r="J288" t="e">
        <f>IF(#REF!&lt;&gt;#REF!,"*****","-")</f>
        <v>#REF!</v>
      </c>
      <c r="K288" t="e">
        <f>IF(#REF!&lt;&gt;#REF!,"*****","-")</f>
        <v>#REF!</v>
      </c>
      <c r="L288" t="e">
        <f>IF(#REF!&lt;&gt;#REF!,"*****","-")</f>
        <v>#REF!</v>
      </c>
      <c r="M288" t="e">
        <f>IF(#REF!&lt;&gt;#REF!,"*****","-")</f>
        <v>#REF!</v>
      </c>
      <c r="N288" t="e">
        <f>IF(#REF!&lt;&gt;#REF!,"*****","-")</f>
        <v>#REF!</v>
      </c>
      <c r="O288" t="e">
        <f>IF(#REF!&lt;&gt;#REF!,"*****","-")</f>
        <v>#REF!</v>
      </c>
    </row>
    <row r="289" spans="1:15" x14ac:dyDescent="0.25">
      <c r="A289" t="e">
        <f>IF(#REF!&lt;&gt;#REF!,"*****","-")</f>
        <v>#REF!</v>
      </c>
      <c r="B289" t="e">
        <f>IF(#REF!&lt;&gt;#REF!,"*****","-")</f>
        <v>#REF!</v>
      </c>
      <c r="C289" t="e">
        <f>IF(#REF!&lt;&gt;#REF!,"*****","-")</f>
        <v>#REF!</v>
      </c>
      <c r="D289" t="e">
        <f>IF(#REF!&lt;&gt;#REF!,"*****","-")</f>
        <v>#REF!</v>
      </c>
      <c r="E289" t="e">
        <f>IF(#REF!&lt;&gt;#REF!,"*****","-")</f>
        <v>#REF!</v>
      </c>
      <c r="F289" t="e">
        <f>IF(#REF!&lt;&gt;#REF!,"*****","-")</f>
        <v>#REF!</v>
      </c>
      <c r="G289" t="e">
        <f>IF(#REF!&lt;&gt;#REF!,"*****","-")</f>
        <v>#REF!</v>
      </c>
      <c r="H289" t="e">
        <f>IF(#REF!&lt;&gt;#REF!,"*****","-")</f>
        <v>#REF!</v>
      </c>
      <c r="I289" t="e">
        <f>IF(#REF!&lt;&gt;#REF!,"*****","-")</f>
        <v>#REF!</v>
      </c>
      <c r="J289" t="e">
        <f>IF(#REF!&lt;&gt;#REF!,"*****","-")</f>
        <v>#REF!</v>
      </c>
      <c r="K289" t="e">
        <f>IF(#REF!&lt;&gt;#REF!,"*****","-")</f>
        <v>#REF!</v>
      </c>
      <c r="L289" t="e">
        <f>IF(#REF!&lt;&gt;#REF!,"*****","-")</f>
        <v>#REF!</v>
      </c>
      <c r="M289" t="e">
        <f>IF(#REF!&lt;&gt;#REF!,"*****","-")</f>
        <v>#REF!</v>
      </c>
      <c r="N289" t="e">
        <f>IF(#REF!&lt;&gt;#REF!,"*****","-")</f>
        <v>#REF!</v>
      </c>
      <c r="O289" t="e">
        <f>IF(#REF!&lt;&gt;#REF!,"*****","-")</f>
        <v>#REF!</v>
      </c>
    </row>
    <row r="290" spans="1:15" x14ac:dyDescent="0.25">
      <c r="A290" t="e">
        <f>IF(#REF!&lt;&gt;#REF!,"*****","-")</f>
        <v>#REF!</v>
      </c>
      <c r="B290" t="e">
        <f>IF(#REF!&lt;&gt;#REF!,"*****","-")</f>
        <v>#REF!</v>
      </c>
      <c r="C290" t="e">
        <f>IF(#REF!&lt;&gt;#REF!,"*****","-")</f>
        <v>#REF!</v>
      </c>
      <c r="D290" t="e">
        <f>IF(#REF!&lt;&gt;#REF!,"*****","-")</f>
        <v>#REF!</v>
      </c>
      <c r="E290" t="e">
        <f>IF(#REF!&lt;&gt;#REF!,"*****","-")</f>
        <v>#REF!</v>
      </c>
      <c r="F290" t="e">
        <f>IF(#REF!&lt;&gt;#REF!,"*****","-")</f>
        <v>#REF!</v>
      </c>
      <c r="G290" t="e">
        <f>IF(#REF!&lt;&gt;#REF!,"*****","-")</f>
        <v>#REF!</v>
      </c>
      <c r="H290" t="e">
        <f>IF(#REF!&lt;&gt;#REF!,"*****","-")</f>
        <v>#REF!</v>
      </c>
      <c r="I290" t="e">
        <f>IF(#REF!&lt;&gt;#REF!,"*****","-")</f>
        <v>#REF!</v>
      </c>
      <c r="J290" t="e">
        <f>IF(#REF!&lt;&gt;#REF!,"*****","-")</f>
        <v>#REF!</v>
      </c>
      <c r="K290" t="e">
        <f>IF(#REF!&lt;&gt;#REF!,"*****","-")</f>
        <v>#REF!</v>
      </c>
      <c r="L290" t="e">
        <f>IF(#REF!&lt;&gt;#REF!,"*****","-")</f>
        <v>#REF!</v>
      </c>
      <c r="M290" t="e">
        <f>IF(#REF!&lt;&gt;#REF!,"*****","-")</f>
        <v>#REF!</v>
      </c>
      <c r="N290" t="e">
        <f>IF(#REF!&lt;&gt;#REF!,"*****","-")</f>
        <v>#REF!</v>
      </c>
      <c r="O290" t="e">
        <f>IF(#REF!&lt;&gt;#REF!,"*****","-")</f>
        <v>#REF!</v>
      </c>
    </row>
    <row r="291" spans="1:15" x14ac:dyDescent="0.25">
      <c r="A291" t="e">
        <f>IF(#REF!&lt;&gt;#REF!,"*****","-")</f>
        <v>#REF!</v>
      </c>
      <c r="B291" t="e">
        <f>IF(#REF!&lt;&gt;#REF!,"*****","-")</f>
        <v>#REF!</v>
      </c>
      <c r="C291" t="e">
        <f>IF(#REF!&lt;&gt;#REF!,"*****","-")</f>
        <v>#REF!</v>
      </c>
      <c r="D291" t="e">
        <f>IF(#REF!&lt;&gt;#REF!,"*****","-")</f>
        <v>#REF!</v>
      </c>
      <c r="E291" t="e">
        <f>IF(#REF!&lt;&gt;#REF!,"*****","-")</f>
        <v>#REF!</v>
      </c>
      <c r="F291" t="e">
        <f>IF(#REF!&lt;&gt;#REF!,"*****","-")</f>
        <v>#REF!</v>
      </c>
      <c r="G291" t="e">
        <f>IF(#REF!&lt;&gt;#REF!,"*****","-")</f>
        <v>#REF!</v>
      </c>
      <c r="H291" t="e">
        <f>IF(#REF!&lt;&gt;#REF!,"*****","-")</f>
        <v>#REF!</v>
      </c>
      <c r="I291" t="e">
        <f>IF(#REF!&lt;&gt;#REF!,"*****","-")</f>
        <v>#REF!</v>
      </c>
      <c r="J291" t="e">
        <f>IF(#REF!&lt;&gt;#REF!,"*****","-")</f>
        <v>#REF!</v>
      </c>
      <c r="K291" t="e">
        <f>IF(#REF!&lt;&gt;#REF!,"*****","-")</f>
        <v>#REF!</v>
      </c>
      <c r="L291" t="e">
        <f>IF(#REF!&lt;&gt;#REF!,"*****","-")</f>
        <v>#REF!</v>
      </c>
      <c r="M291" t="e">
        <f>IF(#REF!&lt;&gt;#REF!,"*****","-")</f>
        <v>#REF!</v>
      </c>
      <c r="N291" t="e">
        <f>IF(#REF!&lt;&gt;#REF!,"*****","-")</f>
        <v>#REF!</v>
      </c>
      <c r="O291" t="e">
        <f>IF(#REF!&lt;&gt;#REF!,"*****","-")</f>
        <v>#REF!</v>
      </c>
    </row>
    <row r="292" spans="1:15" x14ac:dyDescent="0.25">
      <c r="A292" t="e">
        <f>IF(#REF!&lt;&gt;#REF!,"*****","-")</f>
        <v>#REF!</v>
      </c>
      <c r="B292" t="e">
        <f>IF(#REF!&lt;&gt;#REF!,"*****","-")</f>
        <v>#REF!</v>
      </c>
      <c r="C292" t="e">
        <f>IF(#REF!&lt;&gt;#REF!,"*****","-")</f>
        <v>#REF!</v>
      </c>
      <c r="D292" t="e">
        <f>IF(#REF!&lt;&gt;#REF!,"*****","-")</f>
        <v>#REF!</v>
      </c>
      <c r="E292" t="e">
        <f>IF(#REF!&lt;&gt;#REF!,"*****","-")</f>
        <v>#REF!</v>
      </c>
      <c r="F292" t="e">
        <f>IF(#REF!&lt;&gt;#REF!,"*****","-")</f>
        <v>#REF!</v>
      </c>
      <c r="G292" t="e">
        <f>IF(#REF!&lt;&gt;#REF!,"*****","-")</f>
        <v>#REF!</v>
      </c>
      <c r="H292" t="e">
        <f>IF(#REF!&lt;&gt;#REF!,"*****","-")</f>
        <v>#REF!</v>
      </c>
      <c r="I292" t="e">
        <f>IF(#REF!&lt;&gt;#REF!,"*****","-")</f>
        <v>#REF!</v>
      </c>
      <c r="J292" t="e">
        <f>IF(#REF!&lt;&gt;#REF!,"*****","-")</f>
        <v>#REF!</v>
      </c>
      <c r="K292" t="e">
        <f>IF(#REF!&lt;&gt;#REF!,"*****","-")</f>
        <v>#REF!</v>
      </c>
      <c r="L292" t="e">
        <f>IF(#REF!&lt;&gt;#REF!,"*****","-")</f>
        <v>#REF!</v>
      </c>
      <c r="M292" t="e">
        <f>IF(#REF!&lt;&gt;#REF!,"*****","-")</f>
        <v>#REF!</v>
      </c>
      <c r="N292" t="e">
        <f>IF(#REF!&lt;&gt;#REF!,"*****","-")</f>
        <v>#REF!</v>
      </c>
      <c r="O292" t="e">
        <f>IF(#REF!&lt;&gt;#REF!,"*****","-")</f>
        <v>#REF!</v>
      </c>
    </row>
    <row r="293" spans="1:15" x14ac:dyDescent="0.25">
      <c r="A293" t="e">
        <f>IF(#REF!&lt;&gt;#REF!,"*****","-")</f>
        <v>#REF!</v>
      </c>
      <c r="B293" t="e">
        <f>IF(#REF!&lt;&gt;#REF!,"*****","-")</f>
        <v>#REF!</v>
      </c>
      <c r="C293" t="e">
        <f>IF(#REF!&lt;&gt;#REF!,"*****","-")</f>
        <v>#REF!</v>
      </c>
      <c r="D293" t="e">
        <f>IF(#REF!&lt;&gt;#REF!,"*****","-")</f>
        <v>#REF!</v>
      </c>
      <c r="E293" t="e">
        <f>IF(#REF!&lt;&gt;#REF!,"*****","-")</f>
        <v>#REF!</v>
      </c>
      <c r="F293" t="e">
        <f>IF(#REF!&lt;&gt;#REF!,"*****","-")</f>
        <v>#REF!</v>
      </c>
      <c r="G293" t="e">
        <f>IF(#REF!&lt;&gt;#REF!,"*****","-")</f>
        <v>#REF!</v>
      </c>
      <c r="H293" t="e">
        <f>IF(#REF!&lt;&gt;#REF!,"*****","-")</f>
        <v>#REF!</v>
      </c>
      <c r="I293" t="e">
        <f>IF(#REF!&lt;&gt;#REF!,"*****","-")</f>
        <v>#REF!</v>
      </c>
      <c r="J293" t="e">
        <f>IF(#REF!&lt;&gt;#REF!,"*****","-")</f>
        <v>#REF!</v>
      </c>
      <c r="K293" t="e">
        <f>IF(#REF!&lt;&gt;#REF!,"*****","-")</f>
        <v>#REF!</v>
      </c>
      <c r="L293" t="e">
        <f>IF(#REF!&lt;&gt;#REF!,"*****","-")</f>
        <v>#REF!</v>
      </c>
      <c r="M293" t="e">
        <f>IF(#REF!&lt;&gt;#REF!,"*****","-")</f>
        <v>#REF!</v>
      </c>
      <c r="N293" t="e">
        <f>IF(#REF!&lt;&gt;#REF!,"*****","-")</f>
        <v>#REF!</v>
      </c>
      <c r="O293" t="e">
        <f>IF(#REF!&lt;&gt;#REF!,"*****","-")</f>
        <v>#REF!</v>
      </c>
    </row>
    <row r="294" spans="1:15" x14ac:dyDescent="0.25">
      <c r="A294" t="e">
        <f>IF(#REF!&lt;&gt;#REF!,"*****","-")</f>
        <v>#REF!</v>
      </c>
      <c r="B294" t="e">
        <f>IF(#REF!&lt;&gt;#REF!,"*****","-")</f>
        <v>#REF!</v>
      </c>
      <c r="C294" t="e">
        <f>IF(#REF!&lt;&gt;#REF!,"*****","-")</f>
        <v>#REF!</v>
      </c>
      <c r="D294" t="e">
        <f>IF(#REF!&lt;&gt;#REF!,"*****","-")</f>
        <v>#REF!</v>
      </c>
      <c r="E294" t="e">
        <f>IF(#REF!&lt;&gt;#REF!,"*****","-")</f>
        <v>#REF!</v>
      </c>
      <c r="F294" t="e">
        <f>IF(#REF!&lt;&gt;#REF!,"*****","-")</f>
        <v>#REF!</v>
      </c>
      <c r="G294" t="e">
        <f>IF(#REF!&lt;&gt;#REF!,"*****","-")</f>
        <v>#REF!</v>
      </c>
      <c r="H294" t="e">
        <f>IF(#REF!&lt;&gt;#REF!,"*****","-")</f>
        <v>#REF!</v>
      </c>
      <c r="I294" t="e">
        <f>IF(#REF!&lt;&gt;#REF!,"*****","-")</f>
        <v>#REF!</v>
      </c>
      <c r="J294" t="e">
        <f>IF(#REF!&lt;&gt;#REF!,"*****","-")</f>
        <v>#REF!</v>
      </c>
      <c r="K294" t="e">
        <f>IF(#REF!&lt;&gt;#REF!,"*****","-")</f>
        <v>#REF!</v>
      </c>
      <c r="L294" t="e">
        <f>IF(#REF!&lt;&gt;#REF!,"*****","-")</f>
        <v>#REF!</v>
      </c>
      <c r="M294" t="e">
        <f>IF(#REF!&lt;&gt;#REF!,"*****","-")</f>
        <v>#REF!</v>
      </c>
      <c r="N294" t="e">
        <f>IF(#REF!&lt;&gt;#REF!,"*****","-")</f>
        <v>#REF!</v>
      </c>
      <c r="O294" t="e">
        <f>IF(#REF!&lt;&gt;#REF!,"*****","-")</f>
        <v>#REF!</v>
      </c>
    </row>
    <row r="295" spans="1:15" x14ac:dyDescent="0.25">
      <c r="A295" t="e">
        <f>IF(#REF!&lt;&gt;#REF!,"*****","-")</f>
        <v>#REF!</v>
      </c>
      <c r="B295" t="e">
        <f>IF(#REF!&lt;&gt;#REF!,"*****","-")</f>
        <v>#REF!</v>
      </c>
      <c r="C295" t="e">
        <f>IF(#REF!&lt;&gt;#REF!,"*****","-")</f>
        <v>#REF!</v>
      </c>
      <c r="D295" t="e">
        <f>IF(#REF!&lt;&gt;#REF!,"*****","-")</f>
        <v>#REF!</v>
      </c>
      <c r="E295" t="e">
        <f>IF(#REF!&lt;&gt;#REF!,"*****","-")</f>
        <v>#REF!</v>
      </c>
      <c r="F295" t="e">
        <f>IF(#REF!&lt;&gt;#REF!,"*****","-")</f>
        <v>#REF!</v>
      </c>
      <c r="G295" t="e">
        <f>IF(#REF!&lt;&gt;#REF!,"*****","-")</f>
        <v>#REF!</v>
      </c>
      <c r="H295" t="e">
        <f>IF(#REF!&lt;&gt;#REF!,"*****","-")</f>
        <v>#REF!</v>
      </c>
      <c r="I295" t="e">
        <f>IF(#REF!&lt;&gt;#REF!,"*****","-")</f>
        <v>#REF!</v>
      </c>
      <c r="J295" t="e">
        <f>IF(#REF!&lt;&gt;#REF!,"*****","-")</f>
        <v>#REF!</v>
      </c>
      <c r="K295" t="e">
        <f>IF(#REF!&lt;&gt;#REF!,"*****","-")</f>
        <v>#REF!</v>
      </c>
      <c r="L295" t="e">
        <f>IF(#REF!&lt;&gt;#REF!,"*****","-")</f>
        <v>#REF!</v>
      </c>
      <c r="M295" t="e">
        <f>IF(#REF!&lt;&gt;#REF!,"*****","-")</f>
        <v>#REF!</v>
      </c>
      <c r="N295" t="e">
        <f>IF(#REF!&lt;&gt;#REF!,"*****","-")</f>
        <v>#REF!</v>
      </c>
      <c r="O295" t="e">
        <f>IF(#REF!&lt;&gt;#REF!,"*****","-")</f>
        <v>#REF!</v>
      </c>
    </row>
    <row r="296" spans="1:15" x14ac:dyDescent="0.25">
      <c r="A296" t="e">
        <f>IF(#REF!&lt;&gt;#REF!,"*****","-")</f>
        <v>#REF!</v>
      </c>
      <c r="B296" t="e">
        <f>IF(#REF!&lt;&gt;#REF!,"*****","-")</f>
        <v>#REF!</v>
      </c>
      <c r="C296" t="e">
        <f>IF(#REF!&lt;&gt;#REF!,"*****","-")</f>
        <v>#REF!</v>
      </c>
      <c r="D296" t="e">
        <f>IF(#REF!&lt;&gt;#REF!,"*****","-")</f>
        <v>#REF!</v>
      </c>
      <c r="E296" t="e">
        <f>IF(#REF!&lt;&gt;#REF!,"*****","-")</f>
        <v>#REF!</v>
      </c>
      <c r="F296" t="e">
        <f>IF(#REF!&lt;&gt;#REF!,"*****","-")</f>
        <v>#REF!</v>
      </c>
      <c r="G296" t="e">
        <f>IF(#REF!&lt;&gt;#REF!,"*****","-")</f>
        <v>#REF!</v>
      </c>
      <c r="H296" t="e">
        <f>IF(#REF!&lt;&gt;#REF!,"*****","-")</f>
        <v>#REF!</v>
      </c>
      <c r="I296" t="e">
        <f>IF(#REF!&lt;&gt;#REF!,"*****","-")</f>
        <v>#REF!</v>
      </c>
      <c r="J296" t="e">
        <f>IF(#REF!&lt;&gt;#REF!,"*****","-")</f>
        <v>#REF!</v>
      </c>
      <c r="K296" t="e">
        <f>IF(#REF!&lt;&gt;#REF!,"*****","-")</f>
        <v>#REF!</v>
      </c>
      <c r="L296" t="e">
        <f>IF(#REF!&lt;&gt;#REF!,"*****","-")</f>
        <v>#REF!</v>
      </c>
      <c r="M296" t="e">
        <f>IF(#REF!&lt;&gt;#REF!,"*****","-")</f>
        <v>#REF!</v>
      </c>
      <c r="N296" t="e">
        <f>IF(#REF!&lt;&gt;#REF!,"*****","-")</f>
        <v>#REF!</v>
      </c>
      <c r="O296" t="e">
        <f>IF(#REF!&lt;&gt;#REF!,"*****","-")</f>
        <v>#REF!</v>
      </c>
    </row>
    <row r="297" spans="1:15" x14ac:dyDescent="0.25">
      <c r="A297" t="e">
        <f>IF(#REF!&lt;&gt;#REF!,"*****","-")</f>
        <v>#REF!</v>
      </c>
      <c r="B297" t="e">
        <f>IF(#REF!&lt;&gt;#REF!,"*****","-")</f>
        <v>#REF!</v>
      </c>
      <c r="C297" t="e">
        <f>IF(#REF!&lt;&gt;#REF!,"*****","-")</f>
        <v>#REF!</v>
      </c>
      <c r="D297" t="e">
        <f>IF(#REF!&lt;&gt;#REF!,"*****","-")</f>
        <v>#REF!</v>
      </c>
      <c r="E297" t="e">
        <f>IF(#REF!&lt;&gt;#REF!,"*****","-")</f>
        <v>#REF!</v>
      </c>
      <c r="F297" t="e">
        <f>IF(#REF!&lt;&gt;#REF!,"*****","-")</f>
        <v>#REF!</v>
      </c>
      <c r="G297" t="e">
        <f>IF(#REF!&lt;&gt;#REF!,"*****","-")</f>
        <v>#REF!</v>
      </c>
      <c r="H297" t="e">
        <f>IF(#REF!&lt;&gt;#REF!,"*****","-")</f>
        <v>#REF!</v>
      </c>
      <c r="I297" t="e">
        <f>IF(#REF!&lt;&gt;#REF!,"*****","-")</f>
        <v>#REF!</v>
      </c>
      <c r="J297" t="e">
        <f>IF(#REF!&lt;&gt;#REF!,"*****","-")</f>
        <v>#REF!</v>
      </c>
      <c r="K297" t="e">
        <f>IF(#REF!&lt;&gt;#REF!,"*****","-")</f>
        <v>#REF!</v>
      </c>
      <c r="L297" t="e">
        <f>IF(#REF!&lt;&gt;#REF!,"*****","-")</f>
        <v>#REF!</v>
      </c>
      <c r="M297" t="e">
        <f>IF(#REF!&lt;&gt;#REF!,"*****","-")</f>
        <v>#REF!</v>
      </c>
      <c r="N297" t="e">
        <f>IF(#REF!&lt;&gt;#REF!,"*****","-")</f>
        <v>#REF!</v>
      </c>
      <c r="O297" t="e">
        <f>IF(#REF!&lt;&gt;#REF!,"*****","-")</f>
        <v>#REF!</v>
      </c>
    </row>
    <row r="298" spans="1:15" x14ac:dyDescent="0.25">
      <c r="A298" t="e">
        <f>IF(#REF!&lt;&gt;#REF!,"*****","-")</f>
        <v>#REF!</v>
      </c>
      <c r="B298" t="e">
        <f>IF(#REF!&lt;&gt;#REF!,"*****","-")</f>
        <v>#REF!</v>
      </c>
      <c r="C298" t="e">
        <f>IF(#REF!&lt;&gt;#REF!,"*****","-")</f>
        <v>#REF!</v>
      </c>
      <c r="D298" t="e">
        <f>IF(#REF!&lt;&gt;#REF!,"*****","-")</f>
        <v>#REF!</v>
      </c>
      <c r="E298" t="e">
        <f>IF(#REF!&lt;&gt;#REF!,"*****","-")</f>
        <v>#REF!</v>
      </c>
      <c r="F298" t="e">
        <f>IF(#REF!&lt;&gt;#REF!,"*****","-")</f>
        <v>#REF!</v>
      </c>
      <c r="G298" t="e">
        <f>IF(#REF!&lt;&gt;#REF!,"*****","-")</f>
        <v>#REF!</v>
      </c>
      <c r="H298" t="e">
        <f>IF(#REF!&lt;&gt;#REF!,"*****","-")</f>
        <v>#REF!</v>
      </c>
      <c r="I298" t="e">
        <f>IF(#REF!&lt;&gt;#REF!,"*****","-")</f>
        <v>#REF!</v>
      </c>
      <c r="J298" t="e">
        <f>IF(#REF!&lt;&gt;#REF!,"*****","-")</f>
        <v>#REF!</v>
      </c>
      <c r="K298" t="e">
        <f>IF(#REF!&lt;&gt;#REF!,"*****","-")</f>
        <v>#REF!</v>
      </c>
      <c r="L298" t="e">
        <f>IF(#REF!&lt;&gt;#REF!,"*****","-")</f>
        <v>#REF!</v>
      </c>
      <c r="M298" t="e">
        <f>IF(#REF!&lt;&gt;#REF!,"*****","-")</f>
        <v>#REF!</v>
      </c>
      <c r="N298" t="e">
        <f>IF(#REF!&lt;&gt;#REF!,"*****","-")</f>
        <v>#REF!</v>
      </c>
      <c r="O298" t="e">
        <f>IF(#REF!&lt;&gt;#REF!,"*****","-")</f>
        <v>#REF!</v>
      </c>
    </row>
    <row r="299" spans="1:15" x14ac:dyDescent="0.25">
      <c r="A299" t="e">
        <f>IF(#REF!&lt;&gt;#REF!,"*****","-")</f>
        <v>#REF!</v>
      </c>
      <c r="B299" t="e">
        <f>IF(#REF!&lt;&gt;#REF!,"*****","-")</f>
        <v>#REF!</v>
      </c>
      <c r="C299" t="e">
        <f>IF(#REF!&lt;&gt;#REF!,"*****","-")</f>
        <v>#REF!</v>
      </c>
      <c r="D299" t="e">
        <f>IF(#REF!&lt;&gt;#REF!,"*****","-")</f>
        <v>#REF!</v>
      </c>
      <c r="E299" t="e">
        <f>IF(#REF!&lt;&gt;#REF!,"*****","-")</f>
        <v>#REF!</v>
      </c>
      <c r="F299" t="e">
        <f>IF(#REF!&lt;&gt;#REF!,"*****","-")</f>
        <v>#REF!</v>
      </c>
      <c r="G299" t="e">
        <f>IF(#REF!&lt;&gt;#REF!,"*****","-")</f>
        <v>#REF!</v>
      </c>
      <c r="H299" t="e">
        <f>IF(#REF!&lt;&gt;#REF!,"*****","-")</f>
        <v>#REF!</v>
      </c>
      <c r="I299" t="e">
        <f>IF(#REF!&lt;&gt;#REF!,"*****","-")</f>
        <v>#REF!</v>
      </c>
      <c r="J299" t="e">
        <f>IF(#REF!&lt;&gt;#REF!,"*****","-")</f>
        <v>#REF!</v>
      </c>
      <c r="K299" t="e">
        <f>IF(#REF!&lt;&gt;#REF!,"*****","-")</f>
        <v>#REF!</v>
      </c>
      <c r="L299" t="e">
        <f>IF(#REF!&lt;&gt;#REF!,"*****","-")</f>
        <v>#REF!</v>
      </c>
      <c r="M299" t="e">
        <f>IF(#REF!&lt;&gt;#REF!,"*****","-")</f>
        <v>#REF!</v>
      </c>
      <c r="N299" t="e">
        <f>IF(#REF!&lt;&gt;#REF!,"*****","-")</f>
        <v>#REF!</v>
      </c>
      <c r="O299" t="e">
        <f>IF(#REF!&lt;&gt;#REF!,"*****","-")</f>
        <v>#REF!</v>
      </c>
    </row>
    <row r="300" spans="1:15" x14ac:dyDescent="0.25">
      <c r="A300" t="e">
        <f>IF(#REF!&lt;&gt;#REF!,"*****","-")</f>
        <v>#REF!</v>
      </c>
      <c r="B300" t="e">
        <f>IF(#REF!&lt;&gt;#REF!,"*****","-")</f>
        <v>#REF!</v>
      </c>
      <c r="C300" t="e">
        <f>IF(#REF!&lt;&gt;#REF!,"*****","-")</f>
        <v>#REF!</v>
      </c>
      <c r="D300" t="e">
        <f>IF(#REF!&lt;&gt;#REF!,"*****","-")</f>
        <v>#REF!</v>
      </c>
      <c r="E300" t="e">
        <f>IF(#REF!&lt;&gt;#REF!,"*****","-")</f>
        <v>#REF!</v>
      </c>
      <c r="F300" t="e">
        <f>IF(#REF!&lt;&gt;#REF!,"*****","-")</f>
        <v>#REF!</v>
      </c>
      <c r="G300" t="e">
        <f>IF(#REF!&lt;&gt;#REF!,"*****","-")</f>
        <v>#REF!</v>
      </c>
      <c r="H300" t="e">
        <f>IF(#REF!&lt;&gt;#REF!,"*****","-")</f>
        <v>#REF!</v>
      </c>
      <c r="I300" t="e">
        <f>IF(#REF!&lt;&gt;#REF!,"*****","-")</f>
        <v>#REF!</v>
      </c>
      <c r="J300" t="e">
        <f>IF(#REF!&lt;&gt;#REF!,"*****","-")</f>
        <v>#REF!</v>
      </c>
      <c r="K300" t="e">
        <f>IF(#REF!&lt;&gt;#REF!,"*****","-")</f>
        <v>#REF!</v>
      </c>
      <c r="L300" t="e">
        <f>IF(#REF!&lt;&gt;#REF!,"*****","-")</f>
        <v>#REF!</v>
      </c>
      <c r="M300" t="e">
        <f>IF(#REF!&lt;&gt;#REF!,"*****","-")</f>
        <v>#REF!</v>
      </c>
      <c r="N300" t="e">
        <f>IF(#REF!&lt;&gt;#REF!,"*****","-")</f>
        <v>#REF!</v>
      </c>
      <c r="O300" t="e">
        <f>IF(#REF!&lt;&gt;#REF!,"*****","-")</f>
        <v>#REF!</v>
      </c>
    </row>
    <row r="301" spans="1:15" x14ac:dyDescent="0.25">
      <c r="A301" t="e">
        <f>IF(#REF!&lt;&gt;#REF!,"*****","-")</f>
        <v>#REF!</v>
      </c>
      <c r="B301" t="e">
        <f>IF(#REF!&lt;&gt;#REF!,"*****","-")</f>
        <v>#REF!</v>
      </c>
      <c r="C301" t="e">
        <f>IF(#REF!&lt;&gt;#REF!,"*****","-")</f>
        <v>#REF!</v>
      </c>
      <c r="D301" t="e">
        <f>IF(#REF!&lt;&gt;#REF!,"*****","-")</f>
        <v>#REF!</v>
      </c>
      <c r="E301" t="e">
        <f>IF(#REF!&lt;&gt;#REF!,"*****","-")</f>
        <v>#REF!</v>
      </c>
      <c r="F301" t="e">
        <f>IF(#REF!&lt;&gt;#REF!,"*****","-")</f>
        <v>#REF!</v>
      </c>
      <c r="G301" t="e">
        <f>IF(#REF!&lt;&gt;#REF!,"*****","-")</f>
        <v>#REF!</v>
      </c>
      <c r="H301" t="e">
        <f>IF(#REF!&lt;&gt;#REF!,"*****","-")</f>
        <v>#REF!</v>
      </c>
      <c r="I301" t="e">
        <f>IF(#REF!&lt;&gt;#REF!,"*****","-")</f>
        <v>#REF!</v>
      </c>
      <c r="J301" t="e">
        <f>IF(#REF!&lt;&gt;#REF!,"*****","-")</f>
        <v>#REF!</v>
      </c>
      <c r="K301" t="e">
        <f>IF(#REF!&lt;&gt;#REF!,"*****","-")</f>
        <v>#REF!</v>
      </c>
      <c r="L301" t="e">
        <f>IF(#REF!&lt;&gt;#REF!,"*****","-")</f>
        <v>#REF!</v>
      </c>
      <c r="M301" t="e">
        <f>IF(#REF!&lt;&gt;#REF!,"*****","-")</f>
        <v>#REF!</v>
      </c>
      <c r="N301" t="e">
        <f>IF(#REF!&lt;&gt;#REF!,"*****","-")</f>
        <v>#REF!</v>
      </c>
      <c r="O301" t="e">
        <f>IF(#REF!&lt;&gt;#REF!,"*****","-")</f>
        <v>#REF!</v>
      </c>
    </row>
    <row r="302" spans="1:15" x14ac:dyDescent="0.25">
      <c r="A302" t="e">
        <f>IF(#REF!&lt;&gt;#REF!,"*****","-")</f>
        <v>#REF!</v>
      </c>
      <c r="B302" t="e">
        <f>IF(#REF!&lt;&gt;#REF!,"*****","-")</f>
        <v>#REF!</v>
      </c>
      <c r="C302" t="e">
        <f>IF(#REF!&lt;&gt;#REF!,"*****","-")</f>
        <v>#REF!</v>
      </c>
      <c r="D302" t="e">
        <f>IF(#REF!&lt;&gt;#REF!,"*****","-")</f>
        <v>#REF!</v>
      </c>
      <c r="E302" t="e">
        <f>IF(#REF!&lt;&gt;#REF!,"*****","-")</f>
        <v>#REF!</v>
      </c>
      <c r="F302" t="e">
        <f>IF(#REF!&lt;&gt;#REF!,"*****","-")</f>
        <v>#REF!</v>
      </c>
      <c r="G302" t="e">
        <f>IF(#REF!&lt;&gt;#REF!,"*****","-")</f>
        <v>#REF!</v>
      </c>
      <c r="H302" t="e">
        <f>IF(#REF!&lt;&gt;#REF!,"*****","-")</f>
        <v>#REF!</v>
      </c>
      <c r="I302" t="e">
        <f>IF(#REF!&lt;&gt;#REF!,"*****","-")</f>
        <v>#REF!</v>
      </c>
      <c r="J302" t="e">
        <f>IF(#REF!&lt;&gt;#REF!,"*****","-")</f>
        <v>#REF!</v>
      </c>
      <c r="K302" t="e">
        <f>IF(#REF!&lt;&gt;#REF!,"*****","-")</f>
        <v>#REF!</v>
      </c>
      <c r="L302" t="e">
        <f>IF(#REF!&lt;&gt;#REF!,"*****","-")</f>
        <v>#REF!</v>
      </c>
      <c r="M302" t="e">
        <f>IF(#REF!&lt;&gt;#REF!,"*****","-")</f>
        <v>#REF!</v>
      </c>
      <c r="N302" t="e">
        <f>IF(#REF!&lt;&gt;#REF!,"*****","-")</f>
        <v>#REF!</v>
      </c>
      <c r="O302" t="e">
        <f>IF(#REF!&lt;&gt;#REF!,"*****","-")</f>
        <v>#REF!</v>
      </c>
    </row>
    <row r="303" spans="1:15" x14ac:dyDescent="0.25">
      <c r="A303" t="e">
        <f>IF(#REF!&lt;&gt;#REF!,"*****","-")</f>
        <v>#REF!</v>
      </c>
      <c r="B303" t="e">
        <f>IF(#REF!&lt;&gt;#REF!,"*****","-")</f>
        <v>#REF!</v>
      </c>
      <c r="C303" t="e">
        <f>IF(#REF!&lt;&gt;#REF!,"*****","-")</f>
        <v>#REF!</v>
      </c>
      <c r="D303" t="e">
        <f>IF(#REF!&lt;&gt;#REF!,"*****","-")</f>
        <v>#REF!</v>
      </c>
      <c r="E303" t="e">
        <f>IF(#REF!&lt;&gt;#REF!,"*****","-")</f>
        <v>#REF!</v>
      </c>
      <c r="F303" t="e">
        <f>IF(#REF!&lt;&gt;#REF!,"*****","-")</f>
        <v>#REF!</v>
      </c>
      <c r="G303" t="e">
        <f>IF(#REF!&lt;&gt;#REF!,"*****","-")</f>
        <v>#REF!</v>
      </c>
      <c r="H303" t="e">
        <f>IF(#REF!&lt;&gt;#REF!,"*****","-")</f>
        <v>#REF!</v>
      </c>
      <c r="I303" t="e">
        <f>IF(#REF!&lt;&gt;#REF!,"*****","-")</f>
        <v>#REF!</v>
      </c>
      <c r="J303" t="e">
        <f>IF(#REF!&lt;&gt;#REF!,"*****","-")</f>
        <v>#REF!</v>
      </c>
      <c r="K303" t="e">
        <f>IF(#REF!&lt;&gt;#REF!,"*****","-")</f>
        <v>#REF!</v>
      </c>
      <c r="L303" t="e">
        <f>IF(#REF!&lt;&gt;#REF!,"*****","-")</f>
        <v>#REF!</v>
      </c>
      <c r="M303" t="e">
        <f>IF(#REF!&lt;&gt;#REF!,"*****","-")</f>
        <v>#REF!</v>
      </c>
      <c r="N303" t="e">
        <f>IF(#REF!&lt;&gt;#REF!,"*****","-")</f>
        <v>#REF!</v>
      </c>
      <c r="O303" t="e">
        <f>IF(#REF!&lt;&gt;#REF!,"*****","-")</f>
        <v>#REF!</v>
      </c>
    </row>
    <row r="304" spans="1:15" x14ac:dyDescent="0.25">
      <c r="A304" t="e">
        <f>IF(#REF!&lt;&gt;#REF!,"*****","-")</f>
        <v>#REF!</v>
      </c>
      <c r="B304" t="e">
        <f>IF(#REF!&lt;&gt;#REF!,"*****","-")</f>
        <v>#REF!</v>
      </c>
      <c r="C304" t="e">
        <f>IF(#REF!&lt;&gt;#REF!,"*****","-")</f>
        <v>#REF!</v>
      </c>
      <c r="D304" t="e">
        <f>IF(#REF!&lt;&gt;#REF!,"*****","-")</f>
        <v>#REF!</v>
      </c>
      <c r="E304" t="e">
        <f>IF(#REF!&lt;&gt;#REF!,"*****","-")</f>
        <v>#REF!</v>
      </c>
      <c r="F304" t="e">
        <f>IF(#REF!&lt;&gt;#REF!,"*****","-")</f>
        <v>#REF!</v>
      </c>
      <c r="G304" t="e">
        <f>IF(#REF!&lt;&gt;#REF!,"*****","-")</f>
        <v>#REF!</v>
      </c>
      <c r="H304" t="e">
        <f>IF(#REF!&lt;&gt;#REF!,"*****","-")</f>
        <v>#REF!</v>
      </c>
      <c r="I304" t="e">
        <f>IF(#REF!&lt;&gt;#REF!,"*****","-")</f>
        <v>#REF!</v>
      </c>
      <c r="J304" t="e">
        <f>IF(#REF!&lt;&gt;#REF!,"*****","-")</f>
        <v>#REF!</v>
      </c>
      <c r="K304" t="e">
        <f>IF(#REF!&lt;&gt;#REF!,"*****","-")</f>
        <v>#REF!</v>
      </c>
      <c r="L304" t="e">
        <f>IF(#REF!&lt;&gt;#REF!,"*****","-")</f>
        <v>#REF!</v>
      </c>
      <c r="M304" t="e">
        <f>IF(#REF!&lt;&gt;#REF!,"*****","-")</f>
        <v>#REF!</v>
      </c>
      <c r="N304" t="e">
        <f>IF(#REF!&lt;&gt;#REF!,"*****","-")</f>
        <v>#REF!</v>
      </c>
      <c r="O304" t="e">
        <f>IF(#REF!&lt;&gt;#REF!,"*****","-")</f>
        <v>#REF!</v>
      </c>
    </row>
    <row r="305" spans="1:15" x14ac:dyDescent="0.25">
      <c r="A305" t="e">
        <f>IF(#REF!&lt;&gt;#REF!,"*****","-")</f>
        <v>#REF!</v>
      </c>
      <c r="B305" t="e">
        <f>IF(#REF!&lt;&gt;#REF!,"*****","-")</f>
        <v>#REF!</v>
      </c>
      <c r="C305" t="e">
        <f>IF(#REF!&lt;&gt;#REF!,"*****","-")</f>
        <v>#REF!</v>
      </c>
      <c r="D305" t="e">
        <f>IF(#REF!&lt;&gt;#REF!,"*****","-")</f>
        <v>#REF!</v>
      </c>
      <c r="E305" t="e">
        <f>IF(#REF!&lt;&gt;#REF!,"*****","-")</f>
        <v>#REF!</v>
      </c>
      <c r="F305" t="e">
        <f>IF(#REF!&lt;&gt;#REF!,"*****","-")</f>
        <v>#REF!</v>
      </c>
      <c r="G305" t="e">
        <f>IF(#REF!&lt;&gt;#REF!,"*****","-")</f>
        <v>#REF!</v>
      </c>
      <c r="H305" t="e">
        <f>IF(#REF!&lt;&gt;#REF!,"*****","-")</f>
        <v>#REF!</v>
      </c>
      <c r="I305" t="e">
        <f>IF(#REF!&lt;&gt;#REF!,"*****","-")</f>
        <v>#REF!</v>
      </c>
      <c r="J305" t="e">
        <f>IF(#REF!&lt;&gt;#REF!,"*****","-")</f>
        <v>#REF!</v>
      </c>
      <c r="K305" t="e">
        <f>IF(#REF!&lt;&gt;#REF!,"*****","-")</f>
        <v>#REF!</v>
      </c>
      <c r="L305" t="e">
        <f>IF(#REF!&lt;&gt;#REF!,"*****","-")</f>
        <v>#REF!</v>
      </c>
      <c r="M305" t="e">
        <f>IF(#REF!&lt;&gt;#REF!,"*****","-")</f>
        <v>#REF!</v>
      </c>
      <c r="N305" t="e">
        <f>IF(#REF!&lt;&gt;#REF!,"*****","-")</f>
        <v>#REF!</v>
      </c>
      <c r="O305" t="e">
        <f>IF(#REF!&lt;&gt;#REF!,"*****","-")</f>
        <v>#REF!</v>
      </c>
    </row>
    <row r="306" spans="1:15" x14ac:dyDescent="0.25">
      <c r="A306" t="e">
        <f>IF(#REF!&lt;&gt;#REF!,"*****","-")</f>
        <v>#REF!</v>
      </c>
      <c r="B306" t="e">
        <f>IF(#REF!&lt;&gt;#REF!,"*****","-")</f>
        <v>#REF!</v>
      </c>
      <c r="C306" t="e">
        <f>IF(#REF!&lt;&gt;#REF!,"*****","-")</f>
        <v>#REF!</v>
      </c>
      <c r="D306" t="e">
        <f>IF(#REF!&lt;&gt;#REF!,"*****","-")</f>
        <v>#REF!</v>
      </c>
      <c r="E306" t="e">
        <f>IF(#REF!&lt;&gt;#REF!,"*****","-")</f>
        <v>#REF!</v>
      </c>
      <c r="F306" t="e">
        <f>IF(#REF!&lt;&gt;#REF!,"*****","-")</f>
        <v>#REF!</v>
      </c>
      <c r="G306" t="e">
        <f>IF(#REF!&lt;&gt;#REF!,"*****","-")</f>
        <v>#REF!</v>
      </c>
      <c r="H306" t="e">
        <f>IF(#REF!&lt;&gt;#REF!,"*****","-")</f>
        <v>#REF!</v>
      </c>
      <c r="I306" t="e">
        <f>IF(#REF!&lt;&gt;#REF!,"*****","-")</f>
        <v>#REF!</v>
      </c>
      <c r="J306" t="e">
        <f>IF(#REF!&lt;&gt;#REF!,"*****","-")</f>
        <v>#REF!</v>
      </c>
      <c r="K306" t="e">
        <f>IF(#REF!&lt;&gt;#REF!,"*****","-")</f>
        <v>#REF!</v>
      </c>
      <c r="L306" t="e">
        <f>IF(#REF!&lt;&gt;#REF!,"*****","-")</f>
        <v>#REF!</v>
      </c>
      <c r="M306" t="e">
        <f>IF(#REF!&lt;&gt;#REF!,"*****","-")</f>
        <v>#REF!</v>
      </c>
      <c r="N306" t="e">
        <f>IF(#REF!&lt;&gt;#REF!,"*****","-")</f>
        <v>#REF!</v>
      </c>
      <c r="O306" t="e">
        <f>IF(#REF!&lt;&gt;#REF!,"*****","-")</f>
        <v>#REF!</v>
      </c>
    </row>
    <row r="307" spans="1:15" x14ac:dyDescent="0.25">
      <c r="A307" t="e">
        <f>IF(#REF!&lt;&gt;#REF!,"*****","-")</f>
        <v>#REF!</v>
      </c>
      <c r="B307" t="e">
        <f>IF(#REF!&lt;&gt;#REF!,"*****","-")</f>
        <v>#REF!</v>
      </c>
      <c r="C307" t="e">
        <f>IF(#REF!&lt;&gt;#REF!,"*****","-")</f>
        <v>#REF!</v>
      </c>
      <c r="D307" t="e">
        <f>IF(#REF!&lt;&gt;#REF!,"*****","-")</f>
        <v>#REF!</v>
      </c>
      <c r="E307" t="e">
        <f>IF(#REF!&lt;&gt;#REF!,"*****","-")</f>
        <v>#REF!</v>
      </c>
      <c r="F307" t="e">
        <f>IF(#REF!&lt;&gt;#REF!,"*****","-")</f>
        <v>#REF!</v>
      </c>
      <c r="G307" t="e">
        <f>IF(#REF!&lt;&gt;#REF!,"*****","-")</f>
        <v>#REF!</v>
      </c>
      <c r="H307" t="e">
        <f>IF(#REF!&lt;&gt;#REF!,"*****","-")</f>
        <v>#REF!</v>
      </c>
      <c r="I307" t="e">
        <f>IF(#REF!&lt;&gt;#REF!,"*****","-")</f>
        <v>#REF!</v>
      </c>
      <c r="J307" t="e">
        <f>IF(#REF!&lt;&gt;#REF!,"*****","-")</f>
        <v>#REF!</v>
      </c>
      <c r="K307" t="e">
        <f>IF(#REF!&lt;&gt;#REF!,"*****","-")</f>
        <v>#REF!</v>
      </c>
      <c r="L307" t="e">
        <f>IF(#REF!&lt;&gt;#REF!,"*****","-")</f>
        <v>#REF!</v>
      </c>
      <c r="M307" t="e">
        <f>IF(#REF!&lt;&gt;#REF!,"*****","-")</f>
        <v>#REF!</v>
      </c>
      <c r="N307" t="e">
        <f>IF(#REF!&lt;&gt;#REF!,"*****","-")</f>
        <v>#REF!</v>
      </c>
      <c r="O307" t="e">
        <f>IF(#REF!&lt;&gt;#REF!,"*****","-")</f>
        <v>#REF!</v>
      </c>
    </row>
    <row r="308" spans="1:15" x14ac:dyDescent="0.25">
      <c r="A308" t="e">
        <f>IF(#REF!&lt;&gt;#REF!,"*****","-")</f>
        <v>#REF!</v>
      </c>
      <c r="B308" t="e">
        <f>IF(#REF!&lt;&gt;#REF!,"*****","-")</f>
        <v>#REF!</v>
      </c>
      <c r="C308" t="e">
        <f>IF(#REF!&lt;&gt;#REF!,"*****","-")</f>
        <v>#REF!</v>
      </c>
      <c r="D308" t="e">
        <f>IF(#REF!&lt;&gt;#REF!,"*****","-")</f>
        <v>#REF!</v>
      </c>
      <c r="E308" t="e">
        <f>IF(#REF!&lt;&gt;#REF!,"*****","-")</f>
        <v>#REF!</v>
      </c>
      <c r="F308" t="e">
        <f>IF(#REF!&lt;&gt;#REF!,"*****","-")</f>
        <v>#REF!</v>
      </c>
      <c r="G308" t="e">
        <f>IF(#REF!&lt;&gt;#REF!,"*****","-")</f>
        <v>#REF!</v>
      </c>
      <c r="H308" t="e">
        <f>IF(#REF!&lt;&gt;#REF!,"*****","-")</f>
        <v>#REF!</v>
      </c>
      <c r="I308" t="e">
        <f>IF(#REF!&lt;&gt;#REF!,"*****","-")</f>
        <v>#REF!</v>
      </c>
      <c r="J308" t="e">
        <f>IF(#REF!&lt;&gt;#REF!,"*****","-")</f>
        <v>#REF!</v>
      </c>
      <c r="K308" t="e">
        <f>IF(#REF!&lt;&gt;#REF!,"*****","-")</f>
        <v>#REF!</v>
      </c>
      <c r="L308" t="e">
        <f>IF(#REF!&lt;&gt;#REF!,"*****","-")</f>
        <v>#REF!</v>
      </c>
      <c r="M308" t="e">
        <f>IF(#REF!&lt;&gt;#REF!,"*****","-")</f>
        <v>#REF!</v>
      </c>
      <c r="N308" t="e">
        <f>IF(#REF!&lt;&gt;#REF!,"*****","-")</f>
        <v>#REF!</v>
      </c>
      <c r="O308" t="e">
        <f>IF(#REF!&lt;&gt;#REF!,"*****","-")</f>
        <v>#REF!</v>
      </c>
    </row>
    <row r="309" spans="1:15" x14ac:dyDescent="0.25">
      <c r="A309" t="e">
        <f>IF(#REF!&lt;&gt;#REF!,"*****","-")</f>
        <v>#REF!</v>
      </c>
      <c r="B309" t="e">
        <f>IF(#REF!&lt;&gt;#REF!,"*****","-")</f>
        <v>#REF!</v>
      </c>
      <c r="C309" t="e">
        <f>IF(#REF!&lt;&gt;#REF!,"*****","-")</f>
        <v>#REF!</v>
      </c>
      <c r="D309" t="e">
        <f>IF(#REF!&lt;&gt;#REF!,"*****","-")</f>
        <v>#REF!</v>
      </c>
      <c r="E309" t="e">
        <f>IF(#REF!&lt;&gt;#REF!,"*****","-")</f>
        <v>#REF!</v>
      </c>
      <c r="F309" t="e">
        <f>IF(#REF!&lt;&gt;#REF!,"*****","-")</f>
        <v>#REF!</v>
      </c>
      <c r="G309" t="e">
        <f>IF(#REF!&lt;&gt;#REF!,"*****","-")</f>
        <v>#REF!</v>
      </c>
      <c r="H309" t="e">
        <f>IF(#REF!&lt;&gt;#REF!,"*****","-")</f>
        <v>#REF!</v>
      </c>
      <c r="I309" t="e">
        <f>IF(#REF!&lt;&gt;#REF!,"*****","-")</f>
        <v>#REF!</v>
      </c>
      <c r="J309" t="e">
        <f>IF(#REF!&lt;&gt;#REF!,"*****","-")</f>
        <v>#REF!</v>
      </c>
      <c r="K309" t="e">
        <f>IF(#REF!&lt;&gt;#REF!,"*****","-")</f>
        <v>#REF!</v>
      </c>
      <c r="L309" t="e">
        <f>IF(#REF!&lt;&gt;#REF!,"*****","-")</f>
        <v>#REF!</v>
      </c>
      <c r="M309" t="e">
        <f>IF(#REF!&lt;&gt;#REF!,"*****","-")</f>
        <v>#REF!</v>
      </c>
      <c r="N309" t="e">
        <f>IF(#REF!&lt;&gt;#REF!,"*****","-")</f>
        <v>#REF!</v>
      </c>
      <c r="O309" t="e">
        <f>IF(#REF!&lt;&gt;#REF!,"*****","-")</f>
        <v>#REF!</v>
      </c>
    </row>
    <row r="310" spans="1:15" x14ac:dyDescent="0.25">
      <c r="A310" t="e">
        <f>IF(#REF!&lt;&gt;#REF!,"*****","-")</f>
        <v>#REF!</v>
      </c>
      <c r="B310" t="e">
        <f>IF(#REF!&lt;&gt;#REF!,"*****","-")</f>
        <v>#REF!</v>
      </c>
      <c r="C310" t="e">
        <f>IF(#REF!&lt;&gt;#REF!,"*****","-")</f>
        <v>#REF!</v>
      </c>
      <c r="D310" t="e">
        <f>IF(#REF!&lt;&gt;#REF!,"*****","-")</f>
        <v>#REF!</v>
      </c>
      <c r="E310" t="e">
        <f>IF(#REF!&lt;&gt;#REF!,"*****","-")</f>
        <v>#REF!</v>
      </c>
      <c r="F310" t="e">
        <f>IF(#REF!&lt;&gt;#REF!,"*****","-")</f>
        <v>#REF!</v>
      </c>
      <c r="G310" t="e">
        <f>IF(#REF!&lt;&gt;#REF!,"*****","-")</f>
        <v>#REF!</v>
      </c>
      <c r="H310" t="e">
        <f>IF(#REF!&lt;&gt;#REF!,"*****","-")</f>
        <v>#REF!</v>
      </c>
      <c r="I310" t="e">
        <f>IF(#REF!&lt;&gt;#REF!,"*****","-")</f>
        <v>#REF!</v>
      </c>
      <c r="J310" t="e">
        <f>IF(#REF!&lt;&gt;#REF!,"*****","-")</f>
        <v>#REF!</v>
      </c>
      <c r="K310" t="e">
        <f>IF(#REF!&lt;&gt;#REF!,"*****","-")</f>
        <v>#REF!</v>
      </c>
      <c r="L310" t="e">
        <f>IF(#REF!&lt;&gt;#REF!,"*****","-")</f>
        <v>#REF!</v>
      </c>
      <c r="M310" t="e">
        <f>IF(#REF!&lt;&gt;#REF!,"*****","-")</f>
        <v>#REF!</v>
      </c>
      <c r="N310" t="e">
        <f>IF(#REF!&lt;&gt;#REF!,"*****","-")</f>
        <v>#REF!</v>
      </c>
      <c r="O310" t="e">
        <f>IF(#REF!&lt;&gt;#REF!,"*****","-")</f>
        <v>#REF!</v>
      </c>
    </row>
    <row r="311" spans="1:15" x14ac:dyDescent="0.25">
      <c r="A311" t="e">
        <f>IF(#REF!&lt;&gt;#REF!,"*****","-")</f>
        <v>#REF!</v>
      </c>
      <c r="B311" t="e">
        <f>IF(#REF!&lt;&gt;#REF!,"*****","-")</f>
        <v>#REF!</v>
      </c>
      <c r="C311" t="e">
        <f>IF(#REF!&lt;&gt;#REF!,"*****","-")</f>
        <v>#REF!</v>
      </c>
      <c r="D311" t="e">
        <f>IF(#REF!&lt;&gt;#REF!,"*****","-")</f>
        <v>#REF!</v>
      </c>
      <c r="E311" t="e">
        <f>IF(#REF!&lt;&gt;#REF!,"*****","-")</f>
        <v>#REF!</v>
      </c>
      <c r="F311" t="e">
        <f>IF(#REF!&lt;&gt;#REF!,"*****","-")</f>
        <v>#REF!</v>
      </c>
      <c r="G311" t="e">
        <f>IF(#REF!&lt;&gt;#REF!,"*****","-")</f>
        <v>#REF!</v>
      </c>
      <c r="H311" t="e">
        <f>IF(#REF!&lt;&gt;#REF!,"*****","-")</f>
        <v>#REF!</v>
      </c>
      <c r="I311" t="e">
        <f>IF(#REF!&lt;&gt;#REF!,"*****","-")</f>
        <v>#REF!</v>
      </c>
      <c r="J311" t="e">
        <f>IF(#REF!&lt;&gt;#REF!,"*****","-")</f>
        <v>#REF!</v>
      </c>
      <c r="K311" t="e">
        <f>IF(#REF!&lt;&gt;#REF!,"*****","-")</f>
        <v>#REF!</v>
      </c>
      <c r="L311" t="e">
        <f>IF(#REF!&lt;&gt;#REF!,"*****","-")</f>
        <v>#REF!</v>
      </c>
      <c r="M311" t="e">
        <f>IF(#REF!&lt;&gt;#REF!,"*****","-")</f>
        <v>#REF!</v>
      </c>
      <c r="N311" t="e">
        <f>IF(#REF!&lt;&gt;#REF!,"*****","-")</f>
        <v>#REF!</v>
      </c>
      <c r="O311" t="e">
        <f>IF(#REF!&lt;&gt;#REF!,"*****","-")</f>
        <v>#REF!</v>
      </c>
    </row>
    <row r="312" spans="1:15" x14ac:dyDescent="0.25">
      <c r="A312" t="e">
        <f>IF(#REF!&lt;&gt;#REF!,"*****","-")</f>
        <v>#REF!</v>
      </c>
      <c r="B312" t="e">
        <f>IF(#REF!&lt;&gt;#REF!,"*****","-")</f>
        <v>#REF!</v>
      </c>
      <c r="C312" t="e">
        <f>IF(#REF!&lt;&gt;#REF!,"*****","-")</f>
        <v>#REF!</v>
      </c>
      <c r="D312" t="e">
        <f>IF(#REF!&lt;&gt;#REF!,"*****","-")</f>
        <v>#REF!</v>
      </c>
      <c r="E312" t="e">
        <f>IF(#REF!&lt;&gt;#REF!,"*****","-")</f>
        <v>#REF!</v>
      </c>
      <c r="F312" t="e">
        <f>IF(#REF!&lt;&gt;#REF!,"*****","-")</f>
        <v>#REF!</v>
      </c>
      <c r="G312" t="e">
        <f>IF(#REF!&lt;&gt;#REF!,"*****","-")</f>
        <v>#REF!</v>
      </c>
      <c r="H312" t="e">
        <f>IF(#REF!&lt;&gt;#REF!,"*****","-")</f>
        <v>#REF!</v>
      </c>
      <c r="I312" t="e">
        <f>IF(#REF!&lt;&gt;#REF!,"*****","-")</f>
        <v>#REF!</v>
      </c>
      <c r="J312" t="e">
        <f>IF(#REF!&lt;&gt;#REF!,"*****","-")</f>
        <v>#REF!</v>
      </c>
      <c r="K312" t="e">
        <f>IF(#REF!&lt;&gt;#REF!,"*****","-")</f>
        <v>#REF!</v>
      </c>
      <c r="L312" t="e">
        <f>IF(#REF!&lt;&gt;#REF!,"*****","-")</f>
        <v>#REF!</v>
      </c>
      <c r="M312" t="e">
        <f>IF(#REF!&lt;&gt;#REF!,"*****","-")</f>
        <v>#REF!</v>
      </c>
      <c r="N312" t="e">
        <f>IF(#REF!&lt;&gt;#REF!,"*****","-")</f>
        <v>#REF!</v>
      </c>
      <c r="O312" t="e">
        <f>IF(#REF!&lt;&gt;#REF!,"*****","-")</f>
        <v>#REF!</v>
      </c>
    </row>
    <row r="313" spans="1:15" x14ac:dyDescent="0.25">
      <c r="A313" t="e">
        <f>IF(#REF!&lt;&gt;#REF!,"*****","-")</f>
        <v>#REF!</v>
      </c>
      <c r="B313" t="e">
        <f>IF(#REF!&lt;&gt;#REF!,"*****","-")</f>
        <v>#REF!</v>
      </c>
      <c r="C313" t="e">
        <f>IF(#REF!&lt;&gt;#REF!,"*****","-")</f>
        <v>#REF!</v>
      </c>
      <c r="D313" t="e">
        <f>IF(#REF!&lt;&gt;#REF!,"*****","-")</f>
        <v>#REF!</v>
      </c>
      <c r="E313" t="e">
        <f>IF(#REF!&lt;&gt;#REF!,"*****","-")</f>
        <v>#REF!</v>
      </c>
      <c r="F313" t="e">
        <f>IF(#REF!&lt;&gt;#REF!,"*****","-")</f>
        <v>#REF!</v>
      </c>
      <c r="G313" t="e">
        <f>IF(#REF!&lt;&gt;#REF!,"*****","-")</f>
        <v>#REF!</v>
      </c>
      <c r="H313" t="e">
        <f>IF(#REF!&lt;&gt;#REF!,"*****","-")</f>
        <v>#REF!</v>
      </c>
      <c r="I313" t="e">
        <f>IF(#REF!&lt;&gt;#REF!,"*****","-")</f>
        <v>#REF!</v>
      </c>
      <c r="J313" t="e">
        <f>IF(#REF!&lt;&gt;#REF!,"*****","-")</f>
        <v>#REF!</v>
      </c>
      <c r="K313" t="e">
        <f>IF(#REF!&lt;&gt;#REF!,"*****","-")</f>
        <v>#REF!</v>
      </c>
      <c r="L313" t="e">
        <f>IF(#REF!&lt;&gt;#REF!,"*****","-")</f>
        <v>#REF!</v>
      </c>
      <c r="M313" t="e">
        <f>IF(#REF!&lt;&gt;#REF!,"*****","-")</f>
        <v>#REF!</v>
      </c>
      <c r="N313" t="e">
        <f>IF(#REF!&lt;&gt;#REF!,"*****","-")</f>
        <v>#REF!</v>
      </c>
      <c r="O313" t="e">
        <f>IF(#REF!&lt;&gt;#REF!,"*****","-")</f>
        <v>#REF!</v>
      </c>
    </row>
    <row r="314" spans="1:15" x14ac:dyDescent="0.25">
      <c r="A314" t="e">
        <f>IF(#REF!&lt;&gt;#REF!,"*****","-")</f>
        <v>#REF!</v>
      </c>
      <c r="B314" t="e">
        <f>IF(#REF!&lt;&gt;#REF!,"*****","-")</f>
        <v>#REF!</v>
      </c>
      <c r="C314" t="e">
        <f>IF(#REF!&lt;&gt;#REF!,"*****","-")</f>
        <v>#REF!</v>
      </c>
      <c r="D314" t="e">
        <f>IF(#REF!&lt;&gt;#REF!,"*****","-")</f>
        <v>#REF!</v>
      </c>
      <c r="E314" t="e">
        <f>IF(#REF!&lt;&gt;#REF!,"*****","-")</f>
        <v>#REF!</v>
      </c>
      <c r="F314" t="e">
        <f>IF(#REF!&lt;&gt;#REF!,"*****","-")</f>
        <v>#REF!</v>
      </c>
      <c r="G314" t="e">
        <f>IF(#REF!&lt;&gt;#REF!,"*****","-")</f>
        <v>#REF!</v>
      </c>
      <c r="H314" t="e">
        <f>IF(#REF!&lt;&gt;#REF!,"*****","-")</f>
        <v>#REF!</v>
      </c>
      <c r="I314" t="e">
        <f>IF(#REF!&lt;&gt;#REF!,"*****","-")</f>
        <v>#REF!</v>
      </c>
      <c r="J314" t="e">
        <f>IF(#REF!&lt;&gt;#REF!,"*****","-")</f>
        <v>#REF!</v>
      </c>
      <c r="K314" t="e">
        <f>IF(#REF!&lt;&gt;#REF!,"*****","-")</f>
        <v>#REF!</v>
      </c>
      <c r="L314" t="e">
        <f>IF(#REF!&lt;&gt;#REF!,"*****","-")</f>
        <v>#REF!</v>
      </c>
      <c r="M314" t="e">
        <f>IF(#REF!&lt;&gt;#REF!,"*****","-")</f>
        <v>#REF!</v>
      </c>
      <c r="N314" t="e">
        <f>IF(#REF!&lt;&gt;#REF!,"*****","-")</f>
        <v>#REF!</v>
      </c>
      <c r="O314" t="e">
        <f>IF(#REF!&lt;&gt;#REF!,"*****","-")</f>
        <v>#REF!</v>
      </c>
    </row>
    <row r="315" spans="1:15" x14ac:dyDescent="0.25">
      <c r="A315" t="e">
        <f>IF(#REF!&lt;&gt;#REF!,"*****","-")</f>
        <v>#REF!</v>
      </c>
      <c r="B315" t="e">
        <f>IF(#REF!&lt;&gt;#REF!,"*****","-")</f>
        <v>#REF!</v>
      </c>
      <c r="C315" t="e">
        <f>IF(#REF!&lt;&gt;#REF!,"*****","-")</f>
        <v>#REF!</v>
      </c>
      <c r="D315" t="e">
        <f>IF(#REF!&lt;&gt;#REF!,"*****","-")</f>
        <v>#REF!</v>
      </c>
      <c r="E315" t="e">
        <f>IF(#REF!&lt;&gt;#REF!,"*****","-")</f>
        <v>#REF!</v>
      </c>
      <c r="F315" t="e">
        <f>IF(#REF!&lt;&gt;#REF!,"*****","-")</f>
        <v>#REF!</v>
      </c>
      <c r="G315" t="e">
        <f>IF(#REF!&lt;&gt;#REF!,"*****","-")</f>
        <v>#REF!</v>
      </c>
      <c r="H315" t="e">
        <f>IF(#REF!&lt;&gt;#REF!,"*****","-")</f>
        <v>#REF!</v>
      </c>
      <c r="I315" t="e">
        <f>IF(#REF!&lt;&gt;#REF!,"*****","-")</f>
        <v>#REF!</v>
      </c>
      <c r="J315" t="e">
        <f>IF(#REF!&lt;&gt;#REF!,"*****","-")</f>
        <v>#REF!</v>
      </c>
      <c r="K315" t="e">
        <f>IF(#REF!&lt;&gt;#REF!,"*****","-")</f>
        <v>#REF!</v>
      </c>
      <c r="L315" t="e">
        <f>IF(#REF!&lt;&gt;#REF!,"*****","-")</f>
        <v>#REF!</v>
      </c>
      <c r="M315" t="e">
        <f>IF(#REF!&lt;&gt;#REF!,"*****","-")</f>
        <v>#REF!</v>
      </c>
      <c r="N315" t="e">
        <f>IF(#REF!&lt;&gt;#REF!,"*****","-")</f>
        <v>#REF!</v>
      </c>
      <c r="O315" t="e">
        <f>IF(#REF!&lt;&gt;#REF!,"*****","-")</f>
        <v>#REF!</v>
      </c>
    </row>
    <row r="316" spans="1:15" x14ac:dyDescent="0.25">
      <c r="A316" t="e">
        <f>IF(#REF!&lt;&gt;#REF!,"*****","-")</f>
        <v>#REF!</v>
      </c>
      <c r="B316" t="e">
        <f>IF(#REF!&lt;&gt;#REF!,"*****","-")</f>
        <v>#REF!</v>
      </c>
      <c r="C316" t="e">
        <f>IF(#REF!&lt;&gt;#REF!,"*****","-")</f>
        <v>#REF!</v>
      </c>
      <c r="D316" t="e">
        <f>IF(#REF!&lt;&gt;#REF!,"*****","-")</f>
        <v>#REF!</v>
      </c>
      <c r="E316" t="e">
        <f>IF(#REF!&lt;&gt;#REF!,"*****","-")</f>
        <v>#REF!</v>
      </c>
      <c r="F316" t="e">
        <f>IF(#REF!&lt;&gt;#REF!,"*****","-")</f>
        <v>#REF!</v>
      </c>
      <c r="G316" t="e">
        <f>IF(#REF!&lt;&gt;#REF!,"*****","-")</f>
        <v>#REF!</v>
      </c>
      <c r="H316" t="e">
        <f>IF(#REF!&lt;&gt;#REF!,"*****","-")</f>
        <v>#REF!</v>
      </c>
      <c r="I316" t="e">
        <f>IF(#REF!&lt;&gt;#REF!,"*****","-")</f>
        <v>#REF!</v>
      </c>
      <c r="J316" t="e">
        <f>IF(#REF!&lt;&gt;#REF!,"*****","-")</f>
        <v>#REF!</v>
      </c>
      <c r="K316" t="e">
        <f>IF(#REF!&lt;&gt;#REF!,"*****","-")</f>
        <v>#REF!</v>
      </c>
      <c r="L316" t="e">
        <f>IF(#REF!&lt;&gt;#REF!,"*****","-")</f>
        <v>#REF!</v>
      </c>
      <c r="M316" t="e">
        <f>IF(#REF!&lt;&gt;#REF!,"*****","-")</f>
        <v>#REF!</v>
      </c>
      <c r="N316" t="e">
        <f>IF(#REF!&lt;&gt;#REF!,"*****","-")</f>
        <v>#REF!</v>
      </c>
      <c r="O316" t="e">
        <f>IF(#REF!&lt;&gt;#REF!,"*****","-")</f>
        <v>#REF!</v>
      </c>
    </row>
    <row r="317" spans="1:15" x14ac:dyDescent="0.25">
      <c r="A317" t="e">
        <f>IF(#REF!&lt;&gt;#REF!,"*****","-")</f>
        <v>#REF!</v>
      </c>
      <c r="B317" t="e">
        <f>IF(#REF!&lt;&gt;#REF!,"*****","-")</f>
        <v>#REF!</v>
      </c>
      <c r="C317" t="e">
        <f>IF(#REF!&lt;&gt;#REF!,"*****","-")</f>
        <v>#REF!</v>
      </c>
      <c r="D317" t="e">
        <f>IF(#REF!&lt;&gt;#REF!,"*****","-")</f>
        <v>#REF!</v>
      </c>
      <c r="E317" t="e">
        <f>IF(#REF!&lt;&gt;#REF!,"*****","-")</f>
        <v>#REF!</v>
      </c>
      <c r="F317" t="e">
        <f>IF(#REF!&lt;&gt;#REF!,"*****","-")</f>
        <v>#REF!</v>
      </c>
      <c r="G317" t="e">
        <f>IF(#REF!&lt;&gt;#REF!,"*****","-")</f>
        <v>#REF!</v>
      </c>
      <c r="H317" t="e">
        <f>IF(#REF!&lt;&gt;#REF!,"*****","-")</f>
        <v>#REF!</v>
      </c>
      <c r="I317" t="e">
        <f>IF(#REF!&lt;&gt;#REF!,"*****","-")</f>
        <v>#REF!</v>
      </c>
      <c r="J317" t="e">
        <f>IF(#REF!&lt;&gt;#REF!,"*****","-")</f>
        <v>#REF!</v>
      </c>
      <c r="K317" t="e">
        <f>IF(#REF!&lt;&gt;#REF!,"*****","-")</f>
        <v>#REF!</v>
      </c>
      <c r="L317" t="e">
        <f>IF(#REF!&lt;&gt;#REF!,"*****","-")</f>
        <v>#REF!</v>
      </c>
      <c r="M317" t="e">
        <f>IF(#REF!&lt;&gt;#REF!,"*****","-")</f>
        <v>#REF!</v>
      </c>
      <c r="N317" t="e">
        <f>IF(#REF!&lt;&gt;#REF!,"*****","-")</f>
        <v>#REF!</v>
      </c>
      <c r="O317" t="e">
        <f>IF(#REF!&lt;&gt;#REF!,"*****","-")</f>
        <v>#REF!</v>
      </c>
    </row>
    <row r="318" spans="1:15" x14ac:dyDescent="0.25">
      <c r="A318" t="e">
        <f>IF(#REF!&lt;&gt;#REF!,"*****","-")</f>
        <v>#REF!</v>
      </c>
      <c r="B318" t="e">
        <f>IF(#REF!&lt;&gt;#REF!,"*****","-")</f>
        <v>#REF!</v>
      </c>
      <c r="C318" t="e">
        <f>IF(#REF!&lt;&gt;#REF!,"*****","-")</f>
        <v>#REF!</v>
      </c>
      <c r="D318" t="e">
        <f>IF(#REF!&lt;&gt;#REF!,"*****","-")</f>
        <v>#REF!</v>
      </c>
      <c r="E318" t="e">
        <f>IF(#REF!&lt;&gt;#REF!,"*****","-")</f>
        <v>#REF!</v>
      </c>
      <c r="F318" t="e">
        <f>IF(#REF!&lt;&gt;#REF!,"*****","-")</f>
        <v>#REF!</v>
      </c>
      <c r="G318" t="e">
        <f>IF(#REF!&lt;&gt;#REF!,"*****","-")</f>
        <v>#REF!</v>
      </c>
      <c r="H318" t="e">
        <f>IF(#REF!&lt;&gt;#REF!,"*****","-")</f>
        <v>#REF!</v>
      </c>
      <c r="I318" t="e">
        <f>IF(#REF!&lt;&gt;#REF!,"*****","-")</f>
        <v>#REF!</v>
      </c>
      <c r="J318" t="e">
        <f>IF(#REF!&lt;&gt;#REF!,"*****","-")</f>
        <v>#REF!</v>
      </c>
      <c r="K318" t="e">
        <f>IF(#REF!&lt;&gt;#REF!,"*****","-")</f>
        <v>#REF!</v>
      </c>
      <c r="L318" t="e">
        <f>IF(#REF!&lt;&gt;#REF!,"*****","-")</f>
        <v>#REF!</v>
      </c>
      <c r="M318" t="e">
        <f>IF(#REF!&lt;&gt;#REF!,"*****","-")</f>
        <v>#REF!</v>
      </c>
      <c r="N318" t="e">
        <f>IF(#REF!&lt;&gt;#REF!,"*****","-")</f>
        <v>#REF!</v>
      </c>
      <c r="O318" t="e">
        <f>IF(#REF!&lt;&gt;#REF!,"*****","-")</f>
        <v>#REF!</v>
      </c>
    </row>
    <row r="319" spans="1:15" x14ac:dyDescent="0.25">
      <c r="A319" t="e">
        <f>IF(#REF!&lt;&gt;#REF!,"*****","-")</f>
        <v>#REF!</v>
      </c>
      <c r="B319" t="e">
        <f>IF(#REF!&lt;&gt;#REF!,"*****","-")</f>
        <v>#REF!</v>
      </c>
      <c r="C319" t="e">
        <f>IF(#REF!&lt;&gt;#REF!,"*****","-")</f>
        <v>#REF!</v>
      </c>
      <c r="D319" t="e">
        <f>IF(#REF!&lt;&gt;#REF!,"*****","-")</f>
        <v>#REF!</v>
      </c>
      <c r="E319" t="e">
        <f>IF(#REF!&lt;&gt;#REF!,"*****","-")</f>
        <v>#REF!</v>
      </c>
      <c r="F319" t="e">
        <f>IF(#REF!&lt;&gt;#REF!,"*****","-")</f>
        <v>#REF!</v>
      </c>
      <c r="G319" t="e">
        <f>IF(#REF!&lt;&gt;#REF!,"*****","-")</f>
        <v>#REF!</v>
      </c>
      <c r="H319" t="e">
        <f>IF(#REF!&lt;&gt;#REF!,"*****","-")</f>
        <v>#REF!</v>
      </c>
      <c r="I319" t="e">
        <f>IF(#REF!&lt;&gt;#REF!,"*****","-")</f>
        <v>#REF!</v>
      </c>
      <c r="J319" t="e">
        <f>IF(#REF!&lt;&gt;#REF!,"*****","-")</f>
        <v>#REF!</v>
      </c>
      <c r="K319" t="e">
        <f>IF(#REF!&lt;&gt;#REF!,"*****","-")</f>
        <v>#REF!</v>
      </c>
      <c r="L319" t="e">
        <f>IF(#REF!&lt;&gt;#REF!,"*****","-")</f>
        <v>#REF!</v>
      </c>
      <c r="M319" t="e">
        <f>IF(#REF!&lt;&gt;#REF!,"*****","-")</f>
        <v>#REF!</v>
      </c>
      <c r="N319" t="e">
        <f>IF(#REF!&lt;&gt;#REF!,"*****","-")</f>
        <v>#REF!</v>
      </c>
      <c r="O319" t="e">
        <f>IF(#REF!&lt;&gt;#REF!,"*****","-")</f>
        <v>#REF!</v>
      </c>
    </row>
    <row r="320" spans="1:15" x14ac:dyDescent="0.25">
      <c r="A320" t="e">
        <f>IF(#REF!&lt;&gt;#REF!,"*****","-")</f>
        <v>#REF!</v>
      </c>
      <c r="B320" t="e">
        <f>IF(#REF!&lt;&gt;#REF!,"*****","-")</f>
        <v>#REF!</v>
      </c>
      <c r="C320" t="e">
        <f>IF(#REF!&lt;&gt;#REF!,"*****","-")</f>
        <v>#REF!</v>
      </c>
      <c r="D320" t="e">
        <f>IF(#REF!&lt;&gt;#REF!,"*****","-")</f>
        <v>#REF!</v>
      </c>
      <c r="E320" t="e">
        <f>IF(#REF!&lt;&gt;#REF!,"*****","-")</f>
        <v>#REF!</v>
      </c>
      <c r="F320" t="e">
        <f>IF(#REF!&lt;&gt;#REF!,"*****","-")</f>
        <v>#REF!</v>
      </c>
      <c r="G320" t="e">
        <f>IF(#REF!&lt;&gt;#REF!,"*****","-")</f>
        <v>#REF!</v>
      </c>
      <c r="H320" t="e">
        <f>IF(#REF!&lt;&gt;#REF!,"*****","-")</f>
        <v>#REF!</v>
      </c>
      <c r="I320" t="e">
        <f>IF(#REF!&lt;&gt;#REF!,"*****","-")</f>
        <v>#REF!</v>
      </c>
      <c r="J320" t="e">
        <f>IF(#REF!&lt;&gt;#REF!,"*****","-")</f>
        <v>#REF!</v>
      </c>
      <c r="K320" t="e">
        <f>IF(#REF!&lt;&gt;#REF!,"*****","-")</f>
        <v>#REF!</v>
      </c>
      <c r="L320" t="e">
        <f>IF(#REF!&lt;&gt;#REF!,"*****","-")</f>
        <v>#REF!</v>
      </c>
      <c r="M320" t="e">
        <f>IF(#REF!&lt;&gt;#REF!,"*****","-")</f>
        <v>#REF!</v>
      </c>
      <c r="N320" t="e">
        <f>IF(#REF!&lt;&gt;#REF!,"*****","-")</f>
        <v>#REF!</v>
      </c>
      <c r="O320" t="e">
        <f>IF(#REF!&lt;&gt;#REF!,"*****","-")</f>
        <v>#REF!</v>
      </c>
    </row>
    <row r="321" spans="1:15" x14ac:dyDescent="0.25">
      <c r="A321" t="e">
        <f>IF(#REF!&lt;&gt;#REF!,"*****","-")</f>
        <v>#REF!</v>
      </c>
      <c r="B321" t="e">
        <f>IF(#REF!&lt;&gt;#REF!,"*****","-")</f>
        <v>#REF!</v>
      </c>
      <c r="C321" t="e">
        <f>IF(#REF!&lt;&gt;#REF!,"*****","-")</f>
        <v>#REF!</v>
      </c>
      <c r="D321" t="e">
        <f>IF(#REF!&lt;&gt;#REF!,"*****","-")</f>
        <v>#REF!</v>
      </c>
      <c r="E321" t="e">
        <f>IF(#REF!&lt;&gt;#REF!,"*****","-")</f>
        <v>#REF!</v>
      </c>
      <c r="F321" t="e">
        <f>IF(#REF!&lt;&gt;#REF!,"*****","-")</f>
        <v>#REF!</v>
      </c>
      <c r="G321" t="e">
        <f>IF(#REF!&lt;&gt;#REF!,"*****","-")</f>
        <v>#REF!</v>
      </c>
      <c r="H321" t="e">
        <f>IF(#REF!&lt;&gt;#REF!,"*****","-")</f>
        <v>#REF!</v>
      </c>
      <c r="I321" t="e">
        <f>IF(#REF!&lt;&gt;#REF!,"*****","-")</f>
        <v>#REF!</v>
      </c>
      <c r="J321" t="e">
        <f>IF(#REF!&lt;&gt;#REF!,"*****","-")</f>
        <v>#REF!</v>
      </c>
      <c r="K321" t="e">
        <f>IF(#REF!&lt;&gt;#REF!,"*****","-")</f>
        <v>#REF!</v>
      </c>
      <c r="L321" t="e">
        <f>IF(#REF!&lt;&gt;#REF!,"*****","-")</f>
        <v>#REF!</v>
      </c>
      <c r="M321" t="e">
        <f>IF(#REF!&lt;&gt;#REF!,"*****","-")</f>
        <v>#REF!</v>
      </c>
      <c r="N321" t="e">
        <f>IF(#REF!&lt;&gt;#REF!,"*****","-")</f>
        <v>#REF!</v>
      </c>
      <c r="O321" t="e">
        <f>IF(#REF!&lt;&gt;#REF!,"*****","-")</f>
        <v>#REF!</v>
      </c>
    </row>
    <row r="322" spans="1:15" x14ac:dyDescent="0.25">
      <c r="A322" t="e">
        <f>IF(#REF!&lt;&gt;#REF!,"*****","-")</f>
        <v>#REF!</v>
      </c>
      <c r="B322" t="e">
        <f>IF(#REF!&lt;&gt;#REF!,"*****","-")</f>
        <v>#REF!</v>
      </c>
      <c r="C322" t="e">
        <f>IF(#REF!&lt;&gt;#REF!,"*****","-")</f>
        <v>#REF!</v>
      </c>
      <c r="D322" t="e">
        <f>IF(#REF!&lt;&gt;#REF!,"*****","-")</f>
        <v>#REF!</v>
      </c>
      <c r="E322" t="e">
        <f>IF(#REF!&lt;&gt;#REF!,"*****","-")</f>
        <v>#REF!</v>
      </c>
      <c r="F322" t="e">
        <f>IF(#REF!&lt;&gt;#REF!,"*****","-")</f>
        <v>#REF!</v>
      </c>
      <c r="G322" t="e">
        <f>IF(#REF!&lt;&gt;#REF!,"*****","-")</f>
        <v>#REF!</v>
      </c>
      <c r="H322" t="e">
        <f>IF(#REF!&lt;&gt;#REF!,"*****","-")</f>
        <v>#REF!</v>
      </c>
      <c r="I322" t="e">
        <f>IF(#REF!&lt;&gt;#REF!,"*****","-")</f>
        <v>#REF!</v>
      </c>
      <c r="J322" t="e">
        <f>IF(#REF!&lt;&gt;#REF!,"*****","-")</f>
        <v>#REF!</v>
      </c>
      <c r="K322" t="e">
        <f>IF(#REF!&lt;&gt;#REF!,"*****","-")</f>
        <v>#REF!</v>
      </c>
      <c r="L322" t="e">
        <f>IF(#REF!&lt;&gt;#REF!,"*****","-")</f>
        <v>#REF!</v>
      </c>
      <c r="M322" t="e">
        <f>IF(#REF!&lt;&gt;#REF!,"*****","-")</f>
        <v>#REF!</v>
      </c>
      <c r="N322" t="e">
        <f>IF(#REF!&lt;&gt;#REF!,"*****","-")</f>
        <v>#REF!</v>
      </c>
      <c r="O322" t="e">
        <f>IF(#REF!&lt;&gt;#REF!,"*****","-")</f>
        <v>#REF!</v>
      </c>
    </row>
    <row r="323" spans="1:15" x14ac:dyDescent="0.25">
      <c r="A323" t="e">
        <f>IF(#REF!&lt;&gt;#REF!,"*****","-")</f>
        <v>#REF!</v>
      </c>
      <c r="B323" t="e">
        <f>IF(#REF!&lt;&gt;#REF!,"*****","-")</f>
        <v>#REF!</v>
      </c>
      <c r="C323" t="e">
        <f>IF(#REF!&lt;&gt;#REF!,"*****","-")</f>
        <v>#REF!</v>
      </c>
      <c r="D323" t="e">
        <f>IF(#REF!&lt;&gt;#REF!,"*****","-")</f>
        <v>#REF!</v>
      </c>
      <c r="E323" t="e">
        <f>IF(#REF!&lt;&gt;#REF!,"*****","-")</f>
        <v>#REF!</v>
      </c>
      <c r="F323" t="e">
        <f>IF(#REF!&lt;&gt;#REF!,"*****","-")</f>
        <v>#REF!</v>
      </c>
      <c r="G323" t="e">
        <f>IF(#REF!&lt;&gt;#REF!,"*****","-")</f>
        <v>#REF!</v>
      </c>
      <c r="H323" t="e">
        <f>IF(#REF!&lt;&gt;#REF!,"*****","-")</f>
        <v>#REF!</v>
      </c>
      <c r="I323" t="e">
        <f>IF(#REF!&lt;&gt;#REF!,"*****","-")</f>
        <v>#REF!</v>
      </c>
      <c r="J323" t="e">
        <f>IF(#REF!&lt;&gt;#REF!,"*****","-")</f>
        <v>#REF!</v>
      </c>
      <c r="K323" t="e">
        <f>IF(#REF!&lt;&gt;#REF!,"*****","-")</f>
        <v>#REF!</v>
      </c>
      <c r="L323" t="e">
        <f>IF(#REF!&lt;&gt;#REF!,"*****","-")</f>
        <v>#REF!</v>
      </c>
      <c r="M323" t="e">
        <f>IF(#REF!&lt;&gt;#REF!,"*****","-")</f>
        <v>#REF!</v>
      </c>
      <c r="N323" t="e">
        <f>IF(#REF!&lt;&gt;#REF!,"*****","-")</f>
        <v>#REF!</v>
      </c>
      <c r="O323" t="e">
        <f>IF(#REF!&lt;&gt;#REF!,"*****","-")</f>
        <v>#REF!</v>
      </c>
    </row>
    <row r="324" spans="1:15" x14ac:dyDescent="0.25">
      <c r="A324" t="e">
        <f>IF(#REF!&lt;&gt;#REF!,"*****","-")</f>
        <v>#REF!</v>
      </c>
      <c r="B324" t="e">
        <f>IF(#REF!&lt;&gt;#REF!,"*****","-")</f>
        <v>#REF!</v>
      </c>
      <c r="C324" t="e">
        <f>IF(#REF!&lt;&gt;#REF!,"*****","-")</f>
        <v>#REF!</v>
      </c>
      <c r="D324" t="e">
        <f>IF(#REF!&lt;&gt;#REF!,"*****","-")</f>
        <v>#REF!</v>
      </c>
      <c r="E324" t="e">
        <f>IF(#REF!&lt;&gt;#REF!,"*****","-")</f>
        <v>#REF!</v>
      </c>
      <c r="F324" t="e">
        <f>IF(#REF!&lt;&gt;#REF!,"*****","-")</f>
        <v>#REF!</v>
      </c>
      <c r="G324" t="e">
        <f>IF(#REF!&lt;&gt;#REF!,"*****","-")</f>
        <v>#REF!</v>
      </c>
      <c r="H324" t="e">
        <f>IF(#REF!&lt;&gt;#REF!,"*****","-")</f>
        <v>#REF!</v>
      </c>
      <c r="I324" t="e">
        <f>IF(#REF!&lt;&gt;#REF!,"*****","-")</f>
        <v>#REF!</v>
      </c>
      <c r="J324" t="e">
        <f>IF(#REF!&lt;&gt;#REF!,"*****","-")</f>
        <v>#REF!</v>
      </c>
      <c r="K324" t="e">
        <f>IF(#REF!&lt;&gt;#REF!,"*****","-")</f>
        <v>#REF!</v>
      </c>
      <c r="L324" t="e">
        <f>IF(#REF!&lt;&gt;#REF!,"*****","-")</f>
        <v>#REF!</v>
      </c>
      <c r="M324" t="e">
        <f>IF(#REF!&lt;&gt;#REF!,"*****","-")</f>
        <v>#REF!</v>
      </c>
      <c r="N324" t="e">
        <f>IF(#REF!&lt;&gt;#REF!,"*****","-")</f>
        <v>#REF!</v>
      </c>
      <c r="O324" t="e">
        <f>IF(#REF!&lt;&gt;#REF!,"*****","-")</f>
        <v>#REF!</v>
      </c>
    </row>
    <row r="325" spans="1:15" x14ac:dyDescent="0.25">
      <c r="A325" t="e">
        <f>IF(#REF!&lt;&gt;#REF!,"*****","-")</f>
        <v>#REF!</v>
      </c>
      <c r="B325" t="e">
        <f>IF(#REF!&lt;&gt;#REF!,"*****","-")</f>
        <v>#REF!</v>
      </c>
      <c r="C325" t="e">
        <f>IF(#REF!&lt;&gt;#REF!,"*****","-")</f>
        <v>#REF!</v>
      </c>
      <c r="D325" t="e">
        <f>IF(#REF!&lt;&gt;#REF!,"*****","-")</f>
        <v>#REF!</v>
      </c>
      <c r="E325" t="e">
        <f>IF(#REF!&lt;&gt;#REF!,"*****","-")</f>
        <v>#REF!</v>
      </c>
      <c r="F325" t="e">
        <f>IF(#REF!&lt;&gt;#REF!,"*****","-")</f>
        <v>#REF!</v>
      </c>
      <c r="G325" t="e">
        <f>IF(#REF!&lt;&gt;#REF!,"*****","-")</f>
        <v>#REF!</v>
      </c>
      <c r="H325" t="e">
        <f>IF(#REF!&lt;&gt;#REF!,"*****","-")</f>
        <v>#REF!</v>
      </c>
      <c r="I325" t="e">
        <f>IF(#REF!&lt;&gt;#REF!,"*****","-")</f>
        <v>#REF!</v>
      </c>
      <c r="J325" t="e">
        <f>IF(#REF!&lt;&gt;#REF!,"*****","-")</f>
        <v>#REF!</v>
      </c>
      <c r="K325" t="e">
        <f>IF(#REF!&lt;&gt;#REF!,"*****","-")</f>
        <v>#REF!</v>
      </c>
      <c r="L325" t="e">
        <f>IF(#REF!&lt;&gt;#REF!,"*****","-")</f>
        <v>#REF!</v>
      </c>
      <c r="M325" t="e">
        <f>IF(#REF!&lt;&gt;#REF!,"*****","-")</f>
        <v>#REF!</v>
      </c>
      <c r="N325" t="e">
        <f>IF(#REF!&lt;&gt;#REF!,"*****","-")</f>
        <v>#REF!</v>
      </c>
      <c r="O325" t="e">
        <f>IF(#REF!&lt;&gt;#REF!,"*****","-")</f>
        <v>#REF!</v>
      </c>
    </row>
    <row r="326" spans="1:15" x14ac:dyDescent="0.25">
      <c r="A326" t="e">
        <f>IF(#REF!&lt;&gt;#REF!,"*****","-")</f>
        <v>#REF!</v>
      </c>
      <c r="B326" t="e">
        <f>IF(#REF!&lt;&gt;#REF!,"*****","-")</f>
        <v>#REF!</v>
      </c>
      <c r="C326" t="e">
        <f>IF(#REF!&lt;&gt;#REF!,"*****","-")</f>
        <v>#REF!</v>
      </c>
      <c r="D326" t="e">
        <f>IF(#REF!&lt;&gt;#REF!,"*****","-")</f>
        <v>#REF!</v>
      </c>
      <c r="E326" t="e">
        <f>IF(#REF!&lt;&gt;#REF!,"*****","-")</f>
        <v>#REF!</v>
      </c>
      <c r="F326" t="e">
        <f>IF(#REF!&lt;&gt;#REF!,"*****","-")</f>
        <v>#REF!</v>
      </c>
      <c r="G326" t="e">
        <f>IF(#REF!&lt;&gt;#REF!,"*****","-")</f>
        <v>#REF!</v>
      </c>
      <c r="H326" t="e">
        <f>IF(#REF!&lt;&gt;#REF!,"*****","-")</f>
        <v>#REF!</v>
      </c>
      <c r="I326" t="e">
        <f>IF(#REF!&lt;&gt;#REF!,"*****","-")</f>
        <v>#REF!</v>
      </c>
      <c r="J326" t="e">
        <f>IF(#REF!&lt;&gt;#REF!,"*****","-")</f>
        <v>#REF!</v>
      </c>
      <c r="K326" t="e">
        <f>IF(#REF!&lt;&gt;#REF!,"*****","-")</f>
        <v>#REF!</v>
      </c>
      <c r="L326" t="e">
        <f>IF(#REF!&lt;&gt;#REF!,"*****","-")</f>
        <v>#REF!</v>
      </c>
      <c r="M326" t="e">
        <f>IF(#REF!&lt;&gt;#REF!,"*****","-")</f>
        <v>#REF!</v>
      </c>
      <c r="N326" t="e">
        <f>IF(#REF!&lt;&gt;#REF!,"*****","-")</f>
        <v>#REF!</v>
      </c>
      <c r="O326" t="e">
        <f>IF(#REF!&lt;&gt;#REF!,"*****","-")</f>
        <v>#REF!</v>
      </c>
    </row>
    <row r="327" spans="1:15" x14ac:dyDescent="0.25">
      <c r="A327" t="e">
        <f>IF(#REF!&lt;&gt;#REF!,"*****","-")</f>
        <v>#REF!</v>
      </c>
      <c r="B327" t="e">
        <f>IF(#REF!&lt;&gt;#REF!,"*****","-")</f>
        <v>#REF!</v>
      </c>
      <c r="C327" t="e">
        <f>IF(#REF!&lt;&gt;#REF!,"*****","-")</f>
        <v>#REF!</v>
      </c>
      <c r="D327" t="e">
        <f>IF(#REF!&lt;&gt;#REF!,"*****","-")</f>
        <v>#REF!</v>
      </c>
      <c r="E327" t="e">
        <f>IF(#REF!&lt;&gt;#REF!,"*****","-")</f>
        <v>#REF!</v>
      </c>
      <c r="F327" t="e">
        <f>IF(#REF!&lt;&gt;#REF!,"*****","-")</f>
        <v>#REF!</v>
      </c>
      <c r="G327" t="e">
        <f>IF(#REF!&lt;&gt;#REF!,"*****","-")</f>
        <v>#REF!</v>
      </c>
      <c r="H327" t="e">
        <f>IF(#REF!&lt;&gt;#REF!,"*****","-")</f>
        <v>#REF!</v>
      </c>
      <c r="I327" t="e">
        <f>IF(#REF!&lt;&gt;#REF!,"*****","-")</f>
        <v>#REF!</v>
      </c>
      <c r="J327" t="e">
        <f>IF(#REF!&lt;&gt;#REF!,"*****","-")</f>
        <v>#REF!</v>
      </c>
      <c r="K327" t="e">
        <f>IF(#REF!&lt;&gt;#REF!,"*****","-")</f>
        <v>#REF!</v>
      </c>
      <c r="L327" t="e">
        <f>IF(#REF!&lt;&gt;#REF!,"*****","-")</f>
        <v>#REF!</v>
      </c>
      <c r="M327" t="e">
        <f>IF(#REF!&lt;&gt;#REF!,"*****","-")</f>
        <v>#REF!</v>
      </c>
      <c r="N327" t="e">
        <f>IF(#REF!&lt;&gt;#REF!,"*****","-")</f>
        <v>#REF!</v>
      </c>
      <c r="O327" t="e">
        <f>IF(#REF!&lt;&gt;#REF!,"*****","-")</f>
        <v>#REF!</v>
      </c>
    </row>
    <row r="328" spans="1:15" x14ac:dyDescent="0.25">
      <c r="A328" t="e">
        <f>IF(#REF!&lt;&gt;#REF!,"*****","-")</f>
        <v>#REF!</v>
      </c>
      <c r="B328" t="e">
        <f>IF(#REF!&lt;&gt;#REF!,"*****","-")</f>
        <v>#REF!</v>
      </c>
      <c r="C328" t="e">
        <f>IF(#REF!&lt;&gt;#REF!,"*****","-")</f>
        <v>#REF!</v>
      </c>
      <c r="D328" t="e">
        <f>IF(#REF!&lt;&gt;#REF!,"*****","-")</f>
        <v>#REF!</v>
      </c>
      <c r="E328" t="e">
        <f>IF(#REF!&lt;&gt;#REF!,"*****","-")</f>
        <v>#REF!</v>
      </c>
      <c r="F328" t="e">
        <f>IF(#REF!&lt;&gt;#REF!,"*****","-")</f>
        <v>#REF!</v>
      </c>
      <c r="G328" t="e">
        <f>IF(#REF!&lt;&gt;#REF!,"*****","-")</f>
        <v>#REF!</v>
      </c>
      <c r="H328" t="e">
        <f>IF(#REF!&lt;&gt;#REF!,"*****","-")</f>
        <v>#REF!</v>
      </c>
      <c r="I328" t="e">
        <f>IF(#REF!&lt;&gt;#REF!,"*****","-")</f>
        <v>#REF!</v>
      </c>
      <c r="J328" t="e">
        <f>IF(#REF!&lt;&gt;#REF!,"*****","-")</f>
        <v>#REF!</v>
      </c>
      <c r="K328" t="e">
        <f>IF(#REF!&lt;&gt;#REF!,"*****","-")</f>
        <v>#REF!</v>
      </c>
      <c r="L328" t="e">
        <f>IF(#REF!&lt;&gt;#REF!,"*****","-")</f>
        <v>#REF!</v>
      </c>
      <c r="M328" t="e">
        <f>IF(#REF!&lt;&gt;#REF!,"*****","-")</f>
        <v>#REF!</v>
      </c>
      <c r="N328" t="e">
        <f>IF(#REF!&lt;&gt;#REF!,"*****","-")</f>
        <v>#REF!</v>
      </c>
      <c r="O328" t="e">
        <f>IF(#REF!&lt;&gt;#REF!,"*****","-")</f>
        <v>#REF!</v>
      </c>
    </row>
    <row r="329" spans="1:15" x14ac:dyDescent="0.25">
      <c r="A329" t="e">
        <f>IF(#REF!&lt;&gt;#REF!,"*****","-")</f>
        <v>#REF!</v>
      </c>
      <c r="B329" t="e">
        <f>IF(#REF!&lt;&gt;#REF!,"*****","-")</f>
        <v>#REF!</v>
      </c>
      <c r="C329" t="e">
        <f>IF(#REF!&lt;&gt;#REF!,"*****","-")</f>
        <v>#REF!</v>
      </c>
      <c r="D329" t="e">
        <f>IF(#REF!&lt;&gt;#REF!,"*****","-")</f>
        <v>#REF!</v>
      </c>
      <c r="E329" t="e">
        <f>IF(#REF!&lt;&gt;#REF!,"*****","-")</f>
        <v>#REF!</v>
      </c>
      <c r="F329" t="e">
        <f>IF(#REF!&lt;&gt;#REF!,"*****","-")</f>
        <v>#REF!</v>
      </c>
      <c r="G329" t="e">
        <f>IF(#REF!&lt;&gt;#REF!,"*****","-")</f>
        <v>#REF!</v>
      </c>
      <c r="H329" t="e">
        <f>IF(#REF!&lt;&gt;#REF!,"*****","-")</f>
        <v>#REF!</v>
      </c>
      <c r="I329" t="e">
        <f>IF(#REF!&lt;&gt;#REF!,"*****","-")</f>
        <v>#REF!</v>
      </c>
      <c r="J329" t="e">
        <f>IF(#REF!&lt;&gt;#REF!,"*****","-")</f>
        <v>#REF!</v>
      </c>
      <c r="K329" t="e">
        <f>IF(#REF!&lt;&gt;#REF!,"*****","-")</f>
        <v>#REF!</v>
      </c>
      <c r="L329" t="e">
        <f>IF(#REF!&lt;&gt;#REF!,"*****","-")</f>
        <v>#REF!</v>
      </c>
      <c r="M329" t="e">
        <f>IF(#REF!&lt;&gt;#REF!,"*****","-")</f>
        <v>#REF!</v>
      </c>
      <c r="N329" t="e">
        <f>IF(#REF!&lt;&gt;#REF!,"*****","-")</f>
        <v>#REF!</v>
      </c>
      <c r="O329" t="e">
        <f>IF(#REF!&lt;&gt;#REF!,"*****","-")</f>
        <v>#REF!</v>
      </c>
    </row>
    <row r="330" spans="1:15" x14ac:dyDescent="0.25">
      <c r="A330" t="e">
        <f>IF(#REF!&lt;&gt;#REF!,"*****","-")</f>
        <v>#REF!</v>
      </c>
      <c r="B330" t="e">
        <f>IF(#REF!&lt;&gt;#REF!,"*****","-")</f>
        <v>#REF!</v>
      </c>
      <c r="C330" t="e">
        <f>IF(#REF!&lt;&gt;#REF!,"*****","-")</f>
        <v>#REF!</v>
      </c>
      <c r="D330" t="e">
        <f>IF(#REF!&lt;&gt;#REF!,"*****","-")</f>
        <v>#REF!</v>
      </c>
      <c r="E330" t="e">
        <f>IF(#REF!&lt;&gt;#REF!,"*****","-")</f>
        <v>#REF!</v>
      </c>
      <c r="F330" t="e">
        <f>IF(#REF!&lt;&gt;#REF!,"*****","-")</f>
        <v>#REF!</v>
      </c>
      <c r="G330" t="e">
        <f>IF(#REF!&lt;&gt;#REF!,"*****","-")</f>
        <v>#REF!</v>
      </c>
      <c r="H330" t="e">
        <f>IF(#REF!&lt;&gt;#REF!,"*****","-")</f>
        <v>#REF!</v>
      </c>
      <c r="I330" t="e">
        <f>IF(#REF!&lt;&gt;#REF!,"*****","-")</f>
        <v>#REF!</v>
      </c>
      <c r="J330" t="e">
        <f>IF(#REF!&lt;&gt;#REF!,"*****","-")</f>
        <v>#REF!</v>
      </c>
      <c r="K330" t="e">
        <f>IF(#REF!&lt;&gt;#REF!,"*****","-")</f>
        <v>#REF!</v>
      </c>
      <c r="L330" t="e">
        <f>IF(#REF!&lt;&gt;#REF!,"*****","-")</f>
        <v>#REF!</v>
      </c>
      <c r="M330" t="e">
        <f>IF(#REF!&lt;&gt;#REF!,"*****","-")</f>
        <v>#REF!</v>
      </c>
      <c r="N330" t="e">
        <f>IF(#REF!&lt;&gt;#REF!,"*****","-")</f>
        <v>#REF!</v>
      </c>
      <c r="O330" t="e">
        <f>IF(#REF!&lt;&gt;#REF!,"*****","-")</f>
        <v>#REF!</v>
      </c>
    </row>
    <row r="331" spans="1:15" x14ac:dyDescent="0.25">
      <c r="A331" t="e">
        <f>IF(#REF!&lt;&gt;#REF!,"*****","-")</f>
        <v>#REF!</v>
      </c>
      <c r="B331" t="e">
        <f>IF(#REF!&lt;&gt;#REF!,"*****","-")</f>
        <v>#REF!</v>
      </c>
      <c r="C331" t="e">
        <f>IF(#REF!&lt;&gt;#REF!,"*****","-")</f>
        <v>#REF!</v>
      </c>
      <c r="D331" t="e">
        <f>IF(#REF!&lt;&gt;#REF!,"*****","-")</f>
        <v>#REF!</v>
      </c>
      <c r="E331" t="e">
        <f>IF(#REF!&lt;&gt;#REF!,"*****","-")</f>
        <v>#REF!</v>
      </c>
      <c r="F331" t="e">
        <f>IF(#REF!&lt;&gt;#REF!,"*****","-")</f>
        <v>#REF!</v>
      </c>
      <c r="G331" t="e">
        <f>IF(#REF!&lt;&gt;#REF!,"*****","-")</f>
        <v>#REF!</v>
      </c>
      <c r="H331" t="e">
        <f>IF(#REF!&lt;&gt;#REF!,"*****","-")</f>
        <v>#REF!</v>
      </c>
      <c r="I331" t="e">
        <f>IF(#REF!&lt;&gt;#REF!,"*****","-")</f>
        <v>#REF!</v>
      </c>
      <c r="J331" t="e">
        <f>IF(#REF!&lt;&gt;#REF!,"*****","-")</f>
        <v>#REF!</v>
      </c>
      <c r="K331" t="e">
        <f>IF(#REF!&lt;&gt;#REF!,"*****","-")</f>
        <v>#REF!</v>
      </c>
      <c r="L331" t="e">
        <f>IF(#REF!&lt;&gt;#REF!,"*****","-")</f>
        <v>#REF!</v>
      </c>
      <c r="M331" t="e">
        <f>IF(#REF!&lt;&gt;#REF!,"*****","-")</f>
        <v>#REF!</v>
      </c>
      <c r="N331" t="e">
        <f>IF(#REF!&lt;&gt;#REF!,"*****","-")</f>
        <v>#REF!</v>
      </c>
      <c r="O331" t="e">
        <f>IF(#REF!&lt;&gt;#REF!,"*****","-")</f>
        <v>#REF!</v>
      </c>
    </row>
    <row r="332" spans="1:15" x14ac:dyDescent="0.25">
      <c r="A332" t="e">
        <f>IF(#REF!&lt;&gt;#REF!,"*****","-")</f>
        <v>#REF!</v>
      </c>
      <c r="B332" t="e">
        <f>IF(#REF!&lt;&gt;#REF!,"*****","-")</f>
        <v>#REF!</v>
      </c>
      <c r="C332" t="e">
        <f>IF(#REF!&lt;&gt;#REF!,"*****","-")</f>
        <v>#REF!</v>
      </c>
      <c r="D332" t="e">
        <f>IF(#REF!&lt;&gt;#REF!,"*****","-")</f>
        <v>#REF!</v>
      </c>
      <c r="E332" t="e">
        <f>IF(#REF!&lt;&gt;#REF!,"*****","-")</f>
        <v>#REF!</v>
      </c>
      <c r="F332" t="e">
        <f>IF(#REF!&lt;&gt;#REF!,"*****","-")</f>
        <v>#REF!</v>
      </c>
      <c r="G332" t="e">
        <f>IF(#REF!&lt;&gt;#REF!,"*****","-")</f>
        <v>#REF!</v>
      </c>
      <c r="H332" t="e">
        <f>IF(#REF!&lt;&gt;#REF!,"*****","-")</f>
        <v>#REF!</v>
      </c>
      <c r="I332" t="e">
        <f>IF(#REF!&lt;&gt;#REF!,"*****","-")</f>
        <v>#REF!</v>
      </c>
      <c r="J332" t="e">
        <f>IF(#REF!&lt;&gt;#REF!,"*****","-")</f>
        <v>#REF!</v>
      </c>
      <c r="K332" t="e">
        <f>IF(#REF!&lt;&gt;#REF!,"*****","-")</f>
        <v>#REF!</v>
      </c>
      <c r="L332" t="e">
        <f>IF(#REF!&lt;&gt;#REF!,"*****","-")</f>
        <v>#REF!</v>
      </c>
      <c r="M332" t="e">
        <f>IF(#REF!&lt;&gt;#REF!,"*****","-")</f>
        <v>#REF!</v>
      </c>
      <c r="N332" t="e">
        <f>IF(#REF!&lt;&gt;#REF!,"*****","-")</f>
        <v>#REF!</v>
      </c>
      <c r="O332" t="e">
        <f>IF(#REF!&lt;&gt;#REF!,"*****","-")</f>
        <v>#REF!</v>
      </c>
    </row>
    <row r="333" spans="1:15" x14ac:dyDescent="0.25">
      <c r="A333" t="e">
        <f>IF(#REF!&lt;&gt;#REF!,"*****","-")</f>
        <v>#REF!</v>
      </c>
      <c r="B333" t="e">
        <f>IF(#REF!&lt;&gt;#REF!,"*****","-")</f>
        <v>#REF!</v>
      </c>
      <c r="C333" t="e">
        <f>IF(#REF!&lt;&gt;#REF!,"*****","-")</f>
        <v>#REF!</v>
      </c>
      <c r="D333" t="e">
        <f>IF(#REF!&lt;&gt;#REF!,"*****","-")</f>
        <v>#REF!</v>
      </c>
      <c r="E333" t="e">
        <f>IF(#REF!&lt;&gt;#REF!,"*****","-")</f>
        <v>#REF!</v>
      </c>
      <c r="F333" t="e">
        <f>IF(#REF!&lt;&gt;#REF!,"*****","-")</f>
        <v>#REF!</v>
      </c>
      <c r="G333" t="e">
        <f>IF(#REF!&lt;&gt;#REF!,"*****","-")</f>
        <v>#REF!</v>
      </c>
      <c r="H333" t="e">
        <f>IF(#REF!&lt;&gt;#REF!,"*****","-")</f>
        <v>#REF!</v>
      </c>
      <c r="I333" t="e">
        <f>IF(#REF!&lt;&gt;#REF!,"*****","-")</f>
        <v>#REF!</v>
      </c>
      <c r="J333" t="e">
        <f>IF(#REF!&lt;&gt;#REF!,"*****","-")</f>
        <v>#REF!</v>
      </c>
      <c r="K333" t="e">
        <f>IF(#REF!&lt;&gt;#REF!,"*****","-")</f>
        <v>#REF!</v>
      </c>
      <c r="L333" t="e">
        <f>IF(#REF!&lt;&gt;#REF!,"*****","-")</f>
        <v>#REF!</v>
      </c>
      <c r="M333" t="e">
        <f>IF(#REF!&lt;&gt;#REF!,"*****","-")</f>
        <v>#REF!</v>
      </c>
      <c r="N333" t="e">
        <f>IF(#REF!&lt;&gt;#REF!,"*****","-")</f>
        <v>#REF!</v>
      </c>
      <c r="O333" t="e">
        <f>IF(#REF!&lt;&gt;#REF!,"*****","-")</f>
        <v>#REF!</v>
      </c>
    </row>
    <row r="334" spans="1:15" x14ac:dyDescent="0.25">
      <c r="A334" t="e">
        <f>IF(#REF!&lt;&gt;#REF!,"*****","-")</f>
        <v>#REF!</v>
      </c>
      <c r="B334" t="e">
        <f>IF(#REF!&lt;&gt;#REF!,"*****","-")</f>
        <v>#REF!</v>
      </c>
      <c r="C334" t="e">
        <f>IF(#REF!&lt;&gt;#REF!,"*****","-")</f>
        <v>#REF!</v>
      </c>
      <c r="D334" t="e">
        <f>IF(#REF!&lt;&gt;#REF!,"*****","-")</f>
        <v>#REF!</v>
      </c>
      <c r="E334" t="e">
        <f>IF(#REF!&lt;&gt;#REF!,"*****","-")</f>
        <v>#REF!</v>
      </c>
      <c r="F334" t="e">
        <f>IF(#REF!&lt;&gt;#REF!,"*****","-")</f>
        <v>#REF!</v>
      </c>
      <c r="G334" t="e">
        <f>IF(#REF!&lt;&gt;#REF!,"*****","-")</f>
        <v>#REF!</v>
      </c>
      <c r="H334" t="e">
        <f>IF(#REF!&lt;&gt;#REF!,"*****","-")</f>
        <v>#REF!</v>
      </c>
      <c r="I334" t="e">
        <f>IF(#REF!&lt;&gt;#REF!,"*****","-")</f>
        <v>#REF!</v>
      </c>
      <c r="J334" t="e">
        <f>IF(#REF!&lt;&gt;#REF!,"*****","-")</f>
        <v>#REF!</v>
      </c>
      <c r="K334" t="e">
        <f>IF(#REF!&lt;&gt;#REF!,"*****","-")</f>
        <v>#REF!</v>
      </c>
      <c r="L334" t="e">
        <f>IF(#REF!&lt;&gt;#REF!,"*****","-")</f>
        <v>#REF!</v>
      </c>
      <c r="M334" t="e">
        <f>IF(#REF!&lt;&gt;#REF!,"*****","-")</f>
        <v>#REF!</v>
      </c>
      <c r="N334" t="e">
        <f>IF(#REF!&lt;&gt;#REF!,"*****","-")</f>
        <v>#REF!</v>
      </c>
      <c r="O334" t="e">
        <f>IF(#REF!&lt;&gt;#REF!,"*****","-")</f>
        <v>#REF!</v>
      </c>
    </row>
    <row r="335" spans="1:15" x14ac:dyDescent="0.25">
      <c r="A335" t="e">
        <f>IF(#REF!&lt;&gt;#REF!,"*****","-")</f>
        <v>#REF!</v>
      </c>
      <c r="B335" t="e">
        <f>IF(#REF!&lt;&gt;#REF!,"*****","-")</f>
        <v>#REF!</v>
      </c>
      <c r="C335" t="e">
        <f>IF(#REF!&lt;&gt;#REF!,"*****","-")</f>
        <v>#REF!</v>
      </c>
      <c r="D335" t="e">
        <f>IF(#REF!&lt;&gt;#REF!,"*****","-")</f>
        <v>#REF!</v>
      </c>
      <c r="E335" t="e">
        <f>IF(#REF!&lt;&gt;#REF!,"*****","-")</f>
        <v>#REF!</v>
      </c>
      <c r="F335" t="e">
        <f>IF(#REF!&lt;&gt;#REF!,"*****","-")</f>
        <v>#REF!</v>
      </c>
      <c r="G335" t="e">
        <f>IF(#REF!&lt;&gt;#REF!,"*****","-")</f>
        <v>#REF!</v>
      </c>
      <c r="H335" t="e">
        <f>IF(#REF!&lt;&gt;#REF!,"*****","-")</f>
        <v>#REF!</v>
      </c>
      <c r="I335" t="e">
        <f>IF(#REF!&lt;&gt;#REF!,"*****","-")</f>
        <v>#REF!</v>
      </c>
      <c r="J335" t="e">
        <f>IF(#REF!&lt;&gt;#REF!,"*****","-")</f>
        <v>#REF!</v>
      </c>
      <c r="K335" t="e">
        <f>IF(#REF!&lt;&gt;#REF!,"*****","-")</f>
        <v>#REF!</v>
      </c>
      <c r="L335" t="e">
        <f>IF(#REF!&lt;&gt;#REF!,"*****","-")</f>
        <v>#REF!</v>
      </c>
      <c r="M335" t="e">
        <f>IF(#REF!&lt;&gt;#REF!,"*****","-")</f>
        <v>#REF!</v>
      </c>
      <c r="N335" t="e">
        <f>IF(#REF!&lt;&gt;#REF!,"*****","-")</f>
        <v>#REF!</v>
      </c>
      <c r="O335" t="e">
        <f>IF(#REF!&lt;&gt;#REF!,"*****","-")</f>
        <v>#REF!</v>
      </c>
    </row>
    <row r="336" spans="1:15" x14ac:dyDescent="0.25">
      <c r="A336" t="e">
        <f>IF(#REF!&lt;&gt;#REF!,"*****","-")</f>
        <v>#REF!</v>
      </c>
      <c r="B336" t="e">
        <f>IF(#REF!&lt;&gt;#REF!,"*****","-")</f>
        <v>#REF!</v>
      </c>
      <c r="C336" t="e">
        <f>IF(#REF!&lt;&gt;#REF!,"*****","-")</f>
        <v>#REF!</v>
      </c>
      <c r="D336" t="e">
        <f>IF(#REF!&lt;&gt;#REF!,"*****","-")</f>
        <v>#REF!</v>
      </c>
      <c r="E336" t="e">
        <f>IF(#REF!&lt;&gt;#REF!,"*****","-")</f>
        <v>#REF!</v>
      </c>
      <c r="F336" t="e">
        <f>IF(#REF!&lt;&gt;#REF!,"*****","-")</f>
        <v>#REF!</v>
      </c>
      <c r="G336" t="e">
        <f>IF(#REF!&lt;&gt;#REF!,"*****","-")</f>
        <v>#REF!</v>
      </c>
      <c r="H336" t="e">
        <f>IF(#REF!&lt;&gt;#REF!,"*****","-")</f>
        <v>#REF!</v>
      </c>
      <c r="I336" t="e">
        <f>IF(#REF!&lt;&gt;#REF!,"*****","-")</f>
        <v>#REF!</v>
      </c>
      <c r="J336" t="e">
        <f>IF(#REF!&lt;&gt;#REF!,"*****","-")</f>
        <v>#REF!</v>
      </c>
      <c r="K336" t="e">
        <f>IF(#REF!&lt;&gt;#REF!,"*****","-")</f>
        <v>#REF!</v>
      </c>
      <c r="L336" t="e">
        <f>IF(#REF!&lt;&gt;#REF!,"*****","-")</f>
        <v>#REF!</v>
      </c>
      <c r="M336" t="e">
        <f>IF(#REF!&lt;&gt;#REF!,"*****","-")</f>
        <v>#REF!</v>
      </c>
      <c r="N336" t="e">
        <f>IF(#REF!&lt;&gt;#REF!,"*****","-")</f>
        <v>#REF!</v>
      </c>
      <c r="O336" t="e">
        <f>IF(#REF!&lt;&gt;#REF!,"*****","-")</f>
        <v>#REF!</v>
      </c>
    </row>
    <row r="337" spans="1:15" x14ac:dyDescent="0.25">
      <c r="A337" t="e">
        <f>IF(#REF!&lt;&gt;#REF!,"*****","-")</f>
        <v>#REF!</v>
      </c>
      <c r="B337" t="e">
        <f>IF(#REF!&lt;&gt;#REF!,"*****","-")</f>
        <v>#REF!</v>
      </c>
      <c r="C337" t="e">
        <f>IF(#REF!&lt;&gt;#REF!,"*****","-")</f>
        <v>#REF!</v>
      </c>
      <c r="D337" t="e">
        <f>IF(#REF!&lt;&gt;#REF!,"*****","-")</f>
        <v>#REF!</v>
      </c>
      <c r="E337" t="e">
        <f>IF(#REF!&lt;&gt;#REF!,"*****","-")</f>
        <v>#REF!</v>
      </c>
      <c r="F337" t="e">
        <f>IF(#REF!&lt;&gt;#REF!,"*****","-")</f>
        <v>#REF!</v>
      </c>
      <c r="G337" t="e">
        <f>IF(#REF!&lt;&gt;#REF!,"*****","-")</f>
        <v>#REF!</v>
      </c>
      <c r="H337" t="e">
        <f>IF(#REF!&lt;&gt;#REF!,"*****","-")</f>
        <v>#REF!</v>
      </c>
      <c r="I337" t="e">
        <f>IF(#REF!&lt;&gt;#REF!,"*****","-")</f>
        <v>#REF!</v>
      </c>
      <c r="J337" t="e">
        <f>IF(#REF!&lt;&gt;#REF!,"*****","-")</f>
        <v>#REF!</v>
      </c>
      <c r="K337" t="e">
        <f>IF(#REF!&lt;&gt;#REF!,"*****","-")</f>
        <v>#REF!</v>
      </c>
      <c r="L337" t="e">
        <f>IF(#REF!&lt;&gt;#REF!,"*****","-")</f>
        <v>#REF!</v>
      </c>
      <c r="M337" t="e">
        <f>IF(#REF!&lt;&gt;#REF!,"*****","-")</f>
        <v>#REF!</v>
      </c>
      <c r="N337" t="e">
        <f>IF(#REF!&lt;&gt;#REF!,"*****","-")</f>
        <v>#REF!</v>
      </c>
      <c r="O337" t="e">
        <f>IF(#REF!&lt;&gt;#REF!,"*****","-")</f>
        <v>#REF!</v>
      </c>
    </row>
    <row r="338" spans="1:15" x14ac:dyDescent="0.25">
      <c r="A338" t="e">
        <f>IF(#REF!&lt;&gt;#REF!,"*****","-")</f>
        <v>#REF!</v>
      </c>
      <c r="B338" t="e">
        <f>IF(#REF!&lt;&gt;#REF!,"*****","-")</f>
        <v>#REF!</v>
      </c>
      <c r="C338" t="e">
        <f>IF(#REF!&lt;&gt;#REF!,"*****","-")</f>
        <v>#REF!</v>
      </c>
      <c r="D338" t="e">
        <f>IF(#REF!&lt;&gt;#REF!,"*****","-")</f>
        <v>#REF!</v>
      </c>
      <c r="E338" t="e">
        <f>IF(#REF!&lt;&gt;#REF!,"*****","-")</f>
        <v>#REF!</v>
      </c>
      <c r="F338" t="e">
        <f>IF(#REF!&lt;&gt;#REF!,"*****","-")</f>
        <v>#REF!</v>
      </c>
      <c r="G338" t="e">
        <f>IF(#REF!&lt;&gt;#REF!,"*****","-")</f>
        <v>#REF!</v>
      </c>
      <c r="H338" t="e">
        <f>IF(#REF!&lt;&gt;#REF!,"*****","-")</f>
        <v>#REF!</v>
      </c>
      <c r="I338" t="e">
        <f>IF(#REF!&lt;&gt;#REF!,"*****","-")</f>
        <v>#REF!</v>
      </c>
      <c r="J338" t="e">
        <f>IF(#REF!&lt;&gt;#REF!,"*****","-")</f>
        <v>#REF!</v>
      </c>
      <c r="K338" t="e">
        <f>IF(#REF!&lt;&gt;#REF!,"*****","-")</f>
        <v>#REF!</v>
      </c>
      <c r="L338" t="e">
        <f>IF(#REF!&lt;&gt;#REF!,"*****","-")</f>
        <v>#REF!</v>
      </c>
      <c r="M338" t="e">
        <f>IF(#REF!&lt;&gt;#REF!,"*****","-")</f>
        <v>#REF!</v>
      </c>
      <c r="N338" t="e">
        <f>IF(#REF!&lt;&gt;#REF!,"*****","-")</f>
        <v>#REF!</v>
      </c>
      <c r="O338" t="e">
        <f>IF(#REF!&lt;&gt;#REF!,"*****","-")</f>
        <v>#REF!</v>
      </c>
    </row>
    <row r="339" spans="1:15" x14ac:dyDescent="0.25">
      <c r="A339" t="e">
        <f>IF(#REF!&lt;&gt;#REF!,"*****","-")</f>
        <v>#REF!</v>
      </c>
      <c r="B339" t="e">
        <f>IF(#REF!&lt;&gt;#REF!,"*****","-")</f>
        <v>#REF!</v>
      </c>
      <c r="C339" t="e">
        <f>IF(#REF!&lt;&gt;#REF!,"*****","-")</f>
        <v>#REF!</v>
      </c>
      <c r="D339" t="e">
        <f>IF(#REF!&lt;&gt;#REF!,"*****","-")</f>
        <v>#REF!</v>
      </c>
      <c r="E339" t="e">
        <f>IF(#REF!&lt;&gt;#REF!,"*****","-")</f>
        <v>#REF!</v>
      </c>
      <c r="F339" t="e">
        <f>IF(#REF!&lt;&gt;#REF!,"*****","-")</f>
        <v>#REF!</v>
      </c>
      <c r="G339" t="e">
        <f>IF(#REF!&lt;&gt;#REF!,"*****","-")</f>
        <v>#REF!</v>
      </c>
      <c r="H339" t="e">
        <f>IF(#REF!&lt;&gt;#REF!,"*****","-")</f>
        <v>#REF!</v>
      </c>
      <c r="I339" t="e">
        <f>IF(#REF!&lt;&gt;#REF!,"*****","-")</f>
        <v>#REF!</v>
      </c>
      <c r="J339" t="e">
        <f>IF(#REF!&lt;&gt;#REF!,"*****","-")</f>
        <v>#REF!</v>
      </c>
      <c r="K339" t="e">
        <f>IF(#REF!&lt;&gt;#REF!,"*****","-")</f>
        <v>#REF!</v>
      </c>
      <c r="L339" t="e">
        <f>IF(#REF!&lt;&gt;#REF!,"*****","-")</f>
        <v>#REF!</v>
      </c>
      <c r="M339" t="e">
        <f>IF(#REF!&lt;&gt;#REF!,"*****","-")</f>
        <v>#REF!</v>
      </c>
      <c r="N339" t="e">
        <f>IF(#REF!&lt;&gt;#REF!,"*****","-")</f>
        <v>#REF!</v>
      </c>
      <c r="O339" t="e">
        <f>IF(#REF!&lt;&gt;#REF!,"*****","-")</f>
        <v>#REF!</v>
      </c>
    </row>
    <row r="340" spans="1:15" x14ac:dyDescent="0.25">
      <c r="A340" t="e">
        <f>IF(#REF!&lt;&gt;#REF!,"*****","-")</f>
        <v>#REF!</v>
      </c>
      <c r="B340" t="e">
        <f>IF(#REF!&lt;&gt;#REF!,"*****","-")</f>
        <v>#REF!</v>
      </c>
      <c r="C340" t="e">
        <f>IF(#REF!&lt;&gt;#REF!,"*****","-")</f>
        <v>#REF!</v>
      </c>
      <c r="D340" t="e">
        <f>IF(#REF!&lt;&gt;#REF!,"*****","-")</f>
        <v>#REF!</v>
      </c>
      <c r="E340" t="e">
        <f>IF(#REF!&lt;&gt;#REF!,"*****","-")</f>
        <v>#REF!</v>
      </c>
      <c r="F340" t="e">
        <f>IF(#REF!&lt;&gt;#REF!,"*****","-")</f>
        <v>#REF!</v>
      </c>
      <c r="G340" t="e">
        <f>IF(#REF!&lt;&gt;#REF!,"*****","-")</f>
        <v>#REF!</v>
      </c>
      <c r="H340" t="e">
        <f>IF(#REF!&lt;&gt;#REF!,"*****","-")</f>
        <v>#REF!</v>
      </c>
      <c r="I340" t="e">
        <f>IF(#REF!&lt;&gt;#REF!,"*****","-")</f>
        <v>#REF!</v>
      </c>
      <c r="J340" t="e">
        <f>IF(#REF!&lt;&gt;#REF!,"*****","-")</f>
        <v>#REF!</v>
      </c>
      <c r="K340" t="e">
        <f>IF(#REF!&lt;&gt;#REF!,"*****","-")</f>
        <v>#REF!</v>
      </c>
      <c r="L340" t="e">
        <f>IF(#REF!&lt;&gt;#REF!,"*****","-")</f>
        <v>#REF!</v>
      </c>
      <c r="M340" t="e">
        <f>IF(#REF!&lt;&gt;#REF!,"*****","-")</f>
        <v>#REF!</v>
      </c>
      <c r="N340" t="e">
        <f>IF(#REF!&lt;&gt;#REF!,"*****","-")</f>
        <v>#REF!</v>
      </c>
      <c r="O340" t="e">
        <f>IF(#REF!&lt;&gt;#REF!,"*****","-")</f>
        <v>#REF!</v>
      </c>
    </row>
    <row r="341" spans="1:15" x14ac:dyDescent="0.25">
      <c r="A341" t="e">
        <f>IF(#REF!&lt;&gt;#REF!,"*****","-")</f>
        <v>#REF!</v>
      </c>
      <c r="B341" t="e">
        <f>IF(#REF!&lt;&gt;#REF!,"*****","-")</f>
        <v>#REF!</v>
      </c>
      <c r="C341" t="e">
        <f>IF(#REF!&lt;&gt;#REF!,"*****","-")</f>
        <v>#REF!</v>
      </c>
      <c r="D341" t="e">
        <f>IF(#REF!&lt;&gt;#REF!,"*****","-")</f>
        <v>#REF!</v>
      </c>
      <c r="E341" t="e">
        <f>IF(#REF!&lt;&gt;#REF!,"*****","-")</f>
        <v>#REF!</v>
      </c>
      <c r="F341" t="e">
        <f>IF(#REF!&lt;&gt;#REF!,"*****","-")</f>
        <v>#REF!</v>
      </c>
      <c r="G341" t="e">
        <f>IF(#REF!&lt;&gt;#REF!,"*****","-")</f>
        <v>#REF!</v>
      </c>
      <c r="H341" t="e">
        <f>IF(#REF!&lt;&gt;#REF!,"*****","-")</f>
        <v>#REF!</v>
      </c>
      <c r="I341" t="e">
        <f>IF(#REF!&lt;&gt;#REF!,"*****","-")</f>
        <v>#REF!</v>
      </c>
      <c r="J341" t="e">
        <f>IF(#REF!&lt;&gt;#REF!,"*****","-")</f>
        <v>#REF!</v>
      </c>
      <c r="K341" t="e">
        <f>IF(#REF!&lt;&gt;#REF!,"*****","-")</f>
        <v>#REF!</v>
      </c>
      <c r="L341" t="e">
        <f>IF(#REF!&lt;&gt;#REF!,"*****","-")</f>
        <v>#REF!</v>
      </c>
      <c r="M341" t="e">
        <f>IF(#REF!&lt;&gt;#REF!,"*****","-")</f>
        <v>#REF!</v>
      </c>
      <c r="N341" t="e">
        <f>IF(#REF!&lt;&gt;#REF!,"*****","-")</f>
        <v>#REF!</v>
      </c>
      <c r="O341" t="e">
        <f>IF(#REF!&lt;&gt;#REF!,"*****","-")</f>
        <v>#REF!</v>
      </c>
    </row>
    <row r="342" spans="1:15" x14ac:dyDescent="0.25">
      <c r="A342" t="e">
        <f>IF(#REF!&lt;&gt;#REF!,"*****","-")</f>
        <v>#REF!</v>
      </c>
      <c r="B342" t="e">
        <f>IF(#REF!&lt;&gt;#REF!,"*****","-")</f>
        <v>#REF!</v>
      </c>
      <c r="C342" t="e">
        <f>IF(#REF!&lt;&gt;#REF!,"*****","-")</f>
        <v>#REF!</v>
      </c>
      <c r="D342" t="e">
        <f>IF(#REF!&lt;&gt;#REF!,"*****","-")</f>
        <v>#REF!</v>
      </c>
      <c r="E342" t="e">
        <f>IF(#REF!&lt;&gt;#REF!,"*****","-")</f>
        <v>#REF!</v>
      </c>
      <c r="F342" t="e">
        <f>IF(#REF!&lt;&gt;#REF!,"*****","-")</f>
        <v>#REF!</v>
      </c>
      <c r="G342" t="e">
        <f>IF(#REF!&lt;&gt;#REF!,"*****","-")</f>
        <v>#REF!</v>
      </c>
      <c r="H342" t="e">
        <f>IF(#REF!&lt;&gt;#REF!,"*****","-")</f>
        <v>#REF!</v>
      </c>
      <c r="I342" t="e">
        <f>IF(#REF!&lt;&gt;#REF!,"*****","-")</f>
        <v>#REF!</v>
      </c>
      <c r="J342" t="e">
        <f>IF(#REF!&lt;&gt;#REF!,"*****","-")</f>
        <v>#REF!</v>
      </c>
      <c r="K342" t="e">
        <f>IF(#REF!&lt;&gt;#REF!,"*****","-")</f>
        <v>#REF!</v>
      </c>
      <c r="L342" t="e">
        <f>IF(#REF!&lt;&gt;#REF!,"*****","-")</f>
        <v>#REF!</v>
      </c>
      <c r="M342" t="e">
        <f>IF(#REF!&lt;&gt;#REF!,"*****","-")</f>
        <v>#REF!</v>
      </c>
      <c r="N342" t="e">
        <f>IF(#REF!&lt;&gt;#REF!,"*****","-")</f>
        <v>#REF!</v>
      </c>
      <c r="O342" t="e">
        <f>IF(#REF!&lt;&gt;#REF!,"*****","-")</f>
        <v>#REF!</v>
      </c>
    </row>
    <row r="343" spans="1:15" x14ac:dyDescent="0.25">
      <c r="A343" t="e">
        <f>IF(#REF!&lt;&gt;#REF!,"*****","-")</f>
        <v>#REF!</v>
      </c>
      <c r="B343" t="e">
        <f>IF(#REF!&lt;&gt;#REF!,"*****","-")</f>
        <v>#REF!</v>
      </c>
      <c r="C343" t="e">
        <f>IF(#REF!&lt;&gt;#REF!,"*****","-")</f>
        <v>#REF!</v>
      </c>
      <c r="D343" t="e">
        <f>IF(#REF!&lt;&gt;#REF!,"*****","-")</f>
        <v>#REF!</v>
      </c>
      <c r="E343" t="e">
        <f>IF(#REF!&lt;&gt;#REF!,"*****","-")</f>
        <v>#REF!</v>
      </c>
      <c r="F343" t="e">
        <f>IF(#REF!&lt;&gt;#REF!,"*****","-")</f>
        <v>#REF!</v>
      </c>
      <c r="G343" t="e">
        <f>IF(#REF!&lt;&gt;#REF!,"*****","-")</f>
        <v>#REF!</v>
      </c>
      <c r="H343" t="e">
        <f>IF(#REF!&lt;&gt;#REF!,"*****","-")</f>
        <v>#REF!</v>
      </c>
      <c r="I343" t="e">
        <f>IF(#REF!&lt;&gt;#REF!,"*****","-")</f>
        <v>#REF!</v>
      </c>
      <c r="J343" t="e">
        <f>IF(#REF!&lt;&gt;#REF!,"*****","-")</f>
        <v>#REF!</v>
      </c>
      <c r="K343" t="e">
        <f>IF(#REF!&lt;&gt;#REF!,"*****","-")</f>
        <v>#REF!</v>
      </c>
      <c r="L343" t="e">
        <f>IF(#REF!&lt;&gt;#REF!,"*****","-")</f>
        <v>#REF!</v>
      </c>
      <c r="M343" t="e">
        <f>IF(#REF!&lt;&gt;#REF!,"*****","-")</f>
        <v>#REF!</v>
      </c>
      <c r="N343" t="e">
        <f>IF(#REF!&lt;&gt;#REF!,"*****","-")</f>
        <v>#REF!</v>
      </c>
      <c r="O343" t="e">
        <f>IF(#REF!&lt;&gt;#REF!,"*****","-")</f>
        <v>#REF!</v>
      </c>
    </row>
    <row r="344" spans="1:15" x14ac:dyDescent="0.25">
      <c r="A344" t="e">
        <f>IF(#REF!&lt;&gt;#REF!,"*****","-")</f>
        <v>#REF!</v>
      </c>
      <c r="B344" t="e">
        <f>IF(#REF!&lt;&gt;#REF!,"*****","-")</f>
        <v>#REF!</v>
      </c>
      <c r="C344" t="e">
        <f>IF(#REF!&lt;&gt;#REF!,"*****","-")</f>
        <v>#REF!</v>
      </c>
      <c r="D344" t="e">
        <f>IF(#REF!&lt;&gt;#REF!,"*****","-")</f>
        <v>#REF!</v>
      </c>
      <c r="E344" t="e">
        <f>IF(#REF!&lt;&gt;#REF!,"*****","-")</f>
        <v>#REF!</v>
      </c>
      <c r="F344" t="e">
        <f>IF(#REF!&lt;&gt;#REF!,"*****","-")</f>
        <v>#REF!</v>
      </c>
      <c r="G344" t="e">
        <f>IF(#REF!&lt;&gt;#REF!,"*****","-")</f>
        <v>#REF!</v>
      </c>
      <c r="H344" t="e">
        <f>IF(#REF!&lt;&gt;#REF!,"*****","-")</f>
        <v>#REF!</v>
      </c>
      <c r="I344" t="e">
        <f>IF(#REF!&lt;&gt;#REF!,"*****","-")</f>
        <v>#REF!</v>
      </c>
      <c r="J344" t="e">
        <f>IF(#REF!&lt;&gt;#REF!,"*****","-")</f>
        <v>#REF!</v>
      </c>
      <c r="K344" t="e">
        <f>IF(#REF!&lt;&gt;#REF!,"*****","-")</f>
        <v>#REF!</v>
      </c>
      <c r="L344" t="e">
        <f>IF(#REF!&lt;&gt;#REF!,"*****","-")</f>
        <v>#REF!</v>
      </c>
      <c r="M344" t="e">
        <f>IF(#REF!&lt;&gt;#REF!,"*****","-")</f>
        <v>#REF!</v>
      </c>
      <c r="N344" t="e">
        <f>IF(#REF!&lt;&gt;#REF!,"*****","-")</f>
        <v>#REF!</v>
      </c>
      <c r="O344" t="e">
        <f>IF(#REF!&lt;&gt;#REF!,"*****","-")</f>
        <v>#REF!</v>
      </c>
    </row>
    <row r="345" spans="1:15" x14ac:dyDescent="0.25">
      <c r="A345" t="e">
        <f>IF(#REF!&lt;&gt;#REF!,"*****","-")</f>
        <v>#REF!</v>
      </c>
      <c r="B345" t="e">
        <f>IF(#REF!&lt;&gt;#REF!,"*****","-")</f>
        <v>#REF!</v>
      </c>
      <c r="C345" t="e">
        <f>IF(#REF!&lt;&gt;#REF!,"*****","-")</f>
        <v>#REF!</v>
      </c>
      <c r="D345" t="e">
        <f>IF(#REF!&lt;&gt;#REF!,"*****","-")</f>
        <v>#REF!</v>
      </c>
      <c r="E345" t="e">
        <f>IF(#REF!&lt;&gt;#REF!,"*****","-")</f>
        <v>#REF!</v>
      </c>
      <c r="F345" t="e">
        <f>IF(#REF!&lt;&gt;#REF!,"*****","-")</f>
        <v>#REF!</v>
      </c>
      <c r="G345" t="e">
        <f>IF(#REF!&lt;&gt;#REF!,"*****","-")</f>
        <v>#REF!</v>
      </c>
      <c r="H345" t="e">
        <f>IF(#REF!&lt;&gt;#REF!,"*****","-")</f>
        <v>#REF!</v>
      </c>
      <c r="I345" t="e">
        <f>IF(#REF!&lt;&gt;#REF!,"*****","-")</f>
        <v>#REF!</v>
      </c>
      <c r="J345" t="e">
        <f>IF(#REF!&lt;&gt;#REF!,"*****","-")</f>
        <v>#REF!</v>
      </c>
      <c r="K345" t="e">
        <f>IF(#REF!&lt;&gt;#REF!,"*****","-")</f>
        <v>#REF!</v>
      </c>
      <c r="L345" t="e">
        <f>IF(#REF!&lt;&gt;#REF!,"*****","-")</f>
        <v>#REF!</v>
      </c>
      <c r="M345" t="e">
        <f>IF(#REF!&lt;&gt;#REF!,"*****","-")</f>
        <v>#REF!</v>
      </c>
      <c r="N345" t="e">
        <f>IF(#REF!&lt;&gt;#REF!,"*****","-")</f>
        <v>#REF!</v>
      </c>
      <c r="O345" t="e">
        <f>IF(#REF!&lt;&gt;#REF!,"*****","-")</f>
        <v>#REF!</v>
      </c>
    </row>
    <row r="346" spans="1:15" x14ac:dyDescent="0.25">
      <c r="A346" t="e">
        <f>IF(#REF!&lt;&gt;#REF!,"*****","-")</f>
        <v>#REF!</v>
      </c>
      <c r="B346" t="e">
        <f>IF(#REF!&lt;&gt;#REF!,"*****","-")</f>
        <v>#REF!</v>
      </c>
      <c r="C346" t="e">
        <f>IF(#REF!&lt;&gt;#REF!,"*****","-")</f>
        <v>#REF!</v>
      </c>
      <c r="D346" t="e">
        <f>IF(#REF!&lt;&gt;#REF!,"*****","-")</f>
        <v>#REF!</v>
      </c>
      <c r="E346" t="e">
        <f>IF(#REF!&lt;&gt;#REF!,"*****","-")</f>
        <v>#REF!</v>
      </c>
      <c r="F346" t="e">
        <f>IF(#REF!&lt;&gt;#REF!,"*****","-")</f>
        <v>#REF!</v>
      </c>
      <c r="G346" t="e">
        <f>IF(#REF!&lt;&gt;#REF!,"*****","-")</f>
        <v>#REF!</v>
      </c>
      <c r="H346" t="e">
        <f>IF(#REF!&lt;&gt;#REF!,"*****","-")</f>
        <v>#REF!</v>
      </c>
      <c r="I346" t="e">
        <f>IF(#REF!&lt;&gt;#REF!,"*****","-")</f>
        <v>#REF!</v>
      </c>
      <c r="J346" t="e">
        <f>IF(#REF!&lt;&gt;#REF!,"*****","-")</f>
        <v>#REF!</v>
      </c>
      <c r="K346" t="e">
        <f>IF(#REF!&lt;&gt;#REF!,"*****","-")</f>
        <v>#REF!</v>
      </c>
      <c r="L346" t="e">
        <f>IF(#REF!&lt;&gt;#REF!,"*****","-")</f>
        <v>#REF!</v>
      </c>
      <c r="M346" t="e">
        <f>IF(#REF!&lt;&gt;#REF!,"*****","-")</f>
        <v>#REF!</v>
      </c>
      <c r="N346" t="e">
        <f>IF(#REF!&lt;&gt;#REF!,"*****","-")</f>
        <v>#REF!</v>
      </c>
      <c r="O346" t="e">
        <f>IF(#REF!&lt;&gt;#REF!,"*****","-")</f>
        <v>#REF!</v>
      </c>
    </row>
    <row r="347" spans="1:15" x14ac:dyDescent="0.25">
      <c r="A347" t="e">
        <f>IF(#REF!&lt;&gt;#REF!,"*****","-")</f>
        <v>#REF!</v>
      </c>
      <c r="B347" t="e">
        <f>IF(#REF!&lt;&gt;#REF!,"*****","-")</f>
        <v>#REF!</v>
      </c>
      <c r="C347" t="e">
        <f>IF(#REF!&lt;&gt;#REF!,"*****","-")</f>
        <v>#REF!</v>
      </c>
      <c r="D347" t="e">
        <f>IF(#REF!&lt;&gt;#REF!,"*****","-")</f>
        <v>#REF!</v>
      </c>
      <c r="E347" t="e">
        <f>IF(#REF!&lt;&gt;#REF!,"*****","-")</f>
        <v>#REF!</v>
      </c>
      <c r="F347" t="e">
        <f>IF(#REF!&lt;&gt;#REF!,"*****","-")</f>
        <v>#REF!</v>
      </c>
      <c r="G347" t="e">
        <f>IF(#REF!&lt;&gt;#REF!,"*****","-")</f>
        <v>#REF!</v>
      </c>
      <c r="H347" t="e">
        <f>IF(#REF!&lt;&gt;#REF!,"*****","-")</f>
        <v>#REF!</v>
      </c>
      <c r="I347" t="e">
        <f>IF(#REF!&lt;&gt;#REF!,"*****","-")</f>
        <v>#REF!</v>
      </c>
      <c r="J347" t="e">
        <f>IF(#REF!&lt;&gt;#REF!,"*****","-")</f>
        <v>#REF!</v>
      </c>
      <c r="K347" t="e">
        <f>IF(#REF!&lt;&gt;#REF!,"*****","-")</f>
        <v>#REF!</v>
      </c>
      <c r="L347" t="e">
        <f>IF(#REF!&lt;&gt;#REF!,"*****","-")</f>
        <v>#REF!</v>
      </c>
      <c r="M347" t="e">
        <f>IF(#REF!&lt;&gt;#REF!,"*****","-")</f>
        <v>#REF!</v>
      </c>
      <c r="N347" t="e">
        <f>IF(#REF!&lt;&gt;#REF!,"*****","-")</f>
        <v>#REF!</v>
      </c>
      <c r="O347" t="e">
        <f>IF(#REF!&lt;&gt;#REF!,"*****","-")</f>
        <v>#REF!</v>
      </c>
    </row>
    <row r="348" spans="1:15" x14ac:dyDescent="0.25">
      <c r="A348" t="e">
        <f>IF(#REF!&lt;&gt;#REF!,"*****","-")</f>
        <v>#REF!</v>
      </c>
      <c r="B348" t="e">
        <f>IF(#REF!&lt;&gt;#REF!,"*****","-")</f>
        <v>#REF!</v>
      </c>
      <c r="C348" t="e">
        <f>IF(#REF!&lt;&gt;#REF!,"*****","-")</f>
        <v>#REF!</v>
      </c>
      <c r="D348" t="e">
        <f>IF(#REF!&lt;&gt;#REF!,"*****","-")</f>
        <v>#REF!</v>
      </c>
      <c r="E348" t="e">
        <f>IF(#REF!&lt;&gt;#REF!,"*****","-")</f>
        <v>#REF!</v>
      </c>
      <c r="F348" t="e">
        <f>IF(#REF!&lt;&gt;#REF!,"*****","-")</f>
        <v>#REF!</v>
      </c>
      <c r="G348" t="e">
        <f>IF(#REF!&lt;&gt;#REF!,"*****","-")</f>
        <v>#REF!</v>
      </c>
      <c r="H348" t="e">
        <f>IF(#REF!&lt;&gt;#REF!,"*****","-")</f>
        <v>#REF!</v>
      </c>
      <c r="I348" t="e">
        <f>IF(#REF!&lt;&gt;#REF!,"*****","-")</f>
        <v>#REF!</v>
      </c>
      <c r="J348" t="e">
        <f>IF(#REF!&lt;&gt;#REF!,"*****","-")</f>
        <v>#REF!</v>
      </c>
      <c r="K348" t="e">
        <f>IF(#REF!&lt;&gt;#REF!,"*****","-")</f>
        <v>#REF!</v>
      </c>
      <c r="L348" t="e">
        <f>IF(#REF!&lt;&gt;#REF!,"*****","-")</f>
        <v>#REF!</v>
      </c>
      <c r="M348" t="e">
        <f>IF(#REF!&lt;&gt;#REF!,"*****","-")</f>
        <v>#REF!</v>
      </c>
      <c r="N348" t="e">
        <f>IF(#REF!&lt;&gt;#REF!,"*****","-")</f>
        <v>#REF!</v>
      </c>
      <c r="O348" t="e">
        <f>IF(#REF!&lt;&gt;#REF!,"*****","-")</f>
        <v>#REF!</v>
      </c>
    </row>
    <row r="349" spans="1:15" x14ac:dyDescent="0.25">
      <c r="A349" t="e">
        <f>IF(#REF!&lt;&gt;#REF!,"*****","-")</f>
        <v>#REF!</v>
      </c>
      <c r="B349" t="e">
        <f>IF(#REF!&lt;&gt;#REF!,"*****","-")</f>
        <v>#REF!</v>
      </c>
      <c r="C349" t="e">
        <f>IF(#REF!&lt;&gt;#REF!,"*****","-")</f>
        <v>#REF!</v>
      </c>
      <c r="D349" t="e">
        <f>IF(#REF!&lt;&gt;#REF!,"*****","-")</f>
        <v>#REF!</v>
      </c>
      <c r="E349" t="e">
        <f>IF(#REF!&lt;&gt;#REF!,"*****","-")</f>
        <v>#REF!</v>
      </c>
      <c r="F349" t="e">
        <f>IF(#REF!&lt;&gt;#REF!,"*****","-")</f>
        <v>#REF!</v>
      </c>
      <c r="G349" t="e">
        <f>IF(#REF!&lt;&gt;#REF!,"*****","-")</f>
        <v>#REF!</v>
      </c>
      <c r="H349" t="e">
        <f>IF(#REF!&lt;&gt;#REF!,"*****","-")</f>
        <v>#REF!</v>
      </c>
      <c r="I349" t="e">
        <f>IF(#REF!&lt;&gt;#REF!,"*****","-")</f>
        <v>#REF!</v>
      </c>
      <c r="J349" t="e">
        <f>IF(#REF!&lt;&gt;#REF!,"*****","-")</f>
        <v>#REF!</v>
      </c>
      <c r="K349" t="e">
        <f>IF(#REF!&lt;&gt;#REF!,"*****","-")</f>
        <v>#REF!</v>
      </c>
      <c r="L349" t="e">
        <f>IF(#REF!&lt;&gt;#REF!,"*****","-")</f>
        <v>#REF!</v>
      </c>
      <c r="M349" t="e">
        <f>IF(#REF!&lt;&gt;#REF!,"*****","-")</f>
        <v>#REF!</v>
      </c>
      <c r="N349" t="e">
        <f>IF(#REF!&lt;&gt;#REF!,"*****","-")</f>
        <v>#REF!</v>
      </c>
      <c r="O349" t="e">
        <f>IF(#REF!&lt;&gt;#REF!,"*****","-")</f>
        <v>#REF!</v>
      </c>
    </row>
    <row r="350" spans="1:15" x14ac:dyDescent="0.25">
      <c r="A350" t="e">
        <f>IF(#REF!&lt;&gt;#REF!,"*****","-")</f>
        <v>#REF!</v>
      </c>
      <c r="B350" t="e">
        <f>IF(#REF!&lt;&gt;#REF!,"*****","-")</f>
        <v>#REF!</v>
      </c>
      <c r="C350" t="e">
        <f>IF(#REF!&lt;&gt;#REF!,"*****","-")</f>
        <v>#REF!</v>
      </c>
      <c r="D350" t="e">
        <f>IF(#REF!&lt;&gt;#REF!,"*****","-")</f>
        <v>#REF!</v>
      </c>
      <c r="E350" t="e">
        <f>IF(#REF!&lt;&gt;#REF!,"*****","-")</f>
        <v>#REF!</v>
      </c>
      <c r="F350" t="e">
        <f>IF(#REF!&lt;&gt;#REF!,"*****","-")</f>
        <v>#REF!</v>
      </c>
      <c r="G350" t="e">
        <f>IF(#REF!&lt;&gt;#REF!,"*****","-")</f>
        <v>#REF!</v>
      </c>
      <c r="H350" t="e">
        <f>IF(#REF!&lt;&gt;#REF!,"*****","-")</f>
        <v>#REF!</v>
      </c>
      <c r="I350" t="e">
        <f>IF(#REF!&lt;&gt;#REF!,"*****","-")</f>
        <v>#REF!</v>
      </c>
      <c r="J350" t="e">
        <f>IF(#REF!&lt;&gt;#REF!,"*****","-")</f>
        <v>#REF!</v>
      </c>
      <c r="K350" t="e">
        <f>IF(#REF!&lt;&gt;#REF!,"*****","-")</f>
        <v>#REF!</v>
      </c>
      <c r="L350" t="e">
        <f>IF(#REF!&lt;&gt;#REF!,"*****","-")</f>
        <v>#REF!</v>
      </c>
      <c r="M350" t="e">
        <f>IF(#REF!&lt;&gt;#REF!,"*****","-")</f>
        <v>#REF!</v>
      </c>
      <c r="N350" t="e">
        <f>IF(#REF!&lt;&gt;#REF!,"*****","-")</f>
        <v>#REF!</v>
      </c>
      <c r="O350" t="e">
        <f>IF(#REF!&lt;&gt;#REF!,"*****","-")</f>
        <v>#REF!</v>
      </c>
    </row>
    <row r="351" spans="1:15" x14ac:dyDescent="0.25">
      <c r="A351" t="e">
        <f>IF(#REF!&lt;&gt;#REF!,"*****","-")</f>
        <v>#REF!</v>
      </c>
      <c r="B351" t="e">
        <f>IF(#REF!&lt;&gt;#REF!,"*****","-")</f>
        <v>#REF!</v>
      </c>
      <c r="C351" t="e">
        <f>IF(#REF!&lt;&gt;#REF!,"*****","-")</f>
        <v>#REF!</v>
      </c>
      <c r="D351" t="e">
        <f>IF(#REF!&lt;&gt;#REF!,"*****","-")</f>
        <v>#REF!</v>
      </c>
      <c r="E351" t="e">
        <f>IF(#REF!&lt;&gt;#REF!,"*****","-")</f>
        <v>#REF!</v>
      </c>
      <c r="F351" t="e">
        <f>IF(#REF!&lt;&gt;#REF!,"*****","-")</f>
        <v>#REF!</v>
      </c>
      <c r="G351" t="e">
        <f>IF(#REF!&lt;&gt;#REF!,"*****","-")</f>
        <v>#REF!</v>
      </c>
      <c r="H351" t="e">
        <f>IF(#REF!&lt;&gt;#REF!,"*****","-")</f>
        <v>#REF!</v>
      </c>
      <c r="I351" t="e">
        <f>IF(#REF!&lt;&gt;#REF!,"*****","-")</f>
        <v>#REF!</v>
      </c>
      <c r="J351" t="e">
        <f>IF(#REF!&lt;&gt;#REF!,"*****","-")</f>
        <v>#REF!</v>
      </c>
      <c r="K351" t="e">
        <f>IF(#REF!&lt;&gt;#REF!,"*****","-")</f>
        <v>#REF!</v>
      </c>
      <c r="L351" t="e">
        <f>IF(#REF!&lt;&gt;#REF!,"*****","-")</f>
        <v>#REF!</v>
      </c>
      <c r="M351" t="e">
        <f>IF(#REF!&lt;&gt;#REF!,"*****","-")</f>
        <v>#REF!</v>
      </c>
      <c r="N351" t="e">
        <f>IF(#REF!&lt;&gt;#REF!,"*****","-")</f>
        <v>#REF!</v>
      </c>
      <c r="O351" t="e">
        <f>IF(#REF!&lt;&gt;#REF!,"*****","-")</f>
        <v>#REF!</v>
      </c>
    </row>
    <row r="352" spans="1:15" x14ac:dyDescent="0.25">
      <c r="A352" t="e">
        <f>IF(#REF!&lt;&gt;#REF!,"*****","-")</f>
        <v>#REF!</v>
      </c>
      <c r="B352" t="e">
        <f>IF(#REF!&lt;&gt;#REF!,"*****","-")</f>
        <v>#REF!</v>
      </c>
      <c r="C352" t="e">
        <f>IF(#REF!&lt;&gt;#REF!,"*****","-")</f>
        <v>#REF!</v>
      </c>
      <c r="D352" t="e">
        <f>IF(#REF!&lt;&gt;#REF!,"*****","-")</f>
        <v>#REF!</v>
      </c>
      <c r="E352" t="e">
        <f>IF(#REF!&lt;&gt;#REF!,"*****","-")</f>
        <v>#REF!</v>
      </c>
      <c r="F352" t="e">
        <f>IF(#REF!&lt;&gt;#REF!,"*****","-")</f>
        <v>#REF!</v>
      </c>
      <c r="G352" t="e">
        <f>IF(#REF!&lt;&gt;#REF!,"*****","-")</f>
        <v>#REF!</v>
      </c>
      <c r="H352" t="e">
        <f>IF(#REF!&lt;&gt;#REF!,"*****","-")</f>
        <v>#REF!</v>
      </c>
      <c r="I352" t="e">
        <f>IF(#REF!&lt;&gt;#REF!,"*****","-")</f>
        <v>#REF!</v>
      </c>
      <c r="J352" t="e">
        <f>IF(#REF!&lt;&gt;#REF!,"*****","-")</f>
        <v>#REF!</v>
      </c>
      <c r="K352" t="e">
        <f>IF(#REF!&lt;&gt;#REF!,"*****","-")</f>
        <v>#REF!</v>
      </c>
      <c r="L352" t="e">
        <f>IF(#REF!&lt;&gt;#REF!,"*****","-")</f>
        <v>#REF!</v>
      </c>
      <c r="M352" t="e">
        <f>IF(#REF!&lt;&gt;#REF!,"*****","-")</f>
        <v>#REF!</v>
      </c>
      <c r="N352" t="e">
        <f>IF(#REF!&lt;&gt;#REF!,"*****","-")</f>
        <v>#REF!</v>
      </c>
      <c r="O352" t="e">
        <f>IF(#REF!&lt;&gt;#REF!,"*****","-")</f>
        <v>#REF!</v>
      </c>
    </row>
    <row r="353" spans="1:15" x14ac:dyDescent="0.25">
      <c r="A353" t="e">
        <f>IF(#REF!&lt;&gt;#REF!,"*****","-")</f>
        <v>#REF!</v>
      </c>
      <c r="B353" t="e">
        <f>IF(#REF!&lt;&gt;#REF!,"*****","-")</f>
        <v>#REF!</v>
      </c>
      <c r="C353" t="e">
        <f>IF(#REF!&lt;&gt;#REF!,"*****","-")</f>
        <v>#REF!</v>
      </c>
      <c r="D353" t="e">
        <f>IF(#REF!&lt;&gt;#REF!,"*****","-")</f>
        <v>#REF!</v>
      </c>
      <c r="E353" t="e">
        <f>IF(#REF!&lt;&gt;#REF!,"*****","-")</f>
        <v>#REF!</v>
      </c>
      <c r="F353" t="e">
        <f>IF(#REF!&lt;&gt;#REF!,"*****","-")</f>
        <v>#REF!</v>
      </c>
      <c r="G353" t="e">
        <f>IF(#REF!&lt;&gt;#REF!,"*****","-")</f>
        <v>#REF!</v>
      </c>
      <c r="H353" t="e">
        <f>IF(#REF!&lt;&gt;#REF!,"*****","-")</f>
        <v>#REF!</v>
      </c>
      <c r="I353" t="e">
        <f>IF(#REF!&lt;&gt;#REF!,"*****","-")</f>
        <v>#REF!</v>
      </c>
      <c r="J353" t="e">
        <f>IF(#REF!&lt;&gt;#REF!,"*****","-")</f>
        <v>#REF!</v>
      </c>
      <c r="K353" t="e">
        <f>IF(#REF!&lt;&gt;#REF!,"*****","-")</f>
        <v>#REF!</v>
      </c>
      <c r="L353" t="e">
        <f>IF(#REF!&lt;&gt;#REF!,"*****","-")</f>
        <v>#REF!</v>
      </c>
      <c r="M353" t="e">
        <f>IF(#REF!&lt;&gt;#REF!,"*****","-")</f>
        <v>#REF!</v>
      </c>
      <c r="N353" t="e">
        <f>IF(#REF!&lt;&gt;#REF!,"*****","-")</f>
        <v>#REF!</v>
      </c>
      <c r="O353" t="e">
        <f>IF(#REF!&lt;&gt;#REF!,"*****","-")</f>
        <v>#REF!</v>
      </c>
    </row>
    <row r="354" spans="1:15" x14ac:dyDescent="0.25">
      <c r="A354" t="e">
        <f>IF(#REF!&lt;&gt;#REF!,"*****","-")</f>
        <v>#REF!</v>
      </c>
      <c r="B354" t="e">
        <f>IF(#REF!&lt;&gt;#REF!,"*****","-")</f>
        <v>#REF!</v>
      </c>
      <c r="C354" t="e">
        <f>IF(#REF!&lt;&gt;#REF!,"*****","-")</f>
        <v>#REF!</v>
      </c>
      <c r="D354" t="e">
        <f>IF(#REF!&lt;&gt;#REF!,"*****","-")</f>
        <v>#REF!</v>
      </c>
      <c r="E354" t="e">
        <f>IF(#REF!&lt;&gt;#REF!,"*****","-")</f>
        <v>#REF!</v>
      </c>
      <c r="F354" t="e">
        <f>IF(#REF!&lt;&gt;#REF!,"*****","-")</f>
        <v>#REF!</v>
      </c>
      <c r="G354" t="e">
        <f>IF(#REF!&lt;&gt;#REF!,"*****","-")</f>
        <v>#REF!</v>
      </c>
      <c r="H354" t="e">
        <f>IF(#REF!&lt;&gt;#REF!,"*****","-")</f>
        <v>#REF!</v>
      </c>
      <c r="I354" t="e">
        <f>IF(#REF!&lt;&gt;#REF!,"*****","-")</f>
        <v>#REF!</v>
      </c>
      <c r="J354" t="e">
        <f>IF(#REF!&lt;&gt;#REF!,"*****","-")</f>
        <v>#REF!</v>
      </c>
      <c r="K354" t="e">
        <f>IF(#REF!&lt;&gt;#REF!,"*****","-")</f>
        <v>#REF!</v>
      </c>
      <c r="L354" t="e">
        <f>IF(#REF!&lt;&gt;#REF!,"*****","-")</f>
        <v>#REF!</v>
      </c>
      <c r="M354" t="e">
        <f>IF(#REF!&lt;&gt;#REF!,"*****","-")</f>
        <v>#REF!</v>
      </c>
      <c r="N354" t="e">
        <f>IF(#REF!&lt;&gt;#REF!,"*****","-")</f>
        <v>#REF!</v>
      </c>
      <c r="O354" t="e">
        <f>IF(#REF!&lt;&gt;#REF!,"*****","-")</f>
        <v>#REF!</v>
      </c>
    </row>
    <row r="355" spans="1:15" x14ac:dyDescent="0.25">
      <c r="A355" t="e">
        <f>IF(#REF!&lt;&gt;#REF!,"*****","-")</f>
        <v>#REF!</v>
      </c>
      <c r="B355" t="e">
        <f>IF(#REF!&lt;&gt;#REF!,"*****","-")</f>
        <v>#REF!</v>
      </c>
      <c r="C355" t="e">
        <f>IF(#REF!&lt;&gt;#REF!,"*****","-")</f>
        <v>#REF!</v>
      </c>
      <c r="D355" t="e">
        <f>IF(#REF!&lt;&gt;#REF!,"*****","-")</f>
        <v>#REF!</v>
      </c>
      <c r="E355" t="e">
        <f>IF(#REF!&lt;&gt;#REF!,"*****","-")</f>
        <v>#REF!</v>
      </c>
      <c r="F355" t="e">
        <f>IF(#REF!&lt;&gt;#REF!,"*****","-")</f>
        <v>#REF!</v>
      </c>
      <c r="G355" t="e">
        <f>IF(#REF!&lt;&gt;#REF!,"*****","-")</f>
        <v>#REF!</v>
      </c>
      <c r="H355" t="e">
        <f>IF(#REF!&lt;&gt;#REF!,"*****","-")</f>
        <v>#REF!</v>
      </c>
      <c r="I355" t="e">
        <f>IF(#REF!&lt;&gt;#REF!,"*****","-")</f>
        <v>#REF!</v>
      </c>
      <c r="J355" t="e">
        <f>IF(#REF!&lt;&gt;#REF!,"*****","-")</f>
        <v>#REF!</v>
      </c>
      <c r="K355" t="e">
        <f>IF(#REF!&lt;&gt;#REF!,"*****","-")</f>
        <v>#REF!</v>
      </c>
      <c r="L355" t="e">
        <f>IF(#REF!&lt;&gt;#REF!,"*****","-")</f>
        <v>#REF!</v>
      </c>
      <c r="M355" t="e">
        <f>IF(#REF!&lt;&gt;#REF!,"*****","-")</f>
        <v>#REF!</v>
      </c>
      <c r="N355" t="e">
        <f>IF(#REF!&lt;&gt;#REF!,"*****","-")</f>
        <v>#REF!</v>
      </c>
      <c r="O355" t="e">
        <f>IF(#REF!&lt;&gt;#REF!,"*****","-")</f>
        <v>#REF!</v>
      </c>
    </row>
    <row r="356" spans="1:15" x14ac:dyDescent="0.25">
      <c r="A356" t="e">
        <f>IF(#REF!&lt;&gt;#REF!,"*****","-")</f>
        <v>#REF!</v>
      </c>
      <c r="B356" t="e">
        <f>IF(#REF!&lt;&gt;#REF!,"*****","-")</f>
        <v>#REF!</v>
      </c>
      <c r="C356" t="e">
        <f>IF(#REF!&lt;&gt;#REF!,"*****","-")</f>
        <v>#REF!</v>
      </c>
      <c r="D356" t="e">
        <f>IF(#REF!&lt;&gt;#REF!,"*****","-")</f>
        <v>#REF!</v>
      </c>
      <c r="E356" t="e">
        <f>IF(#REF!&lt;&gt;#REF!,"*****","-")</f>
        <v>#REF!</v>
      </c>
      <c r="F356" t="e">
        <f>IF(#REF!&lt;&gt;#REF!,"*****","-")</f>
        <v>#REF!</v>
      </c>
      <c r="G356" t="e">
        <f>IF(#REF!&lt;&gt;#REF!,"*****","-")</f>
        <v>#REF!</v>
      </c>
      <c r="H356" t="e">
        <f>IF(#REF!&lt;&gt;#REF!,"*****","-")</f>
        <v>#REF!</v>
      </c>
      <c r="I356" t="e">
        <f>IF(#REF!&lt;&gt;#REF!,"*****","-")</f>
        <v>#REF!</v>
      </c>
      <c r="J356" t="e">
        <f>IF(#REF!&lt;&gt;#REF!,"*****","-")</f>
        <v>#REF!</v>
      </c>
      <c r="K356" t="e">
        <f>IF(#REF!&lt;&gt;#REF!,"*****","-")</f>
        <v>#REF!</v>
      </c>
      <c r="L356" t="e">
        <f>IF(#REF!&lt;&gt;#REF!,"*****","-")</f>
        <v>#REF!</v>
      </c>
      <c r="M356" t="e">
        <f>IF(#REF!&lt;&gt;#REF!,"*****","-")</f>
        <v>#REF!</v>
      </c>
      <c r="N356" t="e">
        <f>IF(#REF!&lt;&gt;#REF!,"*****","-")</f>
        <v>#REF!</v>
      </c>
      <c r="O356" t="e">
        <f>IF(#REF!&lt;&gt;#REF!,"*****","-")</f>
        <v>#REF!</v>
      </c>
    </row>
    <row r="357" spans="1:15" x14ac:dyDescent="0.25">
      <c r="A357" t="e">
        <f>IF(#REF!&lt;&gt;#REF!,"*****","-")</f>
        <v>#REF!</v>
      </c>
      <c r="B357" t="e">
        <f>IF(#REF!&lt;&gt;#REF!,"*****","-")</f>
        <v>#REF!</v>
      </c>
      <c r="C357" t="e">
        <f>IF(#REF!&lt;&gt;#REF!,"*****","-")</f>
        <v>#REF!</v>
      </c>
      <c r="D357" t="e">
        <f>IF(#REF!&lt;&gt;#REF!,"*****","-")</f>
        <v>#REF!</v>
      </c>
      <c r="E357" t="e">
        <f>IF(#REF!&lt;&gt;#REF!,"*****","-")</f>
        <v>#REF!</v>
      </c>
      <c r="F357" t="e">
        <f>IF(#REF!&lt;&gt;#REF!,"*****","-")</f>
        <v>#REF!</v>
      </c>
      <c r="G357" t="e">
        <f>IF(#REF!&lt;&gt;#REF!,"*****","-")</f>
        <v>#REF!</v>
      </c>
      <c r="H357" t="e">
        <f>IF(#REF!&lt;&gt;#REF!,"*****","-")</f>
        <v>#REF!</v>
      </c>
      <c r="I357" t="e">
        <f>IF(#REF!&lt;&gt;#REF!,"*****","-")</f>
        <v>#REF!</v>
      </c>
      <c r="J357" t="e">
        <f>IF(#REF!&lt;&gt;#REF!,"*****","-")</f>
        <v>#REF!</v>
      </c>
      <c r="K357" t="e">
        <f>IF(#REF!&lt;&gt;#REF!,"*****","-")</f>
        <v>#REF!</v>
      </c>
      <c r="L357" t="e">
        <f>IF(#REF!&lt;&gt;#REF!,"*****","-")</f>
        <v>#REF!</v>
      </c>
      <c r="M357" t="e">
        <f>IF(#REF!&lt;&gt;#REF!,"*****","-")</f>
        <v>#REF!</v>
      </c>
      <c r="N357" t="e">
        <f>IF(#REF!&lt;&gt;#REF!,"*****","-")</f>
        <v>#REF!</v>
      </c>
      <c r="O357" t="e">
        <f>IF(#REF!&lt;&gt;#REF!,"*****","-")</f>
        <v>#REF!</v>
      </c>
    </row>
    <row r="358" spans="1:15" x14ac:dyDescent="0.25">
      <c r="A358" t="e">
        <f>IF(#REF!&lt;&gt;#REF!,"*****","-")</f>
        <v>#REF!</v>
      </c>
      <c r="B358" t="e">
        <f>IF(#REF!&lt;&gt;#REF!,"*****","-")</f>
        <v>#REF!</v>
      </c>
      <c r="C358" t="e">
        <f>IF(#REF!&lt;&gt;#REF!,"*****","-")</f>
        <v>#REF!</v>
      </c>
      <c r="D358" t="e">
        <f>IF(#REF!&lt;&gt;#REF!,"*****","-")</f>
        <v>#REF!</v>
      </c>
      <c r="E358" t="e">
        <f>IF(#REF!&lt;&gt;#REF!,"*****","-")</f>
        <v>#REF!</v>
      </c>
      <c r="F358" t="e">
        <f>IF(#REF!&lt;&gt;#REF!,"*****","-")</f>
        <v>#REF!</v>
      </c>
      <c r="G358" t="e">
        <f>IF(#REF!&lt;&gt;#REF!,"*****","-")</f>
        <v>#REF!</v>
      </c>
      <c r="H358" t="e">
        <f>IF(#REF!&lt;&gt;#REF!,"*****","-")</f>
        <v>#REF!</v>
      </c>
      <c r="I358" t="e">
        <f>IF(#REF!&lt;&gt;#REF!,"*****","-")</f>
        <v>#REF!</v>
      </c>
      <c r="J358" t="e">
        <f>IF(#REF!&lt;&gt;#REF!,"*****","-")</f>
        <v>#REF!</v>
      </c>
      <c r="K358" t="e">
        <f>IF(#REF!&lt;&gt;#REF!,"*****","-")</f>
        <v>#REF!</v>
      </c>
      <c r="L358" t="e">
        <f>IF(#REF!&lt;&gt;#REF!,"*****","-")</f>
        <v>#REF!</v>
      </c>
      <c r="M358" t="e">
        <f>IF(#REF!&lt;&gt;#REF!,"*****","-")</f>
        <v>#REF!</v>
      </c>
      <c r="N358" t="e">
        <f>IF(#REF!&lt;&gt;#REF!,"*****","-")</f>
        <v>#REF!</v>
      </c>
      <c r="O358" t="e">
        <f>IF(#REF!&lt;&gt;#REF!,"*****","-")</f>
        <v>#REF!</v>
      </c>
    </row>
    <row r="359" spans="1:15" x14ac:dyDescent="0.25">
      <c r="A359" t="e">
        <f>IF(#REF!&lt;&gt;#REF!,"*****","-")</f>
        <v>#REF!</v>
      </c>
      <c r="B359" t="e">
        <f>IF(#REF!&lt;&gt;#REF!,"*****","-")</f>
        <v>#REF!</v>
      </c>
      <c r="C359" t="e">
        <f>IF(#REF!&lt;&gt;#REF!,"*****","-")</f>
        <v>#REF!</v>
      </c>
      <c r="D359" t="e">
        <f>IF(#REF!&lt;&gt;#REF!,"*****","-")</f>
        <v>#REF!</v>
      </c>
      <c r="E359" t="e">
        <f>IF(#REF!&lt;&gt;#REF!,"*****","-")</f>
        <v>#REF!</v>
      </c>
      <c r="F359" t="e">
        <f>IF(#REF!&lt;&gt;#REF!,"*****","-")</f>
        <v>#REF!</v>
      </c>
      <c r="G359" t="e">
        <f>IF(#REF!&lt;&gt;#REF!,"*****","-")</f>
        <v>#REF!</v>
      </c>
      <c r="H359" t="e">
        <f>IF(#REF!&lt;&gt;#REF!,"*****","-")</f>
        <v>#REF!</v>
      </c>
      <c r="I359" t="e">
        <f>IF(#REF!&lt;&gt;#REF!,"*****","-")</f>
        <v>#REF!</v>
      </c>
      <c r="J359" t="e">
        <f>IF(#REF!&lt;&gt;#REF!,"*****","-")</f>
        <v>#REF!</v>
      </c>
      <c r="K359" t="e">
        <f>IF(#REF!&lt;&gt;#REF!,"*****","-")</f>
        <v>#REF!</v>
      </c>
      <c r="L359" t="e">
        <f>IF(#REF!&lt;&gt;#REF!,"*****","-")</f>
        <v>#REF!</v>
      </c>
      <c r="M359" t="e">
        <f>IF(#REF!&lt;&gt;#REF!,"*****","-")</f>
        <v>#REF!</v>
      </c>
      <c r="N359" t="e">
        <f>IF(#REF!&lt;&gt;#REF!,"*****","-")</f>
        <v>#REF!</v>
      </c>
      <c r="O359" t="e">
        <f>IF(#REF!&lt;&gt;#REF!,"*****","-")</f>
        <v>#REF!</v>
      </c>
    </row>
    <row r="360" spans="1:15" x14ac:dyDescent="0.25">
      <c r="A360" t="e">
        <f>IF(#REF!&lt;&gt;#REF!,"*****","-")</f>
        <v>#REF!</v>
      </c>
      <c r="B360" t="e">
        <f>IF(#REF!&lt;&gt;#REF!,"*****","-")</f>
        <v>#REF!</v>
      </c>
      <c r="C360" t="e">
        <f>IF(#REF!&lt;&gt;#REF!,"*****","-")</f>
        <v>#REF!</v>
      </c>
      <c r="D360" t="e">
        <f>IF(#REF!&lt;&gt;#REF!,"*****","-")</f>
        <v>#REF!</v>
      </c>
      <c r="E360" t="e">
        <f>IF(#REF!&lt;&gt;#REF!,"*****","-")</f>
        <v>#REF!</v>
      </c>
      <c r="F360" t="e">
        <f>IF(#REF!&lt;&gt;#REF!,"*****","-")</f>
        <v>#REF!</v>
      </c>
      <c r="G360" t="e">
        <f>IF(#REF!&lt;&gt;#REF!,"*****","-")</f>
        <v>#REF!</v>
      </c>
      <c r="H360" t="e">
        <f>IF(#REF!&lt;&gt;#REF!,"*****","-")</f>
        <v>#REF!</v>
      </c>
      <c r="I360" t="e">
        <f>IF(#REF!&lt;&gt;#REF!,"*****","-")</f>
        <v>#REF!</v>
      </c>
      <c r="J360" t="e">
        <f>IF(#REF!&lt;&gt;#REF!,"*****","-")</f>
        <v>#REF!</v>
      </c>
      <c r="K360" t="e">
        <f>IF(#REF!&lt;&gt;#REF!,"*****","-")</f>
        <v>#REF!</v>
      </c>
      <c r="L360" t="e">
        <f>IF(#REF!&lt;&gt;#REF!,"*****","-")</f>
        <v>#REF!</v>
      </c>
      <c r="M360" t="e">
        <f>IF(#REF!&lt;&gt;#REF!,"*****","-")</f>
        <v>#REF!</v>
      </c>
      <c r="N360" t="e">
        <f>IF(#REF!&lt;&gt;#REF!,"*****","-")</f>
        <v>#REF!</v>
      </c>
      <c r="O360" t="e">
        <f>IF(#REF!&lt;&gt;#REF!,"*****","-")</f>
        <v>#REF!</v>
      </c>
    </row>
    <row r="361" spans="1:15" x14ac:dyDescent="0.25">
      <c r="A361" t="e">
        <f>IF(#REF!&lt;&gt;#REF!,"*****","-")</f>
        <v>#REF!</v>
      </c>
      <c r="B361" t="e">
        <f>IF(#REF!&lt;&gt;#REF!,"*****","-")</f>
        <v>#REF!</v>
      </c>
      <c r="C361" t="e">
        <f>IF(#REF!&lt;&gt;#REF!,"*****","-")</f>
        <v>#REF!</v>
      </c>
      <c r="D361" t="e">
        <f>IF(#REF!&lt;&gt;#REF!,"*****","-")</f>
        <v>#REF!</v>
      </c>
      <c r="E361" t="e">
        <f>IF(#REF!&lt;&gt;#REF!,"*****","-")</f>
        <v>#REF!</v>
      </c>
      <c r="F361" t="e">
        <f>IF(#REF!&lt;&gt;#REF!,"*****","-")</f>
        <v>#REF!</v>
      </c>
      <c r="G361" t="e">
        <f>IF(#REF!&lt;&gt;#REF!,"*****","-")</f>
        <v>#REF!</v>
      </c>
      <c r="H361" t="e">
        <f>IF(#REF!&lt;&gt;#REF!,"*****","-")</f>
        <v>#REF!</v>
      </c>
      <c r="I361" t="e">
        <f>IF(#REF!&lt;&gt;#REF!,"*****","-")</f>
        <v>#REF!</v>
      </c>
      <c r="J361" t="e">
        <f>IF(#REF!&lt;&gt;#REF!,"*****","-")</f>
        <v>#REF!</v>
      </c>
      <c r="K361" t="e">
        <f>IF(#REF!&lt;&gt;#REF!,"*****","-")</f>
        <v>#REF!</v>
      </c>
      <c r="L361" t="e">
        <f>IF(#REF!&lt;&gt;#REF!,"*****","-")</f>
        <v>#REF!</v>
      </c>
      <c r="M361" t="e">
        <f>IF(#REF!&lt;&gt;#REF!,"*****","-")</f>
        <v>#REF!</v>
      </c>
      <c r="N361" t="e">
        <f>IF(#REF!&lt;&gt;#REF!,"*****","-")</f>
        <v>#REF!</v>
      </c>
      <c r="O361" t="e">
        <f>IF(#REF!&lt;&gt;#REF!,"*****","-")</f>
        <v>#REF!</v>
      </c>
    </row>
    <row r="362" spans="1:15" x14ac:dyDescent="0.25">
      <c r="A362" t="e">
        <f>IF(#REF!&lt;&gt;#REF!,"*****","-")</f>
        <v>#REF!</v>
      </c>
      <c r="B362" t="e">
        <f>IF(#REF!&lt;&gt;#REF!,"*****","-")</f>
        <v>#REF!</v>
      </c>
      <c r="C362" t="e">
        <f>IF(#REF!&lt;&gt;#REF!,"*****","-")</f>
        <v>#REF!</v>
      </c>
      <c r="D362" t="e">
        <f>IF(#REF!&lt;&gt;#REF!,"*****","-")</f>
        <v>#REF!</v>
      </c>
      <c r="E362" t="e">
        <f>IF(#REF!&lt;&gt;#REF!,"*****","-")</f>
        <v>#REF!</v>
      </c>
      <c r="F362" t="e">
        <f>IF(#REF!&lt;&gt;#REF!,"*****","-")</f>
        <v>#REF!</v>
      </c>
      <c r="G362" t="e">
        <f>IF(#REF!&lt;&gt;#REF!,"*****","-")</f>
        <v>#REF!</v>
      </c>
      <c r="H362" t="e">
        <f>IF(#REF!&lt;&gt;#REF!,"*****","-")</f>
        <v>#REF!</v>
      </c>
      <c r="I362" t="e">
        <f>IF(#REF!&lt;&gt;#REF!,"*****","-")</f>
        <v>#REF!</v>
      </c>
      <c r="J362" t="e">
        <f>IF(#REF!&lt;&gt;#REF!,"*****","-")</f>
        <v>#REF!</v>
      </c>
      <c r="K362" t="e">
        <f>IF(#REF!&lt;&gt;#REF!,"*****","-")</f>
        <v>#REF!</v>
      </c>
      <c r="L362" t="e">
        <f>IF(#REF!&lt;&gt;#REF!,"*****","-")</f>
        <v>#REF!</v>
      </c>
      <c r="M362" t="e">
        <f>IF(#REF!&lt;&gt;#REF!,"*****","-")</f>
        <v>#REF!</v>
      </c>
      <c r="N362" t="e">
        <f>IF(#REF!&lt;&gt;#REF!,"*****","-")</f>
        <v>#REF!</v>
      </c>
      <c r="O362" t="e">
        <f>IF(#REF!&lt;&gt;#REF!,"*****","-")</f>
        <v>#REF!</v>
      </c>
    </row>
    <row r="363" spans="1:15" x14ac:dyDescent="0.25">
      <c r="A363" t="e">
        <f>IF(#REF!&lt;&gt;#REF!,"*****","-")</f>
        <v>#REF!</v>
      </c>
      <c r="B363" t="e">
        <f>IF(#REF!&lt;&gt;#REF!,"*****","-")</f>
        <v>#REF!</v>
      </c>
      <c r="C363" t="e">
        <f>IF(#REF!&lt;&gt;#REF!,"*****","-")</f>
        <v>#REF!</v>
      </c>
      <c r="D363" t="e">
        <f>IF(#REF!&lt;&gt;#REF!,"*****","-")</f>
        <v>#REF!</v>
      </c>
      <c r="E363" t="e">
        <f>IF(#REF!&lt;&gt;#REF!,"*****","-")</f>
        <v>#REF!</v>
      </c>
      <c r="F363" t="e">
        <f>IF(#REF!&lt;&gt;#REF!,"*****","-")</f>
        <v>#REF!</v>
      </c>
      <c r="G363" t="e">
        <f>IF(#REF!&lt;&gt;#REF!,"*****","-")</f>
        <v>#REF!</v>
      </c>
      <c r="H363" t="e">
        <f>IF(#REF!&lt;&gt;#REF!,"*****","-")</f>
        <v>#REF!</v>
      </c>
      <c r="I363" t="e">
        <f>IF(#REF!&lt;&gt;#REF!,"*****","-")</f>
        <v>#REF!</v>
      </c>
      <c r="J363" t="e">
        <f>IF(#REF!&lt;&gt;#REF!,"*****","-")</f>
        <v>#REF!</v>
      </c>
      <c r="K363" t="e">
        <f>IF(#REF!&lt;&gt;#REF!,"*****","-")</f>
        <v>#REF!</v>
      </c>
      <c r="L363" t="e">
        <f>IF(#REF!&lt;&gt;#REF!,"*****","-")</f>
        <v>#REF!</v>
      </c>
      <c r="M363" t="e">
        <f>IF(#REF!&lt;&gt;#REF!,"*****","-")</f>
        <v>#REF!</v>
      </c>
      <c r="N363" t="e">
        <f>IF(#REF!&lt;&gt;#REF!,"*****","-")</f>
        <v>#REF!</v>
      </c>
      <c r="O363" t="e">
        <f>IF(#REF!&lt;&gt;#REF!,"*****","-")</f>
        <v>#REF!</v>
      </c>
    </row>
    <row r="364" spans="1:15" x14ac:dyDescent="0.25">
      <c r="A364" t="e">
        <f>IF(#REF!&lt;&gt;#REF!,"*****","-")</f>
        <v>#REF!</v>
      </c>
      <c r="B364" t="e">
        <f>IF(#REF!&lt;&gt;#REF!,"*****","-")</f>
        <v>#REF!</v>
      </c>
      <c r="C364" t="e">
        <f>IF(#REF!&lt;&gt;#REF!,"*****","-")</f>
        <v>#REF!</v>
      </c>
      <c r="D364" t="e">
        <f>IF(#REF!&lt;&gt;#REF!,"*****","-")</f>
        <v>#REF!</v>
      </c>
      <c r="E364" t="e">
        <f>IF(#REF!&lt;&gt;#REF!,"*****","-")</f>
        <v>#REF!</v>
      </c>
      <c r="F364" t="e">
        <f>IF(#REF!&lt;&gt;#REF!,"*****","-")</f>
        <v>#REF!</v>
      </c>
      <c r="G364" t="e">
        <f>IF(#REF!&lt;&gt;#REF!,"*****","-")</f>
        <v>#REF!</v>
      </c>
      <c r="H364" t="e">
        <f>IF(#REF!&lt;&gt;#REF!,"*****","-")</f>
        <v>#REF!</v>
      </c>
      <c r="I364" t="e">
        <f>IF(#REF!&lt;&gt;#REF!,"*****","-")</f>
        <v>#REF!</v>
      </c>
      <c r="J364" t="e">
        <f>IF(#REF!&lt;&gt;#REF!,"*****","-")</f>
        <v>#REF!</v>
      </c>
      <c r="K364" t="e">
        <f>IF(#REF!&lt;&gt;#REF!,"*****","-")</f>
        <v>#REF!</v>
      </c>
      <c r="L364" t="e">
        <f>IF(#REF!&lt;&gt;#REF!,"*****","-")</f>
        <v>#REF!</v>
      </c>
      <c r="M364" t="e">
        <f>IF(#REF!&lt;&gt;#REF!,"*****","-")</f>
        <v>#REF!</v>
      </c>
      <c r="N364" t="e">
        <f>IF(#REF!&lt;&gt;#REF!,"*****","-")</f>
        <v>#REF!</v>
      </c>
      <c r="O364" t="e">
        <f>IF(#REF!&lt;&gt;#REF!,"*****","-")</f>
        <v>#REF!</v>
      </c>
    </row>
    <row r="365" spans="1:15" x14ac:dyDescent="0.25">
      <c r="A365" t="e">
        <f>IF(#REF!&lt;&gt;#REF!,"*****","-")</f>
        <v>#REF!</v>
      </c>
      <c r="B365" t="e">
        <f>IF(#REF!&lt;&gt;#REF!,"*****","-")</f>
        <v>#REF!</v>
      </c>
      <c r="C365" t="e">
        <f>IF(#REF!&lt;&gt;#REF!,"*****","-")</f>
        <v>#REF!</v>
      </c>
      <c r="D365" t="e">
        <f>IF(#REF!&lt;&gt;#REF!,"*****","-")</f>
        <v>#REF!</v>
      </c>
      <c r="E365" t="e">
        <f>IF(#REF!&lt;&gt;#REF!,"*****","-")</f>
        <v>#REF!</v>
      </c>
      <c r="F365" t="e">
        <f>IF(#REF!&lt;&gt;#REF!,"*****","-")</f>
        <v>#REF!</v>
      </c>
      <c r="G365" t="e">
        <f>IF(#REF!&lt;&gt;#REF!,"*****","-")</f>
        <v>#REF!</v>
      </c>
      <c r="H365" t="e">
        <f>IF(#REF!&lt;&gt;#REF!,"*****","-")</f>
        <v>#REF!</v>
      </c>
      <c r="I365" t="e">
        <f>IF(#REF!&lt;&gt;#REF!,"*****","-")</f>
        <v>#REF!</v>
      </c>
      <c r="J365" t="e">
        <f>IF(#REF!&lt;&gt;#REF!,"*****","-")</f>
        <v>#REF!</v>
      </c>
      <c r="K365" t="e">
        <f>IF(#REF!&lt;&gt;#REF!,"*****","-")</f>
        <v>#REF!</v>
      </c>
      <c r="L365" t="e">
        <f>IF(#REF!&lt;&gt;#REF!,"*****","-")</f>
        <v>#REF!</v>
      </c>
      <c r="M365" t="e">
        <f>IF(#REF!&lt;&gt;#REF!,"*****","-")</f>
        <v>#REF!</v>
      </c>
      <c r="N365" t="e">
        <f>IF(#REF!&lt;&gt;#REF!,"*****","-")</f>
        <v>#REF!</v>
      </c>
      <c r="O365" t="e">
        <f>IF(#REF!&lt;&gt;#REF!,"*****","-")</f>
        <v>#REF!</v>
      </c>
    </row>
    <row r="366" spans="1:15" x14ac:dyDescent="0.25">
      <c r="A366" t="e">
        <f>IF(#REF!&lt;&gt;#REF!,"*****","-")</f>
        <v>#REF!</v>
      </c>
      <c r="B366" t="e">
        <f>IF(#REF!&lt;&gt;#REF!,"*****","-")</f>
        <v>#REF!</v>
      </c>
      <c r="C366" t="e">
        <f>IF(#REF!&lt;&gt;#REF!,"*****","-")</f>
        <v>#REF!</v>
      </c>
      <c r="D366" t="e">
        <f>IF(#REF!&lt;&gt;#REF!,"*****","-")</f>
        <v>#REF!</v>
      </c>
      <c r="E366" t="e">
        <f>IF(#REF!&lt;&gt;#REF!,"*****","-")</f>
        <v>#REF!</v>
      </c>
      <c r="F366" t="e">
        <f>IF(#REF!&lt;&gt;#REF!,"*****","-")</f>
        <v>#REF!</v>
      </c>
      <c r="G366" t="e">
        <f>IF(#REF!&lt;&gt;#REF!,"*****","-")</f>
        <v>#REF!</v>
      </c>
      <c r="H366" t="e">
        <f>IF(#REF!&lt;&gt;#REF!,"*****","-")</f>
        <v>#REF!</v>
      </c>
      <c r="I366" t="e">
        <f>IF(#REF!&lt;&gt;#REF!,"*****","-")</f>
        <v>#REF!</v>
      </c>
      <c r="J366" t="e">
        <f>IF(#REF!&lt;&gt;#REF!,"*****","-")</f>
        <v>#REF!</v>
      </c>
      <c r="K366" t="e">
        <f>IF(#REF!&lt;&gt;#REF!,"*****","-")</f>
        <v>#REF!</v>
      </c>
      <c r="L366" t="e">
        <f>IF(#REF!&lt;&gt;#REF!,"*****","-")</f>
        <v>#REF!</v>
      </c>
      <c r="M366" t="e">
        <f>IF(#REF!&lt;&gt;#REF!,"*****","-")</f>
        <v>#REF!</v>
      </c>
      <c r="N366" t="e">
        <f>IF(#REF!&lt;&gt;#REF!,"*****","-")</f>
        <v>#REF!</v>
      </c>
      <c r="O366" t="e">
        <f>IF(#REF!&lt;&gt;#REF!,"*****","-")</f>
        <v>#REF!</v>
      </c>
    </row>
    <row r="367" spans="1:15" x14ac:dyDescent="0.25">
      <c r="A367" t="e">
        <f>IF(#REF!&lt;&gt;#REF!,"*****","-")</f>
        <v>#REF!</v>
      </c>
      <c r="B367" t="e">
        <f>IF(#REF!&lt;&gt;#REF!,"*****","-")</f>
        <v>#REF!</v>
      </c>
      <c r="C367" t="e">
        <f>IF(#REF!&lt;&gt;#REF!,"*****","-")</f>
        <v>#REF!</v>
      </c>
      <c r="D367" t="e">
        <f>IF(#REF!&lt;&gt;#REF!,"*****","-")</f>
        <v>#REF!</v>
      </c>
      <c r="E367" t="e">
        <f>IF(#REF!&lt;&gt;#REF!,"*****","-")</f>
        <v>#REF!</v>
      </c>
      <c r="F367" t="e">
        <f>IF(#REF!&lt;&gt;#REF!,"*****","-")</f>
        <v>#REF!</v>
      </c>
      <c r="G367" t="e">
        <f>IF(#REF!&lt;&gt;#REF!,"*****","-")</f>
        <v>#REF!</v>
      </c>
      <c r="H367" t="e">
        <f>IF(#REF!&lt;&gt;#REF!,"*****","-")</f>
        <v>#REF!</v>
      </c>
      <c r="I367" t="e">
        <f>IF(#REF!&lt;&gt;#REF!,"*****","-")</f>
        <v>#REF!</v>
      </c>
      <c r="J367" t="e">
        <f>IF(#REF!&lt;&gt;#REF!,"*****","-")</f>
        <v>#REF!</v>
      </c>
      <c r="K367" t="e">
        <f>IF(#REF!&lt;&gt;#REF!,"*****","-")</f>
        <v>#REF!</v>
      </c>
      <c r="L367" t="e">
        <f>IF(#REF!&lt;&gt;#REF!,"*****","-")</f>
        <v>#REF!</v>
      </c>
      <c r="M367" t="e">
        <f>IF(#REF!&lt;&gt;#REF!,"*****","-")</f>
        <v>#REF!</v>
      </c>
      <c r="N367" t="e">
        <f>IF(#REF!&lt;&gt;#REF!,"*****","-")</f>
        <v>#REF!</v>
      </c>
      <c r="O367" t="e">
        <f>IF(#REF!&lt;&gt;#REF!,"*****","-")</f>
        <v>#REF!</v>
      </c>
    </row>
    <row r="368" spans="1:15" x14ac:dyDescent="0.25">
      <c r="A368" t="e">
        <f>IF(#REF!&lt;&gt;#REF!,"*****","-")</f>
        <v>#REF!</v>
      </c>
      <c r="B368" t="e">
        <f>IF(#REF!&lt;&gt;#REF!,"*****","-")</f>
        <v>#REF!</v>
      </c>
      <c r="C368" t="e">
        <f>IF(#REF!&lt;&gt;#REF!,"*****","-")</f>
        <v>#REF!</v>
      </c>
      <c r="D368" t="e">
        <f>IF(#REF!&lt;&gt;#REF!,"*****","-")</f>
        <v>#REF!</v>
      </c>
      <c r="E368" t="e">
        <f>IF(#REF!&lt;&gt;#REF!,"*****","-")</f>
        <v>#REF!</v>
      </c>
      <c r="F368" t="e">
        <f>IF(#REF!&lt;&gt;#REF!,"*****","-")</f>
        <v>#REF!</v>
      </c>
      <c r="G368" t="e">
        <f>IF(#REF!&lt;&gt;#REF!,"*****","-")</f>
        <v>#REF!</v>
      </c>
      <c r="H368" t="e">
        <f>IF(#REF!&lt;&gt;#REF!,"*****","-")</f>
        <v>#REF!</v>
      </c>
      <c r="I368" t="e">
        <f>IF(#REF!&lt;&gt;#REF!,"*****","-")</f>
        <v>#REF!</v>
      </c>
      <c r="J368" t="e">
        <f>IF(#REF!&lt;&gt;#REF!,"*****","-")</f>
        <v>#REF!</v>
      </c>
      <c r="K368" t="e">
        <f>IF(#REF!&lt;&gt;#REF!,"*****","-")</f>
        <v>#REF!</v>
      </c>
      <c r="L368" t="e">
        <f>IF(#REF!&lt;&gt;#REF!,"*****","-")</f>
        <v>#REF!</v>
      </c>
      <c r="M368" t="e">
        <f>IF(#REF!&lt;&gt;#REF!,"*****","-")</f>
        <v>#REF!</v>
      </c>
      <c r="N368" t="e">
        <f>IF(#REF!&lt;&gt;#REF!,"*****","-")</f>
        <v>#REF!</v>
      </c>
      <c r="O368" t="e">
        <f>IF(#REF!&lt;&gt;#REF!,"*****","-")</f>
        <v>#REF!</v>
      </c>
    </row>
    <row r="369" spans="1:15" x14ac:dyDescent="0.25">
      <c r="A369" t="e">
        <f>IF(#REF!&lt;&gt;#REF!,"*****","-")</f>
        <v>#REF!</v>
      </c>
      <c r="B369" t="e">
        <f>IF(#REF!&lt;&gt;#REF!,"*****","-")</f>
        <v>#REF!</v>
      </c>
      <c r="C369" t="e">
        <f>IF(#REF!&lt;&gt;#REF!,"*****","-")</f>
        <v>#REF!</v>
      </c>
      <c r="D369" t="e">
        <f>IF(#REF!&lt;&gt;#REF!,"*****","-")</f>
        <v>#REF!</v>
      </c>
      <c r="E369" t="e">
        <f>IF(#REF!&lt;&gt;#REF!,"*****","-")</f>
        <v>#REF!</v>
      </c>
      <c r="F369" t="e">
        <f>IF(#REF!&lt;&gt;#REF!,"*****","-")</f>
        <v>#REF!</v>
      </c>
      <c r="G369" t="e">
        <f>IF(#REF!&lt;&gt;#REF!,"*****","-")</f>
        <v>#REF!</v>
      </c>
      <c r="H369" t="e">
        <f>IF(#REF!&lt;&gt;#REF!,"*****","-")</f>
        <v>#REF!</v>
      </c>
      <c r="I369" t="e">
        <f>IF(#REF!&lt;&gt;#REF!,"*****","-")</f>
        <v>#REF!</v>
      </c>
      <c r="J369" t="e">
        <f>IF(#REF!&lt;&gt;#REF!,"*****","-")</f>
        <v>#REF!</v>
      </c>
      <c r="K369" t="e">
        <f>IF(#REF!&lt;&gt;#REF!,"*****","-")</f>
        <v>#REF!</v>
      </c>
      <c r="L369" t="e">
        <f>IF(#REF!&lt;&gt;#REF!,"*****","-")</f>
        <v>#REF!</v>
      </c>
      <c r="M369" t="e">
        <f>IF(#REF!&lt;&gt;#REF!,"*****","-")</f>
        <v>#REF!</v>
      </c>
      <c r="N369" t="e">
        <f>IF(#REF!&lt;&gt;#REF!,"*****","-")</f>
        <v>#REF!</v>
      </c>
      <c r="O369" t="e">
        <f>IF(#REF!&lt;&gt;#REF!,"*****","-")</f>
        <v>#REF!</v>
      </c>
    </row>
    <row r="370" spans="1:15" x14ac:dyDescent="0.25">
      <c r="A370" t="e">
        <f>IF(#REF!&lt;&gt;#REF!,"*****","-")</f>
        <v>#REF!</v>
      </c>
      <c r="B370" t="e">
        <f>IF(#REF!&lt;&gt;#REF!,"*****","-")</f>
        <v>#REF!</v>
      </c>
      <c r="C370" t="e">
        <f>IF(#REF!&lt;&gt;#REF!,"*****","-")</f>
        <v>#REF!</v>
      </c>
      <c r="D370" t="e">
        <f>IF(#REF!&lt;&gt;#REF!,"*****","-")</f>
        <v>#REF!</v>
      </c>
      <c r="E370" t="e">
        <f>IF(#REF!&lt;&gt;#REF!,"*****","-")</f>
        <v>#REF!</v>
      </c>
      <c r="F370" t="e">
        <f>IF(#REF!&lt;&gt;#REF!,"*****","-")</f>
        <v>#REF!</v>
      </c>
      <c r="G370" t="e">
        <f>IF(#REF!&lt;&gt;#REF!,"*****","-")</f>
        <v>#REF!</v>
      </c>
      <c r="H370" t="e">
        <f>IF(#REF!&lt;&gt;#REF!,"*****","-")</f>
        <v>#REF!</v>
      </c>
      <c r="I370" t="e">
        <f>IF(#REF!&lt;&gt;#REF!,"*****","-")</f>
        <v>#REF!</v>
      </c>
      <c r="J370" t="e">
        <f>IF(#REF!&lt;&gt;#REF!,"*****","-")</f>
        <v>#REF!</v>
      </c>
      <c r="K370" t="e">
        <f>IF(#REF!&lt;&gt;#REF!,"*****","-")</f>
        <v>#REF!</v>
      </c>
      <c r="L370" t="e">
        <f>IF(#REF!&lt;&gt;#REF!,"*****","-")</f>
        <v>#REF!</v>
      </c>
      <c r="M370" t="e">
        <f>IF(#REF!&lt;&gt;#REF!,"*****","-")</f>
        <v>#REF!</v>
      </c>
      <c r="N370" t="e">
        <f>IF(#REF!&lt;&gt;#REF!,"*****","-")</f>
        <v>#REF!</v>
      </c>
      <c r="O370" t="e">
        <f>IF(#REF!&lt;&gt;#REF!,"*****","-")</f>
        <v>#REF!</v>
      </c>
    </row>
    <row r="371" spans="1:15" x14ac:dyDescent="0.25">
      <c r="A371" t="e">
        <f>IF(#REF!&lt;&gt;#REF!,"*****","-")</f>
        <v>#REF!</v>
      </c>
      <c r="B371" t="e">
        <f>IF(#REF!&lt;&gt;#REF!,"*****","-")</f>
        <v>#REF!</v>
      </c>
      <c r="C371" t="e">
        <f>IF(#REF!&lt;&gt;#REF!,"*****","-")</f>
        <v>#REF!</v>
      </c>
      <c r="D371" t="e">
        <f>IF(#REF!&lt;&gt;#REF!,"*****","-")</f>
        <v>#REF!</v>
      </c>
      <c r="E371" t="e">
        <f>IF(#REF!&lt;&gt;#REF!,"*****","-")</f>
        <v>#REF!</v>
      </c>
      <c r="F371" t="e">
        <f>IF(#REF!&lt;&gt;#REF!,"*****","-")</f>
        <v>#REF!</v>
      </c>
      <c r="G371" t="e">
        <f>IF(#REF!&lt;&gt;#REF!,"*****","-")</f>
        <v>#REF!</v>
      </c>
      <c r="H371" t="e">
        <f>IF(#REF!&lt;&gt;#REF!,"*****","-")</f>
        <v>#REF!</v>
      </c>
      <c r="I371" t="e">
        <f>IF(#REF!&lt;&gt;#REF!,"*****","-")</f>
        <v>#REF!</v>
      </c>
      <c r="J371" t="e">
        <f>IF(#REF!&lt;&gt;#REF!,"*****","-")</f>
        <v>#REF!</v>
      </c>
      <c r="K371" t="e">
        <f>IF(#REF!&lt;&gt;#REF!,"*****","-")</f>
        <v>#REF!</v>
      </c>
      <c r="L371" t="e">
        <f>IF(#REF!&lt;&gt;#REF!,"*****","-")</f>
        <v>#REF!</v>
      </c>
      <c r="M371" t="e">
        <f>IF(#REF!&lt;&gt;#REF!,"*****","-")</f>
        <v>#REF!</v>
      </c>
      <c r="N371" t="e">
        <f>IF(#REF!&lt;&gt;#REF!,"*****","-")</f>
        <v>#REF!</v>
      </c>
      <c r="O371" t="e">
        <f>IF(#REF!&lt;&gt;#REF!,"*****","-")</f>
        <v>#REF!</v>
      </c>
    </row>
    <row r="372" spans="1:15" x14ac:dyDescent="0.25">
      <c r="A372" t="e">
        <f>IF(#REF!&lt;&gt;#REF!,"*****","-")</f>
        <v>#REF!</v>
      </c>
      <c r="B372" t="e">
        <f>IF(#REF!&lt;&gt;#REF!,"*****","-")</f>
        <v>#REF!</v>
      </c>
      <c r="C372" t="e">
        <f>IF(#REF!&lt;&gt;#REF!,"*****","-")</f>
        <v>#REF!</v>
      </c>
      <c r="D372" t="e">
        <f>IF(#REF!&lt;&gt;#REF!,"*****","-")</f>
        <v>#REF!</v>
      </c>
      <c r="E372" t="e">
        <f>IF(#REF!&lt;&gt;#REF!,"*****","-")</f>
        <v>#REF!</v>
      </c>
      <c r="F372" t="e">
        <f>IF(#REF!&lt;&gt;#REF!,"*****","-")</f>
        <v>#REF!</v>
      </c>
      <c r="G372" t="e">
        <f>IF(#REF!&lt;&gt;#REF!,"*****","-")</f>
        <v>#REF!</v>
      </c>
      <c r="H372" t="e">
        <f>IF(#REF!&lt;&gt;#REF!,"*****","-")</f>
        <v>#REF!</v>
      </c>
      <c r="I372" t="e">
        <f>IF(#REF!&lt;&gt;#REF!,"*****","-")</f>
        <v>#REF!</v>
      </c>
      <c r="J372" t="e">
        <f>IF(#REF!&lt;&gt;#REF!,"*****","-")</f>
        <v>#REF!</v>
      </c>
      <c r="K372" t="e">
        <f>IF(#REF!&lt;&gt;#REF!,"*****","-")</f>
        <v>#REF!</v>
      </c>
      <c r="L372" t="e">
        <f>IF(#REF!&lt;&gt;#REF!,"*****","-")</f>
        <v>#REF!</v>
      </c>
      <c r="M372" t="e">
        <f>IF(#REF!&lt;&gt;#REF!,"*****","-")</f>
        <v>#REF!</v>
      </c>
      <c r="N372" t="e">
        <f>IF(#REF!&lt;&gt;#REF!,"*****","-")</f>
        <v>#REF!</v>
      </c>
      <c r="O372" t="e">
        <f>IF(#REF!&lt;&gt;#REF!,"*****","-")</f>
        <v>#REF!</v>
      </c>
    </row>
    <row r="373" spans="1:15" x14ac:dyDescent="0.25">
      <c r="A373" t="e">
        <f>IF(#REF!&lt;&gt;#REF!,"*****","-")</f>
        <v>#REF!</v>
      </c>
      <c r="B373" t="e">
        <f>IF(#REF!&lt;&gt;#REF!,"*****","-")</f>
        <v>#REF!</v>
      </c>
      <c r="C373" t="e">
        <f>IF(#REF!&lt;&gt;#REF!,"*****","-")</f>
        <v>#REF!</v>
      </c>
      <c r="D373" t="e">
        <f>IF(#REF!&lt;&gt;#REF!,"*****","-")</f>
        <v>#REF!</v>
      </c>
      <c r="E373" t="e">
        <f>IF(#REF!&lt;&gt;#REF!,"*****","-")</f>
        <v>#REF!</v>
      </c>
      <c r="F373" t="e">
        <f>IF(#REF!&lt;&gt;#REF!,"*****","-")</f>
        <v>#REF!</v>
      </c>
      <c r="G373" t="e">
        <f>IF(#REF!&lt;&gt;#REF!,"*****","-")</f>
        <v>#REF!</v>
      </c>
      <c r="H373" t="e">
        <f>IF(#REF!&lt;&gt;#REF!,"*****","-")</f>
        <v>#REF!</v>
      </c>
      <c r="I373" t="e">
        <f>IF(#REF!&lt;&gt;#REF!,"*****","-")</f>
        <v>#REF!</v>
      </c>
      <c r="J373" t="e">
        <f>IF(#REF!&lt;&gt;#REF!,"*****","-")</f>
        <v>#REF!</v>
      </c>
      <c r="K373" t="e">
        <f>IF(#REF!&lt;&gt;#REF!,"*****","-")</f>
        <v>#REF!</v>
      </c>
      <c r="L373" t="e">
        <f>IF(#REF!&lt;&gt;#REF!,"*****","-")</f>
        <v>#REF!</v>
      </c>
      <c r="M373" t="e">
        <f>IF(#REF!&lt;&gt;#REF!,"*****","-")</f>
        <v>#REF!</v>
      </c>
      <c r="N373" t="e">
        <f>IF(#REF!&lt;&gt;#REF!,"*****","-")</f>
        <v>#REF!</v>
      </c>
      <c r="O373" t="e">
        <f>IF(#REF!&lt;&gt;#REF!,"*****","-")</f>
        <v>#REF!</v>
      </c>
    </row>
    <row r="374" spans="1:15" x14ac:dyDescent="0.25">
      <c r="A374" t="e">
        <f>IF(#REF!&lt;&gt;#REF!,"*****","-")</f>
        <v>#REF!</v>
      </c>
      <c r="B374" t="e">
        <f>IF(#REF!&lt;&gt;#REF!,"*****","-")</f>
        <v>#REF!</v>
      </c>
      <c r="C374" t="e">
        <f>IF(#REF!&lt;&gt;#REF!,"*****","-")</f>
        <v>#REF!</v>
      </c>
      <c r="D374" t="e">
        <f>IF(#REF!&lt;&gt;#REF!,"*****","-")</f>
        <v>#REF!</v>
      </c>
      <c r="E374" t="e">
        <f>IF(#REF!&lt;&gt;#REF!,"*****","-")</f>
        <v>#REF!</v>
      </c>
      <c r="F374" t="e">
        <f>IF(#REF!&lt;&gt;#REF!,"*****","-")</f>
        <v>#REF!</v>
      </c>
      <c r="G374" t="e">
        <f>IF(#REF!&lt;&gt;#REF!,"*****","-")</f>
        <v>#REF!</v>
      </c>
      <c r="H374" t="e">
        <f>IF(#REF!&lt;&gt;#REF!,"*****","-")</f>
        <v>#REF!</v>
      </c>
      <c r="I374" t="e">
        <f>IF(#REF!&lt;&gt;#REF!,"*****","-")</f>
        <v>#REF!</v>
      </c>
      <c r="J374" t="e">
        <f>IF(#REF!&lt;&gt;#REF!,"*****","-")</f>
        <v>#REF!</v>
      </c>
      <c r="K374" t="e">
        <f>IF(#REF!&lt;&gt;#REF!,"*****","-")</f>
        <v>#REF!</v>
      </c>
      <c r="L374" t="e">
        <f>IF(#REF!&lt;&gt;#REF!,"*****","-")</f>
        <v>#REF!</v>
      </c>
      <c r="M374" t="e">
        <f>IF(#REF!&lt;&gt;#REF!,"*****","-")</f>
        <v>#REF!</v>
      </c>
      <c r="N374" t="e">
        <f>IF(#REF!&lt;&gt;#REF!,"*****","-")</f>
        <v>#REF!</v>
      </c>
      <c r="O374" t="e">
        <f>IF(#REF!&lt;&gt;#REF!,"*****","-")</f>
        <v>#REF!</v>
      </c>
    </row>
    <row r="375" spans="1:15" x14ac:dyDescent="0.25">
      <c r="A375" t="e">
        <f>IF(#REF!&lt;&gt;#REF!,"*****","-")</f>
        <v>#REF!</v>
      </c>
      <c r="B375" t="e">
        <f>IF(#REF!&lt;&gt;#REF!,"*****","-")</f>
        <v>#REF!</v>
      </c>
      <c r="C375" t="e">
        <f>IF(#REF!&lt;&gt;#REF!,"*****","-")</f>
        <v>#REF!</v>
      </c>
      <c r="D375" t="e">
        <f>IF(#REF!&lt;&gt;#REF!,"*****","-")</f>
        <v>#REF!</v>
      </c>
      <c r="E375" t="e">
        <f>IF(#REF!&lt;&gt;#REF!,"*****","-")</f>
        <v>#REF!</v>
      </c>
      <c r="F375" t="e">
        <f>IF(#REF!&lt;&gt;#REF!,"*****","-")</f>
        <v>#REF!</v>
      </c>
      <c r="G375" t="e">
        <f>IF(#REF!&lt;&gt;#REF!,"*****","-")</f>
        <v>#REF!</v>
      </c>
      <c r="H375" t="e">
        <f>IF(#REF!&lt;&gt;#REF!,"*****","-")</f>
        <v>#REF!</v>
      </c>
      <c r="I375" t="e">
        <f>IF(#REF!&lt;&gt;#REF!,"*****","-")</f>
        <v>#REF!</v>
      </c>
      <c r="J375" t="e">
        <f>IF(#REF!&lt;&gt;#REF!,"*****","-")</f>
        <v>#REF!</v>
      </c>
      <c r="K375" t="e">
        <f>IF(#REF!&lt;&gt;#REF!,"*****","-")</f>
        <v>#REF!</v>
      </c>
      <c r="L375" t="e">
        <f>IF(#REF!&lt;&gt;#REF!,"*****","-")</f>
        <v>#REF!</v>
      </c>
      <c r="M375" t="e">
        <f>IF(#REF!&lt;&gt;#REF!,"*****","-")</f>
        <v>#REF!</v>
      </c>
      <c r="N375" t="e">
        <f>IF(#REF!&lt;&gt;#REF!,"*****","-")</f>
        <v>#REF!</v>
      </c>
      <c r="O375" t="e">
        <f>IF(#REF!&lt;&gt;#REF!,"*****","-")</f>
        <v>#REF!</v>
      </c>
    </row>
    <row r="376" spans="1:15" x14ac:dyDescent="0.25">
      <c r="A376" t="e">
        <f>IF(#REF!&lt;&gt;#REF!,"*****","-")</f>
        <v>#REF!</v>
      </c>
      <c r="B376" t="e">
        <f>IF(#REF!&lt;&gt;#REF!,"*****","-")</f>
        <v>#REF!</v>
      </c>
      <c r="C376" t="e">
        <f>IF(#REF!&lt;&gt;#REF!,"*****","-")</f>
        <v>#REF!</v>
      </c>
      <c r="D376" t="e">
        <f>IF(#REF!&lt;&gt;#REF!,"*****","-")</f>
        <v>#REF!</v>
      </c>
      <c r="E376" t="e">
        <f>IF(#REF!&lt;&gt;#REF!,"*****","-")</f>
        <v>#REF!</v>
      </c>
      <c r="F376" t="e">
        <f>IF(#REF!&lt;&gt;#REF!,"*****","-")</f>
        <v>#REF!</v>
      </c>
      <c r="G376" t="e">
        <f>IF(#REF!&lt;&gt;#REF!,"*****","-")</f>
        <v>#REF!</v>
      </c>
      <c r="H376" t="e">
        <f>IF(#REF!&lt;&gt;#REF!,"*****","-")</f>
        <v>#REF!</v>
      </c>
      <c r="I376" t="e">
        <f>IF(#REF!&lt;&gt;#REF!,"*****","-")</f>
        <v>#REF!</v>
      </c>
      <c r="J376" t="e">
        <f>IF(#REF!&lt;&gt;#REF!,"*****","-")</f>
        <v>#REF!</v>
      </c>
      <c r="K376" t="e">
        <f>IF(#REF!&lt;&gt;#REF!,"*****","-")</f>
        <v>#REF!</v>
      </c>
      <c r="L376" t="e">
        <f>IF(#REF!&lt;&gt;#REF!,"*****","-")</f>
        <v>#REF!</v>
      </c>
      <c r="M376" t="e">
        <f>IF(#REF!&lt;&gt;#REF!,"*****","-")</f>
        <v>#REF!</v>
      </c>
      <c r="N376" t="e">
        <f>IF(#REF!&lt;&gt;#REF!,"*****","-")</f>
        <v>#REF!</v>
      </c>
      <c r="O376" t="e">
        <f>IF(#REF!&lt;&gt;#REF!,"*****","-")</f>
        <v>#REF!</v>
      </c>
    </row>
    <row r="377" spans="1:15" x14ac:dyDescent="0.25">
      <c r="A377" t="e">
        <f>IF(#REF!&lt;&gt;#REF!,"*****","-")</f>
        <v>#REF!</v>
      </c>
      <c r="B377" t="e">
        <f>IF(#REF!&lt;&gt;#REF!,"*****","-")</f>
        <v>#REF!</v>
      </c>
      <c r="C377" t="e">
        <f>IF(#REF!&lt;&gt;#REF!,"*****","-")</f>
        <v>#REF!</v>
      </c>
      <c r="D377" t="e">
        <f>IF(#REF!&lt;&gt;#REF!,"*****","-")</f>
        <v>#REF!</v>
      </c>
      <c r="E377" t="e">
        <f>IF(#REF!&lt;&gt;#REF!,"*****","-")</f>
        <v>#REF!</v>
      </c>
      <c r="F377" t="e">
        <f>IF(#REF!&lt;&gt;#REF!,"*****","-")</f>
        <v>#REF!</v>
      </c>
      <c r="G377" t="e">
        <f>IF(#REF!&lt;&gt;#REF!,"*****","-")</f>
        <v>#REF!</v>
      </c>
      <c r="H377" t="e">
        <f>IF(#REF!&lt;&gt;#REF!,"*****","-")</f>
        <v>#REF!</v>
      </c>
      <c r="I377" t="e">
        <f>IF(#REF!&lt;&gt;#REF!,"*****","-")</f>
        <v>#REF!</v>
      </c>
      <c r="J377" t="e">
        <f>IF(#REF!&lt;&gt;#REF!,"*****","-")</f>
        <v>#REF!</v>
      </c>
      <c r="K377" t="e">
        <f>IF(#REF!&lt;&gt;#REF!,"*****","-")</f>
        <v>#REF!</v>
      </c>
      <c r="L377" t="e">
        <f>IF(#REF!&lt;&gt;#REF!,"*****","-")</f>
        <v>#REF!</v>
      </c>
      <c r="M377" t="e">
        <f>IF(#REF!&lt;&gt;#REF!,"*****","-")</f>
        <v>#REF!</v>
      </c>
      <c r="N377" t="e">
        <f>IF(#REF!&lt;&gt;#REF!,"*****","-")</f>
        <v>#REF!</v>
      </c>
      <c r="O377" t="e">
        <f>IF(#REF!&lt;&gt;#REF!,"*****","-")</f>
        <v>#REF!</v>
      </c>
    </row>
    <row r="378" spans="1:15" x14ac:dyDescent="0.25">
      <c r="A378" t="e">
        <f>IF(#REF!&lt;&gt;#REF!,"*****","-")</f>
        <v>#REF!</v>
      </c>
      <c r="B378" t="e">
        <f>IF(#REF!&lt;&gt;#REF!,"*****","-")</f>
        <v>#REF!</v>
      </c>
      <c r="C378" t="e">
        <f>IF(#REF!&lt;&gt;#REF!,"*****","-")</f>
        <v>#REF!</v>
      </c>
      <c r="D378" t="e">
        <f>IF(#REF!&lt;&gt;#REF!,"*****","-")</f>
        <v>#REF!</v>
      </c>
      <c r="E378" t="e">
        <f>IF(#REF!&lt;&gt;#REF!,"*****","-")</f>
        <v>#REF!</v>
      </c>
      <c r="F378" t="e">
        <f>IF(#REF!&lt;&gt;#REF!,"*****","-")</f>
        <v>#REF!</v>
      </c>
      <c r="G378" t="e">
        <f>IF(#REF!&lt;&gt;#REF!,"*****","-")</f>
        <v>#REF!</v>
      </c>
      <c r="H378" t="e">
        <f>IF(#REF!&lt;&gt;#REF!,"*****","-")</f>
        <v>#REF!</v>
      </c>
      <c r="I378" t="e">
        <f>IF(#REF!&lt;&gt;#REF!,"*****","-")</f>
        <v>#REF!</v>
      </c>
      <c r="J378" t="e">
        <f>IF(#REF!&lt;&gt;#REF!,"*****","-")</f>
        <v>#REF!</v>
      </c>
      <c r="K378" t="e">
        <f>IF(#REF!&lt;&gt;#REF!,"*****","-")</f>
        <v>#REF!</v>
      </c>
      <c r="L378" t="e">
        <f>IF(#REF!&lt;&gt;#REF!,"*****","-")</f>
        <v>#REF!</v>
      </c>
      <c r="M378" t="e">
        <f>IF(#REF!&lt;&gt;#REF!,"*****","-")</f>
        <v>#REF!</v>
      </c>
      <c r="N378" t="e">
        <f>IF(#REF!&lt;&gt;#REF!,"*****","-")</f>
        <v>#REF!</v>
      </c>
      <c r="O378" t="e">
        <f>IF(#REF!&lt;&gt;#REF!,"*****","-")</f>
        <v>#REF!</v>
      </c>
    </row>
    <row r="379" spans="1:15" x14ac:dyDescent="0.25">
      <c r="A379" t="e">
        <f>IF(#REF!&lt;&gt;#REF!,"*****","-")</f>
        <v>#REF!</v>
      </c>
      <c r="B379" t="e">
        <f>IF(#REF!&lt;&gt;#REF!,"*****","-")</f>
        <v>#REF!</v>
      </c>
      <c r="C379" t="e">
        <f>IF(#REF!&lt;&gt;#REF!,"*****","-")</f>
        <v>#REF!</v>
      </c>
      <c r="D379" t="e">
        <f>IF(#REF!&lt;&gt;#REF!,"*****","-")</f>
        <v>#REF!</v>
      </c>
      <c r="E379" t="e">
        <f>IF(#REF!&lt;&gt;#REF!,"*****","-")</f>
        <v>#REF!</v>
      </c>
      <c r="F379" t="e">
        <f>IF(#REF!&lt;&gt;#REF!,"*****","-")</f>
        <v>#REF!</v>
      </c>
      <c r="G379" t="e">
        <f>IF(#REF!&lt;&gt;#REF!,"*****","-")</f>
        <v>#REF!</v>
      </c>
      <c r="H379" t="e">
        <f>IF(#REF!&lt;&gt;#REF!,"*****","-")</f>
        <v>#REF!</v>
      </c>
      <c r="I379" t="e">
        <f>IF(#REF!&lt;&gt;#REF!,"*****","-")</f>
        <v>#REF!</v>
      </c>
      <c r="J379" t="e">
        <f>IF(#REF!&lt;&gt;#REF!,"*****","-")</f>
        <v>#REF!</v>
      </c>
      <c r="K379" t="e">
        <f>IF(#REF!&lt;&gt;#REF!,"*****","-")</f>
        <v>#REF!</v>
      </c>
      <c r="L379" t="e">
        <f>IF(#REF!&lt;&gt;#REF!,"*****","-")</f>
        <v>#REF!</v>
      </c>
      <c r="M379" t="e">
        <f>IF(#REF!&lt;&gt;#REF!,"*****","-")</f>
        <v>#REF!</v>
      </c>
      <c r="N379" t="e">
        <f>IF(#REF!&lt;&gt;#REF!,"*****","-")</f>
        <v>#REF!</v>
      </c>
      <c r="O379" t="e">
        <f>IF(#REF!&lt;&gt;#REF!,"*****","-")</f>
        <v>#REF!</v>
      </c>
    </row>
    <row r="380" spans="1:15" x14ac:dyDescent="0.25">
      <c r="A380" t="e">
        <f>IF(#REF!&lt;&gt;#REF!,"*****","-")</f>
        <v>#REF!</v>
      </c>
      <c r="B380" t="e">
        <f>IF(#REF!&lt;&gt;#REF!,"*****","-")</f>
        <v>#REF!</v>
      </c>
      <c r="C380" t="e">
        <f>IF(#REF!&lt;&gt;#REF!,"*****","-")</f>
        <v>#REF!</v>
      </c>
      <c r="D380" t="e">
        <f>IF(#REF!&lt;&gt;#REF!,"*****","-")</f>
        <v>#REF!</v>
      </c>
      <c r="E380" t="e">
        <f>IF(#REF!&lt;&gt;#REF!,"*****","-")</f>
        <v>#REF!</v>
      </c>
      <c r="F380" t="e">
        <f>IF(#REF!&lt;&gt;#REF!,"*****","-")</f>
        <v>#REF!</v>
      </c>
      <c r="G380" t="e">
        <f>IF(#REF!&lt;&gt;#REF!,"*****","-")</f>
        <v>#REF!</v>
      </c>
      <c r="H380" t="e">
        <f>IF(#REF!&lt;&gt;#REF!,"*****","-")</f>
        <v>#REF!</v>
      </c>
      <c r="I380" t="e">
        <f>IF(#REF!&lt;&gt;#REF!,"*****","-")</f>
        <v>#REF!</v>
      </c>
      <c r="J380" t="e">
        <f>IF(#REF!&lt;&gt;#REF!,"*****","-")</f>
        <v>#REF!</v>
      </c>
      <c r="K380" t="e">
        <f>IF(#REF!&lt;&gt;#REF!,"*****","-")</f>
        <v>#REF!</v>
      </c>
      <c r="L380" t="e">
        <f>IF(#REF!&lt;&gt;#REF!,"*****","-")</f>
        <v>#REF!</v>
      </c>
      <c r="M380" t="e">
        <f>IF(#REF!&lt;&gt;#REF!,"*****","-")</f>
        <v>#REF!</v>
      </c>
      <c r="N380" t="e">
        <f>IF(#REF!&lt;&gt;#REF!,"*****","-")</f>
        <v>#REF!</v>
      </c>
      <c r="O380" t="e">
        <f>IF(#REF!&lt;&gt;#REF!,"*****","-")</f>
        <v>#REF!</v>
      </c>
    </row>
    <row r="381" spans="1:15" x14ac:dyDescent="0.25">
      <c r="A381" t="e">
        <f>IF(#REF!&lt;&gt;#REF!,"*****","-")</f>
        <v>#REF!</v>
      </c>
      <c r="B381" t="e">
        <f>IF(#REF!&lt;&gt;#REF!,"*****","-")</f>
        <v>#REF!</v>
      </c>
      <c r="C381" t="e">
        <f>IF(#REF!&lt;&gt;#REF!,"*****","-")</f>
        <v>#REF!</v>
      </c>
      <c r="D381" t="e">
        <f>IF(#REF!&lt;&gt;#REF!,"*****","-")</f>
        <v>#REF!</v>
      </c>
      <c r="E381" t="e">
        <f>IF(#REF!&lt;&gt;#REF!,"*****","-")</f>
        <v>#REF!</v>
      </c>
      <c r="F381" t="e">
        <f>IF(#REF!&lt;&gt;#REF!,"*****","-")</f>
        <v>#REF!</v>
      </c>
      <c r="G381" t="e">
        <f>IF(#REF!&lt;&gt;#REF!,"*****","-")</f>
        <v>#REF!</v>
      </c>
      <c r="H381" t="e">
        <f>IF(#REF!&lt;&gt;#REF!,"*****","-")</f>
        <v>#REF!</v>
      </c>
      <c r="I381" t="e">
        <f>IF(#REF!&lt;&gt;#REF!,"*****","-")</f>
        <v>#REF!</v>
      </c>
      <c r="J381" t="e">
        <f>IF(#REF!&lt;&gt;#REF!,"*****","-")</f>
        <v>#REF!</v>
      </c>
      <c r="K381" t="e">
        <f>IF(#REF!&lt;&gt;#REF!,"*****","-")</f>
        <v>#REF!</v>
      </c>
      <c r="L381" t="e">
        <f>IF(#REF!&lt;&gt;#REF!,"*****","-")</f>
        <v>#REF!</v>
      </c>
      <c r="M381" t="e">
        <f>IF(#REF!&lt;&gt;#REF!,"*****","-")</f>
        <v>#REF!</v>
      </c>
      <c r="N381" t="e">
        <f>IF(#REF!&lt;&gt;#REF!,"*****","-")</f>
        <v>#REF!</v>
      </c>
      <c r="O381" t="e">
        <f>IF(#REF!&lt;&gt;#REF!,"*****","-")</f>
        <v>#REF!</v>
      </c>
    </row>
    <row r="382" spans="1:15" x14ac:dyDescent="0.25">
      <c r="A382" t="e">
        <f>IF(#REF!&lt;&gt;#REF!,"*****","-")</f>
        <v>#REF!</v>
      </c>
      <c r="B382" t="e">
        <f>IF(#REF!&lt;&gt;#REF!,"*****","-")</f>
        <v>#REF!</v>
      </c>
      <c r="C382" t="e">
        <f>IF(#REF!&lt;&gt;#REF!,"*****","-")</f>
        <v>#REF!</v>
      </c>
      <c r="D382" t="e">
        <f>IF(#REF!&lt;&gt;#REF!,"*****","-")</f>
        <v>#REF!</v>
      </c>
      <c r="E382" t="e">
        <f>IF(#REF!&lt;&gt;#REF!,"*****","-")</f>
        <v>#REF!</v>
      </c>
      <c r="F382" t="e">
        <f>IF(#REF!&lt;&gt;#REF!,"*****","-")</f>
        <v>#REF!</v>
      </c>
      <c r="G382" t="e">
        <f>IF(#REF!&lt;&gt;#REF!,"*****","-")</f>
        <v>#REF!</v>
      </c>
      <c r="H382" t="e">
        <f>IF(#REF!&lt;&gt;#REF!,"*****","-")</f>
        <v>#REF!</v>
      </c>
      <c r="I382" t="e">
        <f>IF(#REF!&lt;&gt;#REF!,"*****","-")</f>
        <v>#REF!</v>
      </c>
      <c r="J382" t="e">
        <f>IF(#REF!&lt;&gt;#REF!,"*****","-")</f>
        <v>#REF!</v>
      </c>
      <c r="K382" t="e">
        <f>IF(#REF!&lt;&gt;#REF!,"*****","-")</f>
        <v>#REF!</v>
      </c>
      <c r="L382" t="e">
        <f>IF(#REF!&lt;&gt;#REF!,"*****","-")</f>
        <v>#REF!</v>
      </c>
      <c r="M382" t="e">
        <f>IF(#REF!&lt;&gt;#REF!,"*****","-")</f>
        <v>#REF!</v>
      </c>
      <c r="N382" t="e">
        <f>IF(#REF!&lt;&gt;#REF!,"*****","-")</f>
        <v>#REF!</v>
      </c>
      <c r="O382" t="e">
        <f>IF(#REF!&lt;&gt;#REF!,"*****","-")</f>
        <v>#REF!</v>
      </c>
    </row>
    <row r="383" spans="1:15" x14ac:dyDescent="0.25">
      <c r="A383" t="e">
        <f>IF(#REF!&lt;&gt;#REF!,"*****","-")</f>
        <v>#REF!</v>
      </c>
      <c r="B383" t="e">
        <f>IF(#REF!&lt;&gt;#REF!,"*****","-")</f>
        <v>#REF!</v>
      </c>
      <c r="C383" t="e">
        <f>IF(#REF!&lt;&gt;#REF!,"*****","-")</f>
        <v>#REF!</v>
      </c>
      <c r="D383" t="e">
        <f>IF(#REF!&lt;&gt;#REF!,"*****","-")</f>
        <v>#REF!</v>
      </c>
      <c r="E383" t="e">
        <f>IF(#REF!&lt;&gt;#REF!,"*****","-")</f>
        <v>#REF!</v>
      </c>
      <c r="F383" t="e">
        <f>IF(#REF!&lt;&gt;#REF!,"*****","-")</f>
        <v>#REF!</v>
      </c>
      <c r="G383" t="e">
        <f>IF(#REF!&lt;&gt;#REF!,"*****","-")</f>
        <v>#REF!</v>
      </c>
      <c r="H383" t="e">
        <f>IF(#REF!&lt;&gt;#REF!,"*****","-")</f>
        <v>#REF!</v>
      </c>
      <c r="I383" t="e">
        <f>IF(#REF!&lt;&gt;#REF!,"*****","-")</f>
        <v>#REF!</v>
      </c>
      <c r="J383" t="e">
        <f>IF(#REF!&lt;&gt;#REF!,"*****","-")</f>
        <v>#REF!</v>
      </c>
      <c r="K383" t="e">
        <f>IF(#REF!&lt;&gt;#REF!,"*****","-")</f>
        <v>#REF!</v>
      </c>
      <c r="L383" t="e">
        <f>IF(#REF!&lt;&gt;#REF!,"*****","-")</f>
        <v>#REF!</v>
      </c>
      <c r="M383" t="e">
        <f>IF(#REF!&lt;&gt;#REF!,"*****","-")</f>
        <v>#REF!</v>
      </c>
      <c r="N383" t="e">
        <f>IF(#REF!&lt;&gt;#REF!,"*****","-")</f>
        <v>#REF!</v>
      </c>
      <c r="O383" t="e">
        <f>IF(#REF!&lt;&gt;#REF!,"*****","-")</f>
        <v>#REF!</v>
      </c>
    </row>
    <row r="384" spans="1:15" x14ac:dyDescent="0.25">
      <c r="A384" t="e">
        <f>IF(#REF!&lt;&gt;#REF!,"*****","-")</f>
        <v>#REF!</v>
      </c>
      <c r="B384" t="e">
        <f>IF(#REF!&lt;&gt;#REF!,"*****","-")</f>
        <v>#REF!</v>
      </c>
      <c r="C384" t="e">
        <f>IF(#REF!&lt;&gt;#REF!,"*****","-")</f>
        <v>#REF!</v>
      </c>
      <c r="D384" t="e">
        <f>IF(#REF!&lt;&gt;#REF!,"*****","-")</f>
        <v>#REF!</v>
      </c>
      <c r="E384" t="e">
        <f>IF(#REF!&lt;&gt;#REF!,"*****","-")</f>
        <v>#REF!</v>
      </c>
      <c r="F384" t="e">
        <f>IF(#REF!&lt;&gt;#REF!,"*****","-")</f>
        <v>#REF!</v>
      </c>
      <c r="G384" t="e">
        <f>IF(#REF!&lt;&gt;#REF!,"*****","-")</f>
        <v>#REF!</v>
      </c>
      <c r="H384" t="e">
        <f>IF(#REF!&lt;&gt;#REF!,"*****","-")</f>
        <v>#REF!</v>
      </c>
      <c r="I384" t="e">
        <f>IF(#REF!&lt;&gt;#REF!,"*****","-")</f>
        <v>#REF!</v>
      </c>
      <c r="J384" t="e">
        <f>IF(#REF!&lt;&gt;#REF!,"*****","-")</f>
        <v>#REF!</v>
      </c>
      <c r="K384" t="e">
        <f>IF(#REF!&lt;&gt;#REF!,"*****","-")</f>
        <v>#REF!</v>
      </c>
      <c r="L384" t="e">
        <f>IF(#REF!&lt;&gt;#REF!,"*****","-")</f>
        <v>#REF!</v>
      </c>
      <c r="M384" t="e">
        <f>IF(#REF!&lt;&gt;#REF!,"*****","-")</f>
        <v>#REF!</v>
      </c>
      <c r="N384" t="e">
        <f>IF(#REF!&lt;&gt;#REF!,"*****","-")</f>
        <v>#REF!</v>
      </c>
      <c r="O384" t="e">
        <f>IF(#REF!&lt;&gt;#REF!,"*****","-")</f>
        <v>#REF!</v>
      </c>
    </row>
    <row r="385" spans="1:15" x14ac:dyDescent="0.25">
      <c r="A385" t="e">
        <f>IF(#REF!&lt;&gt;#REF!,"*****","-")</f>
        <v>#REF!</v>
      </c>
      <c r="B385" t="e">
        <f>IF(#REF!&lt;&gt;#REF!,"*****","-")</f>
        <v>#REF!</v>
      </c>
      <c r="C385" t="e">
        <f>IF(#REF!&lt;&gt;#REF!,"*****","-")</f>
        <v>#REF!</v>
      </c>
      <c r="D385" t="e">
        <f>IF(#REF!&lt;&gt;#REF!,"*****","-")</f>
        <v>#REF!</v>
      </c>
      <c r="E385" t="e">
        <f>IF(#REF!&lt;&gt;#REF!,"*****","-")</f>
        <v>#REF!</v>
      </c>
      <c r="F385" t="e">
        <f>IF(#REF!&lt;&gt;#REF!,"*****","-")</f>
        <v>#REF!</v>
      </c>
      <c r="G385" t="e">
        <f>IF(#REF!&lt;&gt;#REF!,"*****","-")</f>
        <v>#REF!</v>
      </c>
      <c r="H385" t="e">
        <f>IF(#REF!&lt;&gt;#REF!,"*****","-")</f>
        <v>#REF!</v>
      </c>
      <c r="I385" t="e">
        <f>IF(#REF!&lt;&gt;#REF!,"*****","-")</f>
        <v>#REF!</v>
      </c>
      <c r="J385" t="e">
        <f>IF(#REF!&lt;&gt;#REF!,"*****","-")</f>
        <v>#REF!</v>
      </c>
      <c r="K385" t="e">
        <f>IF(#REF!&lt;&gt;#REF!,"*****","-")</f>
        <v>#REF!</v>
      </c>
      <c r="L385" t="e">
        <f>IF(#REF!&lt;&gt;#REF!,"*****","-")</f>
        <v>#REF!</v>
      </c>
      <c r="M385" t="e">
        <f>IF(#REF!&lt;&gt;#REF!,"*****","-")</f>
        <v>#REF!</v>
      </c>
      <c r="N385" t="e">
        <f>IF(#REF!&lt;&gt;#REF!,"*****","-")</f>
        <v>#REF!</v>
      </c>
      <c r="O385" t="e">
        <f>IF(#REF!&lt;&gt;#REF!,"*****","-")</f>
        <v>#REF!</v>
      </c>
    </row>
    <row r="386" spans="1:15" x14ac:dyDescent="0.25">
      <c r="A386" t="e">
        <f>IF(#REF!&lt;&gt;#REF!,"*****","-")</f>
        <v>#REF!</v>
      </c>
      <c r="B386" t="e">
        <f>IF(#REF!&lt;&gt;#REF!,"*****","-")</f>
        <v>#REF!</v>
      </c>
      <c r="C386" t="e">
        <f>IF(#REF!&lt;&gt;#REF!,"*****","-")</f>
        <v>#REF!</v>
      </c>
      <c r="D386" t="e">
        <f>IF(#REF!&lt;&gt;#REF!,"*****","-")</f>
        <v>#REF!</v>
      </c>
      <c r="E386" t="e">
        <f>IF(#REF!&lt;&gt;#REF!,"*****","-")</f>
        <v>#REF!</v>
      </c>
      <c r="F386" t="e">
        <f>IF(#REF!&lt;&gt;#REF!,"*****","-")</f>
        <v>#REF!</v>
      </c>
      <c r="G386" t="e">
        <f>IF(#REF!&lt;&gt;#REF!,"*****","-")</f>
        <v>#REF!</v>
      </c>
      <c r="H386" t="e">
        <f>IF(#REF!&lt;&gt;#REF!,"*****","-")</f>
        <v>#REF!</v>
      </c>
      <c r="I386" t="e">
        <f>IF(#REF!&lt;&gt;#REF!,"*****","-")</f>
        <v>#REF!</v>
      </c>
      <c r="J386" t="e">
        <f>IF(#REF!&lt;&gt;#REF!,"*****","-")</f>
        <v>#REF!</v>
      </c>
      <c r="K386" t="e">
        <f>IF(#REF!&lt;&gt;#REF!,"*****","-")</f>
        <v>#REF!</v>
      </c>
      <c r="L386" t="e">
        <f>IF(#REF!&lt;&gt;#REF!,"*****","-")</f>
        <v>#REF!</v>
      </c>
      <c r="M386" t="e">
        <f>IF(#REF!&lt;&gt;#REF!,"*****","-")</f>
        <v>#REF!</v>
      </c>
      <c r="N386" t="e">
        <f>IF(#REF!&lt;&gt;#REF!,"*****","-")</f>
        <v>#REF!</v>
      </c>
      <c r="O386" t="e">
        <f>IF(#REF!&lt;&gt;#REF!,"*****","-")</f>
        <v>#REF!</v>
      </c>
    </row>
    <row r="387" spans="1:15" x14ac:dyDescent="0.25">
      <c r="A387" t="e">
        <f>IF(#REF!&lt;&gt;#REF!,"*****","-")</f>
        <v>#REF!</v>
      </c>
      <c r="B387" t="e">
        <f>IF(#REF!&lt;&gt;#REF!,"*****","-")</f>
        <v>#REF!</v>
      </c>
      <c r="C387" t="e">
        <f>IF(#REF!&lt;&gt;#REF!,"*****","-")</f>
        <v>#REF!</v>
      </c>
      <c r="D387" t="e">
        <f>IF(#REF!&lt;&gt;#REF!,"*****","-")</f>
        <v>#REF!</v>
      </c>
      <c r="E387" t="e">
        <f>IF(#REF!&lt;&gt;#REF!,"*****","-")</f>
        <v>#REF!</v>
      </c>
      <c r="F387" t="e">
        <f>IF(#REF!&lt;&gt;#REF!,"*****","-")</f>
        <v>#REF!</v>
      </c>
      <c r="G387" t="e">
        <f>IF(#REF!&lt;&gt;#REF!,"*****","-")</f>
        <v>#REF!</v>
      </c>
      <c r="H387" t="e">
        <f>IF(#REF!&lt;&gt;#REF!,"*****","-")</f>
        <v>#REF!</v>
      </c>
      <c r="I387" t="e">
        <f>IF(#REF!&lt;&gt;#REF!,"*****","-")</f>
        <v>#REF!</v>
      </c>
      <c r="J387" t="e">
        <f>IF(#REF!&lt;&gt;#REF!,"*****","-")</f>
        <v>#REF!</v>
      </c>
      <c r="K387" t="e">
        <f>IF(#REF!&lt;&gt;#REF!,"*****","-")</f>
        <v>#REF!</v>
      </c>
      <c r="L387" t="e">
        <f>IF(#REF!&lt;&gt;#REF!,"*****","-")</f>
        <v>#REF!</v>
      </c>
      <c r="M387" t="e">
        <f>IF(#REF!&lt;&gt;#REF!,"*****","-")</f>
        <v>#REF!</v>
      </c>
      <c r="N387" t="e">
        <f>IF(#REF!&lt;&gt;#REF!,"*****","-")</f>
        <v>#REF!</v>
      </c>
      <c r="O387" t="e">
        <f>IF(#REF!&lt;&gt;#REF!,"*****","-")</f>
        <v>#REF!</v>
      </c>
    </row>
    <row r="388" spans="1:15" x14ac:dyDescent="0.25">
      <c r="A388" t="e">
        <f>IF(#REF!&lt;&gt;#REF!,"*****","-")</f>
        <v>#REF!</v>
      </c>
      <c r="B388" t="e">
        <f>IF(#REF!&lt;&gt;#REF!,"*****","-")</f>
        <v>#REF!</v>
      </c>
      <c r="C388" t="e">
        <f>IF(#REF!&lt;&gt;#REF!,"*****","-")</f>
        <v>#REF!</v>
      </c>
      <c r="D388" t="e">
        <f>IF(#REF!&lt;&gt;#REF!,"*****","-")</f>
        <v>#REF!</v>
      </c>
      <c r="E388" t="e">
        <f>IF(#REF!&lt;&gt;#REF!,"*****","-")</f>
        <v>#REF!</v>
      </c>
      <c r="F388" t="e">
        <f>IF(#REF!&lt;&gt;#REF!,"*****","-")</f>
        <v>#REF!</v>
      </c>
      <c r="G388" t="e">
        <f>IF(#REF!&lt;&gt;#REF!,"*****","-")</f>
        <v>#REF!</v>
      </c>
      <c r="H388" t="e">
        <f>IF(#REF!&lt;&gt;#REF!,"*****","-")</f>
        <v>#REF!</v>
      </c>
      <c r="I388" t="e">
        <f>IF(#REF!&lt;&gt;#REF!,"*****","-")</f>
        <v>#REF!</v>
      </c>
      <c r="J388" t="e">
        <f>IF(#REF!&lt;&gt;#REF!,"*****","-")</f>
        <v>#REF!</v>
      </c>
      <c r="K388" t="e">
        <f>IF(#REF!&lt;&gt;#REF!,"*****","-")</f>
        <v>#REF!</v>
      </c>
      <c r="L388" t="e">
        <f>IF(#REF!&lt;&gt;#REF!,"*****","-")</f>
        <v>#REF!</v>
      </c>
      <c r="M388" t="e">
        <f>IF(#REF!&lt;&gt;#REF!,"*****","-")</f>
        <v>#REF!</v>
      </c>
      <c r="N388" t="e">
        <f>IF(#REF!&lt;&gt;#REF!,"*****","-")</f>
        <v>#REF!</v>
      </c>
      <c r="O388" t="e">
        <f>IF(#REF!&lt;&gt;#REF!,"*****","-")</f>
        <v>#REF!</v>
      </c>
    </row>
    <row r="389" spans="1:15" x14ac:dyDescent="0.25">
      <c r="A389" t="e">
        <f>IF(#REF!&lt;&gt;#REF!,"*****","-")</f>
        <v>#REF!</v>
      </c>
      <c r="B389" t="e">
        <f>IF(#REF!&lt;&gt;#REF!,"*****","-")</f>
        <v>#REF!</v>
      </c>
      <c r="C389" t="e">
        <f>IF(#REF!&lt;&gt;#REF!,"*****","-")</f>
        <v>#REF!</v>
      </c>
      <c r="D389" t="e">
        <f>IF(#REF!&lt;&gt;#REF!,"*****","-")</f>
        <v>#REF!</v>
      </c>
      <c r="E389" t="e">
        <f>IF(#REF!&lt;&gt;#REF!,"*****","-")</f>
        <v>#REF!</v>
      </c>
      <c r="F389" t="e">
        <f>IF(#REF!&lt;&gt;#REF!,"*****","-")</f>
        <v>#REF!</v>
      </c>
      <c r="G389" t="e">
        <f>IF(#REF!&lt;&gt;#REF!,"*****","-")</f>
        <v>#REF!</v>
      </c>
      <c r="H389" t="e">
        <f>IF(#REF!&lt;&gt;#REF!,"*****","-")</f>
        <v>#REF!</v>
      </c>
      <c r="I389" t="e">
        <f>IF(#REF!&lt;&gt;#REF!,"*****","-")</f>
        <v>#REF!</v>
      </c>
      <c r="J389" t="e">
        <f>IF(#REF!&lt;&gt;#REF!,"*****","-")</f>
        <v>#REF!</v>
      </c>
      <c r="K389" t="e">
        <f>IF(#REF!&lt;&gt;#REF!,"*****","-")</f>
        <v>#REF!</v>
      </c>
      <c r="L389" t="e">
        <f>IF(#REF!&lt;&gt;#REF!,"*****","-")</f>
        <v>#REF!</v>
      </c>
      <c r="M389" t="e">
        <f>IF(#REF!&lt;&gt;#REF!,"*****","-")</f>
        <v>#REF!</v>
      </c>
      <c r="N389" t="e">
        <f>IF(#REF!&lt;&gt;#REF!,"*****","-")</f>
        <v>#REF!</v>
      </c>
      <c r="O389" t="e">
        <f>IF(#REF!&lt;&gt;#REF!,"*****","-")</f>
        <v>#REF!</v>
      </c>
    </row>
    <row r="390" spans="1:15" x14ac:dyDescent="0.25">
      <c r="A390" t="e">
        <f>IF(#REF!&lt;&gt;#REF!,"*****","-")</f>
        <v>#REF!</v>
      </c>
      <c r="B390" t="e">
        <f>IF(#REF!&lt;&gt;#REF!,"*****","-")</f>
        <v>#REF!</v>
      </c>
      <c r="C390" t="e">
        <f>IF(#REF!&lt;&gt;#REF!,"*****","-")</f>
        <v>#REF!</v>
      </c>
      <c r="D390" t="e">
        <f>IF(#REF!&lt;&gt;#REF!,"*****","-")</f>
        <v>#REF!</v>
      </c>
      <c r="E390" t="e">
        <f>IF(#REF!&lt;&gt;#REF!,"*****","-")</f>
        <v>#REF!</v>
      </c>
      <c r="F390" t="e">
        <f>IF(#REF!&lt;&gt;#REF!,"*****","-")</f>
        <v>#REF!</v>
      </c>
      <c r="G390" t="e">
        <f>IF(#REF!&lt;&gt;#REF!,"*****","-")</f>
        <v>#REF!</v>
      </c>
      <c r="H390" t="e">
        <f>IF(#REF!&lt;&gt;#REF!,"*****","-")</f>
        <v>#REF!</v>
      </c>
      <c r="I390" t="e">
        <f>IF(#REF!&lt;&gt;#REF!,"*****","-")</f>
        <v>#REF!</v>
      </c>
      <c r="J390" t="e">
        <f>IF(#REF!&lt;&gt;#REF!,"*****","-")</f>
        <v>#REF!</v>
      </c>
      <c r="K390" t="e">
        <f>IF(#REF!&lt;&gt;#REF!,"*****","-")</f>
        <v>#REF!</v>
      </c>
      <c r="L390" t="e">
        <f>IF(#REF!&lt;&gt;#REF!,"*****","-")</f>
        <v>#REF!</v>
      </c>
      <c r="M390" t="e">
        <f>IF(#REF!&lt;&gt;#REF!,"*****","-")</f>
        <v>#REF!</v>
      </c>
      <c r="N390" t="e">
        <f>IF(#REF!&lt;&gt;#REF!,"*****","-")</f>
        <v>#REF!</v>
      </c>
      <c r="O390" t="e">
        <f>IF(#REF!&lt;&gt;#REF!,"*****","-")</f>
        <v>#REF!</v>
      </c>
    </row>
    <row r="391" spans="1:15" x14ac:dyDescent="0.25">
      <c r="A391" t="e">
        <f>IF(#REF!&lt;&gt;#REF!,"*****","-")</f>
        <v>#REF!</v>
      </c>
      <c r="B391" t="e">
        <f>IF(#REF!&lt;&gt;#REF!,"*****","-")</f>
        <v>#REF!</v>
      </c>
      <c r="C391" t="e">
        <f>IF(#REF!&lt;&gt;#REF!,"*****","-")</f>
        <v>#REF!</v>
      </c>
      <c r="D391" t="e">
        <f>IF(#REF!&lt;&gt;#REF!,"*****","-")</f>
        <v>#REF!</v>
      </c>
      <c r="E391" t="e">
        <f>IF(#REF!&lt;&gt;#REF!,"*****","-")</f>
        <v>#REF!</v>
      </c>
      <c r="F391" t="e">
        <f>IF(#REF!&lt;&gt;#REF!,"*****","-")</f>
        <v>#REF!</v>
      </c>
      <c r="G391" t="e">
        <f>IF(#REF!&lt;&gt;#REF!,"*****","-")</f>
        <v>#REF!</v>
      </c>
      <c r="H391" t="e">
        <f>IF(#REF!&lt;&gt;#REF!,"*****","-")</f>
        <v>#REF!</v>
      </c>
      <c r="I391" t="e">
        <f>IF(#REF!&lt;&gt;#REF!,"*****","-")</f>
        <v>#REF!</v>
      </c>
      <c r="J391" t="e">
        <f>IF(#REF!&lt;&gt;#REF!,"*****","-")</f>
        <v>#REF!</v>
      </c>
      <c r="K391" t="e">
        <f>IF(#REF!&lt;&gt;#REF!,"*****","-")</f>
        <v>#REF!</v>
      </c>
      <c r="L391" t="e">
        <f>IF(#REF!&lt;&gt;#REF!,"*****","-")</f>
        <v>#REF!</v>
      </c>
      <c r="M391" t="e">
        <f>IF(#REF!&lt;&gt;#REF!,"*****","-")</f>
        <v>#REF!</v>
      </c>
      <c r="N391" t="e">
        <f>IF(#REF!&lt;&gt;#REF!,"*****","-")</f>
        <v>#REF!</v>
      </c>
      <c r="O391" t="e">
        <f>IF(#REF!&lt;&gt;#REF!,"*****","-")</f>
        <v>#REF!</v>
      </c>
    </row>
    <row r="392" spans="1:15" x14ac:dyDescent="0.25">
      <c r="A392" t="e">
        <f>IF(#REF!&lt;&gt;#REF!,"*****","-")</f>
        <v>#REF!</v>
      </c>
      <c r="B392" t="e">
        <f>IF(#REF!&lt;&gt;#REF!,"*****","-")</f>
        <v>#REF!</v>
      </c>
      <c r="C392" t="e">
        <f>IF(#REF!&lt;&gt;#REF!,"*****","-")</f>
        <v>#REF!</v>
      </c>
      <c r="D392" t="e">
        <f>IF(#REF!&lt;&gt;#REF!,"*****","-")</f>
        <v>#REF!</v>
      </c>
      <c r="E392" t="e">
        <f>IF(#REF!&lt;&gt;#REF!,"*****","-")</f>
        <v>#REF!</v>
      </c>
      <c r="F392" t="e">
        <f>IF(#REF!&lt;&gt;#REF!,"*****","-")</f>
        <v>#REF!</v>
      </c>
      <c r="G392" t="e">
        <f>IF(#REF!&lt;&gt;#REF!,"*****","-")</f>
        <v>#REF!</v>
      </c>
      <c r="H392" t="e">
        <f>IF(#REF!&lt;&gt;#REF!,"*****","-")</f>
        <v>#REF!</v>
      </c>
      <c r="I392" t="e">
        <f>IF(#REF!&lt;&gt;#REF!,"*****","-")</f>
        <v>#REF!</v>
      </c>
      <c r="J392" t="e">
        <f>IF(#REF!&lt;&gt;#REF!,"*****","-")</f>
        <v>#REF!</v>
      </c>
      <c r="K392" t="e">
        <f>IF(#REF!&lt;&gt;#REF!,"*****","-")</f>
        <v>#REF!</v>
      </c>
      <c r="L392" t="e">
        <f>IF(#REF!&lt;&gt;#REF!,"*****","-")</f>
        <v>#REF!</v>
      </c>
      <c r="M392" t="e">
        <f>IF(#REF!&lt;&gt;#REF!,"*****","-")</f>
        <v>#REF!</v>
      </c>
      <c r="N392" t="e">
        <f>IF(#REF!&lt;&gt;#REF!,"*****","-")</f>
        <v>#REF!</v>
      </c>
      <c r="O392" t="e">
        <f>IF(#REF!&lt;&gt;#REF!,"*****","-")</f>
        <v>#REF!</v>
      </c>
    </row>
    <row r="393" spans="1:15" x14ac:dyDescent="0.25">
      <c r="A393" t="e">
        <f>IF(#REF!&lt;&gt;#REF!,"*****","-")</f>
        <v>#REF!</v>
      </c>
      <c r="B393" t="e">
        <f>IF(#REF!&lt;&gt;#REF!,"*****","-")</f>
        <v>#REF!</v>
      </c>
      <c r="C393" t="e">
        <f>IF(#REF!&lt;&gt;#REF!,"*****","-")</f>
        <v>#REF!</v>
      </c>
      <c r="D393" t="e">
        <f>IF(#REF!&lt;&gt;#REF!,"*****","-")</f>
        <v>#REF!</v>
      </c>
      <c r="E393" t="e">
        <f>IF(#REF!&lt;&gt;#REF!,"*****","-")</f>
        <v>#REF!</v>
      </c>
      <c r="F393" t="e">
        <f>IF(#REF!&lt;&gt;#REF!,"*****","-")</f>
        <v>#REF!</v>
      </c>
      <c r="G393" t="e">
        <f>IF(#REF!&lt;&gt;#REF!,"*****","-")</f>
        <v>#REF!</v>
      </c>
      <c r="H393" t="e">
        <f>IF(#REF!&lt;&gt;#REF!,"*****","-")</f>
        <v>#REF!</v>
      </c>
      <c r="I393" t="e">
        <f>IF(#REF!&lt;&gt;#REF!,"*****","-")</f>
        <v>#REF!</v>
      </c>
      <c r="J393" t="e">
        <f>IF(#REF!&lt;&gt;#REF!,"*****","-")</f>
        <v>#REF!</v>
      </c>
      <c r="K393" t="e">
        <f>IF(#REF!&lt;&gt;#REF!,"*****","-")</f>
        <v>#REF!</v>
      </c>
      <c r="L393" t="e">
        <f>IF(#REF!&lt;&gt;#REF!,"*****","-")</f>
        <v>#REF!</v>
      </c>
      <c r="M393" t="e">
        <f>IF(#REF!&lt;&gt;#REF!,"*****","-")</f>
        <v>#REF!</v>
      </c>
      <c r="N393" t="e">
        <f>IF(#REF!&lt;&gt;#REF!,"*****","-")</f>
        <v>#REF!</v>
      </c>
      <c r="O393" t="e">
        <f>IF(#REF!&lt;&gt;#REF!,"*****","-")</f>
        <v>#REF!</v>
      </c>
    </row>
    <row r="394" spans="1:15" x14ac:dyDescent="0.25">
      <c r="A394" t="e">
        <f>IF(#REF!&lt;&gt;#REF!,"*****","-")</f>
        <v>#REF!</v>
      </c>
      <c r="B394" t="e">
        <f>IF(#REF!&lt;&gt;#REF!,"*****","-")</f>
        <v>#REF!</v>
      </c>
      <c r="C394" t="e">
        <f>IF(#REF!&lt;&gt;#REF!,"*****","-")</f>
        <v>#REF!</v>
      </c>
      <c r="D394" t="e">
        <f>IF(#REF!&lt;&gt;#REF!,"*****","-")</f>
        <v>#REF!</v>
      </c>
      <c r="E394" t="e">
        <f>IF(#REF!&lt;&gt;#REF!,"*****","-")</f>
        <v>#REF!</v>
      </c>
      <c r="F394" t="e">
        <f>IF(#REF!&lt;&gt;#REF!,"*****","-")</f>
        <v>#REF!</v>
      </c>
      <c r="G394" t="e">
        <f>IF(#REF!&lt;&gt;#REF!,"*****","-")</f>
        <v>#REF!</v>
      </c>
      <c r="H394" t="e">
        <f>IF(#REF!&lt;&gt;#REF!,"*****","-")</f>
        <v>#REF!</v>
      </c>
      <c r="I394" t="e">
        <f>IF(#REF!&lt;&gt;#REF!,"*****","-")</f>
        <v>#REF!</v>
      </c>
      <c r="J394" t="e">
        <f>IF(#REF!&lt;&gt;#REF!,"*****","-")</f>
        <v>#REF!</v>
      </c>
      <c r="K394" t="e">
        <f>IF(#REF!&lt;&gt;#REF!,"*****","-")</f>
        <v>#REF!</v>
      </c>
      <c r="L394" t="e">
        <f>IF(#REF!&lt;&gt;#REF!,"*****","-")</f>
        <v>#REF!</v>
      </c>
      <c r="M394" t="e">
        <f>IF(#REF!&lt;&gt;#REF!,"*****","-")</f>
        <v>#REF!</v>
      </c>
      <c r="N394" t="e">
        <f>IF(#REF!&lt;&gt;#REF!,"*****","-")</f>
        <v>#REF!</v>
      </c>
      <c r="O394" t="e">
        <f>IF(#REF!&lt;&gt;#REF!,"*****","-")</f>
        <v>#REF!</v>
      </c>
    </row>
    <row r="395" spans="1:15" x14ac:dyDescent="0.25">
      <c r="A395" t="e">
        <f>IF(#REF!&lt;&gt;#REF!,"*****","-")</f>
        <v>#REF!</v>
      </c>
      <c r="B395" t="e">
        <f>IF(#REF!&lt;&gt;#REF!,"*****","-")</f>
        <v>#REF!</v>
      </c>
      <c r="C395" t="e">
        <f>IF(#REF!&lt;&gt;#REF!,"*****","-")</f>
        <v>#REF!</v>
      </c>
      <c r="D395" t="e">
        <f>IF(#REF!&lt;&gt;#REF!,"*****","-")</f>
        <v>#REF!</v>
      </c>
      <c r="E395" t="e">
        <f>IF(#REF!&lt;&gt;#REF!,"*****","-")</f>
        <v>#REF!</v>
      </c>
      <c r="F395" t="e">
        <f>IF(#REF!&lt;&gt;#REF!,"*****","-")</f>
        <v>#REF!</v>
      </c>
      <c r="G395" t="e">
        <f>IF(#REF!&lt;&gt;#REF!,"*****","-")</f>
        <v>#REF!</v>
      </c>
      <c r="H395" t="e">
        <f>IF(#REF!&lt;&gt;#REF!,"*****","-")</f>
        <v>#REF!</v>
      </c>
      <c r="I395" t="e">
        <f>IF(#REF!&lt;&gt;#REF!,"*****","-")</f>
        <v>#REF!</v>
      </c>
      <c r="J395" t="e">
        <f>IF(#REF!&lt;&gt;#REF!,"*****","-")</f>
        <v>#REF!</v>
      </c>
      <c r="K395" t="e">
        <f>IF(#REF!&lt;&gt;#REF!,"*****","-")</f>
        <v>#REF!</v>
      </c>
      <c r="L395" t="e">
        <f>IF(#REF!&lt;&gt;#REF!,"*****","-")</f>
        <v>#REF!</v>
      </c>
      <c r="M395" t="e">
        <f>IF(#REF!&lt;&gt;#REF!,"*****","-")</f>
        <v>#REF!</v>
      </c>
      <c r="N395" t="e">
        <f>IF(#REF!&lt;&gt;#REF!,"*****","-")</f>
        <v>#REF!</v>
      </c>
      <c r="O395" t="e">
        <f>IF(#REF!&lt;&gt;#REF!,"*****","-")</f>
        <v>#REF!</v>
      </c>
    </row>
    <row r="396" spans="1:15" x14ac:dyDescent="0.25">
      <c r="A396" t="e">
        <f>IF(#REF!&lt;&gt;#REF!,"*****","-")</f>
        <v>#REF!</v>
      </c>
      <c r="B396" t="e">
        <f>IF(#REF!&lt;&gt;#REF!,"*****","-")</f>
        <v>#REF!</v>
      </c>
      <c r="C396" t="e">
        <f>IF(#REF!&lt;&gt;#REF!,"*****","-")</f>
        <v>#REF!</v>
      </c>
      <c r="D396" t="e">
        <f>IF(#REF!&lt;&gt;#REF!,"*****","-")</f>
        <v>#REF!</v>
      </c>
      <c r="E396" t="e">
        <f>IF(#REF!&lt;&gt;#REF!,"*****","-")</f>
        <v>#REF!</v>
      </c>
      <c r="F396" t="e">
        <f>IF(#REF!&lt;&gt;#REF!,"*****","-")</f>
        <v>#REF!</v>
      </c>
      <c r="G396" t="e">
        <f>IF(#REF!&lt;&gt;#REF!,"*****","-")</f>
        <v>#REF!</v>
      </c>
      <c r="H396" t="e">
        <f>IF(#REF!&lt;&gt;#REF!,"*****","-")</f>
        <v>#REF!</v>
      </c>
      <c r="I396" t="e">
        <f>IF(#REF!&lt;&gt;#REF!,"*****","-")</f>
        <v>#REF!</v>
      </c>
      <c r="J396" t="e">
        <f>IF(#REF!&lt;&gt;#REF!,"*****","-")</f>
        <v>#REF!</v>
      </c>
      <c r="K396" t="e">
        <f>IF(#REF!&lt;&gt;#REF!,"*****","-")</f>
        <v>#REF!</v>
      </c>
      <c r="L396" t="e">
        <f>IF(#REF!&lt;&gt;#REF!,"*****","-")</f>
        <v>#REF!</v>
      </c>
      <c r="M396" t="e">
        <f>IF(#REF!&lt;&gt;#REF!,"*****","-")</f>
        <v>#REF!</v>
      </c>
      <c r="N396" t="e">
        <f>IF(#REF!&lt;&gt;#REF!,"*****","-")</f>
        <v>#REF!</v>
      </c>
      <c r="O396" t="e">
        <f>IF(#REF!&lt;&gt;#REF!,"*****","-")</f>
        <v>#REF!</v>
      </c>
    </row>
    <row r="397" spans="1:15" x14ac:dyDescent="0.25">
      <c r="A397" t="e">
        <f>IF(#REF!&lt;&gt;#REF!,"*****","-")</f>
        <v>#REF!</v>
      </c>
      <c r="B397" t="e">
        <f>IF(#REF!&lt;&gt;#REF!,"*****","-")</f>
        <v>#REF!</v>
      </c>
      <c r="C397" t="e">
        <f>IF(#REF!&lt;&gt;#REF!,"*****","-")</f>
        <v>#REF!</v>
      </c>
      <c r="D397" t="e">
        <f>IF(#REF!&lt;&gt;#REF!,"*****","-")</f>
        <v>#REF!</v>
      </c>
      <c r="E397" t="e">
        <f>IF(#REF!&lt;&gt;#REF!,"*****","-")</f>
        <v>#REF!</v>
      </c>
      <c r="F397" t="e">
        <f>IF(#REF!&lt;&gt;#REF!,"*****","-")</f>
        <v>#REF!</v>
      </c>
      <c r="G397" t="e">
        <f>IF(#REF!&lt;&gt;#REF!,"*****","-")</f>
        <v>#REF!</v>
      </c>
      <c r="H397" t="e">
        <f>IF(#REF!&lt;&gt;#REF!,"*****","-")</f>
        <v>#REF!</v>
      </c>
      <c r="I397" t="e">
        <f>IF(#REF!&lt;&gt;#REF!,"*****","-")</f>
        <v>#REF!</v>
      </c>
      <c r="J397" t="e">
        <f>IF(#REF!&lt;&gt;#REF!,"*****","-")</f>
        <v>#REF!</v>
      </c>
      <c r="K397" t="e">
        <f>IF(#REF!&lt;&gt;#REF!,"*****","-")</f>
        <v>#REF!</v>
      </c>
      <c r="L397" t="e">
        <f>IF(#REF!&lt;&gt;#REF!,"*****","-")</f>
        <v>#REF!</v>
      </c>
      <c r="M397" t="e">
        <f>IF(#REF!&lt;&gt;#REF!,"*****","-")</f>
        <v>#REF!</v>
      </c>
      <c r="N397" t="e">
        <f>IF(#REF!&lt;&gt;#REF!,"*****","-")</f>
        <v>#REF!</v>
      </c>
      <c r="O397" t="e">
        <f>IF(#REF!&lt;&gt;#REF!,"*****","-")</f>
        <v>#REF!</v>
      </c>
    </row>
    <row r="398" spans="1:15" x14ac:dyDescent="0.25">
      <c r="A398" t="e">
        <f>IF(#REF!&lt;&gt;#REF!,"*****","-")</f>
        <v>#REF!</v>
      </c>
      <c r="B398" t="e">
        <f>IF(#REF!&lt;&gt;#REF!,"*****","-")</f>
        <v>#REF!</v>
      </c>
      <c r="C398" t="e">
        <f>IF(#REF!&lt;&gt;#REF!,"*****","-")</f>
        <v>#REF!</v>
      </c>
      <c r="D398" t="e">
        <f>IF(#REF!&lt;&gt;#REF!,"*****","-")</f>
        <v>#REF!</v>
      </c>
      <c r="E398" t="e">
        <f>IF(#REF!&lt;&gt;#REF!,"*****","-")</f>
        <v>#REF!</v>
      </c>
      <c r="F398" t="e">
        <f>IF(#REF!&lt;&gt;#REF!,"*****","-")</f>
        <v>#REF!</v>
      </c>
      <c r="G398" t="e">
        <f>IF(#REF!&lt;&gt;#REF!,"*****","-")</f>
        <v>#REF!</v>
      </c>
      <c r="H398" t="e">
        <f>IF(#REF!&lt;&gt;#REF!,"*****","-")</f>
        <v>#REF!</v>
      </c>
      <c r="I398" t="e">
        <f>IF(#REF!&lt;&gt;#REF!,"*****","-")</f>
        <v>#REF!</v>
      </c>
      <c r="J398" t="e">
        <f>IF(#REF!&lt;&gt;#REF!,"*****","-")</f>
        <v>#REF!</v>
      </c>
      <c r="K398" t="e">
        <f>IF(#REF!&lt;&gt;#REF!,"*****","-")</f>
        <v>#REF!</v>
      </c>
      <c r="L398" t="e">
        <f>IF(#REF!&lt;&gt;#REF!,"*****","-")</f>
        <v>#REF!</v>
      </c>
      <c r="M398" t="e">
        <f>IF(#REF!&lt;&gt;#REF!,"*****","-")</f>
        <v>#REF!</v>
      </c>
      <c r="N398" t="e">
        <f>IF(#REF!&lt;&gt;#REF!,"*****","-")</f>
        <v>#REF!</v>
      </c>
      <c r="O398" t="e">
        <f>IF(#REF!&lt;&gt;#REF!,"*****","-")</f>
        <v>#REF!</v>
      </c>
    </row>
    <row r="399" spans="1:15" x14ac:dyDescent="0.25">
      <c r="A399" t="e">
        <f>IF(#REF!&lt;&gt;#REF!,"*****","-")</f>
        <v>#REF!</v>
      </c>
      <c r="B399" t="e">
        <f>IF(#REF!&lt;&gt;#REF!,"*****","-")</f>
        <v>#REF!</v>
      </c>
      <c r="C399" t="e">
        <f>IF(#REF!&lt;&gt;#REF!,"*****","-")</f>
        <v>#REF!</v>
      </c>
      <c r="D399" t="e">
        <f>IF(#REF!&lt;&gt;#REF!,"*****","-")</f>
        <v>#REF!</v>
      </c>
      <c r="E399" t="e">
        <f>IF(#REF!&lt;&gt;#REF!,"*****","-")</f>
        <v>#REF!</v>
      </c>
      <c r="F399" t="e">
        <f>IF(#REF!&lt;&gt;#REF!,"*****","-")</f>
        <v>#REF!</v>
      </c>
      <c r="G399" t="e">
        <f>IF(#REF!&lt;&gt;#REF!,"*****","-")</f>
        <v>#REF!</v>
      </c>
      <c r="H399" t="e">
        <f>IF(#REF!&lt;&gt;#REF!,"*****","-")</f>
        <v>#REF!</v>
      </c>
      <c r="I399" t="e">
        <f>IF(#REF!&lt;&gt;#REF!,"*****","-")</f>
        <v>#REF!</v>
      </c>
      <c r="J399" t="e">
        <f>IF(#REF!&lt;&gt;#REF!,"*****","-")</f>
        <v>#REF!</v>
      </c>
      <c r="K399" t="e">
        <f>IF(#REF!&lt;&gt;#REF!,"*****","-")</f>
        <v>#REF!</v>
      </c>
      <c r="L399" t="e">
        <f>IF(#REF!&lt;&gt;#REF!,"*****","-")</f>
        <v>#REF!</v>
      </c>
      <c r="M399" t="e">
        <f>IF(#REF!&lt;&gt;#REF!,"*****","-")</f>
        <v>#REF!</v>
      </c>
      <c r="N399" t="e">
        <f>IF(#REF!&lt;&gt;#REF!,"*****","-")</f>
        <v>#REF!</v>
      </c>
      <c r="O399" t="e">
        <f>IF(#REF!&lt;&gt;#REF!,"*****","-")</f>
        <v>#REF!</v>
      </c>
    </row>
    <row r="400" spans="1:15" x14ac:dyDescent="0.25">
      <c r="A400" t="e">
        <f>IF(#REF!&lt;&gt;#REF!,"*****","-")</f>
        <v>#REF!</v>
      </c>
      <c r="B400" t="e">
        <f>IF(#REF!&lt;&gt;#REF!,"*****","-")</f>
        <v>#REF!</v>
      </c>
      <c r="C400" t="e">
        <f>IF(#REF!&lt;&gt;#REF!,"*****","-")</f>
        <v>#REF!</v>
      </c>
      <c r="D400" t="e">
        <f>IF(#REF!&lt;&gt;#REF!,"*****","-")</f>
        <v>#REF!</v>
      </c>
      <c r="E400" t="e">
        <f>IF(#REF!&lt;&gt;#REF!,"*****","-")</f>
        <v>#REF!</v>
      </c>
      <c r="F400" t="e">
        <f>IF(#REF!&lt;&gt;#REF!,"*****","-")</f>
        <v>#REF!</v>
      </c>
      <c r="G400" t="e">
        <f>IF(#REF!&lt;&gt;#REF!,"*****","-")</f>
        <v>#REF!</v>
      </c>
      <c r="H400" t="e">
        <f>IF(#REF!&lt;&gt;#REF!,"*****","-")</f>
        <v>#REF!</v>
      </c>
      <c r="I400" t="e">
        <f>IF(#REF!&lt;&gt;#REF!,"*****","-")</f>
        <v>#REF!</v>
      </c>
      <c r="J400" t="e">
        <f>IF(#REF!&lt;&gt;#REF!,"*****","-")</f>
        <v>#REF!</v>
      </c>
      <c r="K400" t="e">
        <f>IF(#REF!&lt;&gt;#REF!,"*****","-")</f>
        <v>#REF!</v>
      </c>
      <c r="L400" t="e">
        <f>IF(#REF!&lt;&gt;#REF!,"*****","-")</f>
        <v>#REF!</v>
      </c>
      <c r="M400" t="e">
        <f>IF(#REF!&lt;&gt;#REF!,"*****","-")</f>
        <v>#REF!</v>
      </c>
      <c r="N400" t="e">
        <f>IF(#REF!&lt;&gt;#REF!,"*****","-")</f>
        <v>#REF!</v>
      </c>
      <c r="O400" t="e">
        <f>IF(#REF!&lt;&gt;#REF!,"*****","-")</f>
        <v>#REF!</v>
      </c>
    </row>
    <row r="401" spans="1:15" x14ac:dyDescent="0.25">
      <c r="A401" t="e">
        <f>IF(#REF!&lt;&gt;#REF!,"*****","-")</f>
        <v>#REF!</v>
      </c>
      <c r="B401" t="e">
        <f>IF(#REF!&lt;&gt;#REF!,"*****","-")</f>
        <v>#REF!</v>
      </c>
      <c r="C401" t="e">
        <f>IF(#REF!&lt;&gt;#REF!,"*****","-")</f>
        <v>#REF!</v>
      </c>
      <c r="D401" t="e">
        <f>IF(#REF!&lt;&gt;#REF!,"*****","-")</f>
        <v>#REF!</v>
      </c>
      <c r="E401" t="e">
        <f>IF(#REF!&lt;&gt;#REF!,"*****","-")</f>
        <v>#REF!</v>
      </c>
      <c r="F401" t="e">
        <f>IF(#REF!&lt;&gt;#REF!,"*****","-")</f>
        <v>#REF!</v>
      </c>
      <c r="G401" t="e">
        <f>IF(#REF!&lt;&gt;#REF!,"*****","-")</f>
        <v>#REF!</v>
      </c>
      <c r="H401" t="e">
        <f>IF(#REF!&lt;&gt;#REF!,"*****","-")</f>
        <v>#REF!</v>
      </c>
      <c r="I401" t="e">
        <f>IF(#REF!&lt;&gt;#REF!,"*****","-")</f>
        <v>#REF!</v>
      </c>
      <c r="J401" t="e">
        <f>IF(#REF!&lt;&gt;#REF!,"*****","-")</f>
        <v>#REF!</v>
      </c>
      <c r="K401" t="e">
        <f>IF(#REF!&lt;&gt;#REF!,"*****","-")</f>
        <v>#REF!</v>
      </c>
      <c r="L401" t="e">
        <f>IF(#REF!&lt;&gt;#REF!,"*****","-")</f>
        <v>#REF!</v>
      </c>
      <c r="M401" t="e">
        <f>IF(#REF!&lt;&gt;#REF!,"*****","-")</f>
        <v>#REF!</v>
      </c>
      <c r="N401" t="e">
        <f>IF(#REF!&lt;&gt;#REF!,"*****","-")</f>
        <v>#REF!</v>
      </c>
      <c r="O401" t="e">
        <f>IF(#REF!&lt;&gt;#REF!,"*****","-")</f>
        <v>#REF!</v>
      </c>
    </row>
    <row r="402" spans="1:15" x14ac:dyDescent="0.25">
      <c r="A402" t="e">
        <f>IF(#REF!&lt;&gt;#REF!,"*****","-")</f>
        <v>#REF!</v>
      </c>
      <c r="B402" t="e">
        <f>IF(#REF!&lt;&gt;#REF!,"*****","-")</f>
        <v>#REF!</v>
      </c>
      <c r="C402" t="e">
        <f>IF(#REF!&lt;&gt;#REF!,"*****","-")</f>
        <v>#REF!</v>
      </c>
      <c r="D402" t="e">
        <f>IF(#REF!&lt;&gt;#REF!,"*****","-")</f>
        <v>#REF!</v>
      </c>
      <c r="E402" t="e">
        <f>IF(#REF!&lt;&gt;#REF!,"*****","-")</f>
        <v>#REF!</v>
      </c>
      <c r="F402" t="e">
        <f>IF(#REF!&lt;&gt;#REF!,"*****","-")</f>
        <v>#REF!</v>
      </c>
      <c r="G402" t="e">
        <f>IF(#REF!&lt;&gt;#REF!,"*****","-")</f>
        <v>#REF!</v>
      </c>
      <c r="H402" t="e">
        <f>IF(#REF!&lt;&gt;#REF!,"*****","-")</f>
        <v>#REF!</v>
      </c>
      <c r="I402" t="e">
        <f>IF(#REF!&lt;&gt;#REF!,"*****","-")</f>
        <v>#REF!</v>
      </c>
      <c r="J402" t="e">
        <f>IF(#REF!&lt;&gt;#REF!,"*****","-")</f>
        <v>#REF!</v>
      </c>
      <c r="K402" t="e">
        <f>IF(#REF!&lt;&gt;#REF!,"*****","-")</f>
        <v>#REF!</v>
      </c>
      <c r="L402" t="e">
        <f>IF(#REF!&lt;&gt;#REF!,"*****","-")</f>
        <v>#REF!</v>
      </c>
      <c r="M402" t="e">
        <f>IF(#REF!&lt;&gt;#REF!,"*****","-")</f>
        <v>#REF!</v>
      </c>
      <c r="N402" t="e">
        <f>IF(#REF!&lt;&gt;#REF!,"*****","-")</f>
        <v>#REF!</v>
      </c>
      <c r="O402" t="e">
        <f>IF(#REF!&lt;&gt;#REF!,"*****","-")</f>
        <v>#REF!</v>
      </c>
    </row>
    <row r="403" spans="1:15" x14ac:dyDescent="0.25">
      <c r="A403" t="e">
        <f>IF(#REF!&lt;&gt;#REF!,"*****","-")</f>
        <v>#REF!</v>
      </c>
      <c r="B403" t="e">
        <f>IF(#REF!&lt;&gt;#REF!,"*****","-")</f>
        <v>#REF!</v>
      </c>
      <c r="C403" t="e">
        <f>IF(#REF!&lt;&gt;#REF!,"*****","-")</f>
        <v>#REF!</v>
      </c>
      <c r="D403" t="e">
        <f>IF(#REF!&lt;&gt;#REF!,"*****","-")</f>
        <v>#REF!</v>
      </c>
      <c r="E403" t="e">
        <f>IF(#REF!&lt;&gt;#REF!,"*****","-")</f>
        <v>#REF!</v>
      </c>
      <c r="F403" t="e">
        <f>IF(#REF!&lt;&gt;#REF!,"*****","-")</f>
        <v>#REF!</v>
      </c>
      <c r="G403" t="e">
        <f>IF(#REF!&lt;&gt;#REF!,"*****","-")</f>
        <v>#REF!</v>
      </c>
      <c r="H403" t="e">
        <f>IF(#REF!&lt;&gt;#REF!,"*****","-")</f>
        <v>#REF!</v>
      </c>
      <c r="I403" t="e">
        <f>IF(#REF!&lt;&gt;#REF!,"*****","-")</f>
        <v>#REF!</v>
      </c>
      <c r="J403" t="e">
        <f>IF(#REF!&lt;&gt;#REF!,"*****","-")</f>
        <v>#REF!</v>
      </c>
      <c r="K403" t="e">
        <f>IF(#REF!&lt;&gt;#REF!,"*****","-")</f>
        <v>#REF!</v>
      </c>
      <c r="L403" t="e">
        <f>IF(#REF!&lt;&gt;#REF!,"*****","-")</f>
        <v>#REF!</v>
      </c>
      <c r="M403" t="e">
        <f>IF(#REF!&lt;&gt;#REF!,"*****","-")</f>
        <v>#REF!</v>
      </c>
      <c r="N403" t="e">
        <f>IF(#REF!&lt;&gt;#REF!,"*****","-")</f>
        <v>#REF!</v>
      </c>
      <c r="O403" t="e">
        <f>IF(#REF!&lt;&gt;#REF!,"*****","-")</f>
        <v>#REF!</v>
      </c>
    </row>
    <row r="404" spans="1:15" x14ac:dyDescent="0.25">
      <c r="A404" t="e">
        <f>IF(#REF!&lt;&gt;#REF!,"*****","-")</f>
        <v>#REF!</v>
      </c>
      <c r="B404" t="e">
        <f>IF(#REF!&lt;&gt;#REF!,"*****","-")</f>
        <v>#REF!</v>
      </c>
      <c r="C404" t="e">
        <f>IF(#REF!&lt;&gt;#REF!,"*****","-")</f>
        <v>#REF!</v>
      </c>
      <c r="D404" t="e">
        <f>IF(#REF!&lt;&gt;#REF!,"*****","-")</f>
        <v>#REF!</v>
      </c>
      <c r="E404" t="e">
        <f>IF(#REF!&lt;&gt;#REF!,"*****","-")</f>
        <v>#REF!</v>
      </c>
      <c r="F404" t="e">
        <f>IF(#REF!&lt;&gt;#REF!,"*****","-")</f>
        <v>#REF!</v>
      </c>
      <c r="G404" t="e">
        <f>IF(#REF!&lt;&gt;#REF!,"*****","-")</f>
        <v>#REF!</v>
      </c>
      <c r="H404" t="e">
        <f>IF(#REF!&lt;&gt;#REF!,"*****","-")</f>
        <v>#REF!</v>
      </c>
      <c r="I404" t="e">
        <f>IF(#REF!&lt;&gt;#REF!,"*****","-")</f>
        <v>#REF!</v>
      </c>
      <c r="J404" t="e">
        <f>IF(#REF!&lt;&gt;#REF!,"*****","-")</f>
        <v>#REF!</v>
      </c>
      <c r="K404" t="e">
        <f>IF(#REF!&lt;&gt;#REF!,"*****","-")</f>
        <v>#REF!</v>
      </c>
      <c r="L404" t="e">
        <f>IF(#REF!&lt;&gt;#REF!,"*****","-")</f>
        <v>#REF!</v>
      </c>
      <c r="M404" t="e">
        <f>IF(#REF!&lt;&gt;#REF!,"*****","-")</f>
        <v>#REF!</v>
      </c>
      <c r="N404" t="e">
        <f>IF(#REF!&lt;&gt;#REF!,"*****","-")</f>
        <v>#REF!</v>
      </c>
      <c r="O404" t="e">
        <f>IF(#REF!&lt;&gt;#REF!,"*****","-")</f>
        <v>#REF!</v>
      </c>
    </row>
    <row r="405" spans="1:15" x14ac:dyDescent="0.25">
      <c r="A405" t="e">
        <f>IF(#REF!&lt;&gt;#REF!,"*****","-")</f>
        <v>#REF!</v>
      </c>
      <c r="B405" t="e">
        <f>IF(#REF!&lt;&gt;#REF!,"*****","-")</f>
        <v>#REF!</v>
      </c>
      <c r="C405" t="e">
        <f>IF(#REF!&lt;&gt;#REF!,"*****","-")</f>
        <v>#REF!</v>
      </c>
      <c r="D405" t="e">
        <f>IF(#REF!&lt;&gt;#REF!,"*****","-")</f>
        <v>#REF!</v>
      </c>
      <c r="E405" t="e">
        <f>IF(#REF!&lt;&gt;#REF!,"*****","-")</f>
        <v>#REF!</v>
      </c>
      <c r="F405" t="e">
        <f>IF(#REF!&lt;&gt;#REF!,"*****","-")</f>
        <v>#REF!</v>
      </c>
      <c r="G405" t="e">
        <f>IF(#REF!&lt;&gt;#REF!,"*****","-")</f>
        <v>#REF!</v>
      </c>
      <c r="H405" t="e">
        <f>IF(#REF!&lt;&gt;#REF!,"*****","-")</f>
        <v>#REF!</v>
      </c>
      <c r="I405" t="e">
        <f>IF(#REF!&lt;&gt;#REF!,"*****","-")</f>
        <v>#REF!</v>
      </c>
      <c r="J405" t="e">
        <f>IF(#REF!&lt;&gt;#REF!,"*****","-")</f>
        <v>#REF!</v>
      </c>
      <c r="K405" t="e">
        <f>IF(#REF!&lt;&gt;#REF!,"*****","-")</f>
        <v>#REF!</v>
      </c>
      <c r="L405" t="e">
        <f>IF(#REF!&lt;&gt;#REF!,"*****","-")</f>
        <v>#REF!</v>
      </c>
      <c r="M405" t="e">
        <f>IF(#REF!&lt;&gt;#REF!,"*****","-")</f>
        <v>#REF!</v>
      </c>
      <c r="N405" t="e">
        <f>IF(#REF!&lt;&gt;#REF!,"*****","-")</f>
        <v>#REF!</v>
      </c>
      <c r="O405" t="e">
        <f>IF(#REF!&lt;&gt;#REF!,"*****","-")</f>
        <v>#REF!</v>
      </c>
    </row>
    <row r="406" spans="1:15" x14ac:dyDescent="0.25">
      <c r="A406" t="e">
        <f>IF(#REF!&lt;&gt;#REF!,"*****","-")</f>
        <v>#REF!</v>
      </c>
      <c r="B406" t="e">
        <f>IF(#REF!&lt;&gt;#REF!,"*****","-")</f>
        <v>#REF!</v>
      </c>
      <c r="C406" t="e">
        <f>IF(#REF!&lt;&gt;#REF!,"*****","-")</f>
        <v>#REF!</v>
      </c>
      <c r="D406" t="e">
        <f>IF(#REF!&lt;&gt;#REF!,"*****","-")</f>
        <v>#REF!</v>
      </c>
      <c r="E406" t="e">
        <f>IF(#REF!&lt;&gt;#REF!,"*****","-")</f>
        <v>#REF!</v>
      </c>
      <c r="F406" t="e">
        <f>IF(#REF!&lt;&gt;#REF!,"*****","-")</f>
        <v>#REF!</v>
      </c>
      <c r="G406" t="e">
        <f>IF(#REF!&lt;&gt;#REF!,"*****","-")</f>
        <v>#REF!</v>
      </c>
      <c r="H406" t="e">
        <f>IF(#REF!&lt;&gt;#REF!,"*****","-")</f>
        <v>#REF!</v>
      </c>
      <c r="I406" t="e">
        <f>IF(#REF!&lt;&gt;#REF!,"*****","-")</f>
        <v>#REF!</v>
      </c>
      <c r="J406" t="e">
        <f>IF(#REF!&lt;&gt;#REF!,"*****","-")</f>
        <v>#REF!</v>
      </c>
      <c r="K406" t="e">
        <f>IF(#REF!&lt;&gt;#REF!,"*****","-")</f>
        <v>#REF!</v>
      </c>
      <c r="L406" t="e">
        <f>IF(#REF!&lt;&gt;#REF!,"*****","-")</f>
        <v>#REF!</v>
      </c>
      <c r="M406" t="e">
        <f>IF(#REF!&lt;&gt;#REF!,"*****","-")</f>
        <v>#REF!</v>
      </c>
      <c r="N406" t="e">
        <f>IF(#REF!&lt;&gt;#REF!,"*****","-")</f>
        <v>#REF!</v>
      </c>
      <c r="O406" t="e">
        <f>IF(#REF!&lt;&gt;#REF!,"*****","-")</f>
        <v>#REF!</v>
      </c>
    </row>
    <row r="407" spans="1:15" x14ac:dyDescent="0.25">
      <c r="A407" t="e">
        <f>IF(#REF!&lt;&gt;#REF!,"*****","-")</f>
        <v>#REF!</v>
      </c>
      <c r="B407" t="e">
        <f>IF(#REF!&lt;&gt;#REF!,"*****","-")</f>
        <v>#REF!</v>
      </c>
      <c r="C407" t="e">
        <f>IF(#REF!&lt;&gt;#REF!,"*****","-")</f>
        <v>#REF!</v>
      </c>
      <c r="D407" t="e">
        <f>IF(#REF!&lt;&gt;#REF!,"*****","-")</f>
        <v>#REF!</v>
      </c>
      <c r="E407" t="e">
        <f>IF(#REF!&lt;&gt;#REF!,"*****","-")</f>
        <v>#REF!</v>
      </c>
      <c r="F407" t="e">
        <f>IF(#REF!&lt;&gt;#REF!,"*****","-")</f>
        <v>#REF!</v>
      </c>
      <c r="G407" t="e">
        <f>IF(#REF!&lt;&gt;#REF!,"*****","-")</f>
        <v>#REF!</v>
      </c>
      <c r="H407" t="e">
        <f>IF(#REF!&lt;&gt;#REF!,"*****","-")</f>
        <v>#REF!</v>
      </c>
      <c r="I407" t="e">
        <f>IF(#REF!&lt;&gt;#REF!,"*****","-")</f>
        <v>#REF!</v>
      </c>
      <c r="J407" t="e">
        <f>IF(#REF!&lt;&gt;#REF!,"*****","-")</f>
        <v>#REF!</v>
      </c>
      <c r="K407" t="e">
        <f>IF(#REF!&lt;&gt;#REF!,"*****","-")</f>
        <v>#REF!</v>
      </c>
      <c r="L407" t="e">
        <f>IF(#REF!&lt;&gt;#REF!,"*****","-")</f>
        <v>#REF!</v>
      </c>
      <c r="M407" t="e">
        <f>IF(#REF!&lt;&gt;#REF!,"*****","-")</f>
        <v>#REF!</v>
      </c>
      <c r="N407" t="e">
        <f>IF(#REF!&lt;&gt;#REF!,"*****","-")</f>
        <v>#REF!</v>
      </c>
      <c r="O407" t="e">
        <f>IF(#REF!&lt;&gt;#REF!,"*****","-")</f>
        <v>#REF!</v>
      </c>
    </row>
    <row r="408" spans="1:15" x14ac:dyDescent="0.25">
      <c r="A408" t="e">
        <f>IF(#REF!&lt;&gt;#REF!,"*****","-")</f>
        <v>#REF!</v>
      </c>
      <c r="B408" t="e">
        <f>IF(#REF!&lt;&gt;#REF!,"*****","-")</f>
        <v>#REF!</v>
      </c>
      <c r="C408" t="e">
        <f>IF(#REF!&lt;&gt;#REF!,"*****","-")</f>
        <v>#REF!</v>
      </c>
      <c r="D408" t="e">
        <f>IF(#REF!&lt;&gt;#REF!,"*****","-")</f>
        <v>#REF!</v>
      </c>
      <c r="E408" t="e">
        <f>IF(#REF!&lt;&gt;#REF!,"*****","-")</f>
        <v>#REF!</v>
      </c>
      <c r="F408" t="e">
        <f>IF(#REF!&lt;&gt;#REF!,"*****","-")</f>
        <v>#REF!</v>
      </c>
      <c r="G408" t="e">
        <f>IF(#REF!&lt;&gt;#REF!,"*****","-")</f>
        <v>#REF!</v>
      </c>
      <c r="H408" t="e">
        <f>IF(#REF!&lt;&gt;#REF!,"*****","-")</f>
        <v>#REF!</v>
      </c>
      <c r="I408" t="e">
        <f>IF(#REF!&lt;&gt;#REF!,"*****","-")</f>
        <v>#REF!</v>
      </c>
      <c r="J408" t="e">
        <f>IF(#REF!&lt;&gt;#REF!,"*****","-")</f>
        <v>#REF!</v>
      </c>
      <c r="K408" t="e">
        <f>IF(#REF!&lt;&gt;#REF!,"*****","-")</f>
        <v>#REF!</v>
      </c>
      <c r="L408" t="e">
        <f>IF(#REF!&lt;&gt;#REF!,"*****","-")</f>
        <v>#REF!</v>
      </c>
      <c r="M408" t="e">
        <f>IF(#REF!&lt;&gt;#REF!,"*****","-")</f>
        <v>#REF!</v>
      </c>
      <c r="N408" t="e">
        <f>IF(#REF!&lt;&gt;#REF!,"*****","-")</f>
        <v>#REF!</v>
      </c>
      <c r="O408" t="e">
        <f>IF(#REF!&lt;&gt;#REF!,"*****","-")</f>
        <v>#REF!</v>
      </c>
    </row>
    <row r="409" spans="1:15" x14ac:dyDescent="0.25">
      <c r="A409" t="e">
        <f>IF(#REF!&lt;&gt;#REF!,"*****","-")</f>
        <v>#REF!</v>
      </c>
      <c r="B409" t="e">
        <f>IF(#REF!&lt;&gt;#REF!,"*****","-")</f>
        <v>#REF!</v>
      </c>
      <c r="C409" t="e">
        <f>IF(#REF!&lt;&gt;#REF!,"*****","-")</f>
        <v>#REF!</v>
      </c>
      <c r="D409" t="e">
        <f>IF(#REF!&lt;&gt;#REF!,"*****","-")</f>
        <v>#REF!</v>
      </c>
      <c r="E409" t="e">
        <f>IF(#REF!&lt;&gt;#REF!,"*****","-")</f>
        <v>#REF!</v>
      </c>
      <c r="F409" t="e">
        <f>IF(#REF!&lt;&gt;#REF!,"*****","-")</f>
        <v>#REF!</v>
      </c>
      <c r="G409" t="e">
        <f>IF(#REF!&lt;&gt;#REF!,"*****","-")</f>
        <v>#REF!</v>
      </c>
      <c r="H409" t="e">
        <f>IF(#REF!&lt;&gt;#REF!,"*****","-")</f>
        <v>#REF!</v>
      </c>
      <c r="I409" t="e">
        <f>IF(#REF!&lt;&gt;#REF!,"*****","-")</f>
        <v>#REF!</v>
      </c>
      <c r="J409" t="e">
        <f>IF(#REF!&lt;&gt;#REF!,"*****","-")</f>
        <v>#REF!</v>
      </c>
      <c r="K409" t="e">
        <f>IF(#REF!&lt;&gt;#REF!,"*****","-")</f>
        <v>#REF!</v>
      </c>
      <c r="L409" t="e">
        <f>IF(#REF!&lt;&gt;#REF!,"*****","-")</f>
        <v>#REF!</v>
      </c>
      <c r="M409" t="e">
        <f>IF(#REF!&lt;&gt;#REF!,"*****","-")</f>
        <v>#REF!</v>
      </c>
      <c r="N409" t="e">
        <f>IF(#REF!&lt;&gt;#REF!,"*****","-")</f>
        <v>#REF!</v>
      </c>
      <c r="O409" t="e">
        <f>IF(#REF!&lt;&gt;#REF!,"*****","-")</f>
        <v>#REF!</v>
      </c>
    </row>
    <row r="410" spans="1:15" x14ac:dyDescent="0.25">
      <c r="A410" t="e">
        <f>IF(#REF!&lt;&gt;#REF!,"*****","-")</f>
        <v>#REF!</v>
      </c>
      <c r="B410" t="e">
        <f>IF(#REF!&lt;&gt;#REF!,"*****","-")</f>
        <v>#REF!</v>
      </c>
      <c r="C410" t="e">
        <f>IF(#REF!&lt;&gt;#REF!,"*****","-")</f>
        <v>#REF!</v>
      </c>
      <c r="D410" t="e">
        <f>IF(#REF!&lt;&gt;#REF!,"*****","-")</f>
        <v>#REF!</v>
      </c>
      <c r="E410" t="e">
        <f>IF(#REF!&lt;&gt;#REF!,"*****","-")</f>
        <v>#REF!</v>
      </c>
      <c r="F410" t="e">
        <f>IF(#REF!&lt;&gt;#REF!,"*****","-")</f>
        <v>#REF!</v>
      </c>
      <c r="G410" t="e">
        <f>IF(#REF!&lt;&gt;#REF!,"*****","-")</f>
        <v>#REF!</v>
      </c>
      <c r="H410" t="e">
        <f>IF(#REF!&lt;&gt;#REF!,"*****","-")</f>
        <v>#REF!</v>
      </c>
      <c r="I410" t="e">
        <f>IF(#REF!&lt;&gt;#REF!,"*****","-")</f>
        <v>#REF!</v>
      </c>
      <c r="J410" t="e">
        <f>IF(#REF!&lt;&gt;#REF!,"*****","-")</f>
        <v>#REF!</v>
      </c>
      <c r="K410" t="e">
        <f>IF(#REF!&lt;&gt;#REF!,"*****","-")</f>
        <v>#REF!</v>
      </c>
      <c r="L410" t="e">
        <f>IF(#REF!&lt;&gt;#REF!,"*****","-")</f>
        <v>#REF!</v>
      </c>
      <c r="M410" t="e">
        <f>IF(#REF!&lt;&gt;#REF!,"*****","-")</f>
        <v>#REF!</v>
      </c>
      <c r="N410" t="e">
        <f>IF(#REF!&lt;&gt;#REF!,"*****","-")</f>
        <v>#REF!</v>
      </c>
      <c r="O410" t="e">
        <f>IF(#REF!&lt;&gt;#REF!,"*****","-")</f>
        <v>#REF!</v>
      </c>
    </row>
    <row r="411" spans="1:15" x14ac:dyDescent="0.25">
      <c r="A411" t="e">
        <f>IF(#REF!&lt;&gt;#REF!,"*****","-")</f>
        <v>#REF!</v>
      </c>
      <c r="B411" t="e">
        <f>IF(#REF!&lt;&gt;#REF!,"*****","-")</f>
        <v>#REF!</v>
      </c>
      <c r="C411" t="e">
        <f>IF(#REF!&lt;&gt;#REF!,"*****","-")</f>
        <v>#REF!</v>
      </c>
      <c r="D411" t="e">
        <f>IF(#REF!&lt;&gt;#REF!,"*****","-")</f>
        <v>#REF!</v>
      </c>
      <c r="E411" t="e">
        <f>IF(#REF!&lt;&gt;#REF!,"*****","-")</f>
        <v>#REF!</v>
      </c>
      <c r="F411" t="e">
        <f>IF(#REF!&lt;&gt;#REF!,"*****","-")</f>
        <v>#REF!</v>
      </c>
      <c r="G411" t="e">
        <f>IF(#REF!&lt;&gt;#REF!,"*****","-")</f>
        <v>#REF!</v>
      </c>
      <c r="H411" t="e">
        <f>IF(#REF!&lt;&gt;#REF!,"*****","-")</f>
        <v>#REF!</v>
      </c>
      <c r="I411" t="e">
        <f>IF(#REF!&lt;&gt;#REF!,"*****","-")</f>
        <v>#REF!</v>
      </c>
      <c r="J411" t="e">
        <f>IF(#REF!&lt;&gt;#REF!,"*****","-")</f>
        <v>#REF!</v>
      </c>
      <c r="K411" t="e">
        <f>IF(#REF!&lt;&gt;#REF!,"*****","-")</f>
        <v>#REF!</v>
      </c>
      <c r="L411" t="e">
        <f>IF(#REF!&lt;&gt;#REF!,"*****","-")</f>
        <v>#REF!</v>
      </c>
      <c r="M411" t="e">
        <f>IF(#REF!&lt;&gt;#REF!,"*****","-")</f>
        <v>#REF!</v>
      </c>
      <c r="N411" t="e">
        <f>IF(#REF!&lt;&gt;#REF!,"*****","-")</f>
        <v>#REF!</v>
      </c>
      <c r="O411" t="e">
        <f>IF(#REF!&lt;&gt;#REF!,"*****","-")</f>
        <v>#REF!</v>
      </c>
    </row>
    <row r="412" spans="1:15" x14ac:dyDescent="0.25">
      <c r="A412" t="e">
        <f>IF(#REF!&lt;&gt;#REF!,"*****","-")</f>
        <v>#REF!</v>
      </c>
      <c r="B412" t="e">
        <f>IF(#REF!&lt;&gt;#REF!,"*****","-")</f>
        <v>#REF!</v>
      </c>
      <c r="C412" t="e">
        <f>IF(#REF!&lt;&gt;#REF!,"*****","-")</f>
        <v>#REF!</v>
      </c>
      <c r="D412" t="e">
        <f>IF(#REF!&lt;&gt;#REF!,"*****","-")</f>
        <v>#REF!</v>
      </c>
      <c r="E412" t="e">
        <f>IF(#REF!&lt;&gt;#REF!,"*****","-")</f>
        <v>#REF!</v>
      </c>
      <c r="F412" t="e">
        <f>IF(#REF!&lt;&gt;#REF!,"*****","-")</f>
        <v>#REF!</v>
      </c>
      <c r="G412" t="e">
        <f>IF(#REF!&lt;&gt;#REF!,"*****","-")</f>
        <v>#REF!</v>
      </c>
      <c r="H412" t="e">
        <f>IF(#REF!&lt;&gt;#REF!,"*****","-")</f>
        <v>#REF!</v>
      </c>
      <c r="I412" t="e">
        <f>IF(#REF!&lt;&gt;#REF!,"*****","-")</f>
        <v>#REF!</v>
      </c>
      <c r="J412" t="e">
        <f>IF(#REF!&lt;&gt;#REF!,"*****","-")</f>
        <v>#REF!</v>
      </c>
      <c r="K412" t="e">
        <f>IF(#REF!&lt;&gt;#REF!,"*****","-")</f>
        <v>#REF!</v>
      </c>
      <c r="L412" t="e">
        <f>IF(#REF!&lt;&gt;#REF!,"*****","-")</f>
        <v>#REF!</v>
      </c>
      <c r="M412" t="e">
        <f>IF(#REF!&lt;&gt;#REF!,"*****","-")</f>
        <v>#REF!</v>
      </c>
      <c r="N412" t="e">
        <f>IF(#REF!&lt;&gt;#REF!,"*****","-")</f>
        <v>#REF!</v>
      </c>
      <c r="O412" t="e">
        <f>IF(#REF!&lt;&gt;#REF!,"*****","-")</f>
        <v>#REF!</v>
      </c>
    </row>
    <row r="413" spans="1:15" x14ac:dyDescent="0.25">
      <c r="A413" t="e">
        <f>IF(#REF!&lt;&gt;#REF!,"*****","-")</f>
        <v>#REF!</v>
      </c>
      <c r="B413" t="e">
        <f>IF(#REF!&lt;&gt;#REF!,"*****","-")</f>
        <v>#REF!</v>
      </c>
      <c r="C413" t="e">
        <f>IF(#REF!&lt;&gt;#REF!,"*****","-")</f>
        <v>#REF!</v>
      </c>
      <c r="D413" t="e">
        <f>IF(#REF!&lt;&gt;#REF!,"*****","-")</f>
        <v>#REF!</v>
      </c>
      <c r="E413" t="e">
        <f>IF(#REF!&lt;&gt;#REF!,"*****","-")</f>
        <v>#REF!</v>
      </c>
      <c r="F413" t="e">
        <f>IF(#REF!&lt;&gt;#REF!,"*****","-")</f>
        <v>#REF!</v>
      </c>
      <c r="G413" t="e">
        <f>IF(#REF!&lt;&gt;#REF!,"*****","-")</f>
        <v>#REF!</v>
      </c>
      <c r="H413" t="e">
        <f>IF(#REF!&lt;&gt;#REF!,"*****","-")</f>
        <v>#REF!</v>
      </c>
      <c r="I413" t="e">
        <f>IF(#REF!&lt;&gt;#REF!,"*****","-")</f>
        <v>#REF!</v>
      </c>
      <c r="J413" t="e">
        <f>IF(#REF!&lt;&gt;#REF!,"*****","-")</f>
        <v>#REF!</v>
      </c>
      <c r="K413" t="e">
        <f>IF(#REF!&lt;&gt;#REF!,"*****","-")</f>
        <v>#REF!</v>
      </c>
      <c r="L413" t="e">
        <f>IF(#REF!&lt;&gt;#REF!,"*****","-")</f>
        <v>#REF!</v>
      </c>
      <c r="M413" t="e">
        <f>IF(#REF!&lt;&gt;#REF!,"*****","-")</f>
        <v>#REF!</v>
      </c>
      <c r="N413" t="e">
        <f>IF(#REF!&lt;&gt;#REF!,"*****","-")</f>
        <v>#REF!</v>
      </c>
      <c r="O413" t="e">
        <f>IF(#REF!&lt;&gt;#REF!,"*****","-")</f>
        <v>#REF!</v>
      </c>
    </row>
    <row r="414" spans="1:15" x14ac:dyDescent="0.25">
      <c r="A414" t="e">
        <f>IF(#REF!&lt;&gt;#REF!,"*****","-")</f>
        <v>#REF!</v>
      </c>
      <c r="B414" t="e">
        <f>IF(#REF!&lt;&gt;#REF!,"*****","-")</f>
        <v>#REF!</v>
      </c>
      <c r="C414" t="e">
        <f>IF(#REF!&lt;&gt;#REF!,"*****","-")</f>
        <v>#REF!</v>
      </c>
      <c r="D414" t="e">
        <f>IF(#REF!&lt;&gt;#REF!,"*****","-")</f>
        <v>#REF!</v>
      </c>
      <c r="E414" t="e">
        <f>IF(#REF!&lt;&gt;#REF!,"*****","-")</f>
        <v>#REF!</v>
      </c>
      <c r="F414" t="e">
        <f>IF(#REF!&lt;&gt;#REF!,"*****","-")</f>
        <v>#REF!</v>
      </c>
      <c r="G414" t="e">
        <f>IF(#REF!&lt;&gt;#REF!,"*****","-")</f>
        <v>#REF!</v>
      </c>
      <c r="H414" t="e">
        <f>IF(#REF!&lt;&gt;#REF!,"*****","-")</f>
        <v>#REF!</v>
      </c>
      <c r="I414" t="e">
        <f>IF(#REF!&lt;&gt;#REF!,"*****","-")</f>
        <v>#REF!</v>
      </c>
      <c r="J414" t="e">
        <f>IF(#REF!&lt;&gt;#REF!,"*****","-")</f>
        <v>#REF!</v>
      </c>
      <c r="K414" t="e">
        <f>IF(#REF!&lt;&gt;#REF!,"*****","-")</f>
        <v>#REF!</v>
      </c>
      <c r="L414" t="e">
        <f>IF(#REF!&lt;&gt;#REF!,"*****","-")</f>
        <v>#REF!</v>
      </c>
      <c r="M414" t="e">
        <f>IF(#REF!&lt;&gt;#REF!,"*****","-")</f>
        <v>#REF!</v>
      </c>
      <c r="N414" t="e">
        <f>IF(#REF!&lt;&gt;#REF!,"*****","-")</f>
        <v>#REF!</v>
      </c>
      <c r="O414" t="e">
        <f>IF(#REF!&lt;&gt;#REF!,"*****","-")</f>
        <v>#REF!</v>
      </c>
    </row>
    <row r="415" spans="1:15" x14ac:dyDescent="0.25">
      <c r="A415" t="e">
        <f>IF(#REF!&lt;&gt;#REF!,"*****","-")</f>
        <v>#REF!</v>
      </c>
      <c r="B415" t="e">
        <f>IF(#REF!&lt;&gt;#REF!,"*****","-")</f>
        <v>#REF!</v>
      </c>
      <c r="C415" t="e">
        <f>IF(#REF!&lt;&gt;#REF!,"*****","-")</f>
        <v>#REF!</v>
      </c>
      <c r="D415" t="e">
        <f>IF(#REF!&lt;&gt;#REF!,"*****","-")</f>
        <v>#REF!</v>
      </c>
      <c r="E415" t="e">
        <f>IF(#REF!&lt;&gt;#REF!,"*****","-")</f>
        <v>#REF!</v>
      </c>
      <c r="F415" t="e">
        <f>IF(#REF!&lt;&gt;#REF!,"*****","-")</f>
        <v>#REF!</v>
      </c>
      <c r="G415" t="e">
        <f>IF(#REF!&lt;&gt;#REF!,"*****","-")</f>
        <v>#REF!</v>
      </c>
      <c r="H415" t="e">
        <f>IF(#REF!&lt;&gt;#REF!,"*****","-")</f>
        <v>#REF!</v>
      </c>
      <c r="I415" t="e">
        <f>IF(#REF!&lt;&gt;#REF!,"*****","-")</f>
        <v>#REF!</v>
      </c>
      <c r="J415" t="e">
        <f>IF(#REF!&lt;&gt;#REF!,"*****","-")</f>
        <v>#REF!</v>
      </c>
      <c r="K415" t="e">
        <f>IF(#REF!&lt;&gt;#REF!,"*****","-")</f>
        <v>#REF!</v>
      </c>
      <c r="L415" t="e">
        <f>IF(#REF!&lt;&gt;#REF!,"*****","-")</f>
        <v>#REF!</v>
      </c>
      <c r="M415" t="e">
        <f>IF(#REF!&lt;&gt;#REF!,"*****","-")</f>
        <v>#REF!</v>
      </c>
      <c r="N415" t="e">
        <f>IF(#REF!&lt;&gt;#REF!,"*****","-")</f>
        <v>#REF!</v>
      </c>
      <c r="O415" t="e">
        <f>IF(#REF!&lt;&gt;#REF!,"*****","-")</f>
        <v>#REF!</v>
      </c>
    </row>
    <row r="416" spans="1:15" x14ac:dyDescent="0.25">
      <c r="A416" t="e">
        <f>IF(#REF!&lt;&gt;#REF!,"*****","-")</f>
        <v>#REF!</v>
      </c>
      <c r="B416" t="e">
        <f>IF(#REF!&lt;&gt;#REF!,"*****","-")</f>
        <v>#REF!</v>
      </c>
      <c r="C416" t="e">
        <f>IF(#REF!&lt;&gt;#REF!,"*****","-")</f>
        <v>#REF!</v>
      </c>
      <c r="D416" t="e">
        <f>IF(#REF!&lt;&gt;#REF!,"*****","-")</f>
        <v>#REF!</v>
      </c>
      <c r="E416" t="e">
        <f>IF(#REF!&lt;&gt;#REF!,"*****","-")</f>
        <v>#REF!</v>
      </c>
      <c r="F416" t="e">
        <f>IF(#REF!&lt;&gt;#REF!,"*****","-")</f>
        <v>#REF!</v>
      </c>
      <c r="G416" t="e">
        <f>IF(#REF!&lt;&gt;#REF!,"*****","-")</f>
        <v>#REF!</v>
      </c>
      <c r="H416" t="e">
        <f>IF(#REF!&lt;&gt;#REF!,"*****","-")</f>
        <v>#REF!</v>
      </c>
      <c r="I416" t="e">
        <f>IF(#REF!&lt;&gt;#REF!,"*****","-")</f>
        <v>#REF!</v>
      </c>
      <c r="J416" t="e">
        <f>IF(#REF!&lt;&gt;#REF!,"*****","-")</f>
        <v>#REF!</v>
      </c>
      <c r="K416" t="e">
        <f>IF(#REF!&lt;&gt;#REF!,"*****","-")</f>
        <v>#REF!</v>
      </c>
      <c r="L416" t="e">
        <f>IF(#REF!&lt;&gt;#REF!,"*****","-")</f>
        <v>#REF!</v>
      </c>
      <c r="M416" t="e">
        <f>IF(#REF!&lt;&gt;#REF!,"*****","-")</f>
        <v>#REF!</v>
      </c>
      <c r="N416" t="e">
        <f>IF(#REF!&lt;&gt;#REF!,"*****","-")</f>
        <v>#REF!</v>
      </c>
      <c r="O416" t="e">
        <f>IF(#REF!&lt;&gt;#REF!,"*****","-")</f>
        <v>#REF!</v>
      </c>
    </row>
    <row r="417" spans="1:15" x14ac:dyDescent="0.25">
      <c r="A417" t="e">
        <f>IF(#REF!&lt;&gt;#REF!,"*****","-")</f>
        <v>#REF!</v>
      </c>
      <c r="B417" t="e">
        <f>IF(#REF!&lt;&gt;#REF!,"*****","-")</f>
        <v>#REF!</v>
      </c>
      <c r="C417" t="e">
        <f>IF(#REF!&lt;&gt;#REF!,"*****","-")</f>
        <v>#REF!</v>
      </c>
      <c r="D417" t="e">
        <f>IF(#REF!&lt;&gt;#REF!,"*****","-")</f>
        <v>#REF!</v>
      </c>
      <c r="E417" t="e">
        <f>IF(#REF!&lt;&gt;#REF!,"*****","-")</f>
        <v>#REF!</v>
      </c>
      <c r="F417" t="e">
        <f>IF(#REF!&lt;&gt;#REF!,"*****","-")</f>
        <v>#REF!</v>
      </c>
      <c r="G417" t="e">
        <f>IF(#REF!&lt;&gt;#REF!,"*****","-")</f>
        <v>#REF!</v>
      </c>
      <c r="H417" t="e">
        <f>IF(#REF!&lt;&gt;#REF!,"*****","-")</f>
        <v>#REF!</v>
      </c>
      <c r="I417" t="e">
        <f>IF(#REF!&lt;&gt;#REF!,"*****","-")</f>
        <v>#REF!</v>
      </c>
      <c r="J417" t="e">
        <f>IF(#REF!&lt;&gt;#REF!,"*****","-")</f>
        <v>#REF!</v>
      </c>
      <c r="K417" t="e">
        <f>IF(#REF!&lt;&gt;#REF!,"*****","-")</f>
        <v>#REF!</v>
      </c>
      <c r="L417" t="e">
        <f>IF(#REF!&lt;&gt;#REF!,"*****","-")</f>
        <v>#REF!</v>
      </c>
      <c r="M417" t="e">
        <f>IF(#REF!&lt;&gt;#REF!,"*****","-")</f>
        <v>#REF!</v>
      </c>
      <c r="N417" t="e">
        <f>IF(#REF!&lt;&gt;#REF!,"*****","-")</f>
        <v>#REF!</v>
      </c>
      <c r="O417" t="e">
        <f>IF(#REF!&lt;&gt;#REF!,"*****","-")</f>
        <v>#REF!</v>
      </c>
    </row>
    <row r="418" spans="1:15" x14ac:dyDescent="0.25">
      <c r="A418" t="e">
        <f>IF(#REF!&lt;&gt;#REF!,"*****","-")</f>
        <v>#REF!</v>
      </c>
      <c r="B418" t="e">
        <f>IF(#REF!&lt;&gt;#REF!,"*****","-")</f>
        <v>#REF!</v>
      </c>
      <c r="C418" t="e">
        <f>IF(#REF!&lt;&gt;#REF!,"*****","-")</f>
        <v>#REF!</v>
      </c>
      <c r="D418" t="e">
        <f>IF(#REF!&lt;&gt;#REF!,"*****","-")</f>
        <v>#REF!</v>
      </c>
      <c r="E418" t="e">
        <f>IF(#REF!&lt;&gt;#REF!,"*****","-")</f>
        <v>#REF!</v>
      </c>
      <c r="F418" t="e">
        <f>IF(#REF!&lt;&gt;#REF!,"*****","-")</f>
        <v>#REF!</v>
      </c>
      <c r="G418" t="e">
        <f>IF(#REF!&lt;&gt;#REF!,"*****","-")</f>
        <v>#REF!</v>
      </c>
      <c r="H418" t="e">
        <f>IF(#REF!&lt;&gt;#REF!,"*****","-")</f>
        <v>#REF!</v>
      </c>
      <c r="I418" t="e">
        <f>IF(#REF!&lt;&gt;#REF!,"*****","-")</f>
        <v>#REF!</v>
      </c>
      <c r="J418" t="e">
        <f>IF(#REF!&lt;&gt;#REF!,"*****","-")</f>
        <v>#REF!</v>
      </c>
      <c r="K418" t="e">
        <f>IF(#REF!&lt;&gt;#REF!,"*****","-")</f>
        <v>#REF!</v>
      </c>
      <c r="L418" t="e">
        <f>IF(#REF!&lt;&gt;#REF!,"*****","-")</f>
        <v>#REF!</v>
      </c>
      <c r="M418" t="e">
        <f>IF(#REF!&lt;&gt;#REF!,"*****","-")</f>
        <v>#REF!</v>
      </c>
      <c r="N418" t="e">
        <f>IF(#REF!&lt;&gt;#REF!,"*****","-")</f>
        <v>#REF!</v>
      </c>
      <c r="O418" t="e">
        <f>IF(#REF!&lt;&gt;#REF!,"*****","-")</f>
        <v>#REF!</v>
      </c>
    </row>
    <row r="419" spans="1:15" x14ac:dyDescent="0.25">
      <c r="A419" t="e">
        <f>IF(#REF!&lt;&gt;#REF!,"*****","-")</f>
        <v>#REF!</v>
      </c>
      <c r="B419" t="e">
        <f>IF(#REF!&lt;&gt;#REF!,"*****","-")</f>
        <v>#REF!</v>
      </c>
      <c r="C419" t="e">
        <f>IF(#REF!&lt;&gt;#REF!,"*****","-")</f>
        <v>#REF!</v>
      </c>
      <c r="D419" t="e">
        <f>IF(#REF!&lt;&gt;#REF!,"*****","-")</f>
        <v>#REF!</v>
      </c>
      <c r="E419" t="e">
        <f>IF(#REF!&lt;&gt;#REF!,"*****","-")</f>
        <v>#REF!</v>
      </c>
      <c r="F419" t="e">
        <f>IF(#REF!&lt;&gt;#REF!,"*****","-")</f>
        <v>#REF!</v>
      </c>
      <c r="G419" t="e">
        <f>IF(#REF!&lt;&gt;#REF!,"*****","-")</f>
        <v>#REF!</v>
      </c>
      <c r="H419" t="e">
        <f>IF(#REF!&lt;&gt;#REF!,"*****","-")</f>
        <v>#REF!</v>
      </c>
      <c r="I419" t="e">
        <f>IF(#REF!&lt;&gt;#REF!,"*****","-")</f>
        <v>#REF!</v>
      </c>
      <c r="J419" t="e">
        <f>IF(#REF!&lt;&gt;#REF!,"*****","-")</f>
        <v>#REF!</v>
      </c>
      <c r="K419" t="e">
        <f>IF(#REF!&lt;&gt;#REF!,"*****","-")</f>
        <v>#REF!</v>
      </c>
      <c r="L419" t="e">
        <f>IF(#REF!&lt;&gt;#REF!,"*****","-")</f>
        <v>#REF!</v>
      </c>
      <c r="M419" t="e">
        <f>IF(#REF!&lt;&gt;#REF!,"*****","-")</f>
        <v>#REF!</v>
      </c>
      <c r="N419" t="e">
        <f>IF(#REF!&lt;&gt;#REF!,"*****","-")</f>
        <v>#REF!</v>
      </c>
      <c r="O419" t="e">
        <f>IF(#REF!&lt;&gt;#REF!,"*****","-")</f>
        <v>#REF!</v>
      </c>
    </row>
    <row r="420" spans="1:15" x14ac:dyDescent="0.25">
      <c r="A420" t="e">
        <f>IF(#REF!&lt;&gt;#REF!,"*****","-")</f>
        <v>#REF!</v>
      </c>
      <c r="B420" t="e">
        <f>IF(#REF!&lt;&gt;#REF!,"*****","-")</f>
        <v>#REF!</v>
      </c>
      <c r="C420" t="e">
        <f>IF(#REF!&lt;&gt;#REF!,"*****","-")</f>
        <v>#REF!</v>
      </c>
      <c r="D420" t="e">
        <f>IF(#REF!&lt;&gt;#REF!,"*****","-")</f>
        <v>#REF!</v>
      </c>
      <c r="E420" t="e">
        <f>IF(#REF!&lt;&gt;#REF!,"*****","-")</f>
        <v>#REF!</v>
      </c>
      <c r="F420" t="e">
        <f>IF(#REF!&lt;&gt;#REF!,"*****","-")</f>
        <v>#REF!</v>
      </c>
      <c r="G420" t="e">
        <f>IF(#REF!&lt;&gt;#REF!,"*****","-")</f>
        <v>#REF!</v>
      </c>
      <c r="H420" t="e">
        <f>IF(#REF!&lt;&gt;#REF!,"*****","-")</f>
        <v>#REF!</v>
      </c>
      <c r="I420" t="e">
        <f>IF(#REF!&lt;&gt;#REF!,"*****","-")</f>
        <v>#REF!</v>
      </c>
      <c r="J420" t="e">
        <f>IF(#REF!&lt;&gt;#REF!,"*****","-")</f>
        <v>#REF!</v>
      </c>
      <c r="K420" t="e">
        <f>IF(#REF!&lt;&gt;#REF!,"*****","-")</f>
        <v>#REF!</v>
      </c>
      <c r="L420" t="e">
        <f>IF(#REF!&lt;&gt;#REF!,"*****","-")</f>
        <v>#REF!</v>
      </c>
      <c r="M420" t="e">
        <f>IF(#REF!&lt;&gt;#REF!,"*****","-")</f>
        <v>#REF!</v>
      </c>
      <c r="N420" t="e">
        <f>IF(#REF!&lt;&gt;#REF!,"*****","-")</f>
        <v>#REF!</v>
      </c>
      <c r="O420" t="e">
        <f>IF(#REF!&lt;&gt;#REF!,"*****","-")</f>
        <v>#REF!</v>
      </c>
    </row>
    <row r="421" spans="1:15" x14ac:dyDescent="0.25">
      <c r="A421" t="e">
        <f>IF(#REF!&lt;&gt;#REF!,"*****","-")</f>
        <v>#REF!</v>
      </c>
      <c r="B421" t="e">
        <f>IF(#REF!&lt;&gt;#REF!,"*****","-")</f>
        <v>#REF!</v>
      </c>
      <c r="C421" t="e">
        <f>IF(#REF!&lt;&gt;#REF!,"*****","-")</f>
        <v>#REF!</v>
      </c>
      <c r="D421" t="e">
        <f>IF(#REF!&lt;&gt;#REF!,"*****","-")</f>
        <v>#REF!</v>
      </c>
      <c r="E421" t="e">
        <f>IF(#REF!&lt;&gt;#REF!,"*****","-")</f>
        <v>#REF!</v>
      </c>
      <c r="F421" t="e">
        <f>IF(#REF!&lt;&gt;#REF!,"*****","-")</f>
        <v>#REF!</v>
      </c>
      <c r="G421" t="e">
        <f>IF(#REF!&lt;&gt;#REF!,"*****","-")</f>
        <v>#REF!</v>
      </c>
      <c r="H421" t="e">
        <f>IF(#REF!&lt;&gt;#REF!,"*****","-")</f>
        <v>#REF!</v>
      </c>
      <c r="I421" t="e">
        <f>IF(#REF!&lt;&gt;#REF!,"*****","-")</f>
        <v>#REF!</v>
      </c>
      <c r="J421" t="e">
        <f>IF(#REF!&lt;&gt;#REF!,"*****","-")</f>
        <v>#REF!</v>
      </c>
      <c r="K421" t="e">
        <f>IF(#REF!&lt;&gt;#REF!,"*****","-")</f>
        <v>#REF!</v>
      </c>
      <c r="L421" t="e">
        <f>IF(#REF!&lt;&gt;#REF!,"*****","-")</f>
        <v>#REF!</v>
      </c>
      <c r="M421" t="e">
        <f>IF(#REF!&lt;&gt;#REF!,"*****","-")</f>
        <v>#REF!</v>
      </c>
      <c r="N421" t="e">
        <f>IF(#REF!&lt;&gt;#REF!,"*****","-")</f>
        <v>#REF!</v>
      </c>
      <c r="O421" t="e">
        <f>IF(#REF!&lt;&gt;#REF!,"*****","-")</f>
        <v>#REF!</v>
      </c>
    </row>
    <row r="422" spans="1:15" x14ac:dyDescent="0.25">
      <c r="A422" t="e">
        <f>IF(#REF!&lt;&gt;#REF!,"*****","-")</f>
        <v>#REF!</v>
      </c>
      <c r="B422" t="e">
        <f>IF(#REF!&lt;&gt;#REF!,"*****","-")</f>
        <v>#REF!</v>
      </c>
      <c r="C422" t="e">
        <f>IF(#REF!&lt;&gt;#REF!,"*****","-")</f>
        <v>#REF!</v>
      </c>
      <c r="D422" t="e">
        <f>IF(#REF!&lt;&gt;#REF!,"*****","-")</f>
        <v>#REF!</v>
      </c>
      <c r="E422" t="e">
        <f>IF(#REF!&lt;&gt;#REF!,"*****","-")</f>
        <v>#REF!</v>
      </c>
      <c r="F422" t="e">
        <f>IF(#REF!&lt;&gt;#REF!,"*****","-")</f>
        <v>#REF!</v>
      </c>
      <c r="G422" t="e">
        <f>IF(#REF!&lt;&gt;#REF!,"*****","-")</f>
        <v>#REF!</v>
      </c>
      <c r="H422" t="e">
        <f>IF(#REF!&lt;&gt;#REF!,"*****","-")</f>
        <v>#REF!</v>
      </c>
      <c r="I422" t="e">
        <f>IF(#REF!&lt;&gt;#REF!,"*****","-")</f>
        <v>#REF!</v>
      </c>
      <c r="J422" t="e">
        <f>IF(#REF!&lt;&gt;#REF!,"*****","-")</f>
        <v>#REF!</v>
      </c>
      <c r="K422" t="e">
        <f>IF(#REF!&lt;&gt;#REF!,"*****","-")</f>
        <v>#REF!</v>
      </c>
      <c r="L422" t="e">
        <f>IF(#REF!&lt;&gt;#REF!,"*****","-")</f>
        <v>#REF!</v>
      </c>
      <c r="M422" t="e">
        <f>IF(#REF!&lt;&gt;#REF!,"*****","-")</f>
        <v>#REF!</v>
      </c>
      <c r="N422" t="e">
        <f>IF(#REF!&lt;&gt;#REF!,"*****","-")</f>
        <v>#REF!</v>
      </c>
      <c r="O422" t="e">
        <f>IF(#REF!&lt;&gt;#REF!,"*****","-")</f>
        <v>#REF!</v>
      </c>
    </row>
    <row r="423" spans="1:15" x14ac:dyDescent="0.25">
      <c r="A423" t="e">
        <f>IF(#REF!&lt;&gt;#REF!,"*****","-")</f>
        <v>#REF!</v>
      </c>
      <c r="B423" t="e">
        <f>IF(#REF!&lt;&gt;#REF!,"*****","-")</f>
        <v>#REF!</v>
      </c>
      <c r="C423" t="e">
        <f>IF(#REF!&lt;&gt;#REF!,"*****","-")</f>
        <v>#REF!</v>
      </c>
      <c r="D423" t="e">
        <f>IF(#REF!&lt;&gt;#REF!,"*****","-")</f>
        <v>#REF!</v>
      </c>
      <c r="E423" t="e">
        <f>IF(#REF!&lt;&gt;#REF!,"*****","-")</f>
        <v>#REF!</v>
      </c>
      <c r="F423" t="e">
        <f>IF(#REF!&lt;&gt;#REF!,"*****","-")</f>
        <v>#REF!</v>
      </c>
      <c r="G423" t="e">
        <f>IF(#REF!&lt;&gt;#REF!,"*****","-")</f>
        <v>#REF!</v>
      </c>
      <c r="H423" t="e">
        <f>IF(#REF!&lt;&gt;#REF!,"*****","-")</f>
        <v>#REF!</v>
      </c>
      <c r="I423" t="e">
        <f>IF(#REF!&lt;&gt;#REF!,"*****","-")</f>
        <v>#REF!</v>
      </c>
      <c r="J423" t="e">
        <f>IF(#REF!&lt;&gt;#REF!,"*****","-")</f>
        <v>#REF!</v>
      </c>
      <c r="K423" t="e">
        <f>IF(#REF!&lt;&gt;#REF!,"*****","-")</f>
        <v>#REF!</v>
      </c>
      <c r="L423" t="e">
        <f>IF(#REF!&lt;&gt;#REF!,"*****","-")</f>
        <v>#REF!</v>
      </c>
      <c r="M423" t="e">
        <f>IF(#REF!&lt;&gt;#REF!,"*****","-")</f>
        <v>#REF!</v>
      </c>
      <c r="N423" t="e">
        <f>IF(#REF!&lt;&gt;#REF!,"*****","-")</f>
        <v>#REF!</v>
      </c>
      <c r="O423" t="e">
        <f>IF(#REF!&lt;&gt;#REF!,"*****","-")</f>
        <v>#REF!</v>
      </c>
    </row>
    <row r="424" spans="1:15" x14ac:dyDescent="0.25">
      <c r="A424" t="e">
        <f>IF(#REF!&lt;&gt;#REF!,"*****","-")</f>
        <v>#REF!</v>
      </c>
      <c r="B424" t="e">
        <f>IF(#REF!&lt;&gt;#REF!,"*****","-")</f>
        <v>#REF!</v>
      </c>
      <c r="C424" t="e">
        <f>IF(#REF!&lt;&gt;#REF!,"*****","-")</f>
        <v>#REF!</v>
      </c>
      <c r="D424" t="e">
        <f>IF(#REF!&lt;&gt;#REF!,"*****","-")</f>
        <v>#REF!</v>
      </c>
      <c r="E424" t="e">
        <f>IF(#REF!&lt;&gt;#REF!,"*****","-")</f>
        <v>#REF!</v>
      </c>
      <c r="F424" t="e">
        <f>IF(#REF!&lt;&gt;#REF!,"*****","-")</f>
        <v>#REF!</v>
      </c>
      <c r="G424" t="e">
        <f>IF(#REF!&lt;&gt;#REF!,"*****","-")</f>
        <v>#REF!</v>
      </c>
      <c r="H424" t="e">
        <f>IF(#REF!&lt;&gt;#REF!,"*****","-")</f>
        <v>#REF!</v>
      </c>
      <c r="I424" t="e">
        <f>IF(#REF!&lt;&gt;#REF!,"*****","-")</f>
        <v>#REF!</v>
      </c>
      <c r="J424" t="e">
        <f>IF(#REF!&lt;&gt;#REF!,"*****","-")</f>
        <v>#REF!</v>
      </c>
      <c r="K424" t="e">
        <f>IF(#REF!&lt;&gt;#REF!,"*****","-")</f>
        <v>#REF!</v>
      </c>
      <c r="L424" t="e">
        <f>IF(#REF!&lt;&gt;#REF!,"*****","-")</f>
        <v>#REF!</v>
      </c>
      <c r="M424" t="e">
        <f>IF(#REF!&lt;&gt;#REF!,"*****","-")</f>
        <v>#REF!</v>
      </c>
      <c r="N424" t="e">
        <f>IF(#REF!&lt;&gt;#REF!,"*****","-")</f>
        <v>#REF!</v>
      </c>
      <c r="O424" t="e">
        <f>IF(#REF!&lt;&gt;#REF!,"*****","-")</f>
        <v>#REF!</v>
      </c>
    </row>
    <row r="425" spans="1:15" x14ac:dyDescent="0.25">
      <c r="A425" t="e">
        <f>IF(#REF!&lt;&gt;#REF!,"*****","-")</f>
        <v>#REF!</v>
      </c>
      <c r="B425" t="e">
        <f>IF(#REF!&lt;&gt;#REF!,"*****","-")</f>
        <v>#REF!</v>
      </c>
      <c r="C425" t="e">
        <f>IF(#REF!&lt;&gt;#REF!,"*****","-")</f>
        <v>#REF!</v>
      </c>
      <c r="D425" t="e">
        <f>IF(#REF!&lt;&gt;#REF!,"*****","-")</f>
        <v>#REF!</v>
      </c>
      <c r="E425" t="e">
        <f>IF(#REF!&lt;&gt;#REF!,"*****","-")</f>
        <v>#REF!</v>
      </c>
      <c r="F425" t="e">
        <f>IF(#REF!&lt;&gt;#REF!,"*****","-")</f>
        <v>#REF!</v>
      </c>
      <c r="G425" t="e">
        <f>IF(#REF!&lt;&gt;#REF!,"*****","-")</f>
        <v>#REF!</v>
      </c>
      <c r="H425" t="e">
        <f>IF(#REF!&lt;&gt;#REF!,"*****","-")</f>
        <v>#REF!</v>
      </c>
      <c r="I425" t="e">
        <f>IF(#REF!&lt;&gt;#REF!,"*****","-")</f>
        <v>#REF!</v>
      </c>
      <c r="J425" t="e">
        <f>IF(#REF!&lt;&gt;#REF!,"*****","-")</f>
        <v>#REF!</v>
      </c>
      <c r="K425" t="e">
        <f>IF(#REF!&lt;&gt;#REF!,"*****","-")</f>
        <v>#REF!</v>
      </c>
      <c r="L425" t="e">
        <f>IF(#REF!&lt;&gt;#REF!,"*****","-")</f>
        <v>#REF!</v>
      </c>
      <c r="M425" t="e">
        <f>IF(#REF!&lt;&gt;#REF!,"*****","-")</f>
        <v>#REF!</v>
      </c>
      <c r="N425" t="e">
        <f>IF(#REF!&lt;&gt;#REF!,"*****","-")</f>
        <v>#REF!</v>
      </c>
      <c r="O425" t="e">
        <f>IF(#REF!&lt;&gt;#REF!,"*****","-")</f>
        <v>#REF!</v>
      </c>
    </row>
    <row r="426" spans="1:15" x14ac:dyDescent="0.25">
      <c r="A426" t="e">
        <f>IF(#REF!&lt;&gt;#REF!,"*****","-")</f>
        <v>#REF!</v>
      </c>
      <c r="B426" t="e">
        <f>IF(#REF!&lt;&gt;#REF!,"*****","-")</f>
        <v>#REF!</v>
      </c>
      <c r="C426" t="e">
        <f>IF(#REF!&lt;&gt;#REF!,"*****","-")</f>
        <v>#REF!</v>
      </c>
      <c r="D426" t="e">
        <f>IF(#REF!&lt;&gt;#REF!,"*****","-")</f>
        <v>#REF!</v>
      </c>
      <c r="E426" t="e">
        <f>IF(#REF!&lt;&gt;#REF!,"*****","-")</f>
        <v>#REF!</v>
      </c>
      <c r="F426" t="e">
        <f>IF(#REF!&lt;&gt;#REF!,"*****","-")</f>
        <v>#REF!</v>
      </c>
      <c r="G426" t="e">
        <f>IF(#REF!&lt;&gt;#REF!,"*****","-")</f>
        <v>#REF!</v>
      </c>
      <c r="H426" t="e">
        <f>IF(#REF!&lt;&gt;#REF!,"*****","-")</f>
        <v>#REF!</v>
      </c>
      <c r="I426" t="e">
        <f>IF(#REF!&lt;&gt;#REF!,"*****","-")</f>
        <v>#REF!</v>
      </c>
      <c r="J426" t="e">
        <f>IF(#REF!&lt;&gt;#REF!,"*****","-")</f>
        <v>#REF!</v>
      </c>
      <c r="K426" t="e">
        <f>IF(#REF!&lt;&gt;#REF!,"*****","-")</f>
        <v>#REF!</v>
      </c>
      <c r="L426" t="e">
        <f>IF(#REF!&lt;&gt;#REF!,"*****","-")</f>
        <v>#REF!</v>
      </c>
      <c r="M426" t="e">
        <f>IF(#REF!&lt;&gt;#REF!,"*****","-")</f>
        <v>#REF!</v>
      </c>
      <c r="N426" t="e">
        <f>IF(#REF!&lt;&gt;#REF!,"*****","-")</f>
        <v>#REF!</v>
      </c>
      <c r="O426" t="e">
        <f>IF(#REF!&lt;&gt;#REF!,"*****","-")</f>
        <v>#REF!</v>
      </c>
    </row>
    <row r="427" spans="1:15" x14ac:dyDescent="0.25">
      <c r="A427" t="e">
        <f>IF(#REF!&lt;&gt;#REF!,"*****","-")</f>
        <v>#REF!</v>
      </c>
      <c r="B427" t="e">
        <f>IF(#REF!&lt;&gt;#REF!,"*****","-")</f>
        <v>#REF!</v>
      </c>
      <c r="C427" t="e">
        <f>IF(#REF!&lt;&gt;#REF!,"*****","-")</f>
        <v>#REF!</v>
      </c>
      <c r="D427" t="e">
        <f>IF(#REF!&lt;&gt;#REF!,"*****","-")</f>
        <v>#REF!</v>
      </c>
      <c r="E427" t="e">
        <f>IF(#REF!&lt;&gt;#REF!,"*****","-")</f>
        <v>#REF!</v>
      </c>
      <c r="F427" t="e">
        <f>IF(#REF!&lt;&gt;#REF!,"*****","-")</f>
        <v>#REF!</v>
      </c>
      <c r="G427" t="e">
        <f>IF(#REF!&lt;&gt;#REF!,"*****","-")</f>
        <v>#REF!</v>
      </c>
      <c r="H427" t="e">
        <f>IF(#REF!&lt;&gt;#REF!,"*****","-")</f>
        <v>#REF!</v>
      </c>
      <c r="I427" t="e">
        <f>IF(#REF!&lt;&gt;#REF!,"*****","-")</f>
        <v>#REF!</v>
      </c>
      <c r="J427" t="e">
        <f>IF(#REF!&lt;&gt;#REF!,"*****","-")</f>
        <v>#REF!</v>
      </c>
      <c r="K427" t="e">
        <f>IF(#REF!&lt;&gt;#REF!,"*****","-")</f>
        <v>#REF!</v>
      </c>
      <c r="L427" t="e">
        <f>IF(#REF!&lt;&gt;#REF!,"*****","-")</f>
        <v>#REF!</v>
      </c>
      <c r="M427" t="e">
        <f>IF(#REF!&lt;&gt;#REF!,"*****","-")</f>
        <v>#REF!</v>
      </c>
      <c r="N427" t="e">
        <f>IF(#REF!&lt;&gt;#REF!,"*****","-")</f>
        <v>#REF!</v>
      </c>
      <c r="O427" t="e">
        <f>IF(#REF!&lt;&gt;#REF!,"*****","-")</f>
        <v>#REF!</v>
      </c>
    </row>
    <row r="428" spans="1:15" x14ac:dyDescent="0.25">
      <c r="A428" t="e">
        <f>IF(#REF!&lt;&gt;#REF!,"*****","-")</f>
        <v>#REF!</v>
      </c>
      <c r="B428" t="e">
        <f>IF(#REF!&lt;&gt;#REF!,"*****","-")</f>
        <v>#REF!</v>
      </c>
      <c r="C428" t="e">
        <f>IF(#REF!&lt;&gt;#REF!,"*****","-")</f>
        <v>#REF!</v>
      </c>
      <c r="D428" t="e">
        <f>IF(#REF!&lt;&gt;#REF!,"*****","-")</f>
        <v>#REF!</v>
      </c>
      <c r="E428" t="e">
        <f>IF(#REF!&lt;&gt;#REF!,"*****","-")</f>
        <v>#REF!</v>
      </c>
      <c r="F428" t="e">
        <f>IF(#REF!&lt;&gt;#REF!,"*****","-")</f>
        <v>#REF!</v>
      </c>
      <c r="G428" t="e">
        <f>IF(#REF!&lt;&gt;#REF!,"*****","-")</f>
        <v>#REF!</v>
      </c>
      <c r="H428" t="e">
        <f>IF(#REF!&lt;&gt;#REF!,"*****","-")</f>
        <v>#REF!</v>
      </c>
      <c r="I428" t="e">
        <f>IF(#REF!&lt;&gt;#REF!,"*****","-")</f>
        <v>#REF!</v>
      </c>
      <c r="J428" t="e">
        <f>IF(#REF!&lt;&gt;#REF!,"*****","-")</f>
        <v>#REF!</v>
      </c>
      <c r="K428" t="e">
        <f>IF(#REF!&lt;&gt;#REF!,"*****","-")</f>
        <v>#REF!</v>
      </c>
      <c r="L428" t="e">
        <f>IF(#REF!&lt;&gt;#REF!,"*****","-")</f>
        <v>#REF!</v>
      </c>
      <c r="M428" t="e">
        <f>IF(#REF!&lt;&gt;#REF!,"*****","-")</f>
        <v>#REF!</v>
      </c>
      <c r="N428" t="e">
        <f>IF(#REF!&lt;&gt;#REF!,"*****","-")</f>
        <v>#REF!</v>
      </c>
      <c r="O428" t="e">
        <f>IF(#REF!&lt;&gt;#REF!,"*****","-")</f>
        <v>#REF!</v>
      </c>
    </row>
    <row r="429" spans="1:15" x14ac:dyDescent="0.25">
      <c r="A429" t="e">
        <f>IF(#REF!&lt;&gt;#REF!,"*****","-")</f>
        <v>#REF!</v>
      </c>
      <c r="B429" t="e">
        <f>IF(#REF!&lt;&gt;#REF!,"*****","-")</f>
        <v>#REF!</v>
      </c>
      <c r="C429" t="e">
        <f>IF(#REF!&lt;&gt;#REF!,"*****","-")</f>
        <v>#REF!</v>
      </c>
      <c r="D429" t="e">
        <f>IF(#REF!&lt;&gt;#REF!,"*****","-")</f>
        <v>#REF!</v>
      </c>
      <c r="E429" t="e">
        <f>IF(#REF!&lt;&gt;#REF!,"*****","-")</f>
        <v>#REF!</v>
      </c>
      <c r="F429" t="e">
        <f>IF(#REF!&lt;&gt;#REF!,"*****","-")</f>
        <v>#REF!</v>
      </c>
      <c r="G429" t="e">
        <f>IF(#REF!&lt;&gt;#REF!,"*****","-")</f>
        <v>#REF!</v>
      </c>
      <c r="H429" t="e">
        <f>IF(#REF!&lt;&gt;#REF!,"*****","-")</f>
        <v>#REF!</v>
      </c>
      <c r="I429" t="e">
        <f>IF(#REF!&lt;&gt;#REF!,"*****","-")</f>
        <v>#REF!</v>
      </c>
      <c r="J429" t="e">
        <f>IF(#REF!&lt;&gt;#REF!,"*****","-")</f>
        <v>#REF!</v>
      </c>
      <c r="K429" t="e">
        <f>IF(#REF!&lt;&gt;#REF!,"*****","-")</f>
        <v>#REF!</v>
      </c>
      <c r="L429" t="e">
        <f>IF(#REF!&lt;&gt;#REF!,"*****","-")</f>
        <v>#REF!</v>
      </c>
      <c r="M429" t="e">
        <f>IF(#REF!&lt;&gt;#REF!,"*****","-")</f>
        <v>#REF!</v>
      </c>
      <c r="N429" t="e">
        <f>IF(#REF!&lt;&gt;#REF!,"*****","-")</f>
        <v>#REF!</v>
      </c>
      <c r="O429" t="e">
        <f>IF(#REF!&lt;&gt;#REF!,"*****","-")</f>
        <v>#REF!</v>
      </c>
    </row>
    <row r="430" spans="1:15" x14ac:dyDescent="0.25">
      <c r="A430" t="e">
        <f>IF(#REF!&lt;&gt;#REF!,"*****","-")</f>
        <v>#REF!</v>
      </c>
      <c r="B430" t="e">
        <f>IF(#REF!&lt;&gt;#REF!,"*****","-")</f>
        <v>#REF!</v>
      </c>
      <c r="C430" t="e">
        <f>IF(#REF!&lt;&gt;#REF!,"*****","-")</f>
        <v>#REF!</v>
      </c>
      <c r="D430" t="e">
        <f>IF(#REF!&lt;&gt;#REF!,"*****","-")</f>
        <v>#REF!</v>
      </c>
      <c r="E430" t="e">
        <f>IF(#REF!&lt;&gt;#REF!,"*****","-")</f>
        <v>#REF!</v>
      </c>
      <c r="F430" t="e">
        <f>IF(#REF!&lt;&gt;#REF!,"*****","-")</f>
        <v>#REF!</v>
      </c>
      <c r="G430" t="e">
        <f>IF(#REF!&lt;&gt;#REF!,"*****","-")</f>
        <v>#REF!</v>
      </c>
      <c r="H430" t="e">
        <f>IF(#REF!&lt;&gt;#REF!,"*****","-")</f>
        <v>#REF!</v>
      </c>
      <c r="I430" t="e">
        <f>IF(#REF!&lt;&gt;#REF!,"*****","-")</f>
        <v>#REF!</v>
      </c>
      <c r="J430" t="e">
        <f>IF(#REF!&lt;&gt;#REF!,"*****","-")</f>
        <v>#REF!</v>
      </c>
      <c r="K430" t="e">
        <f>IF(#REF!&lt;&gt;#REF!,"*****","-")</f>
        <v>#REF!</v>
      </c>
      <c r="L430" t="e">
        <f>IF(#REF!&lt;&gt;#REF!,"*****","-")</f>
        <v>#REF!</v>
      </c>
      <c r="M430" t="e">
        <f>IF(#REF!&lt;&gt;#REF!,"*****","-")</f>
        <v>#REF!</v>
      </c>
      <c r="N430" t="e">
        <f>IF(#REF!&lt;&gt;#REF!,"*****","-")</f>
        <v>#REF!</v>
      </c>
      <c r="O430" t="e">
        <f>IF(#REF!&lt;&gt;#REF!,"*****","-")</f>
        <v>#REF!</v>
      </c>
    </row>
    <row r="431" spans="1:15" x14ac:dyDescent="0.25">
      <c r="A431" t="e">
        <f>IF(#REF!&lt;&gt;#REF!,"*****","-")</f>
        <v>#REF!</v>
      </c>
      <c r="B431" t="e">
        <f>IF(#REF!&lt;&gt;#REF!,"*****","-")</f>
        <v>#REF!</v>
      </c>
      <c r="C431" t="e">
        <f>IF(#REF!&lt;&gt;#REF!,"*****","-")</f>
        <v>#REF!</v>
      </c>
      <c r="D431" t="e">
        <f>IF(#REF!&lt;&gt;#REF!,"*****","-")</f>
        <v>#REF!</v>
      </c>
      <c r="E431" t="e">
        <f>IF(#REF!&lt;&gt;#REF!,"*****","-")</f>
        <v>#REF!</v>
      </c>
      <c r="F431" t="e">
        <f>IF(#REF!&lt;&gt;#REF!,"*****","-")</f>
        <v>#REF!</v>
      </c>
      <c r="G431" t="e">
        <f>IF(#REF!&lt;&gt;#REF!,"*****","-")</f>
        <v>#REF!</v>
      </c>
      <c r="H431" t="e">
        <f>IF(#REF!&lt;&gt;#REF!,"*****","-")</f>
        <v>#REF!</v>
      </c>
      <c r="I431" t="e">
        <f>IF(#REF!&lt;&gt;#REF!,"*****","-")</f>
        <v>#REF!</v>
      </c>
      <c r="J431" t="e">
        <f>IF(#REF!&lt;&gt;#REF!,"*****","-")</f>
        <v>#REF!</v>
      </c>
      <c r="K431" t="e">
        <f>IF(#REF!&lt;&gt;#REF!,"*****","-")</f>
        <v>#REF!</v>
      </c>
      <c r="L431" t="e">
        <f>IF(#REF!&lt;&gt;#REF!,"*****","-")</f>
        <v>#REF!</v>
      </c>
      <c r="M431" t="e">
        <f>IF(#REF!&lt;&gt;#REF!,"*****","-")</f>
        <v>#REF!</v>
      </c>
      <c r="N431" t="e">
        <f>IF(#REF!&lt;&gt;#REF!,"*****","-")</f>
        <v>#REF!</v>
      </c>
      <c r="O431" t="e">
        <f>IF(#REF!&lt;&gt;#REF!,"*****","-")</f>
        <v>#REF!</v>
      </c>
    </row>
    <row r="432" spans="1:15" x14ac:dyDescent="0.25">
      <c r="A432" t="e">
        <f>IF(#REF!&lt;&gt;#REF!,"*****","-")</f>
        <v>#REF!</v>
      </c>
      <c r="B432" t="e">
        <f>IF(#REF!&lt;&gt;#REF!,"*****","-")</f>
        <v>#REF!</v>
      </c>
      <c r="C432" t="e">
        <f>IF(#REF!&lt;&gt;#REF!,"*****","-")</f>
        <v>#REF!</v>
      </c>
      <c r="D432" t="e">
        <f>IF(#REF!&lt;&gt;#REF!,"*****","-")</f>
        <v>#REF!</v>
      </c>
      <c r="E432" t="e">
        <f>IF(#REF!&lt;&gt;#REF!,"*****","-")</f>
        <v>#REF!</v>
      </c>
      <c r="F432" t="e">
        <f>IF(#REF!&lt;&gt;#REF!,"*****","-")</f>
        <v>#REF!</v>
      </c>
      <c r="G432" t="e">
        <f>IF(#REF!&lt;&gt;#REF!,"*****","-")</f>
        <v>#REF!</v>
      </c>
      <c r="H432" t="e">
        <f>IF(#REF!&lt;&gt;#REF!,"*****","-")</f>
        <v>#REF!</v>
      </c>
      <c r="I432" t="e">
        <f>IF(#REF!&lt;&gt;#REF!,"*****","-")</f>
        <v>#REF!</v>
      </c>
      <c r="J432" t="e">
        <f>IF(#REF!&lt;&gt;#REF!,"*****","-")</f>
        <v>#REF!</v>
      </c>
      <c r="K432" t="e">
        <f>IF(#REF!&lt;&gt;#REF!,"*****","-")</f>
        <v>#REF!</v>
      </c>
      <c r="L432" t="e">
        <f>IF(#REF!&lt;&gt;#REF!,"*****","-")</f>
        <v>#REF!</v>
      </c>
      <c r="M432" t="e">
        <f>IF(#REF!&lt;&gt;#REF!,"*****","-")</f>
        <v>#REF!</v>
      </c>
      <c r="N432" t="e">
        <f>IF(#REF!&lt;&gt;#REF!,"*****","-")</f>
        <v>#REF!</v>
      </c>
      <c r="O432" t="e">
        <f>IF(#REF!&lt;&gt;#REF!,"*****","-")</f>
        <v>#REF!</v>
      </c>
    </row>
    <row r="433" spans="1:15" x14ac:dyDescent="0.25">
      <c r="A433" t="e">
        <f>IF(#REF!&lt;&gt;#REF!,"*****","-")</f>
        <v>#REF!</v>
      </c>
      <c r="B433" t="e">
        <f>IF(#REF!&lt;&gt;#REF!,"*****","-")</f>
        <v>#REF!</v>
      </c>
      <c r="C433" t="e">
        <f>IF(#REF!&lt;&gt;#REF!,"*****","-")</f>
        <v>#REF!</v>
      </c>
      <c r="D433" t="e">
        <f>IF(#REF!&lt;&gt;#REF!,"*****","-")</f>
        <v>#REF!</v>
      </c>
      <c r="E433" t="e">
        <f>IF(#REF!&lt;&gt;#REF!,"*****","-")</f>
        <v>#REF!</v>
      </c>
      <c r="F433" t="e">
        <f>IF(#REF!&lt;&gt;#REF!,"*****","-")</f>
        <v>#REF!</v>
      </c>
      <c r="G433" t="e">
        <f>IF(#REF!&lt;&gt;#REF!,"*****","-")</f>
        <v>#REF!</v>
      </c>
      <c r="H433" t="e">
        <f>IF(#REF!&lt;&gt;#REF!,"*****","-")</f>
        <v>#REF!</v>
      </c>
      <c r="I433" t="e">
        <f>IF(#REF!&lt;&gt;#REF!,"*****","-")</f>
        <v>#REF!</v>
      </c>
      <c r="J433" t="e">
        <f>IF(#REF!&lt;&gt;#REF!,"*****","-")</f>
        <v>#REF!</v>
      </c>
      <c r="K433" t="e">
        <f>IF(#REF!&lt;&gt;#REF!,"*****","-")</f>
        <v>#REF!</v>
      </c>
      <c r="L433" t="e">
        <f>IF(#REF!&lt;&gt;#REF!,"*****","-")</f>
        <v>#REF!</v>
      </c>
      <c r="M433" t="e">
        <f>IF(#REF!&lt;&gt;#REF!,"*****","-")</f>
        <v>#REF!</v>
      </c>
      <c r="N433" t="e">
        <f>IF(#REF!&lt;&gt;#REF!,"*****","-")</f>
        <v>#REF!</v>
      </c>
      <c r="O433" t="e">
        <f>IF(#REF!&lt;&gt;#REF!,"*****","-")</f>
        <v>#REF!</v>
      </c>
    </row>
    <row r="434" spans="1:15" x14ac:dyDescent="0.25">
      <c r="A434" t="e">
        <f>IF(#REF!&lt;&gt;#REF!,"*****","-")</f>
        <v>#REF!</v>
      </c>
      <c r="B434" t="e">
        <f>IF(#REF!&lt;&gt;#REF!,"*****","-")</f>
        <v>#REF!</v>
      </c>
      <c r="C434" t="e">
        <f>IF(#REF!&lt;&gt;#REF!,"*****","-")</f>
        <v>#REF!</v>
      </c>
      <c r="D434" t="e">
        <f>IF(#REF!&lt;&gt;#REF!,"*****","-")</f>
        <v>#REF!</v>
      </c>
      <c r="E434" t="e">
        <f>IF(#REF!&lt;&gt;#REF!,"*****","-")</f>
        <v>#REF!</v>
      </c>
      <c r="F434" t="e">
        <f>IF(#REF!&lt;&gt;#REF!,"*****","-")</f>
        <v>#REF!</v>
      </c>
      <c r="G434" t="e">
        <f>IF(#REF!&lt;&gt;#REF!,"*****","-")</f>
        <v>#REF!</v>
      </c>
      <c r="H434" t="e">
        <f>IF(#REF!&lt;&gt;#REF!,"*****","-")</f>
        <v>#REF!</v>
      </c>
      <c r="I434" t="e">
        <f>IF(#REF!&lt;&gt;#REF!,"*****","-")</f>
        <v>#REF!</v>
      </c>
      <c r="J434" t="e">
        <f>IF(#REF!&lt;&gt;#REF!,"*****","-")</f>
        <v>#REF!</v>
      </c>
      <c r="K434" t="e">
        <f>IF(#REF!&lt;&gt;#REF!,"*****","-")</f>
        <v>#REF!</v>
      </c>
      <c r="L434" t="e">
        <f>IF(#REF!&lt;&gt;#REF!,"*****","-")</f>
        <v>#REF!</v>
      </c>
      <c r="M434" t="e">
        <f>IF(#REF!&lt;&gt;#REF!,"*****","-")</f>
        <v>#REF!</v>
      </c>
      <c r="N434" t="e">
        <f>IF(#REF!&lt;&gt;#REF!,"*****","-")</f>
        <v>#REF!</v>
      </c>
      <c r="O434" t="e">
        <f>IF(#REF!&lt;&gt;#REF!,"*****","-")</f>
        <v>#REF!</v>
      </c>
    </row>
    <row r="435" spans="1:15" x14ac:dyDescent="0.25">
      <c r="A435" t="e">
        <f>IF(#REF!&lt;&gt;#REF!,"*****","-")</f>
        <v>#REF!</v>
      </c>
      <c r="B435" t="e">
        <f>IF(#REF!&lt;&gt;#REF!,"*****","-")</f>
        <v>#REF!</v>
      </c>
      <c r="C435" t="e">
        <f>IF(#REF!&lt;&gt;#REF!,"*****","-")</f>
        <v>#REF!</v>
      </c>
      <c r="D435" t="e">
        <f>IF(#REF!&lt;&gt;#REF!,"*****","-")</f>
        <v>#REF!</v>
      </c>
      <c r="E435" t="e">
        <f>IF(#REF!&lt;&gt;#REF!,"*****","-")</f>
        <v>#REF!</v>
      </c>
      <c r="F435" t="e">
        <f>IF(#REF!&lt;&gt;#REF!,"*****","-")</f>
        <v>#REF!</v>
      </c>
      <c r="G435" t="e">
        <f>IF(#REF!&lt;&gt;#REF!,"*****","-")</f>
        <v>#REF!</v>
      </c>
      <c r="H435" t="e">
        <f>IF(#REF!&lt;&gt;#REF!,"*****","-")</f>
        <v>#REF!</v>
      </c>
      <c r="I435" t="e">
        <f>IF(#REF!&lt;&gt;#REF!,"*****","-")</f>
        <v>#REF!</v>
      </c>
      <c r="J435" t="e">
        <f>IF(#REF!&lt;&gt;#REF!,"*****","-")</f>
        <v>#REF!</v>
      </c>
      <c r="K435" t="e">
        <f>IF(#REF!&lt;&gt;#REF!,"*****","-")</f>
        <v>#REF!</v>
      </c>
      <c r="L435" t="e">
        <f>IF(#REF!&lt;&gt;#REF!,"*****","-")</f>
        <v>#REF!</v>
      </c>
      <c r="M435" t="e">
        <f>IF(#REF!&lt;&gt;#REF!,"*****","-")</f>
        <v>#REF!</v>
      </c>
      <c r="N435" t="e">
        <f>IF(#REF!&lt;&gt;#REF!,"*****","-")</f>
        <v>#REF!</v>
      </c>
      <c r="O435" t="e">
        <f>IF(#REF!&lt;&gt;#REF!,"*****","-")</f>
        <v>#REF!</v>
      </c>
    </row>
    <row r="436" spans="1:15" x14ac:dyDescent="0.25">
      <c r="A436" t="e">
        <f>IF(#REF!&lt;&gt;#REF!,"*****","-")</f>
        <v>#REF!</v>
      </c>
      <c r="B436" t="e">
        <f>IF(#REF!&lt;&gt;#REF!,"*****","-")</f>
        <v>#REF!</v>
      </c>
      <c r="C436" t="e">
        <f>IF(#REF!&lt;&gt;#REF!,"*****","-")</f>
        <v>#REF!</v>
      </c>
      <c r="D436" t="e">
        <f>IF(#REF!&lt;&gt;#REF!,"*****","-")</f>
        <v>#REF!</v>
      </c>
      <c r="E436" t="e">
        <f>IF(#REF!&lt;&gt;#REF!,"*****","-")</f>
        <v>#REF!</v>
      </c>
      <c r="F436" t="e">
        <f>IF(#REF!&lt;&gt;#REF!,"*****","-")</f>
        <v>#REF!</v>
      </c>
      <c r="G436" t="e">
        <f>IF(#REF!&lt;&gt;#REF!,"*****","-")</f>
        <v>#REF!</v>
      </c>
      <c r="H436" t="e">
        <f>IF(#REF!&lt;&gt;#REF!,"*****","-")</f>
        <v>#REF!</v>
      </c>
      <c r="I436" t="e">
        <f>IF(#REF!&lt;&gt;#REF!,"*****","-")</f>
        <v>#REF!</v>
      </c>
      <c r="J436" t="e">
        <f>IF(#REF!&lt;&gt;#REF!,"*****","-")</f>
        <v>#REF!</v>
      </c>
      <c r="K436" t="e">
        <f>IF(#REF!&lt;&gt;#REF!,"*****","-")</f>
        <v>#REF!</v>
      </c>
      <c r="L436" t="e">
        <f>IF(#REF!&lt;&gt;#REF!,"*****","-")</f>
        <v>#REF!</v>
      </c>
      <c r="M436" t="e">
        <f>IF(#REF!&lt;&gt;#REF!,"*****","-")</f>
        <v>#REF!</v>
      </c>
      <c r="N436" t="e">
        <f>IF(#REF!&lt;&gt;#REF!,"*****","-")</f>
        <v>#REF!</v>
      </c>
      <c r="O436" t="e">
        <f>IF(#REF!&lt;&gt;#REF!,"*****","-")</f>
        <v>#REF!</v>
      </c>
    </row>
    <row r="437" spans="1:15" x14ac:dyDescent="0.25">
      <c r="A437" t="e">
        <f>IF(#REF!&lt;&gt;#REF!,"*****","-")</f>
        <v>#REF!</v>
      </c>
      <c r="B437" t="e">
        <f>IF(#REF!&lt;&gt;#REF!,"*****","-")</f>
        <v>#REF!</v>
      </c>
      <c r="C437" t="e">
        <f>IF(#REF!&lt;&gt;#REF!,"*****","-")</f>
        <v>#REF!</v>
      </c>
      <c r="D437" t="e">
        <f>IF(#REF!&lt;&gt;#REF!,"*****","-")</f>
        <v>#REF!</v>
      </c>
      <c r="E437" t="e">
        <f>IF(#REF!&lt;&gt;#REF!,"*****","-")</f>
        <v>#REF!</v>
      </c>
      <c r="F437" t="e">
        <f>IF(#REF!&lt;&gt;#REF!,"*****","-")</f>
        <v>#REF!</v>
      </c>
      <c r="G437" t="e">
        <f>IF(#REF!&lt;&gt;#REF!,"*****","-")</f>
        <v>#REF!</v>
      </c>
      <c r="H437" t="e">
        <f>IF(#REF!&lt;&gt;#REF!,"*****","-")</f>
        <v>#REF!</v>
      </c>
      <c r="I437" t="e">
        <f>IF(#REF!&lt;&gt;#REF!,"*****","-")</f>
        <v>#REF!</v>
      </c>
      <c r="J437" t="e">
        <f>IF(#REF!&lt;&gt;#REF!,"*****","-")</f>
        <v>#REF!</v>
      </c>
      <c r="K437" t="e">
        <f>IF(#REF!&lt;&gt;#REF!,"*****","-")</f>
        <v>#REF!</v>
      </c>
      <c r="L437" t="e">
        <f>IF(#REF!&lt;&gt;#REF!,"*****","-")</f>
        <v>#REF!</v>
      </c>
      <c r="M437" t="e">
        <f>IF(#REF!&lt;&gt;#REF!,"*****","-")</f>
        <v>#REF!</v>
      </c>
      <c r="N437" t="e">
        <f>IF(#REF!&lt;&gt;#REF!,"*****","-")</f>
        <v>#REF!</v>
      </c>
      <c r="O437" t="e">
        <f>IF(#REF!&lt;&gt;#REF!,"*****","-")</f>
        <v>#REF!</v>
      </c>
    </row>
    <row r="438" spans="1:15" x14ac:dyDescent="0.25">
      <c r="A438" t="e">
        <f>IF(#REF!&lt;&gt;#REF!,"*****","-")</f>
        <v>#REF!</v>
      </c>
      <c r="B438" t="e">
        <f>IF(#REF!&lt;&gt;#REF!,"*****","-")</f>
        <v>#REF!</v>
      </c>
      <c r="C438" t="e">
        <f>IF(#REF!&lt;&gt;#REF!,"*****","-")</f>
        <v>#REF!</v>
      </c>
      <c r="D438" t="e">
        <f>IF(#REF!&lt;&gt;#REF!,"*****","-")</f>
        <v>#REF!</v>
      </c>
      <c r="E438" t="e">
        <f>IF(#REF!&lt;&gt;#REF!,"*****","-")</f>
        <v>#REF!</v>
      </c>
      <c r="F438" t="e">
        <f>IF(#REF!&lt;&gt;#REF!,"*****","-")</f>
        <v>#REF!</v>
      </c>
      <c r="G438" t="e">
        <f>IF(#REF!&lt;&gt;#REF!,"*****","-")</f>
        <v>#REF!</v>
      </c>
      <c r="H438" t="e">
        <f>IF(#REF!&lt;&gt;#REF!,"*****","-")</f>
        <v>#REF!</v>
      </c>
      <c r="I438" t="e">
        <f>IF(#REF!&lt;&gt;#REF!,"*****","-")</f>
        <v>#REF!</v>
      </c>
      <c r="J438" t="e">
        <f>IF(#REF!&lt;&gt;#REF!,"*****","-")</f>
        <v>#REF!</v>
      </c>
      <c r="K438" t="e">
        <f>IF(#REF!&lt;&gt;#REF!,"*****","-")</f>
        <v>#REF!</v>
      </c>
      <c r="L438" t="e">
        <f>IF(#REF!&lt;&gt;#REF!,"*****","-")</f>
        <v>#REF!</v>
      </c>
      <c r="M438" t="e">
        <f>IF(#REF!&lt;&gt;#REF!,"*****","-")</f>
        <v>#REF!</v>
      </c>
      <c r="N438" t="e">
        <f>IF(#REF!&lt;&gt;#REF!,"*****","-")</f>
        <v>#REF!</v>
      </c>
      <c r="O438" t="e">
        <f>IF(#REF!&lt;&gt;#REF!,"*****","-")</f>
        <v>#REF!</v>
      </c>
    </row>
    <row r="439" spans="1:15" x14ac:dyDescent="0.25">
      <c r="A439" t="e">
        <f>IF(#REF!&lt;&gt;#REF!,"*****","-")</f>
        <v>#REF!</v>
      </c>
      <c r="B439" t="e">
        <f>IF(#REF!&lt;&gt;#REF!,"*****","-")</f>
        <v>#REF!</v>
      </c>
      <c r="C439" t="e">
        <f>IF(#REF!&lt;&gt;#REF!,"*****","-")</f>
        <v>#REF!</v>
      </c>
      <c r="D439" t="e">
        <f>IF(#REF!&lt;&gt;#REF!,"*****","-")</f>
        <v>#REF!</v>
      </c>
      <c r="E439" t="e">
        <f>IF(#REF!&lt;&gt;#REF!,"*****","-")</f>
        <v>#REF!</v>
      </c>
      <c r="F439" t="e">
        <f>IF(#REF!&lt;&gt;#REF!,"*****","-")</f>
        <v>#REF!</v>
      </c>
      <c r="G439" t="e">
        <f>IF(#REF!&lt;&gt;#REF!,"*****","-")</f>
        <v>#REF!</v>
      </c>
      <c r="H439" t="e">
        <f>IF(#REF!&lt;&gt;#REF!,"*****","-")</f>
        <v>#REF!</v>
      </c>
      <c r="I439" t="e">
        <f>IF(#REF!&lt;&gt;#REF!,"*****","-")</f>
        <v>#REF!</v>
      </c>
      <c r="J439" t="e">
        <f>IF(#REF!&lt;&gt;#REF!,"*****","-")</f>
        <v>#REF!</v>
      </c>
      <c r="K439" t="e">
        <f>IF(#REF!&lt;&gt;#REF!,"*****","-")</f>
        <v>#REF!</v>
      </c>
      <c r="L439" t="e">
        <f>IF(#REF!&lt;&gt;#REF!,"*****","-")</f>
        <v>#REF!</v>
      </c>
      <c r="M439" t="e">
        <f>IF(#REF!&lt;&gt;#REF!,"*****","-")</f>
        <v>#REF!</v>
      </c>
      <c r="N439" t="e">
        <f>IF(#REF!&lt;&gt;#REF!,"*****","-")</f>
        <v>#REF!</v>
      </c>
      <c r="O439" t="e">
        <f>IF(#REF!&lt;&gt;#REF!,"*****","-")</f>
        <v>#REF!</v>
      </c>
    </row>
    <row r="440" spans="1:15" x14ac:dyDescent="0.25">
      <c r="A440" t="e">
        <f>IF(#REF!&lt;&gt;#REF!,"*****","-")</f>
        <v>#REF!</v>
      </c>
      <c r="B440" t="e">
        <f>IF(#REF!&lt;&gt;#REF!,"*****","-")</f>
        <v>#REF!</v>
      </c>
      <c r="C440" t="e">
        <f>IF(#REF!&lt;&gt;#REF!,"*****","-")</f>
        <v>#REF!</v>
      </c>
      <c r="D440" t="e">
        <f>IF(#REF!&lt;&gt;#REF!,"*****","-")</f>
        <v>#REF!</v>
      </c>
      <c r="E440" t="e">
        <f>IF(#REF!&lt;&gt;#REF!,"*****","-")</f>
        <v>#REF!</v>
      </c>
      <c r="F440" t="e">
        <f>IF(#REF!&lt;&gt;#REF!,"*****","-")</f>
        <v>#REF!</v>
      </c>
      <c r="G440" t="e">
        <f>IF(#REF!&lt;&gt;#REF!,"*****","-")</f>
        <v>#REF!</v>
      </c>
      <c r="H440" t="e">
        <f>IF(#REF!&lt;&gt;#REF!,"*****","-")</f>
        <v>#REF!</v>
      </c>
      <c r="I440" t="e">
        <f>IF(#REF!&lt;&gt;#REF!,"*****","-")</f>
        <v>#REF!</v>
      </c>
      <c r="J440" t="e">
        <f>IF(#REF!&lt;&gt;#REF!,"*****","-")</f>
        <v>#REF!</v>
      </c>
      <c r="K440" t="e">
        <f>IF(#REF!&lt;&gt;#REF!,"*****","-")</f>
        <v>#REF!</v>
      </c>
      <c r="L440" t="e">
        <f>IF(#REF!&lt;&gt;#REF!,"*****","-")</f>
        <v>#REF!</v>
      </c>
      <c r="M440" t="e">
        <f>IF(#REF!&lt;&gt;#REF!,"*****","-")</f>
        <v>#REF!</v>
      </c>
      <c r="N440" t="e">
        <f>IF(#REF!&lt;&gt;#REF!,"*****","-")</f>
        <v>#REF!</v>
      </c>
      <c r="O440" t="e">
        <f>IF(#REF!&lt;&gt;#REF!,"*****","-")</f>
        <v>#REF!</v>
      </c>
    </row>
    <row r="441" spans="1:15" x14ac:dyDescent="0.25">
      <c r="A441" t="e">
        <f>IF(#REF!&lt;&gt;#REF!,"*****","-")</f>
        <v>#REF!</v>
      </c>
      <c r="B441" t="e">
        <f>IF(#REF!&lt;&gt;#REF!,"*****","-")</f>
        <v>#REF!</v>
      </c>
      <c r="C441" t="e">
        <f>IF(#REF!&lt;&gt;#REF!,"*****","-")</f>
        <v>#REF!</v>
      </c>
      <c r="D441" t="e">
        <f>IF(#REF!&lt;&gt;#REF!,"*****","-")</f>
        <v>#REF!</v>
      </c>
      <c r="E441" t="e">
        <f>IF(#REF!&lt;&gt;#REF!,"*****","-")</f>
        <v>#REF!</v>
      </c>
      <c r="F441" t="e">
        <f>IF(#REF!&lt;&gt;#REF!,"*****","-")</f>
        <v>#REF!</v>
      </c>
      <c r="G441" t="e">
        <f>IF(#REF!&lt;&gt;#REF!,"*****","-")</f>
        <v>#REF!</v>
      </c>
      <c r="H441" t="e">
        <f>IF(#REF!&lt;&gt;#REF!,"*****","-")</f>
        <v>#REF!</v>
      </c>
      <c r="I441" t="e">
        <f>IF(#REF!&lt;&gt;#REF!,"*****","-")</f>
        <v>#REF!</v>
      </c>
      <c r="J441" t="e">
        <f>IF(#REF!&lt;&gt;#REF!,"*****","-")</f>
        <v>#REF!</v>
      </c>
      <c r="K441" t="e">
        <f>IF(#REF!&lt;&gt;#REF!,"*****","-")</f>
        <v>#REF!</v>
      </c>
      <c r="L441" t="e">
        <f>IF(#REF!&lt;&gt;#REF!,"*****","-")</f>
        <v>#REF!</v>
      </c>
      <c r="M441" t="e">
        <f>IF(#REF!&lt;&gt;#REF!,"*****","-")</f>
        <v>#REF!</v>
      </c>
      <c r="N441" t="e">
        <f>IF(#REF!&lt;&gt;#REF!,"*****","-")</f>
        <v>#REF!</v>
      </c>
      <c r="O441" t="e">
        <f>IF(#REF!&lt;&gt;#REF!,"*****","-")</f>
        <v>#REF!</v>
      </c>
    </row>
    <row r="442" spans="1:15" x14ac:dyDescent="0.25">
      <c r="A442" t="e">
        <f>IF(#REF!&lt;&gt;#REF!,"*****","-")</f>
        <v>#REF!</v>
      </c>
      <c r="B442" t="e">
        <f>IF(#REF!&lt;&gt;#REF!,"*****","-")</f>
        <v>#REF!</v>
      </c>
      <c r="C442" t="e">
        <f>IF(#REF!&lt;&gt;#REF!,"*****","-")</f>
        <v>#REF!</v>
      </c>
      <c r="D442" t="e">
        <f>IF(#REF!&lt;&gt;#REF!,"*****","-")</f>
        <v>#REF!</v>
      </c>
      <c r="E442" t="e">
        <f>IF(#REF!&lt;&gt;#REF!,"*****","-")</f>
        <v>#REF!</v>
      </c>
      <c r="F442" t="e">
        <f>IF(#REF!&lt;&gt;#REF!,"*****","-")</f>
        <v>#REF!</v>
      </c>
      <c r="G442" t="e">
        <f>IF(#REF!&lt;&gt;#REF!,"*****","-")</f>
        <v>#REF!</v>
      </c>
      <c r="H442" t="e">
        <f>IF(#REF!&lt;&gt;#REF!,"*****","-")</f>
        <v>#REF!</v>
      </c>
      <c r="I442" t="e">
        <f>IF(#REF!&lt;&gt;#REF!,"*****","-")</f>
        <v>#REF!</v>
      </c>
      <c r="J442" t="e">
        <f>IF(#REF!&lt;&gt;#REF!,"*****","-")</f>
        <v>#REF!</v>
      </c>
      <c r="K442" t="e">
        <f>IF(#REF!&lt;&gt;#REF!,"*****","-")</f>
        <v>#REF!</v>
      </c>
      <c r="L442" t="e">
        <f>IF(#REF!&lt;&gt;#REF!,"*****","-")</f>
        <v>#REF!</v>
      </c>
      <c r="M442" t="e">
        <f>IF(#REF!&lt;&gt;#REF!,"*****","-")</f>
        <v>#REF!</v>
      </c>
      <c r="N442" t="e">
        <f>IF(#REF!&lt;&gt;#REF!,"*****","-")</f>
        <v>#REF!</v>
      </c>
      <c r="O442" t="e">
        <f>IF(#REF!&lt;&gt;#REF!,"*****","-")</f>
        <v>#REF!</v>
      </c>
    </row>
    <row r="443" spans="1:15" x14ac:dyDescent="0.25">
      <c r="A443" t="e">
        <f>IF(#REF!&lt;&gt;#REF!,"*****","-")</f>
        <v>#REF!</v>
      </c>
      <c r="B443" t="e">
        <f>IF(#REF!&lt;&gt;#REF!,"*****","-")</f>
        <v>#REF!</v>
      </c>
      <c r="C443" t="e">
        <f>IF(#REF!&lt;&gt;#REF!,"*****","-")</f>
        <v>#REF!</v>
      </c>
      <c r="D443" t="e">
        <f>IF(#REF!&lt;&gt;#REF!,"*****","-")</f>
        <v>#REF!</v>
      </c>
      <c r="E443" t="e">
        <f>IF(#REF!&lt;&gt;#REF!,"*****","-")</f>
        <v>#REF!</v>
      </c>
      <c r="F443" t="e">
        <f>IF(#REF!&lt;&gt;#REF!,"*****","-")</f>
        <v>#REF!</v>
      </c>
      <c r="G443" t="e">
        <f>IF(#REF!&lt;&gt;#REF!,"*****","-")</f>
        <v>#REF!</v>
      </c>
      <c r="H443" t="e">
        <f>IF(#REF!&lt;&gt;#REF!,"*****","-")</f>
        <v>#REF!</v>
      </c>
      <c r="I443" t="e">
        <f>IF(#REF!&lt;&gt;#REF!,"*****","-")</f>
        <v>#REF!</v>
      </c>
      <c r="J443" t="e">
        <f>IF(#REF!&lt;&gt;#REF!,"*****","-")</f>
        <v>#REF!</v>
      </c>
      <c r="K443" t="e">
        <f>IF(#REF!&lt;&gt;#REF!,"*****","-")</f>
        <v>#REF!</v>
      </c>
      <c r="L443" t="e">
        <f>IF(#REF!&lt;&gt;#REF!,"*****","-")</f>
        <v>#REF!</v>
      </c>
      <c r="M443" t="e">
        <f>IF(#REF!&lt;&gt;#REF!,"*****","-")</f>
        <v>#REF!</v>
      </c>
      <c r="N443" t="e">
        <f>IF(#REF!&lt;&gt;#REF!,"*****","-")</f>
        <v>#REF!</v>
      </c>
      <c r="O443" t="e">
        <f>IF(#REF!&lt;&gt;#REF!,"*****","-")</f>
        <v>#REF!</v>
      </c>
    </row>
    <row r="444" spans="1:15" x14ac:dyDescent="0.25">
      <c r="A444" t="e">
        <f>IF(#REF!&lt;&gt;#REF!,"*****","-")</f>
        <v>#REF!</v>
      </c>
      <c r="B444" t="e">
        <f>IF(#REF!&lt;&gt;#REF!,"*****","-")</f>
        <v>#REF!</v>
      </c>
      <c r="C444" t="e">
        <f>IF(#REF!&lt;&gt;#REF!,"*****","-")</f>
        <v>#REF!</v>
      </c>
      <c r="D444" t="e">
        <f>IF(#REF!&lt;&gt;#REF!,"*****","-")</f>
        <v>#REF!</v>
      </c>
      <c r="E444" t="e">
        <f>IF(#REF!&lt;&gt;#REF!,"*****","-")</f>
        <v>#REF!</v>
      </c>
      <c r="F444" t="e">
        <f>IF(#REF!&lt;&gt;#REF!,"*****","-")</f>
        <v>#REF!</v>
      </c>
      <c r="G444" t="e">
        <f>IF(#REF!&lt;&gt;#REF!,"*****","-")</f>
        <v>#REF!</v>
      </c>
      <c r="H444" t="e">
        <f>IF(#REF!&lt;&gt;#REF!,"*****","-")</f>
        <v>#REF!</v>
      </c>
      <c r="I444" t="e">
        <f>IF(#REF!&lt;&gt;#REF!,"*****","-")</f>
        <v>#REF!</v>
      </c>
      <c r="J444" t="e">
        <f>IF(#REF!&lt;&gt;#REF!,"*****","-")</f>
        <v>#REF!</v>
      </c>
      <c r="K444" t="e">
        <f>IF(#REF!&lt;&gt;#REF!,"*****","-")</f>
        <v>#REF!</v>
      </c>
      <c r="L444" t="e">
        <f>IF(#REF!&lt;&gt;#REF!,"*****","-")</f>
        <v>#REF!</v>
      </c>
      <c r="M444" t="e">
        <f>IF(#REF!&lt;&gt;#REF!,"*****","-")</f>
        <v>#REF!</v>
      </c>
      <c r="N444" t="e">
        <f>IF(#REF!&lt;&gt;#REF!,"*****","-")</f>
        <v>#REF!</v>
      </c>
      <c r="O444" t="e">
        <f>IF(#REF!&lt;&gt;#REF!,"*****","-")</f>
        <v>#REF!</v>
      </c>
    </row>
    <row r="445" spans="1:15" x14ac:dyDescent="0.25">
      <c r="A445" t="e">
        <f>IF(#REF!&lt;&gt;#REF!,"*****","-")</f>
        <v>#REF!</v>
      </c>
      <c r="B445" t="e">
        <f>IF(#REF!&lt;&gt;#REF!,"*****","-")</f>
        <v>#REF!</v>
      </c>
      <c r="C445" t="e">
        <f>IF(#REF!&lt;&gt;#REF!,"*****","-")</f>
        <v>#REF!</v>
      </c>
      <c r="D445" t="e">
        <f>IF(#REF!&lt;&gt;#REF!,"*****","-")</f>
        <v>#REF!</v>
      </c>
      <c r="E445" t="e">
        <f>IF(#REF!&lt;&gt;#REF!,"*****","-")</f>
        <v>#REF!</v>
      </c>
      <c r="F445" t="e">
        <f>IF(#REF!&lt;&gt;#REF!,"*****","-")</f>
        <v>#REF!</v>
      </c>
      <c r="G445" t="e">
        <f>IF(#REF!&lt;&gt;#REF!,"*****","-")</f>
        <v>#REF!</v>
      </c>
      <c r="H445" t="e">
        <f>IF(#REF!&lt;&gt;#REF!,"*****","-")</f>
        <v>#REF!</v>
      </c>
      <c r="I445" t="e">
        <f>IF(#REF!&lt;&gt;#REF!,"*****","-")</f>
        <v>#REF!</v>
      </c>
      <c r="J445" t="e">
        <f>IF(#REF!&lt;&gt;#REF!,"*****","-")</f>
        <v>#REF!</v>
      </c>
      <c r="K445" t="e">
        <f>IF(#REF!&lt;&gt;#REF!,"*****","-")</f>
        <v>#REF!</v>
      </c>
      <c r="L445" t="e">
        <f>IF(#REF!&lt;&gt;#REF!,"*****","-")</f>
        <v>#REF!</v>
      </c>
      <c r="M445" t="e">
        <f>IF(#REF!&lt;&gt;#REF!,"*****","-")</f>
        <v>#REF!</v>
      </c>
      <c r="N445" t="e">
        <f>IF(#REF!&lt;&gt;#REF!,"*****","-")</f>
        <v>#REF!</v>
      </c>
      <c r="O445" t="e">
        <f>IF(#REF!&lt;&gt;#REF!,"*****","-")</f>
        <v>#REF!</v>
      </c>
    </row>
    <row r="446" spans="1:15" x14ac:dyDescent="0.25">
      <c r="A446" t="e">
        <f>IF(#REF!&lt;&gt;#REF!,"*****","-")</f>
        <v>#REF!</v>
      </c>
      <c r="B446" t="e">
        <f>IF(#REF!&lt;&gt;#REF!,"*****","-")</f>
        <v>#REF!</v>
      </c>
      <c r="C446" t="e">
        <f>IF(#REF!&lt;&gt;#REF!,"*****","-")</f>
        <v>#REF!</v>
      </c>
      <c r="D446" t="e">
        <f>IF(#REF!&lt;&gt;#REF!,"*****","-")</f>
        <v>#REF!</v>
      </c>
      <c r="E446" t="e">
        <f>IF(#REF!&lt;&gt;#REF!,"*****","-")</f>
        <v>#REF!</v>
      </c>
      <c r="F446" t="e">
        <f>IF(#REF!&lt;&gt;#REF!,"*****","-")</f>
        <v>#REF!</v>
      </c>
      <c r="G446" t="e">
        <f>IF(#REF!&lt;&gt;#REF!,"*****","-")</f>
        <v>#REF!</v>
      </c>
      <c r="H446" t="e">
        <f>IF(#REF!&lt;&gt;#REF!,"*****","-")</f>
        <v>#REF!</v>
      </c>
      <c r="I446" t="e">
        <f>IF(#REF!&lt;&gt;#REF!,"*****","-")</f>
        <v>#REF!</v>
      </c>
      <c r="J446" t="e">
        <f>IF(#REF!&lt;&gt;#REF!,"*****","-")</f>
        <v>#REF!</v>
      </c>
      <c r="K446" t="e">
        <f>IF(#REF!&lt;&gt;#REF!,"*****","-")</f>
        <v>#REF!</v>
      </c>
      <c r="L446" t="e">
        <f>IF(#REF!&lt;&gt;#REF!,"*****","-")</f>
        <v>#REF!</v>
      </c>
      <c r="M446" t="e">
        <f>IF(#REF!&lt;&gt;#REF!,"*****","-")</f>
        <v>#REF!</v>
      </c>
      <c r="N446" t="e">
        <f>IF(#REF!&lt;&gt;#REF!,"*****","-")</f>
        <v>#REF!</v>
      </c>
      <c r="O446" t="e">
        <f>IF(#REF!&lt;&gt;#REF!,"*****","-")</f>
        <v>#REF!</v>
      </c>
    </row>
    <row r="447" spans="1:15" x14ac:dyDescent="0.25">
      <c r="A447" t="e">
        <f>IF(#REF!&lt;&gt;#REF!,"*****","-")</f>
        <v>#REF!</v>
      </c>
      <c r="B447" t="e">
        <f>IF(#REF!&lt;&gt;#REF!,"*****","-")</f>
        <v>#REF!</v>
      </c>
      <c r="C447" t="e">
        <f>IF(#REF!&lt;&gt;#REF!,"*****","-")</f>
        <v>#REF!</v>
      </c>
      <c r="D447" t="e">
        <f>IF(#REF!&lt;&gt;#REF!,"*****","-")</f>
        <v>#REF!</v>
      </c>
      <c r="E447" t="e">
        <f>IF(#REF!&lt;&gt;#REF!,"*****","-")</f>
        <v>#REF!</v>
      </c>
      <c r="F447" t="e">
        <f>IF(#REF!&lt;&gt;#REF!,"*****","-")</f>
        <v>#REF!</v>
      </c>
      <c r="G447" t="e">
        <f>IF(#REF!&lt;&gt;#REF!,"*****","-")</f>
        <v>#REF!</v>
      </c>
      <c r="H447" t="e">
        <f>IF(#REF!&lt;&gt;#REF!,"*****","-")</f>
        <v>#REF!</v>
      </c>
      <c r="I447" t="e">
        <f>IF(#REF!&lt;&gt;#REF!,"*****","-")</f>
        <v>#REF!</v>
      </c>
      <c r="J447" t="e">
        <f>IF(#REF!&lt;&gt;#REF!,"*****","-")</f>
        <v>#REF!</v>
      </c>
      <c r="K447" t="e">
        <f>IF(#REF!&lt;&gt;#REF!,"*****","-")</f>
        <v>#REF!</v>
      </c>
      <c r="L447" t="e">
        <f>IF(#REF!&lt;&gt;#REF!,"*****","-")</f>
        <v>#REF!</v>
      </c>
      <c r="M447" t="e">
        <f>IF(#REF!&lt;&gt;#REF!,"*****","-")</f>
        <v>#REF!</v>
      </c>
      <c r="N447" t="e">
        <f>IF(#REF!&lt;&gt;#REF!,"*****","-")</f>
        <v>#REF!</v>
      </c>
      <c r="O447" t="e">
        <f>IF(#REF!&lt;&gt;#REF!,"*****","-")</f>
        <v>#REF!</v>
      </c>
    </row>
    <row r="448" spans="1:15" x14ac:dyDescent="0.25">
      <c r="A448" t="e">
        <f>IF(#REF!&lt;&gt;#REF!,"*****","-")</f>
        <v>#REF!</v>
      </c>
      <c r="B448" t="e">
        <f>IF(#REF!&lt;&gt;#REF!,"*****","-")</f>
        <v>#REF!</v>
      </c>
      <c r="C448" t="e">
        <f>IF(#REF!&lt;&gt;#REF!,"*****","-")</f>
        <v>#REF!</v>
      </c>
      <c r="D448" t="e">
        <f>IF(#REF!&lt;&gt;#REF!,"*****","-")</f>
        <v>#REF!</v>
      </c>
      <c r="E448" t="e">
        <f>IF(#REF!&lt;&gt;#REF!,"*****","-")</f>
        <v>#REF!</v>
      </c>
      <c r="F448" t="e">
        <f>IF(#REF!&lt;&gt;#REF!,"*****","-")</f>
        <v>#REF!</v>
      </c>
      <c r="G448" t="e">
        <f>IF(#REF!&lt;&gt;#REF!,"*****","-")</f>
        <v>#REF!</v>
      </c>
      <c r="H448" t="e">
        <f>IF(#REF!&lt;&gt;#REF!,"*****","-")</f>
        <v>#REF!</v>
      </c>
      <c r="I448" t="e">
        <f>IF(#REF!&lt;&gt;#REF!,"*****","-")</f>
        <v>#REF!</v>
      </c>
      <c r="J448" t="e">
        <f>IF(#REF!&lt;&gt;#REF!,"*****","-")</f>
        <v>#REF!</v>
      </c>
      <c r="K448" t="e">
        <f>IF(#REF!&lt;&gt;#REF!,"*****","-")</f>
        <v>#REF!</v>
      </c>
      <c r="L448" t="e">
        <f>IF(#REF!&lt;&gt;#REF!,"*****","-")</f>
        <v>#REF!</v>
      </c>
      <c r="M448" t="e">
        <f>IF(#REF!&lt;&gt;#REF!,"*****","-")</f>
        <v>#REF!</v>
      </c>
      <c r="N448" t="e">
        <f>IF(#REF!&lt;&gt;#REF!,"*****","-")</f>
        <v>#REF!</v>
      </c>
      <c r="O448" t="e">
        <f>IF(#REF!&lt;&gt;#REF!,"*****","-")</f>
        <v>#REF!</v>
      </c>
    </row>
    <row r="449" spans="1:15" x14ac:dyDescent="0.25">
      <c r="A449" t="e">
        <f>IF(#REF!&lt;&gt;#REF!,"*****","-")</f>
        <v>#REF!</v>
      </c>
      <c r="B449" t="e">
        <f>IF(#REF!&lt;&gt;#REF!,"*****","-")</f>
        <v>#REF!</v>
      </c>
      <c r="C449" t="e">
        <f>IF(#REF!&lt;&gt;#REF!,"*****","-")</f>
        <v>#REF!</v>
      </c>
      <c r="D449" t="e">
        <f>IF(#REF!&lt;&gt;#REF!,"*****","-")</f>
        <v>#REF!</v>
      </c>
      <c r="E449" t="e">
        <f>IF(#REF!&lt;&gt;#REF!,"*****","-")</f>
        <v>#REF!</v>
      </c>
      <c r="F449" t="e">
        <f>IF(#REF!&lt;&gt;#REF!,"*****","-")</f>
        <v>#REF!</v>
      </c>
      <c r="G449" t="e">
        <f>IF(#REF!&lt;&gt;#REF!,"*****","-")</f>
        <v>#REF!</v>
      </c>
      <c r="H449" t="e">
        <f>IF(#REF!&lt;&gt;#REF!,"*****","-")</f>
        <v>#REF!</v>
      </c>
      <c r="I449" t="e">
        <f>IF(#REF!&lt;&gt;#REF!,"*****","-")</f>
        <v>#REF!</v>
      </c>
      <c r="J449" t="e">
        <f>IF(#REF!&lt;&gt;#REF!,"*****","-")</f>
        <v>#REF!</v>
      </c>
      <c r="K449" t="e">
        <f>IF(#REF!&lt;&gt;#REF!,"*****","-")</f>
        <v>#REF!</v>
      </c>
      <c r="L449" t="e">
        <f>IF(#REF!&lt;&gt;#REF!,"*****","-")</f>
        <v>#REF!</v>
      </c>
      <c r="M449" t="e">
        <f>IF(#REF!&lt;&gt;#REF!,"*****","-")</f>
        <v>#REF!</v>
      </c>
      <c r="N449" t="e">
        <f>IF(#REF!&lt;&gt;#REF!,"*****","-")</f>
        <v>#REF!</v>
      </c>
      <c r="O449" t="e">
        <f>IF(#REF!&lt;&gt;#REF!,"*****","-")</f>
        <v>#REF!</v>
      </c>
    </row>
    <row r="450" spans="1:15" x14ac:dyDescent="0.25">
      <c r="A450" t="e">
        <f>IF(#REF!&lt;&gt;#REF!,"*****","-")</f>
        <v>#REF!</v>
      </c>
      <c r="B450" t="e">
        <f>IF(#REF!&lt;&gt;#REF!,"*****","-")</f>
        <v>#REF!</v>
      </c>
      <c r="C450" t="e">
        <f>IF(#REF!&lt;&gt;#REF!,"*****","-")</f>
        <v>#REF!</v>
      </c>
      <c r="D450" t="e">
        <f>IF(#REF!&lt;&gt;#REF!,"*****","-")</f>
        <v>#REF!</v>
      </c>
      <c r="E450" t="e">
        <f>IF(#REF!&lt;&gt;#REF!,"*****","-")</f>
        <v>#REF!</v>
      </c>
      <c r="F450" t="e">
        <f>IF(#REF!&lt;&gt;#REF!,"*****","-")</f>
        <v>#REF!</v>
      </c>
      <c r="G450" t="e">
        <f>IF(#REF!&lt;&gt;#REF!,"*****","-")</f>
        <v>#REF!</v>
      </c>
      <c r="H450" t="e">
        <f>IF(#REF!&lt;&gt;#REF!,"*****","-")</f>
        <v>#REF!</v>
      </c>
      <c r="I450" t="e">
        <f>IF(#REF!&lt;&gt;#REF!,"*****","-")</f>
        <v>#REF!</v>
      </c>
      <c r="J450" t="e">
        <f>IF(#REF!&lt;&gt;#REF!,"*****","-")</f>
        <v>#REF!</v>
      </c>
      <c r="K450" t="e">
        <f>IF(#REF!&lt;&gt;#REF!,"*****","-")</f>
        <v>#REF!</v>
      </c>
      <c r="L450" t="e">
        <f>IF(#REF!&lt;&gt;#REF!,"*****","-")</f>
        <v>#REF!</v>
      </c>
      <c r="M450" t="e">
        <f>IF(#REF!&lt;&gt;#REF!,"*****","-")</f>
        <v>#REF!</v>
      </c>
      <c r="N450" t="e">
        <f>IF(#REF!&lt;&gt;#REF!,"*****","-")</f>
        <v>#REF!</v>
      </c>
      <c r="O450" t="e">
        <f>IF(#REF!&lt;&gt;#REF!,"*****","-")</f>
        <v>#REF!</v>
      </c>
    </row>
    <row r="451" spans="1:15" x14ac:dyDescent="0.25">
      <c r="A451" t="e">
        <f>IF(#REF!&lt;&gt;#REF!,"*****","-")</f>
        <v>#REF!</v>
      </c>
      <c r="B451" t="e">
        <f>IF(#REF!&lt;&gt;#REF!,"*****","-")</f>
        <v>#REF!</v>
      </c>
      <c r="C451" t="e">
        <f>IF(#REF!&lt;&gt;#REF!,"*****","-")</f>
        <v>#REF!</v>
      </c>
      <c r="D451" t="e">
        <f>IF(#REF!&lt;&gt;#REF!,"*****","-")</f>
        <v>#REF!</v>
      </c>
      <c r="E451" t="e">
        <f>IF(#REF!&lt;&gt;#REF!,"*****","-")</f>
        <v>#REF!</v>
      </c>
      <c r="F451" t="e">
        <f>IF(#REF!&lt;&gt;#REF!,"*****","-")</f>
        <v>#REF!</v>
      </c>
      <c r="G451" t="e">
        <f>IF(#REF!&lt;&gt;#REF!,"*****","-")</f>
        <v>#REF!</v>
      </c>
      <c r="H451" t="e">
        <f>IF(#REF!&lt;&gt;#REF!,"*****","-")</f>
        <v>#REF!</v>
      </c>
      <c r="I451" t="e">
        <f>IF(#REF!&lt;&gt;#REF!,"*****","-")</f>
        <v>#REF!</v>
      </c>
      <c r="J451" t="e">
        <f>IF(#REF!&lt;&gt;#REF!,"*****","-")</f>
        <v>#REF!</v>
      </c>
      <c r="K451" t="e">
        <f>IF(#REF!&lt;&gt;#REF!,"*****","-")</f>
        <v>#REF!</v>
      </c>
      <c r="L451" t="e">
        <f>IF(#REF!&lt;&gt;#REF!,"*****","-")</f>
        <v>#REF!</v>
      </c>
      <c r="M451" t="e">
        <f>IF(#REF!&lt;&gt;#REF!,"*****","-")</f>
        <v>#REF!</v>
      </c>
      <c r="N451" t="e">
        <f>IF(#REF!&lt;&gt;#REF!,"*****","-")</f>
        <v>#REF!</v>
      </c>
      <c r="O451" t="e">
        <f>IF(#REF!&lt;&gt;#REF!,"*****","-")</f>
        <v>#REF!</v>
      </c>
    </row>
    <row r="452" spans="1:15" x14ac:dyDescent="0.25">
      <c r="A452" t="e">
        <f>IF(#REF!&lt;&gt;#REF!,"*****","-")</f>
        <v>#REF!</v>
      </c>
      <c r="B452" t="e">
        <f>IF(#REF!&lt;&gt;#REF!,"*****","-")</f>
        <v>#REF!</v>
      </c>
      <c r="C452" t="e">
        <f>IF(#REF!&lt;&gt;#REF!,"*****","-")</f>
        <v>#REF!</v>
      </c>
      <c r="D452" t="e">
        <f>IF(#REF!&lt;&gt;#REF!,"*****","-")</f>
        <v>#REF!</v>
      </c>
      <c r="E452" t="e">
        <f>IF(#REF!&lt;&gt;#REF!,"*****","-")</f>
        <v>#REF!</v>
      </c>
      <c r="F452" t="e">
        <f>IF(#REF!&lt;&gt;#REF!,"*****","-")</f>
        <v>#REF!</v>
      </c>
      <c r="G452" t="e">
        <f>IF(#REF!&lt;&gt;#REF!,"*****","-")</f>
        <v>#REF!</v>
      </c>
      <c r="H452" t="e">
        <f>IF(#REF!&lt;&gt;#REF!,"*****","-")</f>
        <v>#REF!</v>
      </c>
      <c r="I452" t="e">
        <f>IF(#REF!&lt;&gt;#REF!,"*****","-")</f>
        <v>#REF!</v>
      </c>
      <c r="J452" t="e">
        <f>IF(#REF!&lt;&gt;#REF!,"*****","-")</f>
        <v>#REF!</v>
      </c>
      <c r="K452" t="e">
        <f>IF(#REF!&lt;&gt;#REF!,"*****","-")</f>
        <v>#REF!</v>
      </c>
      <c r="L452" t="e">
        <f>IF(#REF!&lt;&gt;#REF!,"*****","-")</f>
        <v>#REF!</v>
      </c>
      <c r="M452" t="e">
        <f>IF(#REF!&lt;&gt;#REF!,"*****","-")</f>
        <v>#REF!</v>
      </c>
      <c r="N452" t="e">
        <f>IF(#REF!&lt;&gt;#REF!,"*****","-")</f>
        <v>#REF!</v>
      </c>
      <c r="O452" t="e">
        <f>IF(#REF!&lt;&gt;#REF!,"*****","-")</f>
        <v>#REF!</v>
      </c>
    </row>
    <row r="453" spans="1:15" x14ac:dyDescent="0.25">
      <c r="A453" t="e">
        <f>IF(#REF!&lt;&gt;#REF!,"*****","-")</f>
        <v>#REF!</v>
      </c>
      <c r="B453" t="e">
        <f>IF(#REF!&lt;&gt;#REF!,"*****","-")</f>
        <v>#REF!</v>
      </c>
      <c r="C453" t="e">
        <f>IF(#REF!&lt;&gt;#REF!,"*****","-")</f>
        <v>#REF!</v>
      </c>
      <c r="D453" t="e">
        <f>IF(#REF!&lt;&gt;#REF!,"*****","-")</f>
        <v>#REF!</v>
      </c>
      <c r="E453" t="e">
        <f>IF(#REF!&lt;&gt;#REF!,"*****","-")</f>
        <v>#REF!</v>
      </c>
      <c r="F453" t="e">
        <f>IF(#REF!&lt;&gt;#REF!,"*****","-")</f>
        <v>#REF!</v>
      </c>
      <c r="G453" t="e">
        <f>IF(#REF!&lt;&gt;#REF!,"*****","-")</f>
        <v>#REF!</v>
      </c>
      <c r="H453" t="e">
        <f>IF(#REF!&lt;&gt;#REF!,"*****","-")</f>
        <v>#REF!</v>
      </c>
      <c r="I453" t="e">
        <f>IF(#REF!&lt;&gt;#REF!,"*****","-")</f>
        <v>#REF!</v>
      </c>
      <c r="J453" t="e">
        <f>IF(#REF!&lt;&gt;#REF!,"*****","-")</f>
        <v>#REF!</v>
      </c>
      <c r="K453" t="e">
        <f>IF(#REF!&lt;&gt;#REF!,"*****","-")</f>
        <v>#REF!</v>
      </c>
      <c r="L453" t="e">
        <f>IF(#REF!&lt;&gt;#REF!,"*****","-")</f>
        <v>#REF!</v>
      </c>
      <c r="M453" t="e">
        <f>IF(#REF!&lt;&gt;#REF!,"*****","-")</f>
        <v>#REF!</v>
      </c>
      <c r="N453" t="e">
        <f>IF(#REF!&lt;&gt;#REF!,"*****","-")</f>
        <v>#REF!</v>
      </c>
      <c r="O453" t="e">
        <f>IF(#REF!&lt;&gt;#REF!,"*****","-")</f>
        <v>#REF!</v>
      </c>
    </row>
    <row r="454" spans="1:15" x14ac:dyDescent="0.25">
      <c r="A454" t="e">
        <f>IF(#REF!&lt;&gt;#REF!,"*****","-")</f>
        <v>#REF!</v>
      </c>
      <c r="B454" t="e">
        <f>IF(#REF!&lt;&gt;#REF!,"*****","-")</f>
        <v>#REF!</v>
      </c>
      <c r="C454" t="e">
        <f>IF(#REF!&lt;&gt;#REF!,"*****","-")</f>
        <v>#REF!</v>
      </c>
      <c r="D454" t="e">
        <f>IF(#REF!&lt;&gt;#REF!,"*****","-")</f>
        <v>#REF!</v>
      </c>
      <c r="E454" t="e">
        <f>IF(#REF!&lt;&gt;#REF!,"*****","-")</f>
        <v>#REF!</v>
      </c>
      <c r="F454" t="e">
        <f>IF(#REF!&lt;&gt;#REF!,"*****","-")</f>
        <v>#REF!</v>
      </c>
      <c r="G454" t="e">
        <f>IF(#REF!&lt;&gt;#REF!,"*****","-")</f>
        <v>#REF!</v>
      </c>
      <c r="H454" t="e">
        <f>IF(#REF!&lt;&gt;#REF!,"*****","-")</f>
        <v>#REF!</v>
      </c>
      <c r="I454" t="e">
        <f>IF(#REF!&lt;&gt;#REF!,"*****","-")</f>
        <v>#REF!</v>
      </c>
      <c r="J454" t="e">
        <f>IF(#REF!&lt;&gt;#REF!,"*****","-")</f>
        <v>#REF!</v>
      </c>
      <c r="K454" t="e">
        <f>IF(#REF!&lt;&gt;#REF!,"*****","-")</f>
        <v>#REF!</v>
      </c>
      <c r="L454" t="e">
        <f>IF(#REF!&lt;&gt;#REF!,"*****","-")</f>
        <v>#REF!</v>
      </c>
      <c r="M454" t="e">
        <f>IF(#REF!&lt;&gt;#REF!,"*****","-")</f>
        <v>#REF!</v>
      </c>
      <c r="N454" t="e">
        <f>IF(#REF!&lt;&gt;#REF!,"*****","-")</f>
        <v>#REF!</v>
      </c>
      <c r="O454" t="e">
        <f>IF(#REF!&lt;&gt;#REF!,"*****","-")</f>
        <v>#REF!</v>
      </c>
    </row>
    <row r="455" spans="1:15" x14ac:dyDescent="0.25">
      <c r="A455" t="e">
        <f>IF(#REF!&lt;&gt;#REF!,"*****","-")</f>
        <v>#REF!</v>
      </c>
      <c r="B455" t="e">
        <f>IF(#REF!&lt;&gt;#REF!,"*****","-")</f>
        <v>#REF!</v>
      </c>
      <c r="C455" t="e">
        <f>IF(#REF!&lt;&gt;#REF!,"*****","-")</f>
        <v>#REF!</v>
      </c>
      <c r="D455" t="e">
        <f>IF(#REF!&lt;&gt;#REF!,"*****","-")</f>
        <v>#REF!</v>
      </c>
      <c r="E455" t="e">
        <f>IF(#REF!&lt;&gt;#REF!,"*****","-")</f>
        <v>#REF!</v>
      </c>
      <c r="F455" t="e">
        <f>IF(#REF!&lt;&gt;#REF!,"*****","-")</f>
        <v>#REF!</v>
      </c>
      <c r="G455" t="e">
        <f>IF(#REF!&lt;&gt;#REF!,"*****","-")</f>
        <v>#REF!</v>
      </c>
      <c r="H455" t="e">
        <f>IF(#REF!&lt;&gt;#REF!,"*****","-")</f>
        <v>#REF!</v>
      </c>
      <c r="I455" t="e">
        <f>IF(#REF!&lt;&gt;#REF!,"*****","-")</f>
        <v>#REF!</v>
      </c>
      <c r="J455" t="e">
        <f>IF(#REF!&lt;&gt;#REF!,"*****","-")</f>
        <v>#REF!</v>
      </c>
      <c r="K455" t="e">
        <f>IF(#REF!&lt;&gt;#REF!,"*****","-")</f>
        <v>#REF!</v>
      </c>
      <c r="L455" t="e">
        <f>IF(#REF!&lt;&gt;#REF!,"*****","-")</f>
        <v>#REF!</v>
      </c>
      <c r="M455" t="e">
        <f>IF(#REF!&lt;&gt;#REF!,"*****","-")</f>
        <v>#REF!</v>
      </c>
      <c r="N455" t="e">
        <f>IF(#REF!&lt;&gt;#REF!,"*****","-")</f>
        <v>#REF!</v>
      </c>
      <c r="O455" t="e">
        <f>IF(#REF!&lt;&gt;#REF!,"*****","-")</f>
        <v>#REF!</v>
      </c>
    </row>
    <row r="456" spans="1:15" x14ac:dyDescent="0.25">
      <c r="A456" t="e">
        <f>IF(#REF!&lt;&gt;#REF!,"*****","-")</f>
        <v>#REF!</v>
      </c>
      <c r="B456" t="e">
        <f>IF(#REF!&lt;&gt;#REF!,"*****","-")</f>
        <v>#REF!</v>
      </c>
      <c r="C456" t="e">
        <f>IF(#REF!&lt;&gt;#REF!,"*****","-")</f>
        <v>#REF!</v>
      </c>
      <c r="D456" t="e">
        <f>IF(#REF!&lt;&gt;#REF!,"*****","-")</f>
        <v>#REF!</v>
      </c>
      <c r="E456" t="e">
        <f>IF(#REF!&lt;&gt;#REF!,"*****","-")</f>
        <v>#REF!</v>
      </c>
      <c r="F456" t="e">
        <f>IF(#REF!&lt;&gt;#REF!,"*****","-")</f>
        <v>#REF!</v>
      </c>
      <c r="G456" t="e">
        <f>IF(#REF!&lt;&gt;#REF!,"*****","-")</f>
        <v>#REF!</v>
      </c>
      <c r="H456" t="e">
        <f>IF(#REF!&lt;&gt;#REF!,"*****","-")</f>
        <v>#REF!</v>
      </c>
      <c r="I456" t="e">
        <f>IF(#REF!&lt;&gt;#REF!,"*****","-")</f>
        <v>#REF!</v>
      </c>
      <c r="J456" t="e">
        <f>IF(#REF!&lt;&gt;#REF!,"*****","-")</f>
        <v>#REF!</v>
      </c>
      <c r="K456" t="e">
        <f>IF(#REF!&lt;&gt;#REF!,"*****","-")</f>
        <v>#REF!</v>
      </c>
      <c r="L456" t="e">
        <f>IF(#REF!&lt;&gt;#REF!,"*****","-")</f>
        <v>#REF!</v>
      </c>
      <c r="M456" t="e">
        <f>IF(#REF!&lt;&gt;#REF!,"*****","-")</f>
        <v>#REF!</v>
      </c>
      <c r="N456" t="e">
        <f>IF(#REF!&lt;&gt;#REF!,"*****","-")</f>
        <v>#REF!</v>
      </c>
      <c r="O456" t="e">
        <f>IF(#REF!&lt;&gt;#REF!,"*****","-")</f>
        <v>#REF!</v>
      </c>
    </row>
    <row r="457" spans="1:15" x14ac:dyDescent="0.25">
      <c r="A457" t="e">
        <f>IF(#REF!&lt;&gt;#REF!,"*****","-")</f>
        <v>#REF!</v>
      </c>
      <c r="B457" t="e">
        <f>IF(#REF!&lt;&gt;#REF!,"*****","-")</f>
        <v>#REF!</v>
      </c>
      <c r="C457" t="e">
        <f>IF(#REF!&lt;&gt;#REF!,"*****","-")</f>
        <v>#REF!</v>
      </c>
      <c r="D457" t="e">
        <f>IF(#REF!&lt;&gt;#REF!,"*****","-")</f>
        <v>#REF!</v>
      </c>
      <c r="E457" t="e">
        <f>IF(#REF!&lt;&gt;#REF!,"*****","-")</f>
        <v>#REF!</v>
      </c>
      <c r="F457" t="e">
        <f>IF(#REF!&lt;&gt;#REF!,"*****","-")</f>
        <v>#REF!</v>
      </c>
      <c r="G457" t="e">
        <f>IF(#REF!&lt;&gt;#REF!,"*****","-")</f>
        <v>#REF!</v>
      </c>
      <c r="H457" t="e">
        <f>IF(#REF!&lt;&gt;#REF!,"*****","-")</f>
        <v>#REF!</v>
      </c>
      <c r="I457" t="e">
        <f>IF(#REF!&lt;&gt;#REF!,"*****","-")</f>
        <v>#REF!</v>
      </c>
      <c r="J457" t="e">
        <f>IF(#REF!&lt;&gt;#REF!,"*****","-")</f>
        <v>#REF!</v>
      </c>
      <c r="K457" t="e">
        <f>IF(#REF!&lt;&gt;#REF!,"*****","-")</f>
        <v>#REF!</v>
      </c>
      <c r="L457" t="e">
        <f>IF(#REF!&lt;&gt;#REF!,"*****","-")</f>
        <v>#REF!</v>
      </c>
      <c r="M457" t="e">
        <f>IF(#REF!&lt;&gt;#REF!,"*****","-")</f>
        <v>#REF!</v>
      </c>
      <c r="N457" t="e">
        <f>IF(#REF!&lt;&gt;#REF!,"*****","-")</f>
        <v>#REF!</v>
      </c>
      <c r="O457" t="e">
        <f>IF(#REF!&lt;&gt;#REF!,"*****","-")</f>
        <v>#REF!</v>
      </c>
    </row>
    <row r="458" spans="1:15" x14ac:dyDescent="0.25">
      <c r="A458" t="e">
        <f>IF(#REF!&lt;&gt;#REF!,"*****","-")</f>
        <v>#REF!</v>
      </c>
      <c r="B458" t="e">
        <f>IF(#REF!&lt;&gt;#REF!,"*****","-")</f>
        <v>#REF!</v>
      </c>
      <c r="C458" t="e">
        <f>IF(#REF!&lt;&gt;#REF!,"*****","-")</f>
        <v>#REF!</v>
      </c>
      <c r="D458" t="e">
        <f>IF(#REF!&lt;&gt;#REF!,"*****","-")</f>
        <v>#REF!</v>
      </c>
      <c r="E458" t="e">
        <f>IF(#REF!&lt;&gt;#REF!,"*****","-")</f>
        <v>#REF!</v>
      </c>
      <c r="F458" t="e">
        <f>IF(#REF!&lt;&gt;#REF!,"*****","-")</f>
        <v>#REF!</v>
      </c>
      <c r="G458" t="e">
        <f>IF(#REF!&lt;&gt;#REF!,"*****","-")</f>
        <v>#REF!</v>
      </c>
      <c r="H458" t="e">
        <f>IF(#REF!&lt;&gt;#REF!,"*****","-")</f>
        <v>#REF!</v>
      </c>
      <c r="I458" t="e">
        <f>IF(#REF!&lt;&gt;#REF!,"*****","-")</f>
        <v>#REF!</v>
      </c>
      <c r="J458" t="e">
        <f>IF(#REF!&lt;&gt;#REF!,"*****","-")</f>
        <v>#REF!</v>
      </c>
      <c r="K458" t="e">
        <f>IF(#REF!&lt;&gt;#REF!,"*****","-")</f>
        <v>#REF!</v>
      </c>
      <c r="L458" t="e">
        <f>IF(#REF!&lt;&gt;#REF!,"*****","-")</f>
        <v>#REF!</v>
      </c>
      <c r="M458" t="e">
        <f>IF(#REF!&lt;&gt;#REF!,"*****","-")</f>
        <v>#REF!</v>
      </c>
      <c r="N458" t="e">
        <f>IF(#REF!&lt;&gt;#REF!,"*****","-")</f>
        <v>#REF!</v>
      </c>
      <c r="O458" t="e">
        <f>IF(#REF!&lt;&gt;#REF!,"*****","-")</f>
        <v>#REF!</v>
      </c>
    </row>
    <row r="459" spans="1:15" x14ac:dyDescent="0.25">
      <c r="A459" t="e">
        <f>IF(#REF!&lt;&gt;#REF!,"*****","-")</f>
        <v>#REF!</v>
      </c>
      <c r="B459" t="e">
        <f>IF(#REF!&lt;&gt;#REF!,"*****","-")</f>
        <v>#REF!</v>
      </c>
      <c r="C459" t="e">
        <f>IF(#REF!&lt;&gt;#REF!,"*****","-")</f>
        <v>#REF!</v>
      </c>
      <c r="D459" t="e">
        <f>IF(#REF!&lt;&gt;#REF!,"*****","-")</f>
        <v>#REF!</v>
      </c>
      <c r="E459" t="e">
        <f>IF(#REF!&lt;&gt;#REF!,"*****","-")</f>
        <v>#REF!</v>
      </c>
      <c r="F459" t="e">
        <f>IF(#REF!&lt;&gt;#REF!,"*****","-")</f>
        <v>#REF!</v>
      </c>
      <c r="G459" t="e">
        <f>IF(#REF!&lt;&gt;#REF!,"*****","-")</f>
        <v>#REF!</v>
      </c>
      <c r="H459" t="e">
        <f>IF(#REF!&lt;&gt;#REF!,"*****","-")</f>
        <v>#REF!</v>
      </c>
      <c r="I459" t="e">
        <f>IF(#REF!&lt;&gt;#REF!,"*****","-")</f>
        <v>#REF!</v>
      </c>
      <c r="J459" t="e">
        <f>IF(#REF!&lt;&gt;#REF!,"*****","-")</f>
        <v>#REF!</v>
      </c>
      <c r="K459" t="e">
        <f>IF(#REF!&lt;&gt;#REF!,"*****","-")</f>
        <v>#REF!</v>
      </c>
      <c r="L459" t="e">
        <f>IF(#REF!&lt;&gt;#REF!,"*****","-")</f>
        <v>#REF!</v>
      </c>
      <c r="M459" t="e">
        <f>IF(#REF!&lt;&gt;#REF!,"*****","-")</f>
        <v>#REF!</v>
      </c>
      <c r="N459" t="e">
        <f>IF(#REF!&lt;&gt;#REF!,"*****","-")</f>
        <v>#REF!</v>
      </c>
      <c r="O459" t="e">
        <f>IF(#REF!&lt;&gt;#REF!,"*****","-")</f>
        <v>#REF!</v>
      </c>
    </row>
    <row r="460" spans="1:15" x14ac:dyDescent="0.25">
      <c r="A460" t="e">
        <f>IF(#REF!&lt;&gt;#REF!,"*****","-")</f>
        <v>#REF!</v>
      </c>
      <c r="B460" t="e">
        <f>IF(#REF!&lt;&gt;#REF!,"*****","-")</f>
        <v>#REF!</v>
      </c>
      <c r="C460" t="e">
        <f>IF(#REF!&lt;&gt;#REF!,"*****","-")</f>
        <v>#REF!</v>
      </c>
      <c r="D460" t="e">
        <f>IF(#REF!&lt;&gt;#REF!,"*****","-")</f>
        <v>#REF!</v>
      </c>
      <c r="E460" t="e">
        <f>IF(#REF!&lt;&gt;#REF!,"*****","-")</f>
        <v>#REF!</v>
      </c>
      <c r="F460" t="e">
        <f>IF(#REF!&lt;&gt;#REF!,"*****","-")</f>
        <v>#REF!</v>
      </c>
      <c r="G460" t="e">
        <f>IF(#REF!&lt;&gt;#REF!,"*****","-")</f>
        <v>#REF!</v>
      </c>
      <c r="H460" t="e">
        <f>IF(#REF!&lt;&gt;#REF!,"*****","-")</f>
        <v>#REF!</v>
      </c>
      <c r="I460" t="e">
        <f>IF(#REF!&lt;&gt;#REF!,"*****","-")</f>
        <v>#REF!</v>
      </c>
      <c r="J460" t="e">
        <f>IF(#REF!&lt;&gt;#REF!,"*****","-")</f>
        <v>#REF!</v>
      </c>
      <c r="K460" t="e">
        <f>IF(#REF!&lt;&gt;#REF!,"*****","-")</f>
        <v>#REF!</v>
      </c>
      <c r="L460" t="e">
        <f>IF(#REF!&lt;&gt;#REF!,"*****","-")</f>
        <v>#REF!</v>
      </c>
      <c r="M460" t="e">
        <f>IF(#REF!&lt;&gt;#REF!,"*****","-")</f>
        <v>#REF!</v>
      </c>
      <c r="N460" t="e">
        <f>IF(#REF!&lt;&gt;#REF!,"*****","-")</f>
        <v>#REF!</v>
      </c>
      <c r="O460" t="e">
        <f>IF(#REF!&lt;&gt;#REF!,"*****","-")</f>
        <v>#REF!</v>
      </c>
    </row>
    <row r="461" spans="1:15" x14ac:dyDescent="0.25">
      <c r="A461" t="e">
        <f>IF(#REF!&lt;&gt;#REF!,"*****","-")</f>
        <v>#REF!</v>
      </c>
      <c r="B461" t="e">
        <f>IF(#REF!&lt;&gt;#REF!,"*****","-")</f>
        <v>#REF!</v>
      </c>
      <c r="C461" t="e">
        <f>IF(#REF!&lt;&gt;#REF!,"*****","-")</f>
        <v>#REF!</v>
      </c>
      <c r="D461" t="e">
        <f>IF(#REF!&lt;&gt;#REF!,"*****","-")</f>
        <v>#REF!</v>
      </c>
      <c r="E461" t="e">
        <f>IF(#REF!&lt;&gt;#REF!,"*****","-")</f>
        <v>#REF!</v>
      </c>
      <c r="F461" t="e">
        <f>IF(#REF!&lt;&gt;#REF!,"*****","-")</f>
        <v>#REF!</v>
      </c>
      <c r="G461" t="e">
        <f>IF(#REF!&lt;&gt;#REF!,"*****","-")</f>
        <v>#REF!</v>
      </c>
      <c r="H461" t="e">
        <f>IF(#REF!&lt;&gt;#REF!,"*****","-")</f>
        <v>#REF!</v>
      </c>
      <c r="I461" t="e">
        <f>IF(#REF!&lt;&gt;#REF!,"*****","-")</f>
        <v>#REF!</v>
      </c>
      <c r="J461" t="e">
        <f>IF(#REF!&lt;&gt;#REF!,"*****","-")</f>
        <v>#REF!</v>
      </c>
      <c r="K461" t="e">
        <f>IF(#REF!&lt;&gt;#REF!,"*****","-")</f>
        <v>#REF!</v>
      </c>
      <c r="L461" t="e">
        <f>IF(#REF!&lt;&gt;#REF!,"*****","-")</f>
        <v>#REF!</v>
      </c>
      <c r="M461" t="e">
        <f>IF(#REF!&lt;&gt;#REF!,"*****","-")</f>
        <v>#REF!</v>
      </c>
      <c r="N461" t="e">
        <f>IF(#REF!&lt;&gt;#REF!,"*****","-")</f>
        <v>#REF!</v>
      </c>
      <c r="O461" t="e">
        <f>IF(#REF!&lt;&gt;#REF!,"*****","-")</f>
        <v>#REF!</v>
      </c>
    </row>
    <row r="462" spans="1:15" x14ac:dyDescent="0.25">
      <c r="A462" t="e">
        <f>IF(#REF!&lt;&gt;#REF!,"*****","-")</f>
        <v>#REF!</v>
      </c>
      <c r="B462" t="e">
        <f>IF(#REF!&lt;&gt;#REF!,"*****","-")</f>
        <v>#REF!</v>
      </c>
      <c r="C462" t="e">
        <f>IF(#REF!&lt;&gt;#REF!,"*****","-")</f>
        <v>#REF!</v>
      </c>
      <c r="D462" t="e">
        <f>IF(#REF!&lt;&gt;#REF!,"*****","-")</f>
        <v>#REF!</v>
      </c>
      <c r="E462" t="e">
        <f>IF(#REF!&lt;&gt;#REF!,"*****","-")</f>
        <v>#REF!</v>
      </c>
      <c r="F462" t="e">
        <f>IF(#REF!&lt;&gt;#REF!,"*****","-")</f>
        <v>#REF!</v>
      </c>
      <c r="G462" t="e">
        <f>IF(#REF!&lt;&gt;#REF!,"*****","-")</f>
        <v>#REF!</v>
      </c>
      <c r="H462" t="e">
        <f>IF(#REF!&lt;&gt;#REF!,"*****","-")</f>
        <v>#REF!</v>
      </c>
      <c r="I462" t="e">
        <f>IF(#REF!&lt;&gt;#REF!,"*****","-")</f>
        <v>#REF!</v>
      </c>
      <c r="J462" t="e">
        <f>IF(#REF!&lt;&gt;#REF!,"*****","-")</f>
        <v>#REF!</v>
      </c>
      <c r="K462" t="e">
        <f>IF(#REF!&lt;&gt;#REF!,"*****","-")</f>
        <v>#REF!</v>
      </c>
      <c r="L462" t="e">
        <f>IF(#REF!&lt;&gt;#REF!,"*****","-")</f>
        <v>#REF!</v>
      </c>
      <c r="M462" t="e">
        <f>IF(#REF!&lt;&gt;#REF!,"*****","-")</f>
        <v>#REF!</v>
      </c>
      <c r="N462" t="e">
        <f>IF(#REF!&lt;&gt;#REF!,"*****","-")</f>
        <v>#REF!</v>
      </c>
      <c r="O462" t="e">
        <f>IF(#REF!&lt;&gt;#REF!,"*****","-")</f>
        <v>#REF!</v>
      </c>
    </row>
    <row r="463" spans="1:15" x14ac:dyDescent="0.25">
      <c r="A463" t="e">
        <f>IF(#REF!&lt;&gt;#REF!,"*****","-")</f>
        <v>#REF!</v>
      </c>
      <c r="B463" t="e">
        <f>IF(#REF!&lt;&gt;#REF!,"*****","-")</f>
        <v>#REF!</v>
      </c>
      <c r="C463" t="e">
        <f>IF(#REF!&lt;&gt;#REF!,"*****","-")</f>
        <v>#REF!</v>
      </c>
      <c r="D463" t="e">
        <f>IF(#REF!&lt;&gt;#REF!,"*****","-")</f>
        <v>#REF!</v>
      </c>
      <c r="E463" t="e">
        <f>IF(#REF!&lt;&gt;#REF!,"*****","-")</f>
        <v>#REF!</v>
      </c>
      <c r="F463" t="e">
        <f>IF(#REF!&lt;&gt;#REF!,"*****","-")</f>
        <v>#REF!</v>
      </c>
      <c r="G463" t="e">
        <f>IF(#REF!&lt;&gt;#REF!,"*****","-")</f>
        <v>#REF!</v>
      </c>
      <c r="H463" t="e">
        <f>IF(#REF!&lt;&gt;#REF!,"*****","-")</f>
        <v>#REF!</v>
      </c>
      <c r="I463" t="e">
        <f>IF(#REF!&lt;&gt;#REF!,"*****","-")</f>
        <v>#REF!</v>
      </c>
      <c r="J463" t="e">
        <f>IF(#REF!&lt;&gt;#REF!,"*****","-")</f>
        <v>#REF!</v>
      </c>
      <c r="K463" t="e">
        <f>IF(#REF!&lt;&gt;#REF!,"*****","-")</f>
        <v>#REF!</v>
      </c>
      <c r="L463" t="e">
        <f>IF(#REF!&lt;&gt;#REF!,"*****","-")</f>
        <v>#REF!</v>
      </c>
      <c r="M463" t="e">
        <f>IF(#REF!&lt;&gt;#REF!,"*****","-")</f>
        <v>#REF!</v>
      </c>
      <c r="N463" t="e">
        <f>IF(#REF!&lt;&gt;#REF!,"*****","-")</f>
        <v>#REF!</v>
      </c>
      <c r="O463" t="e">
        <f>IF(#REF!&lt;&gt;#REF!,"*****","-")</f>
        <v>#REF!</v>
      </c>
    </row>
    <row r="464" spans="1:15" x14ac:dyDescent="0.25">
      <c r="A464" t="e">
        <f>IF(#REF!&lt;&gt;#REF!,"*****","-")</f>
        <v>#REF!</v>
      </c>
      <c r="B464" t="e">
        <f>IF(#REF!&lt;&gt;#REF!,"*****","-")</f>
        <v>#REF!</v>
      </c>
      <c r="C464" t="e">
        <f>IF(#REF!&lt;&gt;#REF!,"*****","-")</f>
        <v>#REF!</v>
      </c>
      <c r="D464" t="e">
        <f>IF(#REF!&lt;&gt;#REF!,"*****","-")</f>
        <v>#REF!</v>
      </c>
      <c r="E464" t="e">
        <f>IF(#REF!&lt;&gt;#REF!,"*****","-")</f>
        <v>#REF!</v>
      </c>
      <c r="F464" t="e">
        <f>IF(#REF!&lt;&gt;#REF!,"*****","-")</f>
        <v>#REF!</v>
      </c>
      <c r="G464" t="e">
        <f>IF(#REF!&lt;&gt;#REF!,"*****","-")</f>
        <v>#REF!</v>
      </c>
      <c r="H464" t="e">
        <f>IF(#REF!&lt;&gt;#REF!,"*****","-")</f>
        <v>#REF!</v>
      </c>
      <c r="I464" t="e">
        <f>IF(#REF!&lt;&gt;#REF!,"*****","-")</f>
        <v>#REF!</v>
      </c>
      <c r="J464" t="e">
        <f>IF(#REF!&lt;&gt;#REF!,"*****","-")</f>
        <v>#REF!</v>
      </c>
      <c r="K464" t="e">
        <f>IF(#REF!&lt;&gt;#REF!,"*****","-")</f>
        <v>#REF!</v>
      </c>
      <c r="L464" t="e">
        <f>IF(#REF!&lt;&gt;#REF!,"*****","-")</f>
        <v>#REF!</v>
      </c>
      <c r="M464" t="e">
        <f>IF(#REF!&lt;&gt;#REF!,"*****","-")</f>
        <v>#REF!</v>
      </c>
      <c r="N464" t="e">
        <f>IF(#REF!&lt;&gt;#REF!,"*****","-")</f>
        <v>#REF!</v>
      </c>
      <c r="O464" t="e">
        <f>IF(#REF!&lt;&gt;#REF!,"*****","-")</f>
        <v>#REF!</v>
      </c>
    </row>
    <row r="465" spans="1:15" x14ac:dyDescent="0.25">
      <c r="A465" t="e">
        <f>IF(#REF!&lt;&gt;#REF!,"*****","-")</f>
        <v>#REF!</v>
      </c>
      <c r="B465" t="e">
        <f>IF(#REF!&lt;&gt;#REF!,"*****","-")</f>
        <v>#REF!</v>
      </c>
      <c r="C465" t="e">
        <f>IF(#REF!&lt;&gt;#REF!,"*****","-")</f>
        <v>#REF!</v>
      </c>
      <c r="D465" t="e">
        <f>IF(#REF!&lt;&gt;#REF!,"*****","-")</f>
        <v>#REF!</v>
      </c>
      <c r="E465" t="e">
        <f>IF(#REF!&lt;&gt;#REF!,"*****","-")</f>
        <v>#REF!</v>
      </c>
      <c r="F465" t="e">
        <f>IF(#REF!&lt;&gt;#REF!,"*****","-")</f>
        <v>#REF!</v>
      </c>
      <c r="G465" t="e">
        <f>IF(#REF!&lt;&gt;#REF!,"*****","-")</f>
        <v>#REF!</v>
      </c>
      <c r="H465" t="e">
        <f>IF(#REF!&lt;&gt;#REF!,"*****","-")</f>
        <v>#REF!</v>
      </c>
      <c r="I465" t="e">
        <f>IF(#REF!&lt;&gt;#REF!,"*****","-")</f>
        <v>#REF!</v>
      </c>
      <c r="J465" t="e">
        <f>IF(#REF!&lt;&gt;#REF!,"*****","-")</f>
        <v>#REF!</v>
      </c>
      <c r="K465" t="e">
        <f>IF(#REF!&lt;&gt;#REF!,"*****","-")</f>
        <v>#REF!</v>
      </c>
      <c r="L465" t="e">
        <f>IF(#REF!&lt;&gt;#REF!,"*****","-")</f>
        <v>#REF!</v>
      </c>
      <c r="M465" t="e">
        <f>IF(#REF!&lt;&gt;#REF!,"*****","-")</f>
        <v>#REF!</v>
      </c>
      <c r="N465" t="e">
        <f>IF(#REF!&lt;&gt;#REF!,"*****","-")</f>
        <v>#REF!</v>
      </c>
      <c r="O465" t="e">
        <f>IF(#REF!&lt;&gt;#REF!,"*****","-")</f>
        <v>#REF!</v>
      </c>
    </row>
    <row r="466" spans="1:15" x14ac:dyDescent="0.25">
      <c r="A466" t="e">
        <f>IF(#REF!&lt;&gt;#REF!,"*****","-")</f>
        <v>#REF!</v>
      </c>
      <c r="B466" t="e">
        <f>IF(#REF!&lt;&gt;#REF!,"*****","-")</f>
        <v>#REF!</v>
      </c>
      <c r="C466" t="e">
        <f>IF(#REF!&lt;&gt;#REF!,"*****","-")</f>
        <v>#REF!</v>
      </c>
      <c r="D466" t="e">
        <f>IF(#REF!&lt;&gt;#REF!,"*****","-")</f>
        <v>#REF!</v>
      </c>
      <c r="E466" t="e">
        <f>IF(#REF!&lt;&gt;#REF!,"*****","-")</f>
        <v>#REF!</v>
      </c>
      <c r="F466" t="e">
        <f>IF(#REF!&lt;&gt;#REF!,"*****","-")</f>
        <v>#REF!</v>
      </c>
      <c r="G466" t="e">
        <f>IF(#REF!&lt;&gt;#REF!,"*****","-")</f>
        <v>#REF!</v>
      </c>
      <c r="H466" t="e">
        <f>IF(#REF!&lt;&gt;#REF!,"*****","-")</f>
        <v>#REF!</v>
      </c>
      <c r="I466" t="e">
        <f>IF(#REF!&lt;&gt;#REF!,"*****","-")</f>
        <v>#REF!</v>
      </c>
      <c r="J466" t="e">
        <f>IF(#REF!&lt;&gt;#REF!,"*****","-")</f>
        <v>#REF!</v>
      </c>
      <c r="K466" t="e">
        <f>IF(#REF!&lt;&gt;#REF!,"*****","-")</f>
        <v>#REF!</v>
      </c>
      <c r="L466" t="e">
        <f>IF(#REF!&lt;&gt;#REF!,"*****","-")</f>
        <v>#REF!</v>
      </c>
      <c r="M466" t="e">
        <f>IF(#REF!&lt;&gt;#REF!,"*****","-")</f>
        <v>#REF!</v>
      </c>
      <c r="N466" t="e">
        <f>IF(#REF!&lt;&gt;#REF!,"*****","-")</f>
        <v>#REF!</v>
      </c>
      <c r="O466" t="e">
        <f>IF(#REF!&lt;&gt;#REF!,"*****","-")</f>
        <v>#REF!</v>
      </c>
    </row>
    <row r="467" spans="1:15" x14ac:dyDescent="0.25">
      <c r="A467" t="e">
        <f>IF(#REF!&lt;&gt;#REF!,"*****","-")</f>
        <v>#REF!</v>
      </c>
      <c r="B467" t="e">
        <f>IF(#REF!&lt;&gt;#REF!,"*****","-")</f>
        <v>#REF!</v>
      </c>
      <c r="C467" t="e">
        <f>IF(#REF!&lt;&gt;#REF!,"*****","-")</f>
        <v>#REF!</v>
      </c>
      <c r="D467" t="e">
        <f>IF(#REF!&lt;&gt;#REF!,"*****","-")</f>
        <v>#REF!</v>
      </c>
      <c r="E467" t="e">
        <f>IF(#REF!&lt;&gt;#REF!,"*****","-")</f>
        <v>#REF!</v>
      </c>
      <c r="F467" t="e">
        <f>IF(#REF!&lt;&gt;#REF!,"*****","-")</f>
        <v>#REF!</v>
      </c>
      <c r="G467" t="e">
        <f>IF(#REF!&lt;&gt;#REF!,"*****","-")</f>
        <v>#REF!</v>
      </c>
      <c r="H467" t="e">
        <f>IF(#REF!&lt;&gt;#REF!,"*****","-")</f>
        <v>#REF!</v>
      </c>
      <c r="I467" t="e">
        <f>IF(#REF!&lt;&gt;#REF!,"*****","-")</f>
        <v>#REF!</v>
      </c>
      <c r="J467" t="e">
        <f>IF(#REF!&lt;&gt;#REF!,"*****","-")</f>
        <v>#REF!</v>
      </c>
      <c r="K467" t="e">
        <f>IF(#REF!&lt;&gt;#REF!,"*****","-")</f>
        <v>#REF!</v>
      </c>
      <c r="L467" t="e">
        <f>IF(#REF!&lt;&gt;#REF!,"*****","-")</f>
        <v>#REF!</v>
      </c>
      <c r="M467" t="e">
        <f>IF(#REF!&lt;&gt;#REF!,"*****","-")</f>
        <v>#REF!</v>
      </c>
      <c r="N467" t="e">
        <f>IF(#REF!&lt;&gt;#REF!,"*****","-")</f>
        <v>#REF!</v>
      </c>
      <c r="O467" t="e">
        <f>IF(#REF!&lt;&gt;#REF!,"*****","-")</f>
        <v>#REF!</v>
      </c>
    </row>
    <row r="468" spans="1:15" x14ac:dyDescent="0.25">
      <c r="A468" t="e">
        <f>IF(#REF!&lt;&gt;#REF!,"*****","-")</f>
        <v>#REF!</v>
      </c>
      <c r="B468" t="e">
        <f>IF(#REF!&lt;&gt;#REF!,"*****","-")</f>
        <v>#REF!</v>
      </c>
      <c r="C468" t="e">
        <f>IF(#REF!&lt;&gt;#REF!,"*****","-")</f>
        <v>#REF!</v>
      </c>
      <c r="D468" t="e">
        <f>IF(#REF!&lt;&gt;#REF!,"*****","-")</f>
        <v>#REF!</v>
      </c>
      <c r="E468" t="e">
        <f>IF(#REF!&lt;&gt;#REF!,"*****","-")</f>
        <v>#REF!</v>
      </c>
      <c r="F468" t="e">
        <f>IF(#REF!&lt;&gt;#REF!,"*****","-")</f>
        <v>#REF!</v>
      </c>
      <c r="G468" t="e">
        <f>IF(#REF!&lt;&gt;#REF!,"*****","-")</f>
        <v>#REF!</v>
      </c>
      <c r="H468" t="e">
        <f>IF(#REF!&lt;&gt;#REF!,"*****","-")</f>
        <v>#REF!</v>
      </c>
      <c r="I468" t="e">
        <f>IF(#REF!&lt;&gt;#REF!,"*****","-")</f>
        <v>#REF!</v>
      </c>
      <c r="J468" t="e">
        <f>IF(#REF!&lt;&gt;#REF!,"*****","-")</f>
        <v>#REF!</v>
      </c>
      <c r="K468" t="e">
        <f>IF(#REF!&lt;&gt;#REF!,"*****","-")</f>
        <v>#REF!</v>
      </c>
      <c r="L468" t="e">
        <f>IF(#REF!&lt;&gt;#REF!,"*****","-")</f>
        <v>#REF!</v>
      </c>
      <c r="M468" t="e">
        <f>IF(#REF!&lt;&gt;#REF!,"*****","-")</f>
        <v>#REF!</v>
      </c>
      <c r="N468" t="e">
        <f>IF(#REF!&lt;&gt;#REF!,"*****","-")</f>
        <v>#REF!</v>
      </c>
      <c r="O468" t="e">
        <f>IF(#REF!&lt;&gt;#REF!,"*****","-")</f>
        <v>#REF!</v>
      </c>
    </row>
    <row r="469" spans="1:15" x14ac:dyDescent="0.25">
      <c r="A469" t="e">
        <f>IF(#REF!&lt;&gt;#REF!,"*****","-")</f>
        <v>#REF!</v>
      </c>
      <c r="B469" t="e">
        <f>IF(#REF!&lt;&gt;#REF!,"*****","-")</f>
        <v>#REF!</v>
      </c>
      <c r="C469" t="e">
        <f>IF(#REF!&lt;&gt;#REF!,"*****","-")</f>
        <v>#REF!</v>
      </c>
      <c r="D469" t="e">
        <f>IF(#REF!&lt;&gt;#REF!,"*****","-")</f>
        <v>#REF!</v>
      </c>
      <c r="E469" t="e">
        <f>IF(#REF!&lt;&gt;#REF!,"*****","-")</f>
        <v>#REF!</v>
      </c>
      <c r="F469" t="e">
        <f>IF(#REF!&lt;&gt;#REF!,"*****","-")</f>
        <v>#REF!</v>
      </c>
      <c r="G469" t="e">
        <f>IF(#REF!&lt;&gt;#REF!,"*****","-")</f>
        <v>#REF!</v>
      </c>
      <c r="H469" t="e">
        <f>IF(#REF!&lt;&gt;#REF!,"*****","-")</f>
        <v>#REF!</v>
      </c>
      <c r="I469" t="e">
        <f>IF(#REF!&lt;&gt;#REF!,"*****","-")</f>
        <v>#REF!</v>
      </c>
      <c r="J469" t="e">
        <f>IF(#REF!&lt;&gt;#REF!,"*****","-")</f>
        <v>#REF!</v>
      </c>
      <c r="K469" t="e">
        <f>IF(#REF!&lt;&gt;#REF!,"*****","-")</f>
        <v>#REF!</v>
      </c>
      <c r="L469" t="e">
        <f>IF(#REF!&lt;&gt;#REF!,"*****","-")</f>
        <v>#REF!</v>
      </c>
      <c r="M469" t="e">
        <f>IF(#REF!&lt;&gt;#REF!,"*****","-")</f>
        <v>#REF!</v>
      </c>
      <c r="N469" t="e">
        <f>IF(#REF!&lt;&gt;#REF!,"*****","-")</f>
        <v>#REF!</v>
      </c>
      <c r="O469" t="e">
        <f>IF(#REF!&lt;&gt;#REF!,"*****","-")</f>
        <v>#REF!</v>
      </c>
    </row>
    <row r="470" spans="1:15" x14ac:dyDescent="0.25">
      <c r="A470" t="e">
        <f>IF(#REF!&lt;&gt;#REF!,"*****","-")</f>
        <v>#REF!</v>
      </c>
      <c r="B470" t="e">
        <f>IF(#REF!&lt;&gt;#REF!,"*****","-")</f>
        <v>#REF!</v>
      </c>
      <c r="C470" t="e">
        <f>IF(#REF!&lt;&gt;#REF!,"*****","-")</f>
        <v>#REF!</v>
      </c>
      <c r="D470" t="e">
        <f>IF(#REF!&lt;&gt;#REF!,"*****","-")</f>
        <v>#REF!</v>
      </c>
      <c r="E470" t="e">
        <f>IF(#REF!&lt;&gt;#REF!,"*****","-")</f>
        <v>#REF!</v>
      </c>
      <c r="F470" t="e">
        <f>IF(#REF!&lt;&gt;#REF!,"*****","-")</f>
        <v>#REF!</v>
      </c>
      <c r="G470" t="e">
        <f>IF(#REF!&lt;&gt;#REF!,"*****","-")</f>
        <v>#REF!</v>
      </c>
      <c r="H470" t="e">
        <f>IF(#REF!&lt;&gt;#REF!,"*****","-")</f>
        <v>#REF!</v>
      </c>
      <c r="I470" t="e">
        <f>IF(#REF!&lt;&gt;#REF!,"*****","-")</f>
        <v>#REF!</v>
      </c>
      <c r="J470" t="e">
        <f>IF(#REF!&lt;&gt;#REF!,"*****","-")</f>
        <v>#REF!</v>
      </c>
      <c r="K470" t="e">
        <f>IF(#REF!&lt;&gt;#REF!,"*****","-")</f>
        <v>#REF!</v>
      </c>
      <c r="L470" t="e">
        <f>IF(#REF!&lt;&gt;#REF!,"*****","-")</f>
        <v>#REF!</v>
      </c>
      <c r="M470" t="e">
        <f>IF(#REF!&lt;&gt;#REF!,"*****","-")</f>
        <v>#REF!</v>
      </c>
      <c r="N470" t="e">
        <f>IF(#REF!&lt;&gt;#REF!,"*****","-")</f>
        <v>#REF!</v>
      </c>
      <c r="O470" t="e">
        <f>IF(#REF!&lt;&gt;#REF!,"*****","-")</f>
        <v>#REF!</v>
      </c>
    </row>
    <row r="471" spans="1:15" x14ac:dyDescent="0.25">
      <c r="A471" t="e">
        <f>IF(#REF!&lt;&gt;#REF!,"*****","-")</f>
        <v>#REF!</v>
      </c>
      <c r="B471" t="e">
        <f>IF(#REF!&lt;&gt;#REF!,"*****","-")</f>
        <v>#REF!</v>
      </c>
      <c r="C471" t="e">
        <f>IF(#REF!&lt;&gt;#REF!,"*****","-")</f>
        <v>#REF!</v>
      </c>
      <c r="D471" t="e">
        <f>IF(#REF!&lt;&gt;#REF!,"*****","-")</f>
        <v>#REF!</v>
      </c>
      <c r="E471" t="e">
        <f>IF(#REF!&lt;&gt;#REF!,"*****","-")</f>
        <v>#REF!</v>
      </c>
      <c r="F471" t="e">
        <f>IF(#REF!&lt;&gt;#REF!,"*****","-")</f>
        <v>#REF!</v>
      </c>
      <c r="G471" t="e">
        <f>IF(#REF!&lt;&gt;#REF!,"*****","-")</f>
        <v>#REF!</v>
      </c>
      <c r="H471" t="e">
        <f>IF(#REF!&lt;&gt;#REF!,"*****","-")</f>
        <v>#REF!</v>
      </c>
      <c r="I471" t="e">
        <f>IF(#REF!&lt;&gt;#REF!,"*****","-")</f>
        <v>#REF!</v>
      </c>
      <c r="J471" t="e">
        <f>IF(#REF!&lt;&gt;#REF!,"*****","-")</f>
        <v>#REF!</v>
      </c>
      <c r="K471" t="e">
        <f>IF(#REF!&lt;&gt;#REF!,"*****","-")</f>
        <v>#REF!</v>
      </c>
      <c r="L471" t="e">
        <f>IF(#REF!&lt;&gt;#REF!,"*****","-")</f>
        <v>#REF!</v>
      </c>
      <c r="M471" t="e">
        <f>IF(#REF!&lt;&gt;#REF!,"*****","-")</f>
        <v>#REF!</v>
      </c>
      <c r="N471" t="e">
        <f>IF(#REF!&lt;&gt;#REF!,"*****","-")</f>
        <v>#REF!</v>
      </c>
      <c r="O471" t="e">
        <f>IF(#REF!&lt;&gt;#REF!,"*****","-")</f>
        <v>#REF!</v>
      </c>
    </row>
    <row r="472" spans="1:15" x14ac:dyDescent="0.25">
      <c r="A472" t="e">
        <f>IF(#REF!&lt;&gt;#REF!,"*****","-")</f>
        <v>#REF!</v>
      </c>
      <c r="B472" t="e">
        <f>IF(#REF!&lt;&gt;#REF!,"*****","-")</f>
        <v>#REF!</v>
      </c>
      <c r="C472" t="e">
        <f>IF(#REF!&lt;&gt;#REF!,"*****","-")</f>
        <v>#REF!</v>
      </c>
      <c r="D472" t="e">
        <f>IF(#REF!&lt;&gt;#REF!,"*****","-")</f>
        <v>#REF!</v>
      </c>
      <c r="E472" t="e">
        <f>IF(#REF!&lt;&gt;#REF!,"*****","-")</f>
        <v>#REF!</v>
      </c>
      <c r="F472" t="e">
        <f>IF(#REF!&lt;&gt;#REF!,"*****","-")</f>
        <v>#REF!</v>
      </c>
      <c r="G472" t="e">
        <f>IF(#REF!&lt;&gt;#REF!,"*****","-")</f>
        <v>#REF!</v>
      </c>
      <c r="H472" t="e">
        <f>IF(#REF!&lt;&gt;#REF!,"*****","-")</f>
        <v>#REF!</v>
      </c>
      <c r="I472" t="e">
        <f>IF(#REF!&lt;&gt;#REF!,"*****","-")</f>
        <v>#REF!</v>
      </c>
      <c r="J472" t="e">
        <f>IF(#REF!&lt;&gt;#REF!,"*****","-")</f>
        <v>#REF!</v>
      </c>
      <c r="K472" t="e">
        <f>IF(#REF!&lt;&gt;#REF!,"*****","-")</f>
        <v>#REF!</v>
      </c>
      <c r="L472" t="e">
        <f>IF(#REF!&lt;&gt;#REF!,"*****","-")</f>
        <v>#REF!</v>
      </c>
      <c r="M472" t="e">
        <f>IF(#REF!&lt;&gt;#REF!,"*****","-")</f>
        <v>#REF!</v>
      </c>
      <c r="N472" t="e">
        <f>IF(#REF!&lt;&gt;#REF!,"*****","-")</f>
        <v>#REF!</v>
      </c>
      <c r="O472" t="e">
        <f>IF(#REF!&lt;&gt;#REF!,"*****","-")</f>
        <v>#REF!</v>
      </c>
    </row>
    <row r="473" spans="1:15" x14ac:dyDescent="0.25">
      <c r="A473" t="e">
        <f>IF(#REF!&lt;&gt;#REF!,"*****","-")</f>
        <v>#REF!</v>
      </c>
      <c r="B473" t="e">
        <f>IF(#REF!&lt;&gt;#REF!,"*****","-")</f>
        <v>#REF!</v>
      </c>
      <c r="C473" t="e">
        <f>IF(#REF!&lt;&gt;#REF!,"*****","-")</f>
        <v>#REF!</v>
      </c>
      <c r="D473" t="e">
        <f>IF(#REF!&lt;&gt;#REF!,"*****","-")</f>
        <v>#REF!</v>
      </c>
      <c r="E473" t="e">
        <f>IF(#REF!&lt;&gt;#REF!,"*****","-")</f>
        <v>#REF!</v>
      </c>
      <c r="F473" t="e">
        <f>IF(#REF!&lt;&gt;#REF!,"*****","-")</f>
        <v>#REF!</v>
      </c>
      <c r="G473" t="e">
        <f>IF(#REF!&lt;&gt;#REF!,"*****","-")</f>
        <v>#REF!</v>
      </c>
      <c r="H473" t="e">
        <f>IF(#REF!&lt;&gt;#REF!,"*****","-")</f>
        <v>#REF!</v>
      </c>
      <c r="I473" t="e">
        <f>IF(#REF!&lt;&gt;#REF!,"*****","-")</f>
        <v>#REF!</v>
      </c>
      <c r="J473" t="e">
        <f>IF(#REF!&lt;&gt;#REF!,"*****","-")</f>
        <v>#REF!</v>
      </c>
      <c r="K473" t="e">
        <f>IF(#REF!&lt;&gt;#REF!,"*****","-")</f>
        <v>#REF!</v>
      </c>
      <c r="L473" t="e">
        <f>IF(#REF!&lt;&gt;#REF!,"*****","-")</f>
        <v>#REF!</v>
      </c>
      <c r="M473" t="e">
        <f>IF(#REF!&lt;&gt;#REF!,"*****","-")</f>
        <v>#REF!</v>
      </c>
      <c r="N473" t="e">
        <f>IF(#REF!&lt;&gt;#REF!,"*****","-")</f>
        <v>#REF!</v>
      </c>
      <c r="O473" t="e">
        <f>IF(#REF!&lt;&gt;#REF!,"*****","-")</f>
        <v>#REF!</v>
      </c>
    </row>
    <row r="474" spans="1:15" x14ac:dyDescent="0.25">
      <c r="A474" t="e">
        <f>IF(#REF!&lt;&gt;#REF!,"*****","-")</f>
        <v>#REF!</v>
      </c>
      <c r="B474" t="e">
        <f>IF(#REF!&lt;&gt;#REF!,"*****","-")</f>
        <v>#REF!</v>
      </c>
      <c r="C474" t="e">
        <f>IF(#REF!&lt;&gt;#REF!,"*****","-")</f>
        <v>#REF!</v>
      </c>
      <c r="D474" t="e">
        <f>IF(#REF!&lt;&gt;#REF!,"*****","-")</f>
        <v>#REF!</v>
      </c>
      <c r="E474" t="e">
        <f>IF(#REF!&lt;&gt;#REF!,"*****","-")</f>
        <v>#REF!</v>
      </c>
      <c r="F474" t="e">
        <f>IF(#REF!&lt;&gt;#REF!,"*****","-")</f>
        <v>#REF!</v>
      </c>
      <c r="G474" t="e">
        <f>IF(#REF!&lt;&gt;#REF!,"*****","-")</f>
        <v>#REF!</v>
      </c>
      <c r="H474" t="e">
        <f>IF(#REF!&lt;&gt;#REF!,"*****","-")</f>
        <v>#REF!</v>
      </c>
      <c r="I474" t="e">
        <f>IF(#REF!&lt;&gt;#REF!,"*****","-")</f>
        <v>#REF!</v>
      </c>
      <c r="J474" t="e">
        <f>IF(#REF!&lt;&gt;#REF!,"*****","-")</f>
        <v>#REF!</v>
      </c>
      <c r="K474" t="e">
        <f>IF(#REF!&lt;&gt;#REF!,"*****","-")</f>
        <v>#REF!</v>
      </c>
      <c r="L474" t="e">
        <f>IF(#REF!&lt;&gt;#REF!,"*****","-")</f>
        <v>#REF!</v>
      </c>
      <c r="M474" t="e">
        <f>IF(#REF!&lt;&gt;#REF!,"*****","-")</f>
        <v>#REF!</v>
      </c>
      <c r="N474" t="e">
        <f>IF(#REF!&lt;&gt;#REF!,"*****","-")</f>
        <v>#REF!</v>
      </c>
      <c r="O474" t="e">
        <f>IF(#REF!&lt;&gt;#REF!,"*****","-")</f>
        <v>#REF!</v>
      </c>
    </row>
    <row r="475" spans="1:15" x14ac:dyDescent="0.25">
      <c r="A475" t="e">
        <f>IF(#REF!&lt;&gt;#REF!,"*****","-")</f>
        <v>#REF!</v>
      </c>
      <c r="B475" t="e">
        <f>IF(#REF!&lt;&gt;#REF!,"*****","-")</f>
        <v>#REF!</v>
      </c>
      <c r="C475" t="e">
        <f>IF(#REF!&lt;&gt;#REF!,"*****","-")</f>
        <v>#REF!</v>
      </c>
      <c r="D475" t="e">
        <f>IF(#REF!&lt;&gt;#REF!,"*****","-")</f>
        <v>#REF!</v>
      </c>
      <c r="E475" t="e">
        <f>IF(#REF!&lt;&gt;#REF!,"*****","-")</f>
        <v>#REF!</v>
      </c>
      <c r="F475" t="e">
        <f>IF(#REF!&lt;&gt;#REF!,"*****","-")</f>
        <v>#REF!</v>
      </c>
      <c r="G475" t="e">
        <f>IF(#REF!&lt;&gt;#REF!,"*****","-")</f>
        <v>#REF!</v>
      </c>
      <c r="H475" t="e">
        <f>IF(#REF!&lt;&gt;#REF!,"*****","-")</f>
        <v>#REF!</v>
      </c>
      <c r="I475" t="e">
        <f>IF(#REF!&lt;&gt;#REF!,"*****","-")</f>
        <v>#REF!</v>
      </c>
      <c r="J475" t="e">
        <f>IF(#REF!&lt;&gt;#REF!,"*****","-")</f>
        <v>#REF!</v>
      </c>
      <c r="K475" t="e">
        <f>IF(#REF!&lt;&gt;#REF!,"*****","-")</f>
        <v>#REF!</v>
      </c>
      <c r="L475" t="e">
        <f>IF(#REF!&lt;&gt;#REF!,"*****","-")</f>
        <v>#REF!</v>
      </c>
      <c r="M475" t="e">
        <f>IF(#REF!&lt;&gt;#REF!,"*****","-")</f>
        <v>#REF!</v>
      </c>
      <c r="N475" t="e">
        <f>IF(#REF!&lt;&gt;#REF!,"*****","-")</f>
        <v>#REF!</v>
      </c>
      <c r="O475" t="e">
        <f>IF(#REF!&lt;&gt;#REF!,"*****","-")</f>
        <v>#REF!</v>
      </c>
    </row>
    <row r="476" spans="1:15" x14ac:dyDescent="0.25">
      <c r="A476" t="e">
        <f>IF(#REF!&lt;&gt;#REF!,"*****","-")</f>
        <v>#REF!</v>
      </c>
      <c r="B476" t="e">
        <f>IF(#REF!&lt;&gt;#REF!,"*****","-")</f>
        <v>#REF!</v>
      </c>
      <c r="C476" t="e">
        <f>IF(#REF!&lt;&gt;#REF!,"*****","-")</f>
        <v>#REF!</v>
      </c>
      <c r="D476" t="e">
        <f>IF(#REF!&lt;&gt;#REF!,"*****","-")</f>
        <v>#REF!</v>
      </c>
      <c r="E476" t="e">
        <f>IF(#REF!&lt;&gt;#REF!,"*****","-")</f>
        <v>#REF!</v>
      </c>
      <c r="F476" t="e">
        <f>IF(#REF!&lt;&gt;#REF!,"*****","-")</f>
        <v>#REF!</v>
      </c>
      <c r="G476" t="e">
        <f>IF(#REF!&lt;&gt;#REF!,"*****","-")</f>
        <v>#REF!</v>
      </c>
      <c r="H476" t="e">
        <f>IF(#REF!&lt;&gt;#REF!,"*****","-")</f>
        <v>#REF!</v>
      </c>
      <c r="I476" t="e">
        <f>IF(#REF!&lt;&gt;#REF!,"*****","-")</f>
        <v>#REF!</v>
      </c>
      <c r="J476" t="e">
        <f>IF(#REF!&lt;&gt;#REF!,"*****","-")</f>
        <v>#REF!</v>
      </c>
      <c r="K476" t="e">
        <f>IF(#REF!&lt;&gt;#REF!,"*****","-")</f>
        <v>#REF!</v>
      </c>
      <c r="L476" t="e">
        <f>IF(#REF!&lt;&gt;#REF!,"*****","-")</f>
        <v>#REF!</v>
      </c>
      <c r="M476" t="e">
        <f>IF(#REF!&lt;&gt;#REF!,"*****","-")</f>
        <v>#REF!</v>
      </c>
      <c r="N476" t="e">
        <f>IF(#REF!&lt;&gt;#REF!,"*****","-")</f>
        <v>#REF!</v>
      </c>
      <c r="O476" t="e">
        <f>IF(#REF!&lt;&gt;#REF!,"*****","-")</f>
        <v>#REF!</v>
      </c>
    </row>
    <row r="477" spans="1:15" x14ac:dyDescent="0.25">
      <c r="A477" t="e">
        <f>IF(#REF!&lt;&gt;#REF!,"*****","-")</f>
        <v>#REF!</v>
      </c>
      <c r="B477" t="e">
        <f>IF(#REF!&lt;&gt;#REF!,"*****","-")</f>
        <v>#REF!</v>
      </c>
      <c r="C477" t="e">
        <f>IF(#REF!&lt;&gt;#REF!,"*****","-")</f>
        <v>#REF!</v>
      </c>
      <c r="D477" t="e">
        <f>IF(#REF!&lt;&gt;#REF!,"*****","-")</f>
        <v>#REF!</v>
      </c>
      <c r="E477" t="e">
        <f>IF(#REF!&lt;&gt;#REF!,"*****","-")</f>
        <v>#REF!</v>
      </c>
      <c r="F477" t="e">
        <f>IF(#REF!&lt;&gt;#REF!,"*****","-")</f>
        <v>#REF!</v>
      </c>
      <c r="G477" t="e">
        <f>IF(#REF!&lt;&gt;#REF!,"*****","-")</f>
        <v>#REF!</v>
      </c>
      <c r="H477" t="e">
        <f>IF(#REF!&lt;&gt;#REF!,"*****","-")</f>
        <v>#REF!</v>
      </c>
      <c r="I477" t="e">
        <f>IF(#REF!&lt;&gt;#REF!,"*****","-")</f>
        <v>#REF!</v>
      </c>
      <c r="J477" t="e">
        <f>IF(#REF!&lt;&gt;#REF!,"*****","-")</f>
        <v>#REF!</v>
      </c>
      <c r="K477" t="e">
        <f>IF(#REF!&lt;&gt;#REF!,"*****","-")</f>
        <v>#REF!</v>
      </c>
      <c r="L477" t="e">
        <f>IF(#REF!&lt;&gt;#REF!,"*****","-")</f>
        <v>#REF!</v>
      </c>
      <c r="M477" t="e">
        <f>IF(#REF!&lt;&gt;#REF!,"*****","-")</f>
        <v>#REF!</v>
      </c>
      <c r="N477" t="e">
        <f>IF(#REF!&lt;&gt;#REF!,"*****","-")</f>
        <v>#REF!</v>
      </c>
      <c r="O477" t="e">
        <f>IF(#REF!&lt;&gt;#REF!,"*****","-")</f>
        <v>#REF!</v>
      </c>
    </row>
    <row r="478" spans="1:15" x14ac:dyDescent="0.25">
      <c r="A478" t="e">
        <f>IF(#REF!&lt;&gt;#REF!,"*****","-")</f>
        <v>#REF!</v>
      </c>
      <c r="B478" t="e">
        <f>IF(#REF!&lt;&gt;#REF!,"*****","-")</f>
        <v>#REF!</v>
      </c>
      <c r="C478" t="e">
        <f>IF(#REF!&lt;&gt;#REF!,"*****","-")</f>
        <v>#REF!</v>
      </c>
      <c r="D478" t="e">
        <f>IF(#REF!&lt;&gt;#REF!,"*****","-")</f>
        <v>#REF!</v>
      </c>
      <c r="E478" t="e">
        <f>IF(#REF!&lt;&gt;#REF!,"*****","-")</f>
        <v>#REF!</v>
      </c>
      <c r="F478" t="e">
        <f>IF(#REF!&lt;&gt;#REF!,"*****","-")</f>
        <v>#REF!</v>
      </c>
      <c r="G478" t="e">
        <f>IF(#REF!&lt;&gt;#REF!,"*****","-")</f>
        <v>#REF!</v>
      </c>
      <c r="H478" t="e">
        <f>IF(#REF!&lt;&gt;#REF!,"*****","-")</f>
        <v>#REF!</v>
      </c>
      <c r="I478" t="e">
        <f>IF(#REF!&lt;&gt;#REF!,"*****","-")</f>
        <v>#REF!</v>
      </c>
      <c r="J478" t="e">
        <f>IF(#REF!&lt;&gt;#REF!,"*****","-")</f>
        <v>#REF!</v>
      </c>
      <c r="K478" t="e">
        <f>IF(#REF!&lt;&gt;#REF!,"*****","-")</f>
        <v>#REF!</v>
      </c>
      <c r="L478" t="e">
        <f>IF(#REF!&lt;&gt;#REF!,"*****","-")</f>
        <v>#REF!</v>
      </c>
      <c r="M478" t="e">
        <f>IF(#REF!&lt;&gt;#REF!,"*****","-")</f>
        <v>#REF!</v>
      </c>
      <c r="N478" t="e">
        <f>IF(#REF!&lt;&gt;#REF!,"*****","-")</f>
        <v>#REF!</v>
      </c>
      <c r="O478" t="e">
        <f>IF(#REF!&lt;&gt;#REF!,"*****","-")</f>
        <v>#REF!</v>
      </c>
    </row>
    <row r="479" spans="1:15" x14ac:dyDescent="0.25">
      <c r="A479" t="e">
        <f>IF(#REF!&lt;&gt;#REF!,"*****","-")</f>
        <v>#REF!</v>
      </c>
      <c r="B479" t="e">
        <f>IF(#REF!&lt;&gt;#REF!,"*****","-")</f>
        <v>#REF!</v>
      </c>
      <c r="C479" t="e">
        <f>IF(#REF!&lt;&gt;#REF!,"*****","-")</f>
        <v>#REF!</v>
      </c>
      <c r="D479" t="e">
        <f>IF(#REF!&lt;&gt;#REF!,"*****","-")</f>
        <v>#REF!</v>
      </c>
      <c r="E479" t="e">
        <f>IF(#REF!&lt;&gt;#REF!,"*****","-")</f>
        <v>#REF!</v>
      </c>
      <c r="F479" t="e">
        <f>IF(#REF!&lt;&gt;#REF!,"*****","-")</f>
        <v>#REF!</v>
      </c>
      <c r="G479" t="e">
        <f>IF(#REF!&lt;&gt;#REF!,"*****","-")</f>
        <v>#REF!</v>
      </c>
      <c r="H479" t="e">
        <f>IF(#REF!&lt;&gt;#REF!,"*****","-")</f>
        <v>#REF!</v>
      </c>
      <c r="I479" t="e">
        <f>IF(#REF!&lt;&gt;#REF!,"*****","-")</f>
        <v>#REF!</v>
      </c>
      <c r="J479" t="e">
        <f>IF(#REF!&lt;&gt;#REF!,"*****","-")</f>
        <v>#REF!</v>
      </c>
      <c r="K479" t="e">
        <f>IF(#REF!&lt;&gt;#REF!,"*****","-")</f>
        <v>#REF!</v>
      </c>
      <c r="L479" t="e">
        <f>IF(#REF!&lt;&gt;#REF!,"*****","-")</f>
        <v>#REF!</v>
      </c>
      <c r="M479" t="e">
        <f>IF(#REF!&lt;&gt;#REF!,"*****","-")</f>
        <v>#REF!</v>
      </c>
      <c r="N479" t="e">
        <f>IF(#REF!&lt;&gt;#REF!,"*****","-")</f>
        <v>#REF!</v>
      </c>
      <c r="O479" t="e">
        <f>IF(#REF!&lt;&gt;#REF!,"*****","-")</f>
        <v>#REF!</v>
      </c>
    </row>
    <row r="480" spans="1:15" x14ac:dyDescent="0.25">
      <c r="A480" t="e">
        <f>IF(#REF!&lt;&gt;#REF!,"*****","-")</f>
        <v>#REF!</v>
      </c>
      <c r="B480" t="e">
        <f>IF(#REF!&lt;&gt;#REF!,"*****","-")</f>
        <v>#REF!</v>
      </c>
      <c r="C480" t="e">
        <f>IF(#REF!&lt;&gt;#REF!,"*****","-")</f>
        <v>#REF!</v>
      </c>
      <c r="D480" t="e">
        <f>IF(#REF!&lt;&gt;#REF!,"*****","-")</f>
        <v>#REF!</v>
      </c>
      <c r="E480" t="e">
        <f>IF(#REF!&lt;&gt;#REF!,"*****","-")</f>
        <v>#REF!</v>
      </c>
      <c r="F480" t="e">
        <f>IF(#REF!&lt;&gt;#REF!,"*****","-")</f>
        <v>#REF!</v>
      </c>
      <c r="G480" t="e">
        <f>IF(#REF!&lt;&gt;#REF!,"*****","-")</f>
        <v>#REF!</v>
      </c>
      <c r="H480" t="e">
        <f>IF(#REF!&lt;&gt;#REF!,"*****","-")</f>
        <v>#REF!</v>
      </c>
      <c r="I480" t="e">
        <f>IF(#REF!&lt;&gt;#REF!,"*****","-")</f>
        <v>#REF!</v>
      </c>
      <c r="J480" t="e">
        <f>IF(#REF!&lt;&gt;#REF!,"*****","-")</f>
        <v>#REF!</v>
      </c>
      <c r="K480" t="e">
        <f>IF(#REF!&lt;&gt;#REF!,"*****","-")</f>
        <v>#REF!</v>
      </c>
      <c r="L480" t="e">
        <f>IF(#REF!&lt;&gt;#REF!,"*****","-")</f>
        <v>#REF!</v>
      </c>
      <c r="M480" t="e">
        <f>IF(#REF!&lt;&gt;#REF!,"*****","-")</f>
        <v>#REF!</v>
      </c>
      <c r="N480" t="e">
        <f>IF(#REF!&lt;&gt;#REF!,"*****","-")</f>
        <v>#REF!</v>
      </c>
      <c r="O480" t="e">
        <f>IF(#REF!&lt;&gt;#REF!,"*****","-")</f>
        <v>#REF!</v>
      </c>
    </row>
    <row r="481" spans="1:15" x14ac:dyDescent="0.25">
      <c r="A481" t="e">
        <f>IF(#REF!&lt;&gt;#REF!,"*****","-")</f>
        <v>#REF!</v>
      </c>
      <c r="B481" t="e">
        <f>IF(#REF!&lt;&gt;#REF!,"*****","-")</f>
        <v>#REF!</v>
      </c>
      <c r="C481" t="e">
        <f>IF(#REF!&lt;&gt;#REF!,"*****","-")</f>
        <v>#REF!</v>
      </c>
      <c r="D481" t="e">
        <f>IF(#REF!&lt;&gt;#REF!,"*****","-")</f>
        <v>#REF!</v>
      </c>
      <c r="E481" t="e">
        <f>IF(#REF!&lt;&gt;#REF!,"*****","-")</f>
        <v>#REF!</v>
      </c>
      <c r="F481" t="e">
        <f>IF(#REF!&lt;&gt;#REF!,"*****","-")</f>
        <v>#REF!</v>
      </c>
      <c r="G481" t="e">
        <f>IF(#REF!&lt;&gt;#REF!,"*****","-")</f>
        <v>#REF!</v>
      </c>
      <c r="H481" t="e">
        <f>IF(#REF!&lt;&gt;#REF!,"*****","-")</f>
        <v>#REF!</v>
      </c>
      <c r="I481" t="e">
        <f>IF(#REF!&lt;&gt;#REF!,"*****","-")</f>
        <v>#REF!</v>
      </c>
      <c r="J481" t="e">
        <f>IF(#REF!&lt;&gt;#REF!,"*****","-")</f>
        <v>#REF!</v>
      </c>
      <c r="K481" t="e">
        <f>IF(#REF!&lt;&gt;#REF!,"*****","-")</f>
        <v>#REF!</v>
      </c>
      <c r="L481" t="e">
        <f>IF(#REF!&lt;&gt;#REF!,"*****","-")</f>
        <v>#REF!</v>
      </c>
      <c r="M481" t="e">
        <f>IF(#REF!&lt;&gt;#REF!,"*****","-")</f>
        <v>#REF!</v>
      </c>
      <c r="N481" t="e">
        <f>IF(#REF!&lt;&gt;#REF!,"*****","-")</f>
        <v>#REF!</v>
      </c>
      <c r="O481" t="e">
        <f>IF(#REF!&lt;&gt;#REF!,"*****","-")</f>
        <v>#REF!</v>
      </c>
    </row>
    <row r="482" spans="1:15" x14ac:dyDescent="0.25">
      <c r="A482" t="e">
        <f>IF(#REF!&lt;&gt;#REF!,"*****","-")</f>
        <v>#REF!</v>
      </c>
      <c r="B482" t="e">
        <f>IF(#REF!&lt;&gt;#REF!,"*****","-")</f>
        <v>#REF!</v>
      </c>
      <c r="C482" t="e">
        <f>IF(#REF!&lt;&gt;#REF!,"*****","-")</f>
        <v>#REF!</v>
      </c>
      <c r="D482" t="e">
        <f>IF(#REF!&lt;&gt;#REF!,"*****","-")</f>
        <v>#REF!</v>
      </c>
      <c r="E482" t="e">
        <f>IF(#REF!&lt;&gt;#REF!,"*****","-")</f>
        <v>#REF!</v>
      </c>
      <c r="F482" t="e">
        <f>IF(#REF!&lt;&gt;#REF!,"*****","-")</f>
        <v>#REF!</v>
      </c>
      <c r="G482" t="e">
        <f>IF(#REF!&lt;&gt;#REF!,"*****","-")</f>
        <v>#REF!</v>
      </c>
      <c r="H482" t="e">
        <f>IF(#REF!&lt;&gt;#REF!,"*****","-")</f>
        <v>#REF!</v>
      </c>
      <c r="I482" t="e">
        <f>IF(#REF!&lt;&gt;#REF!,"*****","-")</f>
        <v>#REF!</v>
      </c>
      <c r="J482" t="e">
        <f>IF(#REF!&lt;&gt;#REF!,"*****","-")</f>
        <v>#REF!</v>
      </c>
      <c r="K482" t="e">
        <f>IF(#REF!&lt;&gt;#REF!,"*****","-")</f>
        <v>#REF!</v>
      </c>
      <c r="L482" t="e">
        <f>IF(#REF!&lt;&gt;#REF!,"*****","-")</f>
        <v>#REF!</v>
      </c>
      <c r="M482" t="e">
        <f>IF(#REF!&lt;&gt;#REF!,"*****","-")</f>
        <v>#REF!</v>
      </c>
      <c r="N482" t="e">
        <f>IF(#REF!&lt;&gt;#REF!,"*****","-")</f>
        <v>#REF!</v>
      </c>
      <c r="O482" t="e">
        <f>IF(#REF!&lt;&gt;#REF!,"*****","-")</f>
        <v>#REF!</v>
      </c>
    </row>
    <row r="483" spans="1:15" x14ac:dyDescent="0.25">
      <c r="A483" t="e">
        <f>IF(#REF!&lt;&gt;#REF!,"*****","-")</f>
        <v>#REF!</v>
      </c>
      <c r="B483" t="e">
        <f>IF(#REF!&lt;&gt;#REF!,"*****","-")</f>
        <v>#REF!</v>
      </c>
      <c r="C483" t="e">
        <f>IF(#REF!&lt;&gt;#REF!,"*****","-")</f>
        <v>#REF!</v>
      </c>
      <c r="D483" t="e">
        <f>IF(#REF!&lt;&gt;#REF!,"*****","-")</f>
        <v>#REF!</v>
      </c>
      <c r="E483" t="e">
        <f>IF(#REF!&lt;&gt;#REF!,"*****","-")</f>
        <v>#REF!</v>
      </c>
      <c r="F483" t="e">
        <f>IF(#REF!&lt;&gt;#REF!,"*****","-")</f>
        <v>#REF!</v>
      </c>
      <c r="G483" t="e">
        <f>IF(#REF!&lt;&gt;#REF!,"*****","-")</f>
        <v>#REF!</v>
      </c>
      <c r="H483" t="e">
        <f>IF(#REF!&lt;&gt;#REF!,"*****","-")</f>
        <v>#REF!</v>
      </c>
      <c r="I483" t="e">
        <f>IF(#REF!&lt;&gt;#REF!,"*****","-")</f>
        <v>#REF!</v>
      </c>
      <c r="J483" t="e">
        <f>IF(#REF!&lt;&gt;#REF!,"*****","-")</f>
        <v>#REF!</v>
      </c>
      <c r="K483" t="e">
        <f>IF(#REF!&lt;&gt;#REF!,"*****","-")</f>
        <v>#REF!</v>
      </c>
      <c r="L483" t="e">
        <f>IF(#REF!&lt;&gt;#REF!,"*****","-")</f>
        <v>#REF!</v>
      </c>
      <c r="M483" t="e">
        <f>IF(#REF!&lt;&gt;#REF!,"*****","-")</f>
        <v>#REF!</v>
      </c>
      <c r="N483" t="e">
        <f>IF(#REF!&lt;&gt;#REF!,"*****","-")</f>
        <v>#REF!</v>
      </c>
      <c r="O483" t="e">
        <f>IF(#REF!&lt;&gt;#REF!,"*****","-")</f>
        <v>#REF!</v>
      </c>
    </row>
    <row r="484" spans="1:15" x14ac:dyDescent="0.25">
      <c r="A484" t="e">
        <f>IF(#REF!&lt;&gt;#REF!,"*****","-")</f>
        <v>#REF!</v>
      </c>
      <c r="B484" t="e">
        <f>IF(#REF!&lt;&gt;#REF!,"*****","-")</f>
        <v>#REF!</v>
      </c>
      <c r="C484" t="e">
        <f>IF(#REF!&lt;&gt;#REF!,"*****","-")</f>
        <v>#REF!</v>
      </c>
      <c r="D484" t="e">
        <f>IF(#REF!&lt;&gt;#REF!,"*****","-")</f>
        <v>#REF!</v>
      </c>
      <c r="E484" t="e">
        <f>IF(#REF!&lt;&gt;#REF!,"*****","-")</f>
        <v>#REF!</v>
      </c>
      <c r="F484" t="e">
        <f>IF(#REF!&lt;&gt;#REF!,"*****","-")</f>
        <v>#REF!</v>
      </c>
      <c r="G484" t="e">
        <f>IF(#REF!&lt;&gt;#REF!,"*****","-")</f>
        <v>#REF!</v>
      </c>
      <c r="H484" t="e">
        <f>IF(#REF!&lt;&gt;#REF!,"*****","-")</f>
        <v>#REF!</v>
      </c>
      <c r="I484" t="e">
        <f>IF(#REF!&lt;&gt;#REF!,"*****","-")</f>
        <v>#REF!</v>
      </c>
      <c r="J484" t="e">
        <f>IF(#REF!&lt;&gt;#REF!,"*****","-")</f>
        <v>#REF!</v>
      </c>
      <c r="K484" t="e">
        <f>IF(#REF!&lt;&gt;#REF!,"*****","-")</f>
        <v>#REF!</v>
      </c>
      <c r="L484" t="e">
        <f>IF(#REF!&lt;&gt;#REF!,"*****","-")</f>
        <v>#REF!</v>
      </c>
      <c r="M484" t="e">
        <f>IF(#REF!&lt;&gt;#REF!,"*****","-")</f>
        <v>#REF!</v>
      </c>
      <c r="N484" t="e">
        <f>IF(#REF!&lt;&gt;#REF!,"*****","-")</f>
        <v>#REF!</v>
      </c>
      <c r="O484" t="e">
        <f>IF(#REF!&lt;&gt;#REF!,"*****","-")</f>
        <v>#REF!</v>
      </c>
    </row>
    <row r="485" spans="1:15" x14ac:dyDescent="0.25">
      <c r="A485" t="e">
        <f>IF(#REF!&lt;&gt;#REF!,"*****","-")</f>
        <v>#REF!</v>
      </c>
      <c r="B485" t="e">
        <f>IF(#REF!&lt;&gt;#REF!,"*****","-")</f>
        <v>#REF!</v>
      </c>
      <c r="C485" t="e">
        <f>IF(#REF!&lt;&gt;#REF!,"*****","-")</f>
        <v>#REF!</v>
      </c>
      <c r="D485" t="e">
        <f>IF(#REF!&lt;&gt;#REF!,"*****","-")</f>
        <v>#REF!</v>
      </c>
      <c r="E485" t="e">
        <f>IF(#REF!&lt;&gt;#REF!,"*****","-")</f>
        <v>#REF!</v>
      </c>
      <c r="F485" t="e">
        <f>IF(#REF!&lt;&gt;#REF!,"*****","-")</f>
        <v>#REF!</v>
      </c>
      <c r="G485" t="e">
        <f>IF(#REF!&lt;&gt;#REF!,"*****","-")</f>
        <v>#REF!</v>
      </c>
      <c r="H485" t="e">
        <f>IF(#REF!&lt;&gt;#REF!,"*****","-")</f>
        <v>#REF!</v>
      </c>
      <c r="I485" t="e">
        <f>IF(#REF!&lt;&gt;#REF!,"*****","-")</f>
        <v>#REF!</v>
      </c>
      <c r="J485" t="e">
        <f>IF(#REF!&lt;&gt;#REF!,"*****","-")</f>
        <v>#REF!</v>
      </c>
      <c r="K485" t="e">
        <f>IF(#REF!&lt;&gt;#REF!,"*****","-")</f>
        <v>#REF!</v>
      </c>
      <c r="L485" t="e">
        <f>IF(#REF!&lt;&gt;#REF!,"*****","-")</f>
        <v>#REF!</v>
      </c>
      <c r="M485" t="e">
        <f>IF(#REF!&lt;&gt;#REF!,"*****","-")</f>
        <v>#REF!</v>
      </c>
      <c r="N485" t="e">
        <f>IF(#REF!&lt;&gt;#REF!,"*****","-")</f>
        <v>#REF!</v>
      </c>
      <c r="O485" t="e">
        <f>IF(#REF!&lt;&gt;#REF!,"*****","-")</f>
        <v>#REF!</v>
      </c>
    </row>
    <row r="486" spans="1:15" x14ac:dyDescent="0.25">
      <c r="A486" t="e">
        <f>IF(#REF!&lt;&gt;#REF!,"*****","-")</f>
        <v>#REF!</v>
      </c>
      <c r="B486" t="e">
        <f>IF(#REF!&lt;&gt;#REF!,"*****","-")</f>
        <v>#REF!</v>
      </c>
      <c r="C486" t="e">
        <f>IF(#REF!&lt;&gt;#REF!,"*****","-")</f>
        <v>#REF!</v>
      </c>
      <c r="D486" t="e">
        <f>IF(#REF!&lt;&gt;#REF!,"*****","-")</f>
        <v>#REF!</v>
      </c>
      <c r="E486" t="e">
        <f>IF(#REF!&lt;&gt;#REF!,"*****","-")</f>
        <v>#REF!</v>
      </c>
      <c r="F486" t="e">
        <f>IF(#REF!&lt;&gt;#REF!,"*****","-")</f>
        <v>#REF!</v>
      </c>
      <c r="G486" t="e">
        <f>IF(#REF!&lt;&gt;#REF!,"*****","-")</f>
        <v>#REF!</v>
      </c>
      <c r="H486" t="e">
        <f>IF(#REF!&lt;&gt;#REF!,"*****","-")</f>
        <v>#REF!</v>
      </c>
      <c r="I486" t="e">
        <f>IF(#REF!&lt;&gt;#REF!,"*****","-")</f>
        <v>#REF!</v>
      </c>
      <c r="J486" t="e">
        <f>IF(#REF!&lt;&gt;#REF!,"*****","-")</f>
        <v>#REF!</v>
      </c>
      <c r="K486" t="e">
        <f>IF(#REF!&lt;&gt;#REF!,"*****","-")</f>
        <v>#REF!</v>
      </c>
      <c r="L486" t="e">
        <f>IF(#REF!&lt;&gt;#REF!,"*****","-")</f>
        <v>#REF!</v>
      </c>
      <c r="M486" t="e">
        <f>IF(#REF!&lt;&gt;#REF!,"*****","-")</f>
        <v>#REF!</v>
      </c>
      <c r="N486" t="e">
        <f>IF(#REF!&lt;&gt;#REF!,"*****","-")</f>
        <v>#REF!</v>
      </c>
      <c r="O486" t="e">
        <f>IF(#REF!&lt;&gt;#REF!,"*****","-")</f>
        <v>#REF!</v>
      </c>
    </row>
    <row r="487" spans="1:15" x14ac:dyDescent="0.25">
      <c r="A487" t="e">
        <f>IF(#REF!&lt;&gt;#REF!,"*****","-")</f>
        <v>#REF!</v>
      </c>
      <c r="B487" t="e">
        <f>IF(#REF!&lt;&gt;#REF!,"*****","-")</f>
        <v>#REF!</v>
      </c>
      <c r="C487" t="e">
        <f>IF(#REF!&lt;&gt;#REF!,"*****","-")</f>
        <v>#REF!</v>
      </c>
      <c r="D487" t="e">
        <f>IF(#REF!&lt;&gt;#REF!,"*****","-")</f>
        <v>#REF!</v>
      </c>
      <c r="E487" t="e">
        <f>IF(#REF!&lt;&gt;#REF!,"*****","-")</f>
        <v>#REF!</v>
      </c>
      <c r="F487" t="e">
        <f>IF(#REF!&lt;&gt;#REF!,"*****","-")</f>
        <v>#REF!</v>
      </c>
      <c r="G487" t="e">
        <f>IF(#REF!&lt;&gt;#REF!,"*****","-")</f>
        <v>#REF!</v>
      </c>
      <c r="H487" t="e">
        <f>IF(#REF!&lt;&gt;#REF!,"*****","-")</f>
        <v>#REF!</v>
      </c>
      <c r="I487" t="e">
        <f>IF(#REF!&lt;&gt;#REF!,"*****","-")</f>
        <v>#REF!</v>
      </c>
      <c r="J487" t="e">
        <f>IF(#REF!&lt;&gt;#REF!,"*****","-")</f>
        <v>#REF!</v>
      </c>
      <c r="K487" t="e">
        <f>IF(#REF!&lt;&gt;#REF!,"*****","-")</f>
        <v>#REF!</v>
      </c>
      <c r="L487" t="e">
        <f>IF(#REF!&lt;&gt;#REF!,"*****","-")</f>
        <v>#REF!</v>
      </c>
      <c r="M487" t="e">
        <f>IF(#REF!&lt;&gt;#REF!,"*****","-")</f>
        <v>#REF!</v>
      </c>
      <c r="N487" t="e">
        <f>IF(#REF!&lt;&gt;#REF!,"*****","-")</f>
        <v>#REF!</v>
      </c>
      <c r="O487" t="e">
        <f>IF(#REF!&lt;&gt;#REF!,"*****","-")</f>
        <v>#REF!</v>
      </c>
    </row>
    <row r="488" spans="1:15" x14ac:dyDescent="0.25">
      <c r="A488" t="e">
        <f>IF(#REF!&lt;&gt;#REF!,"*****","-")</f>
        <v>#REF!</v>
      </c>
      <c r="B488" t="e">
        <f>IF(#REF!&lt;&gt;#REF!,"*****","-")</f>
        <v>#REF!</v>
      </c>
      <c r="C488" t="e">
        <f>IF(#REF!&lt;&gt;#REF!,"*****","-")</f>
        <v>#REF!</v>
      </c>
      <c r="D488" t="e">
        <f>IF(#REF!&lt;&gt;#REF!,"*****","-")</f>
        <v>#REF!</v>
      </c>
      <c r="E488" t="e">
        <f>IF(#REF!&lt;&gt;#REF!,"*****","-")</f>
        <v>#REF!</v>
      </c>
      <c r="F488" t="e">
        <f>IF(#REF!&lt;&gt;#REF!,"*****","-")</f>
        <v>#REF!</v>
      </c>
      <c r="G488" t="e">
        <f>IF(#REF!&lt;&gt;#REF!,"*****","-")</f>
        <v>#REF!</v>
      </c>
      <c r="H488" t="e">
        <f>IF(#REF!&lt;&gt;#REF!,"*****","-")</f>
        <v>#REF!</v>
      </c>
      <c r="I488" t="e">
        <f>IF(#REF!&lt;&gt;#REF!,"*****","-")</f>
        <v>#REF!</v>
      </c>
      <c r="J488" t="e">
        <f>IF(#REF!&lt;&gt;#REF!,"*****","-")</f>
        <v>#REF!</v>
      </c>
      <c r="K488" t="e">
        <f>IF(#REF!&lt;&gt;#REF!,"*****","-")</f>
        <v>#REF!</v>
      </c>
      <c r="L488" t="e">
        <f>IF(#REF!&lt;&gt;#REF!,"*****","-")</f>
        <v>#REF!</v>
      </c>
      <c r="M488" t="e">
        <f>IF(#REF!&lt;&gt;#REF!,"*****","-")</f>
        <v>#REF!</v>
      </c>
      <c r="N488" t="e">
        <f>IF(#REF!&lt;&gt;#REF!,"*****","-")</f>
        <v>#REF!</v>
      </c>
      <c r="O488" t="e">
        <f>IF(#REF!&lt;&gt;#REF!,"*****","-")</f>
        <v>#REF!</v>
      </c>
    </row>
    <row r="489" spans="1:15" x14ac:dyDescent="0.25">
      <c r="A489" t="e">
        <f>IF(#REF!&lt;&gt;#REF!,"*****","-")</f>
        <v>#REF!</v>
      </c>
      <c r="B489" t="e">
        <f>IF(#REF!&lt;&gt;#REF!,"*****","-")</f>
        <v>#REF!</v>
      </c>
      <c r="C489" t="e">
        <f>IF(#REF!&lt;&gt;#REF!,"*****","-")</f>
        <v>#REF!</v>
      </c>
      <c r="D489" t="e">
        <f>IF(#REF!&lt;&gt;#REF!,"*****","-")</f>
        <v>#REF!</v>
      </c>
      <c r="E489" t="e">
        <f>IF(#REF!&lt;&gt;#REF!,"*****","-")</f>
        <v>#REF!</v>
      </c>
      <c r="F489" t="e">
        <f>IF(#REF!&lt;&gt;#REF!,"*****","-")</f>
        <v>#REF!</v>
      </c>
      <c r="G489" t="e">
        <f>IF(#REF!&lt;&gt;#REF!,"*****","-")</f>
        <v>#REF!</v>
      </c>
      <c r="H489" t="e">
        <f>IF(#REF!&lt;&gt;#REF!,"*****","-")</f>
        <v>#REF!</v>
      </c>
      <c r="I489" t="e">
        <f>IF(#REF!&lt;&gt;#REF!,"*****","-")</f>
        <v>#REF!</v>
      </c>
      <c r="J489" t="e">
        <f>IF(#REF!&lt;&gt;#REF!,"*****","-")</f>
        <v>#REF!</v>
      </c>
      <c r="K489" t="e">
        <f>IF(#REF!&lt;&gt;#REF!,"*****","-")</f>
        <v>#REF!</v>
      </c>
      <c r="L489" t="e">
        <f>IF(#REF!&lt;&gt;#REF!,"*****","-")</f>
        <v>#REF!</v>
      </c>
      <c r="M489" t="e">
        <f>IF(#REF!&lt;&gt;#REF!,"*****","-")</f>
        <v>#REF!</v>
      </c>
      <c r="N489" t="e">
        <f>IF(#REF!&lt;&gt;#REF!,"*****","-")</f>
        <v>#REF!</v>
      </c>
      <c r="O489" t="e">
        <f>IF(#REF!&lt;&gt;#REF!,"*****","-")</f>
        <v>#REF!</v>
      </c>
    </row>
    <row r="490" spans="1:15" x14ac:dyDescent="0.25">
      <c r="A490" t="e">
        <f>IF(#REF!&lt;&gt;#REF!,"*****","-")</f>
        <v>#REF!</v>
      </c>
      <c r="B490" t="e">
        <f>IF(#REF!&lt;&gt;#REF!,"*****","-")</f>
        <v>#REF!</v>
      </c>
      <c r="C490" t="e">
        <f>IF(#REF!&lt;&gt;#REF!,"*****","-")</f>
        <v>#REF!</v>
      </c>
      <c r="D490" t="e">
        <f>IF(#REF!&lt;&gt;#REF!,"*****","-")</f>
        <v>#REF!</v>
      </c>
      <c r="E490" t="e">
        <f>IF(#REF!&lt;&gt;#REF!,"*****","-")</f>
        <v>#REF!</v>
      </c>
      <c r="F490" t="e">
        <f>IF(#REF!&lt;&gt;#REF!,"*****","-")</f>
        <v>#REF!</v>
      </c>
      <c r="G490" t="e">
        <f>IF(#REF!&lt;&gt;#REF!,"*****","-")</f>
        <v>#REF!</v>
      </c>
      <c r="H490" t="e">
        <f>IF(#REF!&lt;&gt;#REF!,"*****","-")</f>
        <v>#REF!</v>
      </c>
      <c r="I490" t="e">
        <f>IF(#REF!&lt;&gt;#REF!,"*****","-")</f>
        <v>#REF!</v>
      </c>
      <c r="J490" t="e">
        <f>IF(#REF!&lt;&gt;#REF!,"*****","-")</f>
        <v>#REF!</v>
      </c>
      <c r="K490" t="e">
        <f>IF(#REF!&lt;&gt;#REF!,"*****","-")</f>
        <v>#REF!</v>
      </c>
      <c r="L490" t="e">
        <f>IF(#REF!&lt;&gt;#REF!,"*****","-")</f>
        <v>#REF!</v>
      </c>
      <c r="M490" t="e">
        <f>IF(#REF!&lt;&gt;#REF!,"*****","-")</f>
        <v>#REF!</v>
      </c>
      <c r="N490" t="e">
        <f>IF(#REF!&lt;&gt;#REF!,"*****","-")</f>
        <v>#REF!</v>
      </c>
      <c r="O490" t="e">
        <f>IF(#REF!&lt;&gt;#REF!,"*****","-")</f>
        <v>#REF!</v>
      </c>
    </row>
    <row r="491" spans="1:15" x14ac:dyDescent="0.25">
      <c r="A491" t="e">
        <f>IF(#REF!&lt;&gt;#REF!,"*****","-")</f>
        <v>#REF!</v>
      </c>
      <c r="B491" t="e">
        <f>IF(#REF!&lt;&gt;#REF!,"*****","-")</f>
        <v>#REF!</v>
      </c>
      <c r="C491" t="e">
        <f>IF(#REF!&lt;&gt;#REF!,"*****","-")</f>
        <v>#REF!</v>
      </c>
      <c r="D491" t="e">
        <f>IF(#REF!&lt;&gt;#REF!,"*****","-")</f>
        <v>#REF!</v>
      </c>
      <c r="E491" t="e">
        <f>IF(#REF!&lt;&gt;#REF!,"*****","-")</f>
        <v>#REF!</v>
      </c>
      <c r="F491" t="e">
        <f>IF(#REF!&lt;&gt;#REF!,"*****","-")</f>
        <v>#REF!</v>
      </c>
      <c r="G491" t="e">
        <f>IF(#REF!&lt;&gt;#REF!,"*****","-")</f>
        <v>#REF!</v>
      </c>
      <c r="H491" t="e">
        <f>IF(#REF!&lt;&gt;#REF!,"*****","-")</f>
        <v>#REF!</v>
      </c>
      <c r="I491" t="e">
        <f>IF(#REF!&lt;&gt;#REF!,"*****","-")</f>
        <v>#REF!</v>
      </c>
      <c r="J491" t="e">
        <f>IF(#REF!&lt;&gt;#REF!,"*****","-")</f>
        <v>#REF!</v>
      </c>
      <c r="K491" t="e">
        <f>IF(#REF!&lt;&gt;#REF!,"*****","-")</f>
        <v>#REF!</v>
      </c>
      <c r="L491" t="e">
        <f>IF(#REF!&lt;&gt;#REF!,"*****","-")</f>
        <v>#REF!</v>
      </c>
      <c r="M491" t="e">
        <f>IF(#REF!&lt;&gt;#REF!,"*****","-")</f>
        <v>#REF!</v>
      </c>
      <c r="N491" t="e">
        <f>IF(#REF!&lt;&gt;#REF!,"*****","-")</f>
        <v>#REF!</v>
      </c>
      <c r="O491" t="e">
        <f>IF(#REF!&lt;&gt;#REF!,"*****","-")</f>
        <v>#REF!</v>
      </c>
    </row>
    <row r="492" spans="1:15" x14ac:dyDescent="0.25">
      <c r="A492" t="e">
        <f>IF(#REF!&lt;&gt;#REF!,"*****","-")</f>
        <v>#REF!</v>
      </c>
      <c r="B492" t="e">
        <f>IF(#REF!&lt;&gt;#REF!,"*****","-")</f>
        <v>#REF!</v>
      </c>
      <c r="C492" t="e">
        <f>IF(#REF!&lt;&gt;#REF!,"*****","-")</f>
        <v>#REF!</v>
      </c>
      <c r="D492" t="e">
        <f>IF(#REF!&lt;&gt;#REF!,"*****","-")</f>
        <v>#REF!</v>
      </c>
      <c r="E492" t="e">
        <f>IF(#REF!&lt;&gt;#REF!,"*****","-")</f>
        <v>#REF!</v>
      </c>
      <c r="F492" t="e">
        <f>IF(#REF!&lt;&gt;#REF!,"*****","-")</f>
        <v>#REF!</v>
      </c>
      <c r="G492" t="e">
        <f>IF(#REF!&lt;&gt;#REF!,"*****","-")</f>
        <v>#REF!</v>
      </c>
      <c r="H492" t="e">
        <f>IF(#REF!&lt;&gt;#REF!,"*****","-")</f>
        <v>#REF!</v>
      </c>
      <c r="I492" t="e">
        <f>IF(#REF!&lt;&gt;#REF!,"*****","-")</f>
        <v>#REF!</v>
      </c>
      <c r="J492" t="e">
        <f>IF(#REF!&lt;&gt;#REF!,"*****","-")</f>
        <v>#REF!</v>
      </c>
      <c r="K492" t="e">
        <f>IF(#REF!&lt;&gt;#REF!,"*****","-")</f>
        <v>#REF!</v>
      </c>
      <c r="L492" t="e">
        <f>IF(#REF!&lt;&gt;#REF!,"*****","-")</f>
        <v>#REF!</v>
      </c>
      <c r="M492" t="e">
        <f>IF(#REF!&lt;&gt;#REF!,"*****","-")</f>
        <v>#REF!</v>
      </c>
      <c r="N492" t="e">
        <f>IF(#REF!&lt;&gt;#REF!,"*****","-")</f>
        <v>#REF!</v>
      </c>
      <c r="O492" t="e">
        <f>IF(#REF!&lt;&gt;#REF!,"*****","-")</f>
        <v>#REF!</v>
      </c>
    </row>
    <row r="493" spans="1:15" x14ac:dyDescent="0.25">
      <c r="A493" t="e">
        <f>IF(#REF!&lt;&gt;#REF!,"*****","-")</f>
        <v>#REF!</v>
      </c>
      <c r="B493" t="e">
        <f>IF(#REF!&lt;&gt;#REF!,"*****","-")</f>
        <v>#REF!</v>
      </c>
      <c r="C493" t="e">
        <f>IF(#REF!&lt;&gt;#REF!,"*****","-")</f>
        <v>#REF!</v>
      </c>
      <c r="D493" t="e">
        <f>IF(#REF!&lt;&gt;#REF!,"*****","-")</f>
        <v>#REF!</v>
      </c>
      <c r="E493" t="e">
        <f>IF(#REF!&lt;&gt;#REF!,"*****","-")</f>
        <v>#REF!</v>
      </c>
      <c r="F493" t="e">
        <f>IF(#REF!&lt;&gt;#REF!,"*****","-")</f>
        <v>#REF!</v>
      </c>
      <c r="G493" t="e">
        <f>IF(#REF!&lt;&gt;#REF!,"*****","-")</f>
        <v>#REF!</v>
      </c>
      <c r="H493" t="e">
        <f>IF(#REF!&lt;&gt;#REF!,"*****","-")</f>
        <v>#REF!</v>
      </c>
      <c r="I493" t="e">
        <f>IF(#REF!&lt;&gt;#REF!,"*****","-")</f>
        <v>#REF!</v>
      </c>
      <c r="J493" t="e">
        <f>IF(#REF!&lt;&gt;#REF!,"*****","-")</f>
        <v>#REF!</v>
      </c>
      <c r="K493" t="e">
        <f>IF(#REF!&lt;&gt;#REF!,"*****","-")</f>
        <v>#REF!</v>
      </c>
      <c r="L493" t="e">
        <f>IF(#REF!&lt;&gt;#REF!,"*****","-")</f>
        <v>#REF!</v>
      </c>
      <c r="M493" t="e">
        <f>IF(#REF!&lt;&gt;#REF!,"*****","-")</f>
        <v>#REF!</v>
      </c>
      <c r="N493" t="e">
        <f>IF(#REF!&lt;&gt;#REF!,"*****","-")</f>
        <v>#REF!</v>
      </c>
      <c r="O493" t="e">
        <f>IF(#REF!&lt;&gt;#REF!,"*****","-")</f>
        <v>#REF!</v>
      </c>
    </row>
    <row r="494" spans="1:15" x14ac:dyDescent="0.25">
      <c r="A494" t="e">
        <f>IF(#REF!&lt;&gt;#REF!,"*****","-")</f>
        <v>#REF!</v>
      </c>
      <c r="B494" t="e">
        <f>IF(#REF!&lt;&gt;#REF!,"*****","-")</f>
        <v>#REF!</v>
      </c>
      <c r="C494" t="e">
        <f>IF(#REF!&lt;&gt;#REF!,"*****","-")</f>
        <v>#REF!</v>
      </c>
      <c r="D494" t="e">
        <f>IF(#REF!&lt;&gt;#REF!,"*****","-")</f>
        <v>#REF!</v>
      </c>
      <c r="E494" t="e">
        <f>IF(#REF!&lt;&gt;#REF!,"*****","-")</f>
        <v>#REF!</v>
      </c>
      <c r="F494" t="e">
        <f>IF(#REF!&lt;&gt;#REF!,"*****","-")</f>
        <v>#REF!</v>
      </c>
      <c r="G494" t="e">
        <f>IF(#REF!&lt;&gt;#REF!,"*****","-")</f>
        <v>#REF!</v>
      </c>
      <c r="H494" t="e">
        <f>IF(#REF!&lt;&gt;#REF!,"*****","-")</f>
        <v>#REF!</v>
      </c>
      <c r="I494" t="e">
        <f>IF(#REF!&lt;&gt;#REF!,"*****","-")</f>
        <v>#REF!</v>
      </c>
      <c r="J494" t="e">
        <f>IF(#REF!&lt;&gt;#REF!,"*****","-")</f>
        <v>#REF!</v>
      </c>
      <c r="K494" t="e">
        <f>IF(#REF!&lt;&gt;#REF!,"*****","-")</f>
        <v>#REF!</v>
      </c>
      <c r="L494" t="e">
        <f>IF(#REF!&lt;&gt;#REF!,"*****","-")</f>
        <v>#REF!</v>
      </c>
      <c r="M494" t="e">
        <f>IF(#REF!&lt;&gt;#REF!,"*****","-")</f>
        <v>#REF!</v>
      </c>
      <c r="N494" t="e">
        <f>IF(#REF!&lt;&gt;#REF!,"*****","-")</f>
        <v>#REF!</v>
      </c>
      <c r="O494" t="e">
        <f>IF(#REF!&lt;&gt;#REF!,"*****","-")</f>
        <v>#REF!</v>
      </c>
    </row>
    <row r="495" spans="1:15" x14ac:dyDescent="0.25">
      <c r="A495" t="e">
        <f>IF(#REF!&lt;&gt;#REF!,"*****","-")</f>
        <v>#REF!</v>
      </c>
      <c r="B495" t="e">
        <f>IF(#REF!&lt;&gt;#REF!,"*****","-")</f>
        <v>#REF!</v>
      </c>
      <c r="C495" t="e">
        <f>IF(#REF!&lt;&gt;#REF!,"*****","-")</f>
        <v>#REF!</v>
      </c>
      <c r="D495" t="e">
        <f>IF(#REF!&lt;&gt;#REF!,"*****","-")</f>
        <v>#REF!</v>
      </c>
      <c r="E495" t="e">
        <f>IF(#REF!&lt;&gt;#REF!,"*****","-")</f>
        <v>#REF!</v>
      </c>
      <c r="F495" t="e">
        <f>IF(#REF!&lt;&gt;#REF!,"*****","-")</f>
        <v>#REF!</v>
      </c>
      <c r="G495" t="e">
        <f>IF(#REF!&lt;&gt;#REF!,"*****","-")</f>
        <v>#REF!</v>
      </c>
      <c r="H495" t="e">
        <f>IF(#REF!&lt;&gt;#REF!,"*****","-")</f>
        <v>#REF!</v>
      </c>
      <c r="I495" t="e">
        <f>IF(#REF!&lt;&gt;#REF!,"*****","-")</f>
        <v>#REF!</v>
      </c>
      <c r="J495" t="e">
        <f>IF(#REF!&lt;&gt;#REF!,"*****","-")</f>
        <v>#REF!</v>
      </c>
      <c r="K495" t="e">
        <f>IF(#REF!&lt;&gt;#REF!,"*****","-")</f>
        <v>#REF!</v>
      </c>
      <c r="L495" t="e">
        <f>IF(#REF!&lt;&gt;#REF!,"*****","-")</f>
        <v>#REF!</v>
      </c>
      <c r="M495" t="e">
        <f>IF(#REF!&lt;&gt;#REF!,"*****","-")</f>
        <v>#REF!</v>
      </c>
      <c r="N495" t="e">
        <f>IF(#REF!&lt;&gt;#REF!,"*****","-")</f>
        <v>#REF!</v>
      </c>
      <c r="O495" t="e">
        <f>IF(#REF!&lt;&gt;#REF!,"*****","-")</f>
        <v>#REF!</v>
      </c>
    </row>
    <row r="496" spans="1:15" x14ac:dyDescent="0.25">
      <c r="A496" t="e">
        <f>IF(#REF!&lt;&gt;#REF!,"*****","-")</f>
        <v>#REF!</v>
      </c>
      <c r="B496" t="e">
        <f>IF(#REF!&lt;&gt;#REF!,"*****","-")</f>
        <v>#REF!</v>
      </c>
      <c r="C496" t="e">
        <f>IF(#REF!&lt;&gt;#REF!,"*****","-")</f>
        <v>#REF!</v>
      </c>
      <c r="D496" t="e">
        <f>IF(#REF!&lt;&gt;#REF!,"*****","-")</f>
        <v>#REF!</v>
      </c>
      <c r="E496" t="e">
        <f>IF(#REF!&lt;&gt;#REF!,"*****","-")</f>
        <v>#REF!</v>
      </c>
      <c r="F496" t="e">
        <f>IF(#REF!&lt;&gt;#REF!,"*****","-")</f>
        <v>#REF!</v>
      </c>
      <c r="G496" t="e">
        <f>IF(#REF!&lt;&gt;#REF!,"*****","-")</f>
        <v>#REF!</v>
      </c>
      <c r="H496" t="e">
        <f>IF(#REF!&lt;&gt;#REF!,"*****","-")</f>
        <v>#REF!</v>
      </c>
      <c r="I496" t="e">
        <f>IF(#REF!&lt;&gt;#REF!,"*****","-")</f>
        <v>#REF!</v>
      </c>
      <c r="J496" t="e">
        <f>IF(#REF!&lt;&gt;#REF!,"*****","-")</f>
        <v>#REF!</v>
      </c>
      <c r="K496" t="e">
        <f>IF(#REF!&lt;&gt;#REF!,"*****","-")</f>
        <v>#REF!</v>
      </c>
      <c r="L496" t="e">
        <f>IF(#REF!&lt;&gt;#REF!,"*****","-")</f>
        <v>#REF!</v>
      </c>
      <c r="M496" t="e">
        <f>IF(#REF!&lt;&gt;#REF!,"*****","-")</f>
        <v>#REF!</v>
      </c>
      <c r="N496" t="e">
        <f>IF(#REF!&lt;&gt;#REF!,"*****","-")</f>
        <v>#REF!</v>
      </c>
      <c r="O496" t="e">
        <f>IF(#REF!&lt;&gt;#REF!,"*****","-")</f>
        <v>#REF!</v>
      </c>
    </row>
    <row r="497" spans="1:15" x14ac:dyDescent="0.25">
      <c r="A497" t="e">
        <f>IF(#REF!&lt;&gt;#REF!,"*****","-")</f>
        <v>#REF!</v>
      </c>
      <c r="B497" t="e">
        <f>IF(#REF!&lt;&gt;#REF!,"*****","-")</f>
        <v>#REF!</v>
      </c>
      <c r="C497" t="e">
        <f>IF(#REF!&lt;&gt;#REF!,"*****","-")</f>
        <v>#REF!</v>
      </c>
      <c r="D497" t="e">
        <f>IF(#REF!&lt;&gt;#REF!,"*****","-")</f>
        <v>#REF!</v>
      </c>
      <c r="E497" t="e">
        <f>IF(#REF!&lt;&gt;#REF!,"*****","-")</f>
        <v>#REF!</v>
      </c>
      <c r="F497" t="e">
        <f>IF(#REF!&lt;&gt;#REF!,"*****","-")</f>
        <v>#REF!</v>
      </c>
      <c r="G497" t="e">
        <f>IF(#REF!&lt;&gt;#REF!,"*****","-")</f>
        <v>#REF!</v>
      </c>
      <c r="H497" t="e">
        <f>IF(#REF!&lt;&gt;#REF!,"*****","-")</f>
        <v>#REF!</v>
      </c>
      <c r="I497" t="e">
        <f>IF(#REF!&lt;&gt;#REF!,"*****","-")</f>
        <v>#REF!</v>
      </c>
      <c r="J497" t="e">
        <f>IF(#REF!&lt;&gt;#REF!,"*****","-")</f>
        <v>#REF!</v>
      </c>
      <c r="K497" t="e">
        <f>IF(#REF!&lt;&gt;#REF!,"*****","-")</f>
        <v>#REF!</v>
      </c>
      <c r="L497" t="e">
        <f>IF(#REF!&lt;&gt;#REF!,"*****","-")</f>
        <v>#REF!</v>
      </c>
      <c r="M497" t="e">
        <f>IF(#REF!&lt;&gt;#REF!,"*****","-")</f>
        <v>#REF!</v>
      </c>
      <c r="N497" t="e">
        <f>IF(#REF!&lt;&gt;#REF!,"*****","-")</f>
        <v>#REF!</v>
      </c>
      <c r="O497" t="e">
        <f>IF(#REF!&lt;&gt;#REF!,"*****","-")</f>
        <v>#REF!</v>
      </c>
    </row>
    <row r="498" spans="1:15" x14ac:dyDescent="0.25">
      <c r="A498" t="e">
        <f>IF(#REF!&lt;&gt;#REF!,"*****","-")</f>
        <v>#REF!</v>
      </c>
      <c r="B498" t="e">
        <f>IF(#REF!&lt;&gt;#REF!,"*****","-")</f>
        <v>#REF!</v>
      </c>
      <c r="C498" t="e">
        <f>IF(#REF!&lt;&gt;#REF!,"*****","-")</f>
        <v>#REF!</v>
      </c>
      <c r="D498" t="e">
        <f>IF(#REF!&lt;&gt;#REF!,"*****","-")</f>
        <v>#REF!</v>
      </c>
      <c r="E498" t="e">
        <f>IF(#REF!&lt;&gt;#REF!,"*****","-")</f>
        <v>#REF!</v>
      </c>
      <c r="F498" t="e">
        <f>IF(#REF!&lt;&gt;#REF!,"*****","-")</f>
        <v>#REF!</v>
      </c>
      <c r="G498" t="e">
        <f>IF(#REF!&lt;&gt;#REF!,"*****","-")</f>
        <v>#REF!</v>
      </c>
      <c r="H498" t="e">
        <f>IF(#REF!&lt;&gt;#REF!,"*****","-")</f>
        <v>#REF!</v>
      </c>
      <c r="I498" t="e">
        <f>IF(#REF!&lt;&gt;#REF!,"*****","-")</f>
        <v>#REF!</v>
      </c>
      <c r="J498" t="e">
        <f>IF(#REF!&lt;&gt;#REF!,"*****","-")</f>
        <v>#REF!</v>
      </c>
      <c r="K498" t="e">
        <f>IF(#REF!&lt;&gt;#REF!,"*****","-")</f>
        <v>#REF!</v>
      </c>
      <c r="L498" t="e">
        <f>IF(#REF!&lt;&gt;#REF!,"*****","-")</f>
        <v>#REF!</v>
      </c>
      <c r="M498" t="e">
        <f>IF(#REF!&lt;&gt;#REF!,"*****","-")</f>
        <v>#REF!</v>
      </c>
      <c r="N498" t="e">
        <f>IF(#REF!&lt;&gt;#REF!,"*****","-")</f>
        <v>#REF!</v>
      </c>
      <c r="O498" t="e">
        <f>IF(#REF!&lt;&gt;#REF!,"*****","-")</f>
        <v>#REF!</v>
      </c>
    </row>
    <row r="499" spans="1:15" x14ac:dyDescent="0.25">
      <c r="A499" t="e">
        <f>IF(#REF!&lt;&gt;#REF!,"*****","-")</f>
        <v>#REF!</v>
      </c>
      <c r="B499" t="e">
        <f>IF(#REF!&lt;&gt;#REF!,"*****","-")</f>
        <v>#REF!</v>
      </c>
      <c r="C499" t="e">
        <f>IF(#REF!&lt;&gt;#REF!,"*****","-")</f>
        <v>#REF!</v>
      </c>
      <c r="D499" t="e">
        <f>IF(#REF!&lt;&gt;#REF!,"*****","-")</f>
        <v>#REF!</v>
      </c>
      <c r="E499" t="e">
        <f>IF(#REF!&lt;&gt;#REF!,"*****","-")</f>
        <v>#REF!</v>
      </c>
      <c r="F499" t="e">
        <f>IF(#REF!&lt;&gt;#REF!,"*****","-")</f>
        <v>#REF!</v>
      </c>
      <c r="G499" t="e">
        <f>IF(#REF!&lt;&gt;#REF!,"*****","-")</f>
        <v>#REF!</v>
      </c>
      <c r="H499" t="e">
        <f>IF(#REF!&lt;&gt;#REF!,"*****","-")</f>
        <v>#REF!</v>
      </c>
      <c r="I499" t="e">
        <f>IF(#REF!&lt;&gt;#REF!,"*****","-")</f>
        <v>#REF!</v>
      </c>
      <c r="J499" t="e">
        <f>IF(#REF!&lt;&gt;#REF!,"*****","-")</f>
        <v>#REF!</v>
      </c>
      <c r="K499" t="e">
        <f>IF(#REF!&lt;&gt;#REF!,"*****","-")</f>
        <v>#REF!</v>
      </c>
      <c r="L499" t="e">
        <f>IF(#REF!&lt;&gt;#REF!,"*****","-")</f>
        <v>#REF!</v>
      </c>
      <c r="M499" t="e">
        <f>IF(#REF!&lt;&gt;#REF!,"*****","-")</f>
        <v>#REF!</v>
      </c>
      <c r="N499" t="e">
        <f>IF(#REF!&lt;&gt;#REF!,"*****","-")</f>
        <v>#REF!</v>
      </c>
      <c r="O499" t="e">
        <f>IF(#REF!&lt;&gt;#REF!,"*****","-")</f>
        <v>#REF!</v>
      </c>
    </row>
    <row r="500" spans="1:15" x14ac:dyDescent="0.25">
      <c r="A500" t="e">
        <f>IF(#REF!&lt;&gt;#REF!,"*****","-")</f>
        <v>#REF!</v>
      </c>
      <c r="B500" t="e">
        <f>IF(#REF!&lt;&gt;#REF!,"*****","-")</f>
        <v>#REF!</v>
      </c>
      <c r="C500" t="e">
        <f>IF(#REF!&lt;&gt;#REF!,"*****","-")</f>
        <v>#REF!</v>
      </c>
      <c r="D500" t="e">
        <f>IF(#REF!&lt;&gt;#REF!,"*****","-")</f>
        <v>#REF!</v>
      </c>
      <c r="E500" t="e">
        <f>IF(#REF!&lt;&gt;#REF!,"*****","-")</f>
        <v>#REF!</v>
      </c>
      <c r="F500" t="e">
        <f>IF(#REF!&lt;&gt;#REF!,"*****","-")</f>
        <v>#REF!</v>
      </c>
      <c r="G500" t="e">
        <f>IF(#REF!&lt;&gt;#REF!,"*****","-")</f>
        <v>#REF!</v>
      </c>
      <c r="H500" t="e">
        <f>IF(#REF!&lt;&gt;#REF!,"*****","-")</f>
        <v>#REF!</v>
      </c>
      <c r="I500" t="e">
        <f>IF(#REF!&lt;&gt;#REF!,"*****","-")</f>
        <v>#REF!</v>
      </c>
      <c r="J500" t="e">
        <f>IF(#REF!&lt;&gt;#REF!,"*****","-")</f>
        <v>#REF!</v>
      </c>
      <c r="K500" t="e">
        <f>IF(#REF!&lt;&gt;#REF!,"*****","-")</f>
        <v>#REF!</v>
      </c>
      <c r="L500" t="e">
        <f>IF(#REF!&lt;&gt;#REF!,"*****","-")</f>
        <v>#REF!</v>
      </c>
      <c r="M500" t="e">
        <f>IF(#REF!&lt;&gt;#REF!,"*****","-")</f>
        <v>#REF!</v>
      </c>
      <c r="N500" t="e">
        <f>IF(#REF!&lt;&gt;#REF!,"*****","-")</f>
        <v>#REF!</v>
      </c>
      <c r="O500" t="e">
        <f>IF(#REF!&lt;&gt;#REF!,"*****","-")</f>
        <v>#REF!</v>
      </c>
    </row>
    <row r="501" spans="1:15" x14ac:dyDescent="0.25">
      <c r="A501" t="e">
        <f>IF(#REF!&lt;&gt;#REF!,"*****","-")</f>
        <v>#REF!</v>
      </c>
      <c r="B501" t="e">
        <f>IF(#REF!&lt;&gt;#REF!,"*****","-")</f>
        <v>#REF!</v>
      </c>
      <c r="C501" t="e">
        <f>IF(#REF!&lt;&gt;#REF!,"*****","-")</f>
        <v>#REF!</v>
      </c>
      <c r="D501" t="e">
        <f>IF(#REF!&lt;&gt;#REF!,"*****","-")</f>
        <v>#REF!</v>
      </c>
      <c r="E501" t="e">
        <f>IF(#REF!&lt;&gt;#REF!,"*****","-")</f>
        <v>#REF!</v>
      </c>
      <c r="F501" t="e">
        <f>IF(#REF!&lt;&gt;#REF!,"*****","-")</f>
        <v>#REF!</v>
      </c>
      <c r="G501" t="e">
        <f>IF(#REF!&lt;&gt;#REF!,"*****","-")</f>
        <v>#REF!</v>
      </c>
      <c r="H501" t="e">
        <f>IF(#REF!&lt;&gt;#REF!,"*****","-")</f>
        <v>#REF!</v>
      </c>
      <c r="I501" t="e">
        <f>IF(#REF!&lt;&gt;#REF!,"*****","-")</f>
        <v>#REF!</v>
      </c>
      <c r="J501" t="e">
        <f>IF(#REF!&lt;&gt;#REF!,"*****","-")</f>
        <v>#REF!</v>
      </c>
      <c r="K501" t="e">
        <f>IF(#REF!&lt;&gt;#REF!,"*****","-")</f>
        <v>#REF!</v>
      </c>
      <c r="L501" t="e">
        <f>IF(#REF!&lt;&gt;#REF!,"*****","-")</f>
        <v>#REF!</v>
      </c>
      <c r="M501" t="e">
        <f>IF(#REF!&lt;&gt;#REF!,"*****","-")</f>
        <v>#REF!</v>
      </c>
      <c r="N501" t="e">
        <f>IF(#REF!&lt;&gt;#REF!,"*****","-")</f>
        <v>#REF!</v>
      </c>
      <c r="O501" t="e">
        <f>IF(#REF!&lt;&gt;#REF!,"*****","-")</f>
        <v>#REF!</v>
      </c>
    </row>
    <row r="502" spans="1:15" x14ac:dyDescent="0.25">
      <c r="A502" t="e">
        <f>IF(#REF!&lt;&gt;#REF!,"*****","-")</f>
        <v>#REF!</v>
      </c>
      <c r="B502" t="e">
        <f>IF(#REF!&lt;&gt;#REF!,"*****","-")</f>
        <v>#REF!</v>
      </c>
      <c r="C502" t="e">
        <f>IF(#REF!&lt;&gt;#REF!,"*****","-")</f>
        <v>#REF!</v>
      </c>
      <c r="D502" t="e">
        <f>IF(#REF!&lt;&gt;#REF!,"*****","-")</f>
        <v>#REF!</v>
      </c>
      <c r="E502" t="e">
        <f>IF(#REF!&lt;&gt;#REF!,"*****","-")</f>
        <v>#REF!</v>
      </c>
      <c r="F502" t="e">
        <f>IF(#REF!&lt;&gt;#REF!,"*****","-")</f>
        <v>#REF!</v>
      </c>
      <c r="G502" t="e">
        <f>IF(#REF!&lt;&gt;#REF!,"*****","-")</f>
        <v>#REF!</v>
      </c>
      <c r="H502" t="e">
        <f>IF(#REF!&lt;&gt;#REF!,"*****","-")</f>
        <v>#REF!</v>
      </c>
      <c r="I502" t="e">
        <f>IF(#REF!&lt;&gt;#REF!,"*****","-")</f>
        <v>#REF!</v>
      </c>
      <c r="J502" t="e">
        <f>IF(#REF!&lt;&gt;#REF!,"*****","-")</f>
        <v>#REF!</v>
      </c>
      <c r="K502" t="e">
        <f>IF(#REF!&lt;&gt;#REF!,"*****","-")</f>
        <v>#REF!</v>
      </c>
      <c r="L502" t="e">
        <f>IF(#REF!&lt;&gt;#REF!,"*****","-")</f>
        <v>#REF!</v>
      </c>
      <c r="M502" t="e">
        <f>IF(#REF!&lt;&gt;#REF!,"*****","-")</f>
        <v>#REF!</v>
      </c>
      <c r="N502" t="e">
        <f>IF(#REF!&lt;&gt;#REF!,"*****","-")</f>
        <v>#REF!</v>
      </c>
      <c r="O502" t="e">
        <f>IF(#REF!&lt;&gt;#REF!,"*****","-")</f>
        <v>#REF!</v>
      </c>
    </row>
    <row r="503" spans="1:15" x14ac:dyDescent="0.25">
      <c r="A503" t="e">
        <f>IF(#REF!&lt;&gt;#REF!,"*****","-")</f>
        <v>#REF!</v>
      </c>
      <c r="B503" t="e">
        <f>IF(#REF!&lt;&gt;#REF!,"*****","-")</f>
        <v>#REF!</v>
      </c>
      <c r="C503" t="e">
        <f>IF(#REF!&lt;&gt;#REF!,"*****","-")</f>
        <v>#REF!</v>
      </c>
      <c r="D503" t="e">
        <f>IF(#REF!&lt;&gt;#REF!,"*****","-")</f>
        <v>#REF!</v>
      </c>
      <c r="E503" t="e">
        <f>IF(#REF!&lt;&gt;#REF!,"*****","-")</f>
        <v>#REF!</v>
      </c>
      <c r="F503" t="e">
        <f>IF(#REF!&lt;&gt;#REF!,"*****","-")</f>
        <v>#REF!</v>
      </c>
      <c r="G503" t="e">
        <f>IF(#REF!&lt;&gt;#REF!,"*****","-")</f>
        <v>#REF!</v>
      </c>
      <c r="H503" t="e">
        <f>IF(#REF!&lt;&gt;#REF!,"*****","-")</f>
        <v>#REF!</v>
      </c>
      <c r="I503" t="e">
        <f>IF(#REF!&lt;&gt;#REF!,"*****","-")</f>
        <v>#REF!</v>
      </c>
      <c r="J503" t="e">
        <f>IF(#REF!&lt;&gt;#REF!,"*****","-")</f>
        <v>#REF!</v>
      </c>
      <c r="K503" t="e">
        <f>IF(#REF!&lt;&gt;#REF!,"*****","-")</f>
        <v>#REF!</v>
      </c>
      <c r="L503" t="e">
        <f>IF(#REF!&lt;&gt;#REF!,"*****","-")</f>
        <v>#REF!</v>
      </c>
      <c r="M503" t="e">
        <f>IF(#REF!&lt;&gt;#REF!,"*****","-")</f>
        <v>#REF!</v>
      </c>
      <c r="N503" t="e">
        <f>IF(#REF!&lt;&gt;#REF!,"*****","-")</f>
        <v>#REF!</v>
      </c>
      <c r="O503" t="e">
        <f>IF(#REF!&lt;&gt;#REF!,"*****","-")</f>
        <v>#REF!</v>
      </c>
    </row>
    <row r="504" spans="1:15" x14ac:dyDescent="0.25">
      <c r="A504" t="e">
        <f>IF(#REF!&lt;&gt;#REF!,"*****","-")</f>
        <v>#REF!</v>
      </c>
      <c r="B504" t="e">
        <f>IF(#REF!&lt;&gt;#REF!,"*****","-")</f>
        <v>#REF!</v>
      </c>
      <c r="C504" t="e">
        <f>IF(#REF!&lt;&gt;#REF!,"*****","-")</f>
        <v>#REF!</v>
      </c>
      <c r="D504" t="e">
        <f>IF(#REF!&lt;&gt;#REF!,"*****","-")</f>
        <v>#REF!</v>
      </c>
      <c r="E504" t="e">
        <f>IF(#REF!&lt;&gt;#REF!,"*****","-")</f>
        <v>#REF!</v>
      </c>
      <c r="F504" t="e">
        <f>IF(#REF!&lt;&gt;#REF!,"*****","-")</f>
        <v>#REF!</v>
      </c>
      <c r="G504" t="e">
        <f>IF(#REF!&lt;&gt;#REF!,"*****","-")</f>
        <v>#REF!</v>
      </c>
      <c r="H504" t="e">
        <f>IF(#REF!&lt;&gt;#REF!,"*****","-")</f>
        <v>#REF!</v>
      </c>
      <c r="I504" t="e">
        <f>IF(#REF!&lt;&gt;#REF!,"*****","-")</f>
        <v>#REF!</v>
      </c>
      <c r="J504" t="e">
        <f>IF(#REF!&lt;&gt;#REF!,"*****","-")</f>
        <v>#REF!</v>
      </c>
      <c r="K504" t="e">
        <f>IF(#REF!&lt;&gt;#REF!,"*****","-")</f>
        <v>#REF!</v>
      </c>
      <c r="L504" t="e">
        <f>IF(#REF!&lt;&gt;#REF!,"*****","-")</f>
        <v>#REF!</v>
      </c>
      <c r="M504" t="e">
        <f>IF(#REF!&lt;&gt;#REF!,"*****","-")</f>
        <v>#REF!</v>
      </c>
      <c r="N504" t="e">
        <f>IF(#REF!&lt;&gt;#REF!,"*****","-")</f>
        <v>#REF!</v>
      </c>
      <c r="O504" t="e">
        <f>IF(#REF!&lt;&gt;#REF!,"*****","-")</f>
        <v>#REF!</v>
      </c>
    </row>
    <row r="505" spans="1:15" x14ac:dyDescent="0.25">
      <c r="A505" t="e">
        <f>IF(#REF!&lt;&gt;#REF!,"*****","-")</f>
        <v>#REF!</v>
      </c>
      <c r="B505" t="e">
        <f>IF(#REF!&lt;&gt;#REF!,"*****","-")</f>
        <v>#REF!</v>
      </c>
      <c r="C505" t="e">
        <f>IF(#REF!&lt;&gt;#REF!,"*****","-")</f>
        <v>#REF!</v>
      </c>
      <c r="D505" t="e">
        <f>IF(#REF!&lt;&gt;#REF!,"*****","-")</f>
        <v>#REF!</v>
      </c>
      <c r="E505" t="e">
        <f>IF(#REF!&lt;&gt;#REF!,"*****","-")</f>
        <v>#REF!</v>
      </c>
      <c r="F505" t="e">
        <f>IF(#REF!&lt;&gt;#REF!,"*****","-")</f>
        <v>#REF!</v>
      </c>
      <c r="G505" t="e">
        <f>IF(#REF!&lt;&gt;#REF!,"*****","-")</f>
        <v>#REF!</v>
      </c>
      <c r="H505" t="e">
        <f>IF(#REF!&lt;&gt;#REF!,"*****","-")</f>
        <v>#REF!</v>
      </c>
      <c r="I505" t="e">
        <f>IF(#REF!&lt;&gt;#REF!,"*****","-")</f>
        <v>#REF!</v>
      </c>
      <c r="J505" t="e">
        <f>IF(#REF!&lt;&gt;#REF!,"*****","-")</f>
        <v>#REF!</v>
      </c>
      <c r="K505" t="e">
        <f>IF(#REF!&lt;&gt;#REF!,"*****","-")</f>
        <v>#REF!</v>
      </c>
      <c r="L505" t="e">
        <f>IF(#REF!&lt;&gt;#REF!,"*****","-")</f>
        <v>#REF!</v>
      </c>
      <c r="M505" t="e">
        <f>IF(#REF!&lt;&gt;#REF!,"*****","-")</f>
        <v>#REF!</v>
      </c>
      <c r="N505" t="e">
        <f>IF(#REF!&lt;&gt;#REF!,"*****","-")</f>
        <v>#REF!</v>
      </c>
      <c r="O505" t="e">
        <f>IF(#REF!&lt;&gt;#REF!,"*****","-")</f>
        <v>#REF!</v>
      </c>
    </row>
    <row r="506" spans="1:15" x14ac:dyDescent="0.25">
      <c r="A506" t="e">
        <f>IF(#REF!&lt;&gt;#REF!,"*****","-")</f>
        <v>#REF!</v>
      </c>
      <c r="B506" t="e">
        <f>IF(#REF!&lt;&gt;#REF!,"*****","-")</f>
        <v>#REF!</v>
      </c>
      <c r="C506" t="e">
        <f>IF(#REF!&lt;&gt;#REF!,"*****","-")</f>
        <v>#REF!</v>
      </c>
      <c r="D506" t="e">
        <f>IF(#REF!&lt;&gt;#REF!,"*****","-")</f>
        <v>#REF!</v>
      </c>
      <c r="E506" t="e">
        <f>IF(#REF!&lt;&gt;#REF!,"*****","-")</f>
        <v>#REF!</v>
      </c>
      <c r="F506" t="e">
        <f>IF(#REF!&lt;&gt;#REF!,"*****","-")</f>
        <v>#REF!</v>
      </c>
      <c r="G506" t="e">
        <f>IF(#REF!&lt;&gt;#REF!,"*****","-")</f>
        <v>#REF!</v>
      </c>
      <c r="H506" t="e">
        <f>IF(#REF!&lt;&gt;#REF!,"*****","-")</f>
        <v>#REF!</v>
      </c>
      <c r="I506" t="e">
        <f>IF(#REF!&lt;&gt;#REF!,"*****","-")</f>
        <v>#REF!</v>
      </c>
      <c r="J506" t="e">
        <f>IF(#REF!&lt;&gt;#REF!,"*****","-")</f>
        <v>#REF!</v>
      </c>
      <c r="K506" t="e">
        <f>IF(#REF!&lt;&gt;#REF!,"*****","-")</f>
        <v>#REF!</v>
      </c>
      <c r="L506" t="e">
        <f>IF(#REF!&lt;&gt;#REF!,"*****","-")</f>
        <v>#REF!</v>
      </c>
      <c r="M506" t="e">
        <f>IF(#REF!&lt;&gt;#REF!,"*****","-")</f>
        <v>#REF!</v>
      </c>
      <c r="N506" t="e">
        <f>IF(#REF!&lt;&gt;#REF!,"*****","-")</f>
        <v>#REF!</v>
      </c>
      <c r="O506" t="e">
        <f>IF(#REF!&lt;&gt;#REF!,"*****","-")</f>
        <v>#REF!</v>
      </c>
    </row>
    <row r="507" spans="1:15" x14ac:dyDescent="0.25">
      <c r="A507" t="e">
        <f>IF(#REF!&lt;&gt;#REF!,"*****","-")</f>
        <v>#REF!</v>
      </c>
      <c r="B507" t="e">
        <f>IF(#REF!&lt;&gt;#REF!,"*****","-")</f>
        <v>#REF!</v>
      </c>
      <c r="C507" t="e">
        <f>IF(#REF!&lt;&gt;#REF!,"*****","-")</f>
        <v>#REF!</v>
      </c>
      <c r="D507" t="e">
        <f>IF(#REF!&lt;&gt;#REF!,"*****","-")</f>
        <v>#REF!</v>
      </c>
      <c r="E507" t="e">
        <f>IF(#REF!&lt;&gt;#REF!,"*****","-")</f>
        <v>#REF!</v>
      </c>
      <c r="F507" t="e">
        <f>IF(#REF!&lt;&gt;#REF!,"*****","-")</f>
        <v>#REF!</v>
      </c>
      <c r="G507" t="e">
        <f>IF(#REF!&lt;&gt;#REF!,"*****","-")</f>
        <v>#REF!</v>
      </c>
      <c r="H507" t="e">
        <f>IF(#REF!&lt;&gt;#REF!,"*****","-")</f>
        <v>#REF!</v>
      </c>
      <c r="I507" t="e">
        <f>IF(#REF!&lt;&gt;#REF!,"*****","-")</f>
        <v>#REF!</v>
      </c>
      <c r="J507" t="e">
        <f>IF(#REF!&lt;&gt;#REF!,"*****","-")</f>
        <v>#REF!</v>
      </c>
      <c r="K507" t="e">
        <f>IF(#REF!&lt;&gt;#REF!,"*****","-")</f>
        <v>#REF!</v>
      </c>
      <c r="L507" t="e">
        <f>IF(#REF!&lt;&gt;#REF!,"*****","-")</f>
        <v>#REF!</v>
      </c>
      <c r="M507" t="e">
        <f>IF(#REF!&lt;&gt;#REF!,"*****","-")</f>
        <v>#REF!</v>
      </c>
      <c r="N507" t="e">
        <f>IF(#REF!&lt;&gt;#REF!,"*****","-")</f>
        <v>#REF!</v>
      </c>
      <c r="O507" t="e">
        <f>IF(#REF!&lt;&gt;#REF!,"*****","-")</f>
        <v>#REF!</v>
      </c>
    </row>
    <row r="508" spans="1:15" x14ac:dyDescent="0.25">
      <c r="A508" t="e">
        <f>IF(#REF!&lt;&gt;#REF!,"*****","-")</f>
        <v>#REF!</v>
      </c>
      <c r="B508" t="e">
        <f>IF(#REF!&lt;&gt;#REF!,"*****","-")</f>
        <v>#REF!</v>
      </c>
      <c r="C508" t="e">
        <f>IF(#REF!&lt;&gt;#REF!,"*****","-")</f>
        <v>#REF!</v>
      </c>
      <c r="D508" t="e">
        <f>IF(#REF!&lt;&gt;#REF!,"*****","-")</f>
        <v>#REF!</v>
      </c>
      <c r="E508" t="e">
        <f>IF(#REF!&lt;&gt;#REF!,"*****","-")</f>
        <v>#REF!</v>
      </c>
      <c r="F508" t="e">
        <f>IF(#REF!&lt;&gt;#REF!,"*****","-")</f>
        <v>#REF!</v>
      </c>
      <c r="G508" t="e">
        <f>IF(#REF!&lt;&gt;#REF!,"*****","-")</f>
        <v>#REF!</v>
      </c>
      <c r="H508" t="e">
        <f>IF(#REF!&lt;&gt;#REF!,"*****","-")</f>
        <v>#REF!</v>
      </c>
      <c r="I508" t="e">
        <f>IF(#REF!&lt;&gt;#REF!,"*****","-")</f>
        <v>#REF!</v>
      </c>
      <c r="J508" t="e">
        <f>IF(#REF!&lt;&gt;#REF!,"*****","-")</f>
        <v>#REF!</v>
      </c>
      <c r="K508" t="e">
        <f>IF(#REF!&lt;&gt;#REF!,"*****","-")</f>
        <v>#REF!</v>
      </c>
      <c r="L508" t="e">
        <f>IF(#REF!&lt;&gt;#REF!,"*****","-")</f>
        <v>#REF!</v>
      </c>
      <c r="M508" t="e">
        <f>IF(#REF!&lt;&gt;#REF!,"*****","-")</f>
        <v>#REF!</v>
      </c>
      <c r="N508" t="e">
        <f>IF(#REF!&lt;&gt;#REF!,"*****","-")</f>
        <v>#REF!</v>
      </c>
      <c r="O508" t="e">
        <f>IF(#REF!&lt;&gt;#REF!,"*****","-")</f>
        <v>#REF!</v>
      </c>
    </row>
    <row r="509" spans="1:15" x14ac:dyDescent="0.25">
      <c r="A509" t="e">
        <f>IF(#REF!&lt;&gt;#REF!,"*****","-")</f>
        <v>#REF!</v>
      </c>
      <c r="B509" t="e">
        <f>IF(#REF!&lt;&gt;#REF!,"*****","-")</f>
        <v>#REF!</v>
      </c>
      <c r="C509" t="e">
        <f>IF(#REF!&lt;&gt;#REF!,"*****","-")</f>
        <v>#REF!</v>
      </c>
      <c r="D509" t="e">
        <f>IF(#REF!&lt;&gt;#REF!,"*****","-")</f>
        <v>#REF!</v>
      </c>
      <c r="E509" t="e">
        <f>IF(#REF!&lt;&gt;#REF!,"*****","-")</f>
        <v>#REF!</v>
      </c>
      <c r="F509" t="e">
        <f>IF(#REF!&lt;&gt;#REF!,"*****","-")</f>
        <v>#REF!</v>
      </c>
      <c r="G509" t="e">
        <f>IF(#REF!&lt;&gt;#REF!,"*****","-")</f>
        <v>#REF!</v>
      </c>
      <c r="H509" t="e">
        <f>IF(#REF!&lt;&gt;#REF!,"*****","-")</f>
        <v>#REF!</v>
      </c>
      <c r="I509" t="e">
        <f>IF(#REF!&lt;&gt;#REF!,"*****","-")</f>
        <v>#REF!</v>
      </c>
      <c r="J509" t="e">
        <f>IF(#REF!&lt;&gt;#REF!,"*****","-")</f>
        <v>#REF!</v>
      </c>
      <c r="K509" t="e">
        <f>IF(#REF!&lt;&gt;#REF!,"*****","-")</f>
        <v>#REF!</v>
      </c>
      <c r="L509" t="e">
        <f>IF(#REF!&lt;&gt;#REF!,"*****","-")</f>
        <v>#REF!</v>
      </c>
      <c r="M509" t="e">
        <f>IF(#REF!&lt;&gt;#REF!,"*****","-")</f>
        <v>#REF!</v>
      </c>
      <c r="N509" t="e">
        <f>IF(#REF!&lt;&gt;#REF!,"*****","-")</f>
        <v>#REF!</v>
      </c>
      <c r="O509" t="e">
        <f>IF(#REF!&lt;&gt;#REF!,"*****","-")</f>
        <v>#REF!</v>
      </c>
    </row>
    <row r="510" spans="1:15" x14ac:dyDescent="0.25">
      <c r="A510" t="e">
        <f>IF(#REF!&lt;&gt;#REF!,"*****","-")</f>
        <v>#REF!</v>
      </c>
      <c r="B510" t="e">
        <f>IF(#REF!&lt;&gt;#REF!,"*****","-")</f>
        <v>#REF!</v>
      </c>
      <c r="C510" t="e">
        <f>IF(#REF!&lt;&gt;#REF!,"*****","-")</f>
        <v>#REF!</v>
      </c>
      <c r="D510" t="e">
        <f>IF(#REF!&lt;&gt;#REF!,"*****","-")</f>
        <v>#REF!</v>
      </c>
      <c r="E510" t="e">
        <f>IF(#REF!&lt;&gt;#REF!,"*****","-")</f>
        <v>#REF!</v>
      </c>
      <c r="F510" t="e">
        <f>IF(#REF!&lt;&gt;#REF!,"*****","-")</f>
        <v>#REF!</v>
      </c>
      <c r="G510" t="e">
        <f>IF(#REF!&lt;&gt;#REF!,"*****","-")</f>
        <v>#REF!</v>
      </c>
      <c r="H510" t="e">
        <f>IF(#REF!&lt;&gt;#REF!,"*****","-")</f>
        <v>#REF!</v>
      </c>
      <c r="I510" t="e">
        <f>IF(#REF!&lt;&gt;#REF!,"*****","-")</f>
        <v>#REF!</v>
      </c>
      <c r="J510" t="e">
        <f>IF(#REF!&lt;&gt;#REF!,"*****","-")</f>
        <v>#REF!</v>
      </c>
      <c r="K510" t="e">
        <f>IF(#REF!&lt;&gt;#REF!,"*****","-")</f>
        <v>#REF!</v>
      </c>
      <c r="L510" t="e">
        <f>IF(#REF!&lt;&gt;#REF!,"*****","-")</f>
        <v>#REF!</v>
      </c>
      <c r="M510" t="e">
        <f>IF(#REF!&lt;&gt;#REF!,"*****","-")</f>
        <v>#REF!</v>
      </c>
      <c r="N510" t="e">
        <f>IF(#REF!&lt;&gt;#REF!,"*****","-")</f>
        <v>#REF!</v>
      </c>
      <c r="O510" t="e">
        <f>IF(#REF!&lt;&gt;#REF!,"*****","-")</f>
        <v>#REF!</v>
      </c>
    </row>
    <row r="511" spans="1:15" x14ac:dyDescent="0.25">
      <c r="A511" t="e">
        <f>IF(#REF!&lt;&gt;#REF!,"*****","-")</f>
        <v>#REF!</v>
      </c>
      <c r="B511" t="e">
        <f>IF(#REF!&lt;&gt;#REF!,"*****","-")</f>
        <v>#REF!</v>
      </c>
      <c r="C511" t="e">
        <f>IF(#REF!&lt;&gt;#REF!,"*****","-")</f>
        <v>#REF!</v>
      </c>
      <c r="D511" t="e">
        <f>IF(#REF!&lt;&gt;#REF!,"*****","-")</f>
        <v>#REF!</v>
      </c>
      <c r="E511" t="e">
        <f>IF(#REF!&lt;&gt;#REF!,"*****","-")</f>
        <v>#REF!</v>
      </c>
      <c r="F511" t="e">
        <f>IF(#REF!&lt;&gt;#REF!,"*****","-")</f>
        <v>#REF!</v>
      </c>
      <c r="G511" t="e">
        <f>IF(#REF!&lt;&gt;#REF!,"*****","-")</f>
        <v>#REF!</v>
      </c>
      <c r="H511" t="e">
        <f>IF(#REF!&lt;&gt;#REF!,"*****","-")</f>
        <v>#REF!</v>
      </c>
      <c r="I511" t="e">
        <f>IF(#REF!&lt;&gt;#REF!,"*****","-")</f>
        <v>#REF!</v>
      </c>
      <c r="J511" t="e">
        <f>IF(#REF!&lt;&gt;#REF!,"*****","-")</f>
        <v>#REF!</v>
      </c>
      <c r="K511" t="e">
        <f>IF(#REF!&lt;&gt;#REF!,"*****","-")</f>
        <v>#REF!</v>
      </c>
      <c r="L511" t="e">
        <f>IF(#REF!&lt;&gt;#REF!,"*****","-")</f>
        <v>#REF!</v>
      </c>
      <c r="M511" t="e">
        <f>IF(#REF!&lt;&gt;#REF!,"*****","-")</f>
        <v>#REF!</v>
      </c>
      <c r="N511" t="e">
        <f>IF(#REF!&lt;&gt;#REF!,"*****","-")</f>
        <v>#REF!</v>
      </c>
      <c r="O511" t="e">
        <f>IF(#REF!&lt;&gt;#REF!,"*****","-")</f>
        <v>#REF!</v>
      </c>
    </row>
    <row r="512" spans="1:15" x14ac:dyDescent="0.25">
      <c r="A512" t="e">
        <f>IF(#REF!&lt;&gt;#REF!,"*****","-")</f>
        <v>#REF!</v>
      </c>
      <c r="B512" t="e">
        <f>IF(#REF!&lt;&gt;#REF!,"*****","-")</f>
        <v>#REF!</v>
      </c>
      <c r="C512" t="e">
        <f>IF(#REF!&lt;&gt;#REF!,"*****","-")</f>
        <v>#REF!</v>
      </c>
      <c r="D512" t="e">
        <f>IF(#REF!&lt;&gt;#REF!,"*****","-")</f>
        <v>#REF!</v>
      </c>
      <c r="E512" t="e">
        <f>IF(#REF!&lt;&gt;#REF!,"*****","-")</f>
        <v>#REF!</v>
      </c>
      <c r="F512" t="e">
        <f>IF(#REF!&lt;&gt;#REF!,"*****","-")</f>
        <v>#REF!</v>
      </c>
      <c r="G512" t="e">
        <f>IF(#REF!&lt;&gt;#REF!,"*****","-")</f>
        <v>#REF!</v>
      </c>
      <c r="H512" t="e">
        <f>IF(#REF!&lt;&gt;#REF!,"*****","-")</f>
        <v>#REF!</v>
      </c>
      <c r="I512" t="e">
        <f>IF(#REF!&lt;&gt;#REF!,"*****","-")</f>
        <v>#REF!</v>
      </c>
      <c r="J512" t="e">
        <f>IF(#REF!&lt;&gt;#REF!,"*****","-")</f>
        <v>#REF!</v>
      </c>
      <c r="K512" t="e">
        <f>IF(#REF!&lt;&gt;#REF!,"*****","-")</f>
        <v>#REF!</v>
      </c>
      <c r="L512" t="e">
        <f>IF(#REF!&lt;&gt;#REF!,"*****","-")</f>
        <v>#REF!</v>
      </c>
      <c r="M512" t="e">
        <f>IF(#REF!&lt;&gt;#REF!,"*****","-")</f>
        <v>#REF!</v>
      </c>
      <c r="N512" t="e">
        <f>IF(#REF!&lt;&gt;#REF!,"*****","-")</f>
        <v>#REF!</v>
      </c>
      <c r="O512" t="e">
        <f>IF(#REF!&lt;&gt;#REF!,"*****","-")</f>
        <v>#REF!</v>
      </c>
    </row>
    <row r="513" spans="1:15" x14ac:dyDescent="0.25">
      <c r="A513" t="e">
        <f>IF(#REF!&lt;&gt;#REF!,"*****","-")</f>
        <v>#REF!</v>
      </c>
      <c r="B513" t="e">
        <f>IF(#REF!&lt;&gt;#REF!,"*****","-")</f>
        <v>#REF!</v>
      </c>
      <c r="C513" t="e">
        <f>IF(#REF!&lt;&gt;#REF!,"*****","-")</f>
        <v>#REF!</v>
      </c>
      <c r="D513" t="e">
        <f>IF(#REF!&lt;&gt;#REF!,"*****","-")</f>
        <v>#REF!</v>
      </c>
      <c r="E513" t="e">
        <f>IF(#REF!&lt;&gt;#REF!,"*****","-")</f>
        <v>#REF!</v>
      </c>
      <c r="F513" t="e">
        <f>IF(#REF!&lt;&gt;#REF!,"*****","-")</f>
        <v>#REF!</v>
      </c>
      <c r="G513" t="e">
        <f>IF(#REF!&lt;&gt;#REF!,"*****","-")</f>
        <v>#REF!</v>
      </c>
      <c r="H513" t="e">
        <f>IF(#REF!&lt;&gt;#REF!,"*****","-")</f>
        <v>#REF!</v>
      </c>
      <c r="I513" t="e">
        <f>IF(#REF!&lt;&gt;#REF!,"*****","-")</f>
        <v>#REF!</v>
      </c>
      <c r="J513" t="e">
        <f>IF(#REF!&lt;&gt;#REF!,"*****","-")</f>
        <v>#REF!</v>
      </c>
      <c r="K513" t="e">
        <f>IF(#REF!&lt;&gt;#REF!,"*****","-")</f>
        <v>#REF!</v>
      </c>
      <c r="L513" t="e">
        <f>IF(#REF!&lt;&gt;#REF!,"*****","-")</f>
        <v>#REF!</v>
      </c>
      <c r="M513" t="e">
        <f>IF(#REF!&lt;&gt;#REF!,"*****","-")</f>
        <v>#REF!</v>
      </c>
      <c r="N513" t="e">
        <f>IF(#REF!&lt;&gt;#REF!,"*****","-")</f>
        <v>#REF!</v>
      </c>
      <c r="O513" t="e">
        <f>IF(#REF!&lt;&gt;#REF!,"*****","-")</f>
        <v>#REF!</v>
      </c>
    </row>
    <row r="514" spans="1:15" x14ac:dyDescent="0.25">
      <c r="A514" t="e">
        <f>IF(#REF!&lt;&gt;#REF!,"*****","-")</f>
        <v>#REF!</v>
      </c>
      <c r="B514" t="e">
        <f>IF(#REF!&lt;&gt;#REF!,"*****","-")</f>
        <v>#REF!</v>
      </c>
      <c r="C514" t="e">
        <f>IF(#REF!&lt;&gt;#REF!,"*****","-")</f>
        <v>#REF!</v>
      </c>
      <c r="D514" t="e">
        <f>IF(#REF!&lt;&gt;#REF!,"*****","-")</f>
        <v>#REF!</v>
      </c>
      <c r="E514" t="e">
        <f>IF(#REF!&lt;&gt;#REF!,"*****","-")</f>
        <v>#REF!</v>
      </c>
      <c r="F514" t="e">
        <f>IF(#REF!&lt;&gt;#REF!,"*****","-")</f>
        <v>#REF!</v>
      </c>
      <c r="G514" t="e">
        <f>IF(#REF!&lt;&gt;#REF!,"*****","-")</f>
        <v>#REF!</v>
      </c>
      <c r="H514" t="e">
        <f>IF(#REF!&lt;&gt;#REF!,"*****","-")</f>
        <v>#REF!</v>
      </c>
      <c r="I514" t="e">
        <f>IF(#REF!&lt;&gt;#REF!,"*****","-")</f>
        <v>#REF!</v>
      </c>
      <c r="J514" t="e">
        <f>IF(#REF!&lt;&gt;#REF!,"*****","-")</f>
        <v>#REF!</v>
      </c>
      <c r="K514" t="e">
        <f>IF(#REF!&lt;&gt;#REF!,"*****","-")</f>
        <v>#REF!</v>
      </c>
      <c r="L514" t="e">
        <f>IF(#REF!&lt;&gt;#REF!,"*****","-")</f>
        <v>#REF!</v>
      </c>
      <c r="M514" t="e">
        <f>IF(#REF!&lt;&gt;#REF!,"*****","-")</f>
        <v>#REF!</v>
      </c>
      <c r="N514" t="e">
        <f>IF(#REF!&lt;&gt;#REF!,"*****","-")</f>
        <v>#REF!</v>
      </c>
      <c r="O514" t="e">
        <f>IF(#REF!&lt;&gt;#REF!,"*****","-")</f>
        <v>#REF!</v>
      </c>
    </row>
    <row r="515" spans="1:15" x14ac:dyDescent="0.25">
      <c r="A515" t="e">
        <f>IF(#REF!&lt;&gt;#REF!,"*****","-")</f>
        <v>#REF!</v>
      </c>
      <c r="B515" t="e">
        <f>IF(#REF!&lt;&gt;#REF!,"*****","-")</f>
        <v>#REF!</v>
      </c>
      <c r="C515" t="e">
        <f>IF(#REF!&lt;&gt;#REF!,"*****","-")</f>
        <v>#REF!</v>
      </c>
      <c r="D515" t="e">
        <f>IF(#REF!&lt;&gt;#REF!,"*****","-")</f>
        <v>#REF!</v>
      </c>
      <c r="E515" t="e">
        <f>IF(#REF!&lt;&gt;#REF!,"*****","-")</f>
        <v>#REF!</v>
      </c>
      <c r="F515" t="e">
        <f>IF(#REF!&lt;&gt;#REF!,"*****","-")</f>
        <v>#REF!</v>
      </c>
      <c r="G515" t="e">
        <f>IF(#REF!&lt;&gt;#REF!,"*****","-")</f>
        <v>#REF!</v>
      </c>
      <c r="H515" t="e">
        <f>IF(#REF!&lt;&gt;#REF!,"*****","-")</f>
        <v>#REF!</v>
      </c>
      <c r="I515" t="e">
        <f>IF(#REF!&lt;&gt;#REF!,"*****","-")</f>
        <v>#REF!</v>
      </c>
      <c r="J515" t="e">
        <f>IF(#REF!&lt;&gt;#REF!,"*****","-")</f>
        <v>#REF!</v>
      </c>
      <c r="K515" t="e">
        <f>IF(#REF!&lt;&gt;#REF!,"*****","-")</f>
        <v>#REF!</v>
      </c>
      <c r="L515" t="e">
        <f>IF(#REF!&lt;&gt;#REF!,"*****","-")</f>
        <v>#REF!</v>
      </c>
      <c r="M515" t="e">
        <f>IF(#REF!&lt;&gt;#REF!,"*****","-")</f>
        <v>#REF!</v>
      </c>
      <c r="N515" t="e">
        <f>IF(#REF!&lt;&gt;#REF!,"*****","-")</f>
        <v>#REF!</v>
      </c>
      <c r="O515" t="e">
        <f>IF(#REF!&lt;&gt;#REF!,"*****","-")</f>
        <v>#REF!</v>
      </c>
    </row>
    <row r="516" spans="1:15" x14ac:dyDescent="0.25">
      <c r="A516" t="e">
        <f>IF(#REF!&lt;&gt;#REF!,"*****","-")</f>
        <v>#REF!</v>
      </c>
      <c r="B516" t="e">
        <f>IF(#REF!&lt;&gt;#REF!,"*****","-")</f>
        <v>#REF!</v>
      </c>
      <c r="C516" t="e">
        <f>IF(#REF!&lt;&gt;#REF!,"*****","-")</f>
        <v>#REF!</v>
      </c>
      <c r="D516" t="e">
        <f>IF(#REF!&lt;&gt;#REF!,"*****","-")</f>
        <v>#REF!</v>
      </c>
      <c r="E516" t="e">
        <f>IF(#REF!&lt;&gt;#REF!,"*****","-")</f>
        <v>#REF!</v>
      </c>
      <c r="F516" t="e">
        <f>IF(#REF!&lt;&gt;#REF!,"*****","-")</f>
        <v>#REF!</v>
      </c>
      <c r="G516" t="e">
        <f>IF(#REF!&lt;&gt;#REF!,"*****","-")</f>
        <v>#REF!</v>
      </c>
      <c r="H516" t="e">
        <f>IF(#REF!&lt;&gt;#REF!,"*****","-")</f>
        <v>#REF!</v>
      </c>
      <c r="I516" t="e">
        <f>IF(#REF!&lt;&gt;#REF!,"*****","-")</f>
        <v>#REF!</v>
      </c>
      <c r="J516" t="e">
        <f>IF(#REF!&lt;&gt;#REF!,"*****","-")</f>
        <v>#REF!</v>
      </c>
      <c r="K516" t="e">
        <f>IF(#REF!&lt;&gt;#REF!,"*****","-")</f>
        <v>#REF!</v>
      </c>
      <c r="L516" t="e">
        <f>IF(#REF!&lt;&gt;#REF!,"*****","-")</f>
        <v>#REF!</v>
      </c>
      <c r="M516" t="e">
        <f>IF(#REF!&lt;&gt;#REF!,"*****","-")</f>
        <v>#REF!</v>
      </c>
      <c r="N516" t="e">
        <f>IF(#REF!&lt;&gt;#REF!,"*****","-")</f>
        <v>#REF!</v>
      </c>
      <c r="O516" t="e">
        <f>IF(#REF!&lt;&gt;#REF!,"*****","-")</f>
        <v>#REF!</v>
      </c>
    </row>
    <row r="517" spans="1:15" x14ac:dyDescent="0.25">
      <c r="A517" t="e">
        <f>IF(#REF!&lt;&gt;#REF!,"*****","-")</f>
        <v>#REF!</v>
      </c>
      <c r="B517" t="e">
        <f>IF(#REF!&lt;&gt;#REF!,"*****","-")</f>
        <v>#REF!</v>
      </c>
      <c r="C517" t="e">
        <f>IF(#REF!&lt;&gt;#REF!,"*****","-")</f>
        <v>#REF!</v>
      </c>
      <c r="D517" t="e">
        <f>IF(#REF!&lt;&gt;#REF!,"*****","-")</f>
        <v>#REF!</v>
      </c>
      <c r="E517" t="e">
        <f>IF(#REF!&lt;&gt;#REF!,"*****","-")</f>
        <v>#REF!</v>
      </c>
      <c r="F517" t="e">
        <f>IF(#REF!&lt;&gt;#REF!,"*****","-")</f>
        <v>#REF!</v>
      </c>
      <c r="G517" t="e">
        <f>IF(#REF!&lt;&gt;#REF!,"*****","-")</f>
        <v>#REF!</v>
      </c>
      <c r="H517" t="e">
        <f>IF(#REF!&lt;&gt;#REF!,"*****","-")</f>
        <v>#REF!</v>
      </c>
      <c r="I517" t="e">
        <f>IF(#REF!&lt;&gt;#REF!,"*****","-")</f>
        <v>#REF!</v>
      </c>
      <c r="J517" t="e">
        <f>IF(#REF!&lt;&gt;#REF!,"*****","-")</f>
        <v>#REF!</v>
      </c>
      <c r="K517" t="e">
        <f>IF(#REF!&lt;&gt;#REF!,"*****","-")</f>
        <v>#REF!</v>
      </c>
      <c r="L517" t="e">
        <f>IF(#REF!&lt;&gt;#REF!,"*****","-")</f>
        <v>#REF!</v>
      </c>
      <c r="M517" t="e">
        <f>IF(#REF!&lt;&gt;#REF!,"*****","-")</f>
        <v>#REF!</v>
      </c>
      <c r="N517" t="e">
        <f>IF(#REF!&lt;&gt;#REF!,"*****","-")</f>
        <v>#REF!</v>
      </c>
      <c r="O517" t="e">
        <f>IF(#REF!&lt;&gt;#REF!,"*****","-")</f>
        <v>#REF!</v>
      </c>
    </row>
    <row r="518" spans="1:15" x14ac:dyDescent="0.25">
      <c r="A518" t="e">
        <f>IF(#REF!&lt;&gt;#REF!,"*****","-")</f>
        <v>#REF!</v>
      </c>
      <c r="B518" t="e">
        <f>IF(#REF!&lt;&gt;#REF!,"*****","-")</f>
        <v>#REF!</v>
      </c>
      <c r="C518" t="e">
        <f>IF(#REF!&lt;&gt;#REF!,"*****","-")</f>
        <v>#REF!</v>
      </c>
      <c r="D518" t="e">
        <f>IF(#REF!&lt;&gt;#REF!,"*****","-")</f>
        <v>#REF!</v>
      </c>
      <c r="E518" t="e">
        <f>IF(#REF!&lt;&gt;#REF!,"*****","-")</f>
        <v>#REF!</v>
      </c>
      <c r="F518" t="e">
        <f>IF(#REF!&lt;&gt;#REF!,"*****","-")</f>
        <v>#REF!</v>
      </c>
      <c r="G518" t="e">
        <f>IF(#REF!&lt;&gt;#REF!,"*****","-")</f>
        <v>#REF!</v>
      </c>
      <c r="H518" t="e">
        <f>IF(#REF!&lt;&gt;#REF!,"*****","-")</f>
        <v>#REF!</v>
      </c>
      <c r="I518" t="e">
        <f>IF(#REF!&lt;&gt;#REF!,"*****","-")</f>
        <v>#REF!</v>
      </c>
      <c r="J518" t="e">
        <f>IF(#REF!&lt;&gt;#REF!,"*****","-")</f>
        <v>#REF!</v>
      </c>
      <c r="K518" t="e">
        <f>IF(#REF!&lt;&gt;#REF!,"*****","-")</f>
        <v>#REF!</v>
      </c>
      <c r="L518" t="e">
        <f>IF(#REF!&lt;&gt;#REF!,"*****","-")</f>
        <v>#REF!</v>
      </c>
      <c r="M518" t="e">
        <f>IF(#REF!&lt;&gt;#REF!,"*****","-")</f>
        <v>#REF!</v>
      </c>
      <c r="N518" t="e">
        <f>IF(#REF!&lt;&gt;#REF!,"*****","-")</f>
        <v>#REF!</v>
      </c>
      <c r="O518" t="e">
        <f>IF(#REF!&lt;&gt;#REF!,"*****","-")</f>
        <v>#REF!</v>
      </c>
    </row>
    <row r="519" spans="1:15" x14ac:dyDescent="0.25">
      <c r="A519" t="e">
        <f>IF(#REF!&lt;&gt;#REF!,"*****","-")</f>
        <v>#REF!</v>
      </c>
      <c r="B519" t="e">
        <f>IF(#REF!&lt;&gt;#REF!,"*****","-")</f>
        <v>#REF!</v>
      </c>
      <c r="C519" t="e">
        <f>IF(#REF!&lt;&gt;#REF!,"*****","-")</f>
        <v>#REF!</v>
      </c>
      <c r="D519" t="e">
        <f>IF(#REF!&lt;&gt;#REF!,"*****","-")</f>
        <v>#REF!</v>
      </c>
      <c r="E519" t="e">
        <f>IF(#REF!&lt;&gt;#REF!,"*****","-")</f>
        <v>#REF!</v>
      </c>
      <c r="F519" t="e">
        <f>IF(#REF!&lt;&gt;#REF!,"*****","-")</f>
        <v>#REF!</v>
      </c>
      <c r="G519" t="e">
        <f>IF(#REF!&lt;&gt;#REF!,"*****","-")</f>
        <v>#REF!</v>
      </c>
      <c r="H519" t="e">
        <f>IF(#REF!&lt;&gt;#REF!,"*****","-")</f>
        <v>#REF!</v>
      </c>
      <c r="I519" t="e">
        <f>IF(#REF!&lt;&gt;#REF!,"*****","-")</f>
        <v>#REF!</v>
      </c>
      <c r="J519" t="e">
        <f>IF(#REF!&lt;&gt;#REF!,"*****","-")</f>
        <v>#REF!</v>
      </c>
      <c r="K519" t="e">
        <f>IF(#REF!&lt;&gt;#REF!,"*****","-")</f>
        <v>#REF!</v>
      </c>
      <c r="L519" t="e">
        <f>IF(#REF!&lt;&gt;#REF!,"*****","-")</f>
        <v>#REF!</v>
      </c>
      <c r="M519" t="e">
        <f>IF(#REF!&lt;&gt;#REF!,"*****","-")</f>
        <v>#REF!</v>
      </c>
      <c r="N519" t="e">
        <f>IF(#REF!&lt;&gt;#REF!,"*****","-")</f>
        <v>#REF!</v>
      </c>
      <c r="O519" t="e">
        <f>IF(#REF!&lt;&gt;#REF!,"*****","-")</f>
        <v>#REF!</v>
      </c>
    </row>
    <row r="520" spans="1:15" x14ac:dyDescent="0.25">
      <c r="A520" t="e">
        <f>IF(#REF!&lt;&gt;#REF!,"*****","-")</f>
        <v>#REF!</v>
      </c>
      <c r="B520" t="e">
        <f>IF(#REF!&lt;&gt;#REF!,"*****","-")</f>
        <v>#REF!</v>
      </c>
      <c r="C520" t="e">
        <f>IF(#REF!&lt;&gt;#REF!,"*****","-")</f>
        <v>#REF!</v>
      </c>
      <c r="D520" t="e">
        <f>IF(#REF!&lt;&gt;#REF!,"*****","-")</f>
        <v>#REF!</v>
      </c>
      <c r="E520" t="e">
        <f>IF(#REF!&lt;&gt;#REF!,"*****","-")</f>
        <v>#REF!</v>
      </c>
      <c r="F520" t="e">
        <f>IF(#REF!&lt;&gt;#REF!,"*****","-")</f>
        <v>#REF!</v>
      </c>
      <c r="G520" t="e">
        <f>IF(#REF!&lt;&gt;#REF!,"*****","-")</f>
        <v>#REF!</v>
      </c>
      <c r="H520" t="e">
        <f>IF(#REF!&lt;&gt;#REF!,"*****","-")</f>
        <v>#REF!</v>
      </c>
      <c r="I520" t="e">
        <f>IF(#REF!&lt;&gt;#REF!,"*****","-")</f>
        <v>#REF!</v>
      </c>
      <c r="J520" t="e">
        <f>IF(#REF!&lt;&gt;#REF!,"*****","-")</f>
        <v>#REF!</v>
      </c>
      <c r="K520" t="e">
        <f>IF(#REF!&lt;&gt;#REF!,"*****","-")</f>
        <v>#REF!</v>
      </c>
      <c r="L520" t="e">
        <f>IF(#REF!&lt;&gt;#REF!,"*****","-")</f>
        <v>#REF!</v>
      </c>
      <c r="M520" t="e">
        <f>IF(#REF!&lt;&gt;#REF!,"*****","-")</f>
        <v>#REF!</v>
      </c>
      <c r="N520" t="e">
        <f>IF(#REF!&lt;&gt;#REF!,"*****","-")</f>
        <v>#REF!</v>
      </c>
      <c r="O520" t="e">
        <f>IF(#REF!&lt;&gt;#REF!,"*****","-")</f>
        <v>#REF!</v>
      </c>
    </row>
    <row r="521" spans="1:15" x14ac:dyDescent="0.25">
      <c r="A521" t="e">
        <f>IF(#REF!&lt;&gt;#REF!,"*****","-")</f>
        <v>#REF!</v>
      </c>
      <c r="B521" t="e">
        <f>IF(#REF!&lt;&gt;#REF!,"*****","-")</f>
        <v>#REF!</v>
      </c>
      <c r="C521" t="e">
        <f>IF(#REF!&lt;&gt;#REF!,"*****","-")</f>
        <v>#REF!</v>
      </c>
      <c r="D521" t="e">
        <f>IF(#REF!&lt;&gt;#REF!,"*****","-")</f>
        <v>#REF!</v>
      </c>
      <c r="E521" t="e">
        <f>IF(#REF!&lt;&gt;#REF!,"*****","-")</f>
        <v>#REF!</v>
      </c>
      <c r="F521" t="e">
        <f>IF(#REF!&lt;&gt;#REF!,"*****","-")</f>
        <v>#REF!</v>
      </c>
      <c r="G521" t="e">
        <f>IF(#REF!&lt;&gt;#REF!,"*****","-")</f>
        <v>#REF!</v>
      </c>
      <c r="H521" t="e">
        <f>IF(#REF!&lt;&gt;#REF!,"*****","-")</f>
        <v>#REF!</v>
      </c>
      <c r="I521" t="e">
        <f>IF(#REF!&lt;&gt;#REF!,"*****","-")</f>
        <v>#REF!</v>
      </c>
      <c r="J521" t="e">
        <f>IF(#REF!&lt;&gt;#REF!,"*****","-")</f>
        <v>#REF!</v>
      </c>
      <c r="K521" t="e">
        <f>IF(#REF!&lt;&gt;#REF!,"*****","-")</f>
        <v>#REF!</v>
      </c>
      <c r="L521" t="e">
        <f>IF(#REF!&lt;&gt;#REF!,"*****","-")</f>
        <v>#REF!</v>
      </c>
      <c r="M521" t="e">
        <f>IF(#REF!&lt;&gt;#REF!,"*****","-")</f>
        <v>#REF!</v>
      </c>
      <c r="N521" t="e">
        <f>IF(#REF!&lt;&gt;#REF!,"*****","-")</f>
        <v>#REF!</v>
      </c>
      <c r="O521" t="e">
        <f>IF(#REF!&lt;&gt;#REF!,"*****","-")</f>
        <v>#REF!</v>
      </c>
    </row>
    <row r="522" spans="1:15" x14ac:dyDescent="0.25">
      <c r="A522" t="e">
        <f>IF(#REF!&lt;&gt;#REF!,"*****","-")</f>
        <v>#REF!</v>
      </c>
      <c r="B522" t="e">
        <f>IF(#REF!&lt;&gt;#REF!,"*****","-")</f>
        <v>#REF!</v>
      </c>
      <c r="C522" t="e">
        <f>IF(#REF!&lt;&gt;#REF!,"*****","-")</f>
        <v>#REF!</v>
      </c>
      <c r="D522" t="e">
        <f>IF(#REF!&lt;&gt;#REF!,"*****","-")</f>
        <v>#REF!</v>
      </c>
      <c r="E522" t="e">
        <f>IF(#REF!&lt;&gt;#REF!,"*****","-")</f>
        <v>#REF!</v>
      </c>
      <c r="F522" t="e">
        <f>IF(#REF!&lt;&gt;#REF!,"*****","-")</f>
        <v>#REF!</v>
      </c>
      <c r="G522" t="e">
        <f>IF(#REF!&lt;&gt;#REF!,"*****","-")</f>
        <v>#REF!</v>
      </c>
      <c r="H522" t="e">
        <f>IF(#REF!&lt;&gt;#REF!,"*****","-")</f>
        <v>#REF!</v>
      </c>
      <c r="I522" t="e">
        <f>IF(#REF!&lt;&gt;#REF!,"*****","-")</f>
        <v>#REF!</v>
      </c>
      <c r="J522" t="e">
        <f>IF(#REF!&lt;&gt;#REF!,"*****","-")</f>
        <v>#REF!</v>
      </c>
      <c r="K522" t="e">
        <f>IF(#REF!&lt;&gt;#REF!,"*****","-")</f>
        <v>#REF!</v>
      </c>
      <c r="L522" t="e">
        <f>IF(#REF!&lt;&gt;#REF!,"*****","-")</f>
        <v>#REF!</v>
      </c>
      <c r="M522" t="e">
        <f>IF(#REF!&lt;&gt;#REF!,"*****","-")</f>
        <v>#REF!</v>
      </c>
      <c r="N522" t="e">
        <f>IF(#REF!&lt;&gt;#REF!,"*****","-")</f>
        <v>#REF!</v>
      </c>
      <c r="O522" t="e">
        <f>IF(#REF!&lt;&gt;#REF!,"*****","-")</f>
        <v>#REF!</v>
      </c>
    </row>
    <row r="523" spans="1:15" x14ac:dyDescent="0.25">
      <c r="A523" t="e">
        <f>IF(#REF!&lt;&gt;#REF!,"*****","-")</f>
        <v>#REF!</v>
      </c>
      <c r="B523" t="e">
        <f>IF(#REF!&lt;&gt;#REF!,"*****","-")</f>
        <v>#REF!</v>
      </c>
      <c r="C523" t="e">
        <f>IF(#REF!&lt;&gt;#REF!,"*****","-")</f>
        <v>#REF!</v>
      </c>
      <c r="D523" t="e">
        <f>IF(#REF!&lt;&gt;#REF!,"*****","-")</f>
        <v>#REF!</v>
      </c>
      <c r="E523" t="e">
        <f>IF(#REF!&lt;&gt;#REF!,"*****","-")</f>
        <v>#REF!</v>
      </c>
      <c r="F523" t="e">
        <f>IF(#REF!&lt;&gt;#REF!,"*****","-")</f>
        <v>#REF!</v>
      </c>
      <c r="G523" t="e">
        <f>IF(#REF!&lt;&gt;#REF!,"*****","-")</f>
        <v>#REF!</v>
      </c>
      <c r="H523" t="e">
        <f>IF(#REF!&lt;&gt;#REF!,"*****","-")</f>
        <v>#REF!</v>
      </c>
      <c r="I523" t="e">
        <f>IF(#REF!&lt;&gt;#REF!,"*****","-")</f>
        <v>#REF!</v>
      </c>
      <c r="J523" t="e">
        <f>IF(#REF!&lt;&gt;#REF!,"*****","-")</f>
        <v>#REF!</v>
      </c>
      <c r="K523" t="e">
        <f>IF(#REF!&lt;&gt;#REF!,"*****","-")</f>
        <v>#REF!</v>
      </c>
      <c r="L523" t="e">
        <f>IF(#REF!&lt;&gt;#REF!,"*****","-")</f>
        <v>#REF!</v>
      </c>
      <c r="M523" t="e">
        <f>IF(#REF!&lt;&gt;#REF!,"*****","-")</f>
        <v>#REF!</v>
      </c>
      <c r="N523" t="e">
        <f>IF(#REF!&lt;&gt;#REF!,"*****","-")</f>
        <v>#REF!</v>
      </c>
      <c r="O523" t="e">
        <f>IF(#REF!&lt;&gt;#REF!,"*****","-")</f>
        <v>#REF!</v>
      </c>
    </row>
    <row r="524" spans="1:15" x14ac:dyDescent="0.25">
      <c r="A524" t="e">
        <f>IF(#REF!&lt;&gt;#REF!,"*****","-")</f>
        <v>#REF!</v>
      </c>
      <c r="B524" t="e">
        <f>IF(#REF!&lt;&gt;#REF!,"*****","-")</f>
        <v>#REF!</v>
      </c>
      <c r="C524" t="e">
        <f>IF(#REF!&lt;&gt;#REF!,"*****","-")</f>
        <v>#REF!</v>
      </c>
      <c r="D524" t="e">
        <f>IF(#REF!&lt;&gt;#REF!,"*****","-")</f>
        <v>#REF!</v>
      </c>
      <c r="E524" t="e">
        <f>IF(#REF!&lt;&gt;#REF!,"*****","-")</f>
        <v>#REF!</v>
      </c>
      <c r="F524" t="e">
        <f>IF(#REF!&lt;&gt;#REF!,"*****","-")</f>
        <v>#REF!</v>
      </c>
      <c r="G524" t="e">
        <f>IF(#REF!&lt;&gt;#REF!,"*****","-")</f>
        <v>#REF!</v>
      </c>
      <c r="H524" t="e">
        <f>IF(#REF!&lt;&gt;#REF!,"*****","-")</f>
        <v>#REF!</v>
      </c>
      <c r="I524" t="e">
        <f>IF(#REF!&lt;&gt;#REF!,"*****","-")</f>
        <v>#REF!</v>
      </c>
      <c r="J524" t="e">
        <f>IF(#REF!&lt;&gt;#REF!,"*****","-")</f>
        <v>#REF!</v>
      </c>
      <c r="K524" t="e">
        <f>IF(#REF!&lt;&gt;#REF!,"*****","-")</f>
        <v>#REF!</v>
      </c>
      <c r="L524" t="e">
        <f>IF(#REF!&lt;&gt;#REF!,"*****","-")</f>
        <v>#REF!</v>
      </c>
      <c r="M524" t="e">
        <f>IF(#REF!&lt;&gt;#REF!,"*****","-")</f>
        <v>#REF!</v>
      </c>
      <c r="N524" t="e">
        <f>IF(#REF!&lt;&gt;#REF!,"*****","-")</f>
        <v>#REF!</v>
      </c>
      <c r="O524" t="e">
        <f>IF(#REF!&lt;&gt;#REF!,"*****","-")</f>
        <v>#REF!</v>
      </c>
    </row>
    <row r="525" spans="1:15" x14ac:dyDescent="0.25">
      <c r="A525" t="e">
        <f>IF(#REF!&lt;&gt;#REF!,"*****","-")</f>
        <v>#REF!</v>
      </c>
      <c r="B525" t="e">
        <f>IF(#REF!&lt;&gt;#REF!,"*****","-")</f>
        <v>#REF!</v>
      </c>
      <c r="C525" t="e">
        <f>IF(#REF!&lt;&gt;#REF!,"*****","-")</f>
        <v>#REF!</v>
      </c>
      <c r="D525" t="e">
        <f>IF(#REF!&lt;&gt;#REF!,"*****","-")</f>
        <v>#REF!</v>
      </c>
      <c r="E525" t="e">
        <f>IF(#REF!&lt;&gt;#REF!,"*****","-")</f>
        <v>#REF!</v>
      </c>
      <c r="F525" t="e">
        <f>IF(#REF!&lt;&gt;#REF!,"*****","-")</f>
        <v>#REF!</v>
      </c>
      <c r="G525" t="e">
        <f>IF(#REF!&lt;&gt;#REF!,"*****","-")</f>
        <v>#REF!</v>
      </c>
      <c r="H525" t="e">
        <f>IF(#REF!&lt;&gt;#REF!,"*****","-")</f>
        <v>#REF!</v>
      </c>
      <c r="I525" t="e">
        <f>IF(#REF!&lt;&gt;#REF!,"*****","-")</f>
        <v>#REF!</v>
      </c>
      <c r="J525" t="e">
        <f>IF(#REF!&lt;&gt;#REF!,"*****","-")</f>
        <v>#REF!</v>
      </c>
      <c r="K525" t="e">
        <f>IF(#REF!&lt;&gt;#REF!,"*****","-")</f>
        <v>#REF!</v>
      </c>
      <c r="L525" t="e">
        <f>IF(#REF!&lt;&gt;#REF!,"*****","-")</f>
        <v>#REF!</v>
      </c>
      <c r="M525" t="e">
        <f>IF(#REF!&lt;&gt;#REF!,"*****","-")</f>
        <v>#REF!</v>
      </c>
      <c r="N525" t="e">
        <f>IF(#REF!&lt;&gt;#REF!,"*****","-")</f>
        <v>#REF!</v>
      </c>
      <c r="O525" t="e">
        <f>IF(#REF!&lt;&gt;#REF!,"*****","-")</f>
        <v>#REF!</v>
      </c>
    </row>
    <row r="526" spans="1:15" x14ac:dyDescent="0.25">
      <c r="A526" t="e">
        <f>IF(#REF!&lt;&gt;#REF!,"*****","-")</f>
        <v>#REF!</v>
      </c>
      <c r="B526" t="e">
        <f>IF(#REF!&lt;&gt;#REF!,"*****","-")</f>
        <v>#REF!</v>
      </c>
      <c r="C526" t="e">
        <f>IF(#REF!&lt;&gt;#REF!,"*****","-")</f>
        <v>#REF!</v>
      </c>
      <c r="D526" t="e">
        <f>IF(#REF!&lt;&gt;#REF!,"*****","-")</f>
        <v>#REF!</v>
      </c>
      <c r="E526" t="e">
        <f>IF(#REF!&lt;&gt;#REF!,"*****","-")</f>
        <v>#REF!</v>
      </c>
      <c r="F526" t="e">
        <f>IF(#REF!&lt;&gt;#REF!,"*****","-")</f>
        <v>#REF!</v>
      </c>
      <c r="G526" t="e">
        <f>IF(#REF!&lt;&gt;#REF!,"*****","-")</f>
        <v>#REF!</v>
      </c>
      <c r="H526" t="e">
        <f>IF(#REF!&lt;&gt;#REF!,"*****","-")</f>
        <v>#REF!</v>
      </c>
      <c r="I526" t="e">
        <f>IF(#REF!&lt;&gt;#REF!,"*****","-")</f>
        <v>#REF!</v>
      </c>
      <c r="J526" t="e">
        <f>IF(#REF!&lt;&gt;#REF!,"*****","-")</f>
        <v>#REF!</v>
      </c>
      <c r="K526" t="e">
        <f>IF(#REF!&lt;&gt;#REF!,"*****","-")</f>
        <v>#REF!</v>
      </c>
      <c r="L526" t="e">
        <f>IF(#REF!&lt;&gt;#REF!,"*****","-")</f>
        <v>#REF!</v>
      </c>
      <c r="M526" t="e">
        <f>IF(#REF!&lt;&gt;#REF!,"*****","-")</f>
        <v>#REF!</v>
      </c>
      <c r="N526" t="e">
        <f>IF(#REF!&lt;&gt;#REF!,"*****","-")</f>
        <v>#REF!</v>
      </c>
      <c r="O526" t="e">
        <f>IF(#REF!&lt;&gt;#REF!,"*****","-")</f>
        <v>#REF!</v>
      </c>
    </row>
    <row r="527" spans="1:15" x14ac:dyDescent="0.25">
      <c r="A527" t="e">
        <f>IF(#REF!&lt;&gt;#REF!,"*****","-")</f>
        <v>#REF!</v>
      </c>
      <c r="B527" t="e">
        <f>IF(#REF!&lt;&gt;#REF!,"*****","-")</f>
        <v>#REF!</v>
      </c>
      <c r="C527" t="e">
        <f>IF(#REF!&lt;&gt;#REF!,"*****","-")</f>
        <v>#REF!</v>
      </c>
      <c r="D527" t="e">
        <f>IF(#REF!&lt;&gt;#REF!,"*****","-")</f>
        <v>#REF!</v>
      </c>
      <c r="E527" t="e">
        <f>IF(#REF!&lt;&gt;#REF!,"*****","-")</f>
        <v>#REF!</v>
      </c>
      <c r="F527" t="e">
        <f>IF(#REF!&lt;&gt;#REF!,"*****","-")</f>
        <v>#REF!</v>
      </c>
      <c r="G527" t="e">
        <f>IF(#REF!&lt;&gt;#REF!,"*****","-")</f>
        <v>#REF!</v>
      </c>
      <c r="H527" t="e">
        <f>IF(#REF!&lt;&gt;#REF!,"*****","-")</f>
        <v>#REF!</v>
      </c>
      <c r="I527" t="e">
        <f>IF(#REF!&lt;&gt;#REF!,"*****","-")</f>
        <v>#REF!</v>
      </c>
      <c r="J527" t="e">
        <f>IF(#REF!&lt;&gt;#REF!,"*****","-")</f>
        <v>#REF!</v>
      </c>
      <c r="K527" t="e">
        <f>IF(#REF!&lt;&gt;#REF!,"*****","-")</f>
        <v>#REF!</v>
      </c>
      <c r="L527" t="e">
        <f>IF(#REF!&lt;&gt;#REF!,"*****","-")</f>
        <v>#REF!</v>
      </c>
      <c r="M527" t="e">
        <f>IF(#REF!&lt;&gt;#REF!,"*****","-")</f>
        <v>#REF!</v>
      </c>
      <c r="N527" t="e">
        <f>IF(#REF!&lt;&gt;#REF!,"*****","-")</f>
        <v>#REF!</v>
      </c>
      <c r="O527" t="e">
        <f>IF(#REF!&lt;&gt;#REF!,"*****","-")</f>
        <v>#REF!</v>
      </c>
    </row>
    <row r="528" spans="1:15" x14ac:dyDescent="0.25">
      <c r="A528" t="e">
        <f>IF(#REF!&lt;&gt;#REF!,"*****","-")</f>
        <v>#REF!</v>
      </c>
      <c r="B528" t="e">
        <f>IF(#REF!&lt;&gt;#REF!,"*****","-")</f>
        <v>#REF!</v>
      </c>
      <c r="C528" t="e">
        <f>IF(#REF!&lt;&gt;#REF!,"*****","-")</f>
        <v>#REF!</v>
      </c>
      <c r="D528" t="e">
        <f>IF(#REF!&lt;&gt;#REF!,"*****","-")</f>
        <v>#REF!</v>
      </c>
      <c r="E528" t="e">
        <f>IF(#REF!&lt;&gt;#REF!,"*****","-")</f>
        <v>#REF!</v>
      </c>
      <c r="F528" t="e">
        <f>IF(#REF!&lt;&gt;#REF!,"*****","-")</f>
        <v>#REF!</v>
      </c>
      <c r="G528" t="e">
        <f>IF(#REF!&lt;&gt;#REF!,"*****","-")</f>
        <v>#REF!</v>
      </c>
      <c r="H528" t="e">
        <f>IF(#REF!&lt;&gt;#REF!,"*****","-")</f>
        <v>#REF!</v>
      </c>
      <c r="I528" t="e">
        <f>IF(#REF!&lt;&gt;#REF!,"*****","-")</f>
        <v>#REF!</v>
      </c>
      <c r="J528" t="e">
        <f>IF(#REF!&lt;&gt;#REF!,"*****","-")</f>
        <v>#REF!</v>
      </c>
      <c r="K528" t="e">
        <f>IF(#REF!&lt;&gt;#REF!,"*****","-")</f>
        <v>#REF!</v>
      </c>
      <c r="L528" t="e">
        <f>IF(#REF!&lt;&gt;#REF!,"*****","-")</f>
        <v>#REF!</v>
      </c>
      <c r="M528" t="e">
        <f>IF(#REF!&lt;&gt;#REF!,"*****","-")</f>
        <v>#REF!</v>
      </c>
      <c r="N528" t="e">
        <f>IF(#REF!&lt;&gt;#REF!,"*****","-")</f>
        <v>#REF!</v>
      </c>
      <c r="O528" t="e">
        <f>IF(#REF!&lt;&gt;#REF!,"*****","-")</f>
        <v>#REF!</v>
      </c>
    </row>
    <row r="529" spans="1:15" x14ac:dyDescent="0.25">
      <c r="A529" t="e">
        <f>IF(#REF!&lt;&gt;#REF!,"*****","-")</f>
        <v>#REF!</v>
      </c>
      <c r="B529" t="e">
        <f>IF(#REF!&lt;&gt;#REF!,"*****","-")</f>
        <v>#REF!</v>
      </c>
      <c r="C529" t="e">
        <f>IF(#REF!&lt;&gt;#REF!,"*****","-")</f>
        <v>#REF!</v>
      </c>
      <c r="D529" t="e">
        <f>IF(#REF!&lt;&gt;#REF!,"*****","-")</f>
        <v>#REF!</v>
      </c>
      <c r="E529" t="e">
        <f>IF(#REF!&lt;&gt;#REF!,"*****","-")</f>
        <v>#REF!</v>
      </c>
      <c r="F529" t="e">
        <f>IF(#REF!&lt;&gt;#REF!,"*****","-")</f>
        <v>#REF!</v>
      </c>
      <c r="G529" t="e">
        <f>IF(#REF!&lt;&gt;#REF!,"*****","-")</f>
        <v>#REF!</v>
      </c>
      <c r="H529" t="e">
        <f>IF(#REF!&lt;&gt;#REF!,"*****","-")</f>
        <v>#REF!</v>
      </c>
      <c r="I529" t="e">
        <f>IF(#REF!&lt;&gt;#REF!,"*****","-")</f>
        <v>#REF!</v>
      </c>
      <c r="J529" t="e">
        <f>IF(#REF!&lt;&gt;#REF!,"*****","-")</f>
        <v>#REF!</v>
      </c>
      <c r="K529" t="e">
        <f>IF(#REF!&lt;&gt;#REF!,"*****","-")</f>
        <v>#REF!</v>
      </c>
      <c r="L529" t="e">
        <f>IF(#REF!&lt;&gt;#REF!,"*****","-")</f>
        <v>#REF!</v>
      </c>
      <c r="M529" t="e">
        <f>IF(#REF!&lt;&gt;#REF!,"*****","-")</f>
        <v>#REF!</v>
      </c>
      <c r="N529" t="e">
        <f>IF(#REF!&lt;&gt;#REF!,"*****","-")</f>
        <v>#REF!</v>
      </c>
      <c r="O529" t="e">
        <f>IF(#REF!&lt;&gt;#REF!,"*****","-")</f>
        <v>#REF!</v>
      </c>
    </row>
    <row r="530" spans="1:15" x14ac:dyDescent="0.25">
      <c r="A530" t="e">
        <f>IF(#REF!&lt;&gt;#REF!,"*****","-")</f>
        <v>#REF!</v>
      </c>
      <c r="B530" t="e">
        <f>IF(#REF!&lt;&gt;#REF!,"*****","-")</f>
        <v>#REF!</v>
      </c>
      <c r="C530" t="e">
        <f>IF(#REF!&lt;&gt;#REF!,"*****","-")</f>
        <v>#REF!</v>
      </c>
      <c r="D530" t="e">
        <f>IF(#REF!&lt;&gt;#REF!,"*****","-")</f>
        <v>#REF!</v>
      </c>
      <c r="E530" t="e">
        <f>IF(#REF!&lt;&gt;#REF!,"*****","-")</f>
        <v>#REF!</v>
      </c>
      <c r="F530" t="e">
        <f>IF(#REF!&lt;&gt;#REF!,"*****","-")</f>
        <v>#REF!</v>
      </c>
      <c r="G530" t="e">
        <f>IF(#REF!&lt;&gt;#REF!,"*****","-")</f>
        <v>#REF!</v>
      </c>
      <c r="H530" t="e">
        <f>IF(#REF!&lt;&gt;#REF!,"*****","-")</f>
        <v>#REF!</v>
      </c>
      <c r="I530" t="e">
        <f>IF(#REF!&lt;&gt;#REF!,"*****","-")</f>
        <v>#REF!</v>
      </c>
      <c r="J530" t="e">
        <f>IF(#REF!&lt;&gt;#REF!,"*****","-")</f>
        <v>#REF!</v>
      </c>
      <c r="K530" t="e">
        <f>IF(#REF!&lt;&gt;#REF!,"*****","-")</f>
        <v>#REF!</v>
      </c>
      <c r="L530" t="e">
        <f>IF(#REF!&lt;&gt;#REF!,"*****","-")</f>
        <v>#REF!</v>
      </c>
      <c r="M530" t="e">
        <f>IF(#REF!&lt;&gt;#REF!,"*****","-")</f>
        <v>#REF!</v>
      </c>
      <c r="N530" t="e">
        <f>IF(#REF!&lt;&gt;#REF!,"*****","-")</f>
        <v>#REF!</v>
      </c>
      <c r="O530" t="e">
        <f>IF(#REF!&lt;&gt;#REF!,"*****","-")</f>
        <v>#REF!</v>
      </c>
    </row>
    <row r="531" spans="1:15" x14ac:dyDescent="0.25">
      <c r="A531" t="e">
        <f>IF(#REF!&lt;&gt;#REF!,"*****","-")</f>
        <v>#REF!</v>
      </c>
      <c r="B531" t="e">
        <f>IF(#REF!&lt;&gt;#REF!,"*****","-")</f>
        <v>#REF!</v>
      </c>
      <c r="C531" t="e">
        <f>IF(#REF!&lt;&gt;#REF!,"*****","-")</f>
        <v>#REF!</v>
      </c>
      <c r="D531" t="e">
        <f>IF(#REF!&lt;&gt;#REF!,"*****","-")</f>
        <v>#REF!</v>
      </c>
      <c r="E531" t="e">
        <f>IF(#REF!&lt;&gt;#REF!,"*****","-")</f>
        <v>#REF!</v>
      </c>
      <c r="F531" t="e">
        <f>IF(#REF!&lt;&gt;#REF!,"*****","-")</f>
        <v>#REF!</v>
      </c>
      <c r="G531" t="e">
        <f>IF(#REF!&lt;&gt;#REF!,"*****","-")</f>
        <v>#REF!</v>
      </c>
      <c r="H531" t="e">
        <f>IF(#REF!&lt;&gt;#REF!,"*****","-")</f>
        <v>#REF!</v>
      </c>
      <c r="I531" t="e">
        <f>IF(#REF!&lt;&gt;#REF!,"*****","-")</f>
        <v>#REF!</v>
      </c>
      <c r="J531" t="e">
        <f>IF(#REF!&lt;&gt;#REF!,"*****","-")</f>
        <v>#REF!</v>
      </c>
      <c r="K531" t="e">
        <f>IF(#REF!&lt;&gt;#REF!,"*****","-")</f>
        <v>#REF!</v>
      </c>
      <c r="L531" t="e">
        <f>IF(#REF!&lt;&gt;#REF!,"*****","-")</f>
        <v>#REF!</v>
      </c>
      <c r="M531" t="e">
        <f>IF(#REF!&lt;&gt;#REF!,"*****","-")</f>
        <v>#REF!</v>
      </c>
      <c r="N531" t="e">
        <f>IF(#REF!&lt;&gt;#REF!,"*****","-")</f>
        <v>#REF!</v>
      </c>
      <c r="O531" t="e">
        <f>IF(#REF!&lt;&gt;#REF!,"*****","-")</f>
        <v>#REF!</v>
      </c>
    </row>
    <row r="532" spans="1:15" x14ac:dyDescent="0.25">
      <c r="A532" t="e">
        <f>IF(#REF!&lt;&gt;#REF!,"*****","-")</f>
        <v>#REF!</v>
      </c>
      <c r="B532" t="e">
        <f>IF(#REF!&lt;&gt;#REF!,"*****","-")</f>
        <v>#REF!</v>
      </c>
      <c r="C532" t="e">
        <f>IF(#REF!&lt;&gt;#REF!,"*****","-")</f>
        <v>#REF!</v>
      </c>
      <c r="D532" t="e">
        <f>IF(#REF!&lt;&gt;#REF!,"*****","-")</f>
        <v>#REF!</v>
      </c>
      <c r="E532" t="e">
        <f>IF(#REF!&lt;&gt;#REF!,"*****","-")</f>
        <v>#REF!</v>
      </c>
      <c r="F532" t="e">
        <f>IF(#REF!&lt;&gt;#REF!,"*****","-")</f>
        <v>#REF!</v>
      </c>
      <c r="G532" t="e">
        <f>IF(#REF!&lt;&gt;#REF!,"*****","-")</f>
        <v>#REF!</v>
      </c>
      <c r="H532" t="e">
        <f>IF(#REF!&lt;&gt;#REF!,"*****","-")</f>
        <v>#REF!</v>
      </c>
      <c r="I532" t="e">
        <f>IF(#REF!&lt;&gt;#REF!,"*****","-")</f>
        <v>#REF!</v>
      </c>
      <c r="J532" t="e">
        <f>IF(#REF!&lt;&gt;#REF!,"*****","-")</f>
        <v>#REF!</v>
      </c>
      <c r="K532" t="e">
        <f>IF(#REF!&lt;&gt;#REF!,"*****","-")</f>
        <v>#REF!</v>
      </c>
      <c r="L532" t="e">
        <f>IF(#REF!&lt;&gt;#REF!,"*****","-")</f>
        <v>#REF!</v>
      </c>
      <c r="M532" t="e">
        <f>IF(#REF!&lt;&gt;#REF!,"*****","-")</f>
        <v>#REF!</v>
      </c>
      <c r="N532" t="e">
        <f>IF(#REF!&lt;&gt;#REF!,"*****","-")</f>
        <v>#REF!</v>
      </c>
      <c r="O532" t="e">
        <f>IF(#REF!&lt;&gt;#REF!,"*****","-")</f>
        <v>#REF!</v>
      </c>
    </row>
    <row r="533" spans="1:15" x14ac:dyDescent="0.25">
      <c r="A533" t="e">
        <f>IF(#REF!&lt;&gt;#REF!,"*****","-")</f>
        <v>#REF!</v>
      </c>
      <c r="B533" t="e">
        <f>IF(#REF!&lt;&gt;#REF!,"*****","-")</f>
        <v>#REF!</v>
      </c>
      <c r="C533" t="e">
        <f>IF(#REF!&lt;&gt;#REF!,"*****","-")</f>
        <v>#REF!</v>
      </c>
      <c r="D533" t="e">
        <f>IF(#REF!&lt;&gt;#REF!,"*****","-")</f>
        <v>#REF!</v>
      </c>
      <c r="E533" t="e">
        <f>IF(#REF!&lt;&gt;#REF!,"*****","-")</f>
        <v>#REF!</v>
      </c>
      <c r="F533" t="e">
        <f>IF(#REF!&lt;&gt;#REF!,"*****","-")</f>
        <v>#REF!</v>
      </c>
      <c r="G533" t="e">
        <f>IF(#REF!&lt;&gt;#REF!,"*****","-")</f>
        <v>#REF!</v>
      </c>
      <c r="H533" t="e">
        <f>IF(#REF!&lt;&gt;#REF!,"*****","-")</f>
        <v>#REF!</v>
      </c>
      <c r="I533" t="e">
        <f>IF(#REF!&lt;&gt;#REF!,"*****","-")</f>
        <v>#REF!</v>
      </c>
      <c r="J533" t="e">
        <f>IF(#REF!&lt;&gt;#REF!,"*****","-")</f>
        <v>#REF!</v>
      </c>
      <c r="K533" t="e">
        <f>IF(#REF!&lt;&gt;#REF!,"*****","-")</f>
        <v>#REF!</v>
      </c>
      <c r="L533" t="e">
        <f>IF(#REF!&lt;&gt;#REF!,"*****","-")</f>
        <v>#REF!</v>
      </c>
      <c r="M533" t="e">
        <f>IF(#REF!&lt;&gt;#REF!,"*****","-")</f>
        <v>#REF!</v>
      </c>
      <c r="N533" t="e">
        <f>IF(#REF!&lt;&gt;#REF!,"*****","-")</f>
        <v>#REF!</v>
      </c>
      <c r="O533" t="e">
        <f>IF(#REF!&lt;&gt;#REF!,"*****","-")</f>
        <v>#REF!</v>
      </c>
    </row>
    <row r="534" spans="1:15" x14ac:dyDescent="0.25">
      <c r="A534" t="e">
        <f>IF(#REF!&lt;&gt;#REF!,"*****","-")</f>
        <v>#REF!</v>
      </c>
      <c r="B534" t="e">
        <f>IF(#REF!&lt;&gt;#REF!,"*****","-")</f>
        <v>#REF!</v>
      </c>
      <c r="C534" t="e">
        <f>IF(#REF!&lt;&gt;#REF!,"*****","-")</f>
        <v>#REF!</v>
      </c>
      <c r="D534" t="e">
        <f>IF(#REF!&lt;&gt;#REF!,"*****","-")</f>
        <v>#REF!</v>
      </c>
      <c r="E534" t="e">
        <f>IF(#REF!&lt;&gt;#REF!,"*****","-")</f>
        <v>#REF!</v>
      </c>
      <c r="F534" t="e">
        <f>IF(#REF!&lt;&gt;#REF!,"*****","-")</f>
        <v>#REF!</v>
      </c>
      <c r="G534" t="e">
        <f>IF(#REF!&lt;&gt;#REF!,"*****","-")</f>
        <v>#REF!</v>
      </c>
      <c r="H534" t="e">
        <f>IF(#REF!&lt;&gt;#REF!,"*****","-")</f>
        <v>#REF!</v>
      </c>
      <c r="I534" t="e">
        <f>IF(#REF!&lt;&gt;#REF!,"*****","-")</f>
        <v>#REF!</v>
      </c>
      <c r="J534" t="e">
        <f>IF(#REF!&lt;&gt;#REF!,"*****","-")</f>
        <v>#REF!</v>
      </c>
      <c r="K534" t="e">
        <f>IF(#REF!&lt;&gt;#REF!,"*****","-")</f>
        <v>#REF!</v>
      </c>
      <c r="L534" t="e">
        <f>IF(#REF!&lt;&gt;#REF!,"*****","-")</f>
        <v>#REF!</v>
      </c>
      <c r="M534" t="e">
        <f>IF(#REF!&lt;&gt;#REF!,"*****","-")</f>
        <v>#REF!</v>
      </c>
      <c r="N534" t="e">
        <f>IF(#REF!&lt;&gt;#REF!,"*****","-")</f>
        <v>#REF!</v>
      </c>
      <c r="O534" t="e">
        <f>IF(#REF!&lt;&gt;#REF!,"*****","-")</f>
        <v>#REF!</v>
      </c>
    </row>
    <row r="535" spans="1:15" x14ac:dyDescent="0.25">
      <c r="A535" t="e">
        <f>IF(#REF!&lt;&gt;#REF!,"*****","-")</f>
        <v>#REF!</v>
      </c>
      <c r="B535" t="e">
        <f>IF(#REF!&lt;&gt;#REF!,"*****","-")</f>
        <v>#REF!</v>
      </c>
      <c r="C535" t="e">
        <f>IF(#REF!&lt;&gt;#REF!,"*****","-")</f>
        <v>#REF!</v>
      </c>
      <c r="D535" t="e">
        <f>IF(#REF!&lt;&gt;#REF!,"*****","-")</f>
        <v>#REF!</v>
      </c>
      <c r="E535" t="e">
        <f>IF(#REF!&lt;&gt;#REF!,"*****","-")</f>
        <v>#REF!</v>
      </c>
      <c r="F535" t="e">
        <f>IF(#REF!&lt;&gt;#REF!,"*****","-")</f>
        <v>#REF!</v>
      </c>
      <c r="G535" t="e">
        <f>IF(#REF!&lt;&gt;#REF!,"*****","-")</f>
        <v>#REF!</v>
      </c>
      <c r="H535" t="e">
        <f>IF(#REF!&lt;&gt;#REF!,"*****","-")</f>
        <v>#REF!</v>
      </c>
      <c r="I535" t="e">
        <f>IF(#REF!&lt;&gt;#REF!,"*****","-")</f>
        <v>#REF!</v>
      </c>
      <c r="J535" t="e">
        <f>IF(#REF!&lt;&gt;#REF!,"*****","-")</f>
        <v>#REF!</v>
      </c>
      <c r="K535" t="e">
        <f>IF(#REF!&lt;&gt;#REF!,"*****","-")</f>
        <v>#REF!</v>
      </c>
      <c r="L535" t="e">
        <f>IF(#REF!&lt;&gt;#REF!,"*****","-")</f>
        <v>#REF!</v>
      </c>
      <c r="M535" t="e">
        <f>IF(#REF!&lt;&gt;#REF!,"*****","-")</f>
        <v>#REF!</v>
      </c>
      <c r="N535" t="e">
        <f>IF(#REF!&lt;&gt;#REF!,"*****","-")</f>
        <v>#REF!</v>
      </c>
      <c r="O535" t="e">
        <f>IF(#REF!&lt;&gt;#REF!,"*****","-")</f>
        <v>#REF!</v>
      </c>
    </row>
    <row r="536" spans="1:15" x14ac:dyDescent="0.25">
      <c r="A536" t="e">
        <f>IF(#REF!&lt;&gt;#REF!,"*****","-")</f>
        <v>#REF!</v>
      </c>
      <c r="B536" t="e">
        <f>IF(#REF!&lt;&gt;#REF!,"*****","-")</f>
        <v>#REF!</v>
      </c>
      <c r="C536" t="e">
        <f>IF(#REF!&lt;&gt;#REF!,"*****","-")</f>
        <v>#REF!</v>
      </c>
      <c r="D536" t="e">
        <f>IF(#REF!&lt;&gt;#REF!,"*****","-")</f>
        <v>#REF!</v>
      </c>
      <c r="E536" t="e">
        <f>IF(#REF!&lt;&gt;#REF!,"*****","-")</f>
        <v>#REF!</v>
      </c>
      <c r="F536" t="e">
        <f>IF(#REF!&lt;&gt;#REF!,"*****","-")</f>
        <v>#REF!</v>
      </c>
      <c r="G536" t="e">
        <f>IF(#REF!&lt;&gt;#REF!,"*****","-")</f>
        <v>#REF!</v>
      </c>
      <c r="H536" t="e">
        <f>IF(#REF!&lt;&gt;#REF!,"*****","-")</f>
        <v>#REF!</v>
      </c>
      <c r="I536" t="e">
        <f>IF(#REF!&lt;&gt;#REF!,"*****","-")</f>
        <v>#REF!</v>
      </c>
      <c r="J536" t="e">
        <f>IF(#REF!&lt;&gt;#REF!,"*****","-")</f>
        <v>#REF!</v>
      </c>
      <c r="K536" t="e">
        <f>IF(#REF!&lt;&gt;#REF!,"*****","-")</f>
        <v>#REF!</v>
      </c>
      <c r="L536" t="e">
        <f>IF(#REF!&lt;&gt;#REF!,"*****","-")</f>
        <v>#REF!</v>
      </c>
      <c r="M536" t="e">
        <f>IF(#REF!&lt;&gt;#REF!,"*****","-")</f>
        <v>#REF!</v>
      </c>
      <c r="N536" t="e">
        <f>IF(#REF!&lt;&gt;#REF!,"*****","-")</f>
        <v>#REF!</v>
      </c>
      <c r="O536" t="e">
        <f>IF(#REF!&lt;&gt;#REF!,"*****","-")</f>
        <v>#REF!</v>
      </c>
    </row>
    <row r="537" spans="1:15" x14ac:dyDescent="0.25">
      <c r="A537" t="e">
        <f>IF(#REF!&lt;&gt;#REF!,"*****","-")</f>
        <v>#REF!</v>
      </c>
      <c r="B537" t="e">
        <f>IF(#REF!&lt;&gt;#REF!,"*****","-")</f>
        <v>#REF!</v>
      </c>
      <c r="C537" t="e">
        <f>IF(#REF!&lt;&gt;#REF!,"*****","-")</f>
        <v>#REF!</v>
      </c>
      <c r="D537" t="e">
        <f>IF(#REF!&lt;&gt;#REF!,"*****","-")</f>
        <v>#REF!</v>
      </c>
      <c r="E537" t="e">
        <f>IF(#REF!&lt;&gt;#REF!,"*****","-")</f>
        <v>#REF!</v>
      </c>
      <c r="F537" t="e">
        <f>IF(#REF!&lt;&gt;#REF!,"*****","-")</f>
        <v>#REF!</v>
      </c>
      <c r="G537" t="e">
        <f>IF(#REF!&lt;&gt;#REF!,"*****","-")</f>
        <v>#REF!</v>
      </c>
      <c r="H537" t="e">
        <f>IF(#REF!&lt;&gt;#REF!,"*****","-")</f>
        <v>#REF!</v>
      </c>
      <c r="I537" t="e">
        <f>IF(#REF!&lt;&gt;#REF!,"*****","-")</f>
        <v>#REF!</v>
      </c>
      <c r="J537" t="e">
        <f>IF(#REF!&lt;&gt;#REF!,"*****","-")</f>
        <v>#REF!</v>
      </c>
      <c r="K537" t="e">
        <f>IF(#REF!&lt;&gt;#REF!,"*****","-")</f>
        <v>#REF!</v>
      </c>
      <c r="L537" t="e">
        <f>IF(#REF!&lt;&gt;#REF!,"*****","-")</f>
        <v>#REF!</v>
      </c>
      <c r="M537" t="e">
        <f>IF(#REF!&lt;&gt;#REF!,"*****","-")</f>
        <v>#REF!</v>
      </c>
      <c r="N537" t="e">
        <f>IF(#REF!&lt;&gt;#REF!,"*****","-")</f>
        <v>#REF!</v>
      </c>
      <c r="O537" t="e">
        <f>IF(#REF!&lt;&gt;#REF!,"*****","-")</f>
        <v>#REF!</v>
      </c>
    </row>
    <row r="538" spans="1:15" x14ac:dyDescent="0.25">
      <c r="A538" t="e">
        <f>IF(#REF!&lt;&gt;#REF!,"*****","-")</f>
        <v>#REF!</v>
      </c>
      <c r="B538" t="e">
        <f>IF(#REF!&lt;&gt;#REF!,"*****","-")</f>
        <v>#REF!</v>
      </c>
      <c r="C538" t="e">
        <f>IF(#REF!&lt;&gt;#REF!,"*****","-")</f>
        <v>#REF!</v>
      </c>
      <c r="D538" t="e">
        <f>IF(#REF!&lt;&gt;#REF!,"*****","-")</f>
        <v>#REF!</v>
      </c>
      <c r="E538" t="e">
        <f>IF(#REF!&lt;&gt;#REF!,"*****","-")</f>
        <v>#REF!</v>
      </c>
      <c r="F538" t="e">
        <f>IF(#REF!&lt;&gt;#REF!,"*****","-")</f>
        <v>#REF!</v>
      </c>
      <c r="G538" t="e">
        <f>IF(#REF!&lt;&gt;#REF!,"*****","-")</f>
        <v>#REF!</v>
      </c>
      <c r="H538" t="e">
        <f>IF(#REF!&lt;&gt;#REF!,"*****","-")</f>
        <v>#REF!</v>
      </c>
      <c r="I538" t="e">
        <f>IF(#REF!&lt;&gt;#REF!,"*****","-")</f>
        <v>#REF!</v>
      </c>
      <c r="J538" t="e">
        <f>IF(#REF!&lt;&gt;#REF!,"*****","-")</f>
        <v>#REF!</v>
      </c>
      <c r="K538" t="e">
        <f>IF(#REF!&lt;&gt;#REF!,"*****","-")</f>
        <v>#REF!</v>
      </c>
      <c r="L538" t="e">
        <f>IF(#REF!&lt;&gt;#REF!,"*****","-")</f>
        <v>#REF!</v>
      </c>
      <c r="M538" t="e">
        <f>IF(#REF!&lt;&gt;#REF!,"*****","-")</f>
        <v>#REF!</v>
      </c>
      <c r="N538" t="e">
        <f>IF(#REF!&lt;&gt;#REF!,"*****","-")</f>
        <v>#REF!</v>
      </c>
      <c r="O538" t="e">
        <f>IF(#REF!&lt;&gt;#REF!,"*****","-")</f>
        <v>#REF!</v>
      </c>
    </row>
    <row r="539" spans="1:15" x14ac:dyDescent="0.25">
      <c r="A539" t="e">
        <f>IF(#REF!&lt;&gt;#REF!,"*****","-")</f>
        <v>#REF!</v>
      </c>
      <c r="B539" t="e">
        <f>IF(#REF!&lt;&gt;#REF!,"*****","-")</f>
        <v>#REF!</v>
      </c>
      <c r="C539" t="e">
        <f>IF(#REF!&lt;&gt;#REF!,"*****","-")</f>
        <v>#REF!</v>
      </c>
      <c r="D539" t="e">
        <f>IF(#REF!&lt;&gt;#REF!,"*****","-")</f>
        <v>#REF!</v>
      </c>
      <c r="E539" t="e">
        <f>IF(#REF!&lt;&gt;#REF!,"*****","-")</f>
        <v>#REF!</v>
      </c>
      <c r="F539" t="e">
        <f>IF(#REF!&lt;&gt;#REF!,"*****","-")</f>
        <v>#REF!</v>
      </c>
      <c r="G539" t="e">
        <f>IF(#REF!&lt;&gt;#REF!,"*****","-")</f>
        <v>#REF!</v>
      </c>
      <c r="H539" t="e">
        <f>IF(#REF!&lt;&gt;#REF!,"*****","-")</f>
        <v>#REF!</v>
      </c>
      <c r="I539" t="e">
        <f>IF(#REF!&lt;&gt;#REF!,"*****","-")</f>
        <v>#REF!</v>
      </c>
      <c r="J539" t="e">
        <f>IF(#REF!&lt;&gt;#REF!,"*****","-")</f>
        <v>#REF!</v>
      </c>
      <c r="K539" t="e">
        <f>IF(#REF!&lt;&gt;#REF!,"*****","-")</f>
        <v>#REF!</v>
      </c>
      <c r="L539" t="e">
        <f>IF(#REF!&lt;&gt;#REF!,"*****","-")</f>
        <v>#REF!</v>
      </c>
      <c r="M539" t="e">
        <f>IF(#REF!&lt;&gt;#REF!,"*****","-")</f>
        <v>#REF!</v>
      </c>
      <c r="N539" t="e">
        <f>IF(#REF!&lt;&gt;#REF!,"*****","-")</f>
        <v>#REF!</v>
      </c>
      <c r="O539" t="e">
        <f>IF(#REF!&lt;&gt;#REF!,"*****","-")</f>
        <v>#REF!</v>
      </c>
    </row>
    <row r="540" spans="1:15" x14ac:dyDescent="0.25">
      <c r="A540" t="e">
        <f>IF(#REF!&lt;&gt;#REF!,"*****","-")</f>
        <v>#REF!</v>
      </c>
      <c r="B540" t="e">
        <f>IF(#REF!&lt;&gt;#REF!,"*****","-")</f>
        <v>#REF!</v>
      </c>
      <c r="C540" t="e">
        <f>IF(#REF!&lt;&gt;#REF!,"*****","-")</f>
        <v>#REF!</v>
      </c>
      <c r="D540" t="e">
        <f>IF(#REF!&lt;&gt;#REF!,"*****","-")</f>
        <v>#REF!</v>
      </c>
      <c r="E540" t="e">
        <f>IF(#REF!&lt;&gt;#REF!,"*****","-")</f>
        <v>#REF!</v>
      </c>
      <c r="F540" t="e">
        <f>IF(#REF!&lt;&gt;#REF!,"*****","-")</f>
        <v>#REF!</v>
      </c>
      <c r="G540" t="e">
        <f>IF(#REF!&lt;&gt;#REF!,"*****","-")</f>
        <v>#REF!</v>
      </c>
      <c r="H540" t="e">
        <f>IF(#REF!&lt;&gt;#REF!,"*****","-")</f>
        <v>#REF!</v>
      </c>
      <c r="I540" t="e">
        <f>IF(#REF!&lt;&gt;#REF!,"*****","-")</f>
        <v>#REF!</v>
      </c>
      <c r="J540" t="e">
        <f>IF(#REF!&lt;&gt;#REF!,"*****","-")</f>
        <v>#REF!</v>
      </c>
      <c r="K540" t="e">
        <f>IF(#REF!&lt;&gt;#REF!,"*****","-")</f>
        <v>#REF!</v>
      </c>
      <c r="L540" t="e">
        <f>IF(#REF!&lt;&gt;#REF!,"*****","-")</f>
        <v>#REF!</v>
      </c>
      <c r="M540" t="e">
        <f>IF(#REF!&lt;&gt;#REF!,"*****","-")</f>
        <v>#REF!</v>
      </c>
      <c r="N540" t="e">
        <f>IF(#REF!&lt;&gt;#REF!,"*****","-")</f>
        <v>#REF!</v>
      </c>
      <c r="O540" t="e">
        <f>IF(#REF!&lt;&gt;#REF!,"*****","-")</f>
        <v>#REF!</v>
      </c>
    </row>
    <row r="541" spans="1:15" x14ac:dyDescent="0.25">
      <c r="A541" t="e">
        <f>IF(#REF!&lt;&gt;#REF!,"*****","-")</f>
        <v>#REF!</v>
      </c>
      <c r="B541" t="e">
        <f>IF(#REF!&lt;&gt;#REF!,"*****","-")</f>
        <v>#REF!</v>
      </c>
      <c r="C541" t="e">
        <f>IF(#REF!&lt;&gt;#REF!,"*****","-")</f>
        <v>#REF!</v>
      </c>
      <c r="D541" t="e">
        <f>IF(#REF!&lt;&gt;#REF!,"*****","-")</f>
        <v>#REF!</v>
      </c>
      <c r="E541" t="e">
        <f>IF(#REF!&lt;&gt;#REF!,"*****","-")</f>
        <v>#REF!</v>
      </c>
      <c r="F541" t="e">
        <f>IF(#REF!&lt;&gt;#REF!,"*****","-")</f>
        <v>#REF!</v>
      </c>
      <c r="G541" t="e">
        <f>IF(#REF!&lt;&gt;#REF!,"*****","-")</f>
        <v>#REF!</v>
      </c>
      <c r="H541" t="e">
        <f>IF(#REF!&lt;&gt;#REF!,"*****","-")</f>
        <v>#REF!</v>
      </c>
      <c r="I541" t="e">
        <f>IF(#REF!&lt;&gt;#REF!,"*****","-")</f>
        <v>#REF!</v>
      </c>
      <c r="J541" t="e">
        <f>IF(#REF!&lt;&gt;#REF!,"*****","-")</f>
        <v>#REF!</v>
      </c>
      <c r="K541" t="e">
        <f>IF(#REF!&lt;&gt;#REF!,"*****","-")</f>
        <v>#REF!</v>
      </c>
      <c r="L541" t="e">
        <f>IF(#REF!&lt;&gt;#REF!,"*****","-")</f>
        <v>#REF!</v>
      </c>
      <c r="M541" t="e">
        <f>IF(#REF!&lt;&gt;#REF!,"*****","-")</f>
        <v>#REF!</v>
      </c>
      <c r="N541" t="e">
        <f>IF(#REF!&lt;&gt;#REF!,"*****","-")</f>
        <v>#REF!</v>
      </c>
      <c r="O541" t="e">
        <f>IF(#REF!&lt;&gt;#REF!,"*****","-")</f>
        <v>#REF!</v>
      </c>
    </row>
    <row r="542" spans="1:15" x14ac:dyDescent="0.25">
      <c r="A542" t="e">
        <f>IF(#REF!&lt;&gt;#REF!,"*****","-")</f>
        <v>#REF!</v>
      </c>
      <c r="B542" t="e">
        <f>IF(#REF!&lt;&gt;#REF!,"*****","-")</f>
        <v>#REF!</v>
      </c>
      <c r="C542" t="e">
        <f>IF(#REF!&lt;&gt;#REF!,"*****","-")</f>
        <v>#REF!</v>
      </c>
      <c r="D542" t="e">
        <f>IF(#REF!&lt;&gt;#REF!,"*****","-")</f>
        <v>#REF!</v>
      </c>
      <c r="E542" t="e">
        <f>IF(#REF!&lt;&gt;#REF!,"*****","-")</f>
        <v>#REF!</v>
      </c>
      <c r="F542" t="e">
        <f>IF(#REF!&lt;&gt;#REF!,"*****","-")</f>
        <v>#REF!</v>
      </c>
      <c r="G542" t="e">
        <f>IF(#REF!&lt;&gt;#REF!,"*****","-")</f>
        <v>#REF!</v>
      </c>
      <c r="H542" t="e">
        <f>IF(#REF!&lt;&gt;#REF!,"*****","-")</f>
        <v>#REF!</v>
      </c>
      <c r="I542" t="e">
        <f>IF(#REF!&lt;&gt;#REF!,"*****","-")</f>
        <v>#REF!</v>
      </c>
      <c r="J542" t="e">
        <f>IF(#REF!&lt;&gt;#REF!,"*****","-")</f>
        <v>#REF!</v>
      </c>
      <c r="K542" t="e">
        <f>IF(#REF!&lt;&gt;#REF!,"*****","-")</f>
        <v>#REF!</v>
      </c>
      <c r="L542" t="e">
        <f>IF(#REF!&lt;&gt;#REF!,"*****","-")</f>
        <v>#REF!</v>
      </c>
      <c r="M542" t="e">
        <f>IF(#REF!&lt;&gt;#REF!,"*****","-")</f>
        <v>#REF!</v>
      </c>
      <c r="N542" t="e">
        <f>IF(#REF!&lt;&gt;#REF!,"*****","-")</f>
        <v>#REF!</v>
      </c>
      <c r="O542" t="e">
        <f>IF(#REF!&lt;&gt;#REF!,"*****","-")</f>
        <v>#REF!</v>
      </c>
    </row>
    <row r="543" spans="1:15" x14ac:dyDescent="0.25">
      <c r="A543" t="e">
        <f>IF(#REF!&lt;&gt;#REF!,"*****","-")</f>
        <v>#REF!</v>
      </c>
      <c r="B543" t="e">
        <f>IF(#REF!&lt;&gt;#REF!,"*****","-")</f>
        <v>#REF!</v>
      </c>
      <c r="C543" t="e">
        <f>IF(#REF!&lt;&gt;#REF!,"*****","-")</f>
        <v>#REF!</v>
      </c>
      <c r="D543" t="e">
        <f>IF(#REF!&lt;&gt;#REF!,"*****","-")</f>
        <v>#REF!</v>
      </c>
      <c r="E543" t="e">
        <f>IF(#REF!&lt;&gt;#REF!,"*****","-")</f>
        <v>#REF!</v>
      </c>
      <c r="F543" t="e">
        <f>IF(#REF!&lt;&gt;#REF!,"*****","-")</f>
        <v>#REF!</v>
      </c>
      <c r="G543" t="e">
        <f>IF(#REF!&lt;&gt;#REF!,"*****","-")</f>
        <v>#REF!</v>
      </c>
      <c r="H543" t="e">
        <f>IF(#REF!&lt;&gt;#REF!,"*****","-")</f>
        <v>#REF!</v>
      </c>
      <c r="I543" t="e">
        <f>IF(#REF!&lt;&gt;#REF!,"*****","-")</f>
        <v>#REF!</v>
      </c>
      <c r="J543" t="e">
        <f>IF(#REF!&lt;&gt;#REF!,"*****","-")</f>
        <v>#REF!</v>
      </c>
      <c r="K543" t="e">
        <f>IF(#REF!&lt;&gt;#REF!,"*****","-")</f>
        <v>#REF!</v>
      </c>
      <c r="L543" t="e">
        <f>IF(#REF!&lt;&gt;#REF!,"*****","-")</f>
        <v>#REF!</v>
      </c>
      <c r="M543" t="e">
        <f>IF(#REF!&lt;&gt;#REF!,"*****","-")</f>
        <v>#REF!</v>
      </c>
      <c r="N543" t="e">
        <f>IF(#REF!&lt;&gt;#REF!,"*****","-")</f>
        <v>#REF!</v>
      </c>
      <c r="O543" t="e">
        <f>IF(#REF!&lt;&gt;#REF!,"*****","-")</f>
        <v>#REF!</v>
      </c>
    </row>
    <row r="544" spans="1:15" x14ac:dyDescent="0.25">
      <c r="A544" t="e">
        <f>IF(#REF!&lt;&gt;#REF!,"*****","-")</f>
        <v>#REF!</v>
      </c>
      <c r="B544" t="e">
        <f>IF(#REF!&lt;&gt;#REF!,"*****","-")</f>
        <v>#REF!</v>
      </c>
      <c r="C544" t="e">
        <f>IF(#REF!&lt;&gt;#REF!,"*****","-")</f>
        <v>#REF!</v>
      </c>
      <c r="D544" t="e">
        <f>IF(#REF!&lt;&gt;#REF!,"*****","-")</f>
        <v>#REF!</v>
      </c>
      <c r="E544" t="e">
        <f>IF(#REF!&lt;&gt;#REF!,"*****","-")</f>
        <v>#REF!</v>
      </c>
      <c r="F544" t="e">
        <f>IF(#REF!&lt;&gt;#REF!,"*****","-")</f>
        <v>#REF!</v>
      </c>
      <c r="G544" t="e">
        <f>IF(#REF!&lt;&gt;#REF!,"*****","-")</f>
        <v>#REF!</v>
      </c>
      <c r="H544" t="e">
        <f>IF(#REF!&lt;&gt;#REF!,"*****","-")</f>
        <v>#REF!</v>
      </c>
      <c r="I544" t="e">
        <f>IF(#REF!&lt;&gt;#REF!,"*****","-")</f>
        <v>#REF!</v>
      </c>
      <c r="J544" t="e">
        <f>IF(#REF!&lt;&gt;#REF!,"*****","-")</f>
        <v>#REF!</v>
      </c>
      <c r="K544" t="e">
        <f>IF(#REF!&lt;&gt;#REF!,"*****","-")</f>
        <v>#REF!</v>
      </c>
      <c r="L544" t="e">
        <f>IF(#REF!&lt;&gt;#REF!,"*****","-")</f>
        <v>#REF!</v>
      </c>
      <c r="M544" t="e">
        <f>IF(#REF!&lt;&gt;#REF!,"*****","-")</f>
        <v>#REF!</v>
      </c>
      <c r="N544" t="e">
        <f>IF(#REF!&lt;&gt;#REF!,"*****","-")</f>
        <v>#REF!</v>
      </c>
      <c r="O544" t="e">
        <f>IF(#REF!&lt;&gt;#REF!,"*****","-")</f>
        <v>#REF!</v>
      </c>
    </row>
    <row r="545" spans="1:15" x14ac:dyDescent="0.25">
      <c r="A545" t="e">
        <f>IF(#REF!&lt;&gt;#REF!,"*****","-")</f>
        <v>#REF!</v>
      </c>
      <c r="B545" t="e">
        <f>IF(#REF!&lt;&gt;#REF!,"*****","-")</f>
        <v>#REF!</v>
      </c>
      <c r="C545" t="e">
        <f>IF(#REF!&lt;&gt;#REF!,"*****","-")</f>
        <v>#REF!</v>
      </c>
      <c r="D545" t="e">
        <f>IF(#REF!&lt;&gt;#REF!,"*****","-")</f>
        <v>#REF!</v>
      </c>
      <c r="E545" t="e">
        <f>IF(#REF!&lt;&gt;#REF!,"*****","-")</f>
        <v>#REF!</v>
      </c>
      <c r="F545" t="e">
        <f>IF(#REF!&lt;&gt;#REF!,"*****","-")</f>
        <v>#REF!</v>
      </c>
      <c r="G545" t="e">
        <f>IF(#REF!&lt;&gt;#REF!,"*****","-")</f>
        <v>#REF!</v>
      </c>
      <c r="H545" t="e">
        <f>IF(#REF!&lt;&gt;#REF!,"*****","-")</f>
        <v>#REF!</v>
      </c>
      <c r="I545" t="e">
        <f>IF(#REF!&lt;&gt;#REF!,"*****","-")</f>
        <v>#REF!</v>
      </c>
      <c r="J545" t="e">
        <f>IF(#REF!&lt;&gt;#REF!,"*****","-")</f>
        <v>#REF!</v>
      </c>
      <c r="K545" t="e">
        <f>IF(#REF!&lt;&gt;#REF!,"*****","-")</f>
        <v>#REF!</v>
      </c>
      <c r="L545" t="e">
        <f>IF(#REF!&lt;&gt;#REF!,"*****","-")</f>
        <v>#REF!</v>
      </c>
      <c r="M545" t="e">
        <f>IF(#REF!&lt;&gt;#REF!,"*****","-")</f>
        <v>#REF!</v>
      </c>
      <c r="N545" t="e">
        <f>IF(#REF!&lt;&gt;#REF!,"*****","-")</f>
        <v>#REF!</v>
      </c>
      <c r="O545" t="e">
        <f>IF(#REF!&lt;&gt;#REF!,"*****","-")</f>
        <v>#REF!</v>
      </c>
    </row>
    <row r="546" spans="1:15" x14ac:dyDescent="0.25">
      <c r="A546" t="e">
        <f>IF(#REF!&lt;&gt;#REF!,"*****","-")</f>
        <v>#REF!</v>
      </c>
      <c r="B546" t="e">
        <f>IF(#REF!&lt;&gt;#REF!,"*****","-")</f>
        <v>#REF!</v>
      </c>
      <c r="C546" t="e">
        <f>IF(#REF!&lt;&gt;#REF!,"*****","-")</f>
        <v>#REF!</v>
      </c>
      <c r="D546" t="e">
        <f>IF(#REF!&lt;&gt;#REF!,"*****","-")</f>
        <v>#REF!</v>
      </c>
      <c r="E546" t="e">
        <f>IF(#REF!&lt;&gt;#REF!,"*****","-")</f>
        <v>#REF!</v>
      </c>
      <c r="F546" t="e">
        <f>IF(#REF!&lt;&gt;#REF!,"*****","-")</f>
        <v>#REF!</v>
      </c>
      <c r="G546" t="e">
        <f>IF(#REF!&lt;&gt;#REF!,"*****","-")</f>
        <v>#REF!</v>
      </c>
      <c r="H546" t="e">
        <f>IF(#REF!&lt;&gt;#REF!,"*****","-")</f>
        <v>#REF!</v>
      </c>
      <c r="I546" t="e">
        <f>IF(#REF!&lt;&gt;#REF!,"*****","-")</f>
        <v>#REF!</v>
      </c>
      <c r="J546" t="e">
        <f>IF(#REF!&lt;&gt;#REF!,"*****","-")</f>
        <v>#REF!</v>
      </c>
      <c r="K546" t="e">
        <f>IF(#REF!&lt;&gt;#REF!,"*****","-")</f>
        <v>#REF!</v>
      </c>
      <c r="L546" t="e">
        <f>IF(#REF!&lt;&gt;#REF!,"*****","-")</f>
        <v>#REF!</v>
      </c>
      <c r="M546" t="e">
        <f>IF(#REF!&lt;&gt;#REF!,"*****","-")</f>
        <v>#REF!</v>
      </c>
      <c r="N546" t="e">
        <f>IF(#REF!&lt;&gt;#REF!,"*****","-")</f>
        <v>#REF!</v>
      </c>
      <c r="O546" t="e">
        <f>IF(#REF!&lt;&gt;#REF!,"*****","-")</f>
        <v>#REF!</v>
      </c>
    </row>
    <row r="547" spans="1:15" x14ac:dyDescent="0.25">
      <c r="A547" t="e">
        <f>IF(#REF!&lt;&gt;#REF!,"*****","-")</f>
        <v>#REF!</v>
      </c>
      <c r="B547" t="e">
        <f>IF(#REF!&lt;&gt;#REF!,"*****","-")</f>
        <v>#REF!</v>
      </c>
      <c r="C547" t="e">
        <f>IF(#REF!&lt;&gt;#REF!,"*****","-")</f>
        <v>#REF!</v>
      </c>
      <c r="D547" t="e">
        <f>IF(#REF!&lt;&gt;#REF!,"*****","-")</f>
        <v>#REF!</v>
      </c>
      <c r="E547" t="e">
        <f>IF(#REF!&lt;&gt;#REF!,"*****","-")</f>
        <v>#REF!</v>
      </c>
      <c r="F547" t="e">
        <f>IF(#REF!&lt;&gt;#REF!,"*****","-")</f>
        <v>#REF!</v>
      </c>
      <c r="G547" t="e">
        <f>IF(#REF!&lt;&gt;#REF!,"*****","-")</f>
        <v>#REF!</v>
      </c>
      <c r="H547" t="e">
        <f>IF(#REF!&lt;&gt;#REF!,"*****","-")</f>
        <v>#REF!</v>
      </c>
      <c r="I547" t="e">
        <f>IF(#REF!&lt;&gt;#REF!,"*****","-")</f>
        <v>#REF!</v>
      </c>
      <c r="J547" t="e">
        <f>IF(#REF!&lt;&gt;#REF!,"*****","-")</f>
        <v>#REF!</v>
      </c>
      <c r="K547" t="e">
        <f>IF(#REF!&lt;&gt;#REF!,"*****","-")</f>
        <v>#REF!</v>
      </c>
      <c r="L547" t="e">
        <f>IF(#REF!&lt;&gt;#REF!,"*****","-")</f>
        <v>#REF!</v>
      </c>
      <c r="M547" t="e">
        <f>IF(#REF!&lt;&gt;#REF!,"*****","-")</f>
        <v>#REF!</v>
      </c>
      <c r="N547" t="e">
        <f>IF(#REF!&lt;&gt;#REF!,"*****","-")</f>
        <v>#REF!</v>
      </c>
      <c r="O547" t="e">
        <f>IF(#REF!&lt;&gt;#REF!,"*****","-")</f>
        <v>#REF!</v>
      </c>
    </row>
    <row r="548" spans="1:15" x14ac:dyDescent="0.25">
      <c r="A548" t="e">
        <f>IF(#REF!&lt;&gt;#REF!,"*****","-")</f>
        <v>#REF!</v>
      </c>
      <c r="B548" t="e">
        <f>IF(#REF!&lt;&gt;#REF!,"*****","-")</f>
        <v>#REF!</v>
      </c>
      <c r="C548" t="e">
        <f>IF(#REF!&lt;&gt;#REF!,"*****","-")</f>
        <v>#REF!</v>
      </c>
      <c r="D548" t="e">
        <f>IF(#REF!&lt;&gt;#REF!,"*****","-")</f>
        <v>#REF!</v>
      </c>
      <c r="E548" t="e">
        <f>IF(#REF!&lt;&gt;#REF!,"*****","-")</f>
        <v>#REF!</v>
      </c>
      <c r="F548" t="e">
        <f>IF(#REF!&lt;&gt;#REF!,"*****","-")</f>
        <v>#REF!</v>
      </c>
      <c r="G548" t="e">
        <f>IF(#REF!&lt;&gt;#REF!,"*****","-")</f>
        <v>#REF!</v>
      </c>
      <c r="H548" t="e">
        <f>IF(#REF!&lt;&gt;#REF!,"*****","-")</f>
        <v>#REF!</v>
      </c>
      <c r="I548" t="e">
        <f>IF(#REF!&lt;&gt;#REF!,"*****","-")</f>
        <v>#REF!</v>
      </c>
      <c r="J548" t="e">
        <f>IF(#REF!&lt;&gt;#REF!,"*****","-")</f>
        <v>#REF!</v>
      </c>
      <c r="K548" t="e">
        <f>IF(#REF!&lt;&gt;#REF!,"*****","-")</f>
        <v>#REF!</v>
      </c>
      <c r="L548" t="e">
        <f>IF(#REF!&lt;&gt;#REF!,"*****","-")</f>
        <v>#REF!</v>
      </c>
      <c r="M548" t="e">
        <f>IF(#REF!&lt;&gt;#REF!,"*****","-")</f>
        <v>#REF!</v>
      </c>
      <c r="N548" t="e">
        <f>IF(#REF!&lt;&gt;#REF!,"*****","-")</f>
        <v>#REF!</v>
      </c>
      <c r="O548" t="e">
        <f>IF(#REF!&lt;&gt;#REF!,"*****","-")</f>
        <v>#REF!</v>
      </c>
    </row>
    <row r="549" spans="1:15" x14ac:dyDescent="0.25">
      <c r="A549" t="e">
        <f>IF(#REF!&lt;&gt;#REF!,"*****","-")</f>
        <v>#REF!</v>
      </c>
      <c r="B549" t="e">
        <f>IF(#REF!&lt;&gt;#REF!,"*****","-")</f>
        <v>#REF!</v>
      </c>
      <c r="C549" t="e">
        <f>IF(#REF!&lt;&gt;#REF!,"*****","-")</f>
        <v>#REF!</v>
      </c>
      <c r="D549" t="e">
        <f>IF(#REF!&lt;&gt;#REF!,"*****","-")</f>
        <v>#REF!</v>
      </c>
      <c r="E549" t="e">
        <f>IF(#REF!&lt;&gt;#REF!,"*****","-")</f>
        <v>#REF!</v>
      </c>
      <c r="F549" t="e">
        <f>IF(#REF!&lt;&gt;#REF!,"*****","-")</f>
        <v>#REF!</v>
      </c>
      <c r="G549" t="e">
        <f>IF(#REF!&lt;&gt;#REF!,"*****","-")</f>
        <v>#REF!</v>
      </c>
      <c r="H549" t="e">
        <f>IF(#REF!&lt;&gt;#REF!,"*****","-")</f>
        <v>#REF!</v>
      </c>
      <c r="I549" t="e">
        <f>IF(#REF!&lt;&gt;#REF!,"*****","-")</f>
        <v>#REF!</v>
      </c>
      <c r="J549" t="e">
        <f>IF(#REF!&lt;&gt;#REF!,"*****","-")</f>
        <v>#REF!</v>
      </c>
      <c r="K549" t="e">
        <f>IF(#REF!&lt;&gt;#REF!,"*****","-")</f>
        <v>#REF!</v>
      </c>
      <c r="L549" t="e">
        <f>IF(#REF!&lt;&gt;#REF!,"*****","-")</f>
        <v>#REF!</v>
      </c>
      <c r="M549" t="e">
        <f>IF(#REF!&lt;&gt;#REF!,"*****","-")</f>
        <v>#REF!</v>
      </c>
      <c r="N549" t="e">
        <f>IF(#REF!&lt;&gt;#REF!,"*****","-")</f>
        <v>#REF!</v>
      </c>
      <c r="O549" t="e">
        <f>IF(#REF!&lt;&gt;#REF!,"*****","-")</f>
        <v>#REF!</v>
      </c>
    </row>
    <row r="550" spans="1:15" x14ac:dyDescent="0.25">
      <c r="A550" t="e">
        <f>IF(#REF!&lt;&gt;#REF!,"*****","-")</f>
        <v>#REF!</v>
      </c>
      <c r="B550" t="e">
        <f>IF(#REF!&lt;&gt;#REF!,"*****","-")</f>
        <v>#REF!</v>
      </c>
      <c r="C550" t="e">
        <f>IF(#REF!&lt;&gt;#REF!,"*****","-")</f>
        <v>#REF!</v>
      </c>
      <c r="D550" t="e">
        <f>IF(#REF!&lt;&gt;#REF!,"*****","-")</f>
        <v>#REF!</v>
      </c>
      <c r="E550" t="e">
        <f>IF(#REF!&lt;&gt;#REF!,"*****","-")</f>
        <v>#REF!</v>
      </c>
      <c r="F550" t="e">
        <f>IF(#REF!&lt;&gt;#REF!,"*****","-")</f>
        <v>#REF!</v>
      </c>
      <c r="G550" t="e">
        <f>IF(#REF!&lt;&gt;#REF!,"*****","-")</f>
        <v>#REF!</v>
      </c>
      <c r="H550" t="e">
        <f>IF(#REF!&lt;&gt;#REF!,"*****","-")</f>
        <v>#REF!</v>
      </c>
      <c r="I550" t="e">
        <f>IF(#REF!&lt;&gt;#REF!,"*****","-")</f>
        <v>#REF!</v>
      </c>
      <c r="J550" t="e">
        <f>IF(#REF!&lt;&gt;#REF!,"*****","-")</f>
        <v>#REF!</v>
      </c>
      <c r="K550" t="e">
        <f>IF(#REF!&lt;&gt;#REF!,"*****","-")</f>
        <v>#REF!</v>
      </c>
      <c r="L550" t="e">
        <f>IF(#REF!&lt;&gt;#REF!,"*****","-")</f>
        <v>#REF!</v>
      </c>
      <c r="M550" t="e">
        <f>IF(#REF!&lt;&gt;#REF!,"*****","-")</f>
        <v>#REF!</v>
      </c>
      <c r="N550" t="e">
        <f>IF(#REF!&lt;&gt;#REF!,"*****","-")</f>
        <v>#REF!</v>
      </c>
      <c r="O550" t="e">
        <f>IF(#REF!&lt;&gt;#REF!,"*****","-")</f>
        <v>#REF!</v>
      </c>
    </row>
    <row r="551" spans="1:15" x14ac:dyDescent="0.25">
      <c r="A551" t="e">
        <f>IF(#REF!&lt;&gt;#REF!,"*****","-")</f>
        <v>#REF!</v>
      </c>
      <c r="B551" t="e">
        <f>IF(#REF!&lt;&gt;#REF!,"*****","-")</f>
        <v>#REF!</v>
      </c>
      <c r="C551" t="e">
        <f>IF(#REF!&lt;&gt;#REF!,"*****","-")</f>
        <v>#REF!</v>
      </c>
      <c r="D551" t="e">
        <f>IF(#REF!&lt;&gt;#REF!,"*****","-")</f>
        <v>#REF!</v>
      </c>
      <c r="E551" t="e">
        <f>IF(#REF!&lt;&gt;#REF!,"*****","-")</f>
        <v>#REF!</v>
      </c>
      <c r="F551" t="e">
        <f>IF(#REF!&lt;&gt;#REF!,"*****","-")</f>
        <v>#REF!</v>
      </c>
      <c r="G551" t="e">
        <f>IF(#REF!&lt;&gt;#REF!,"*****","-")</f>
        <v>#REF!</v>
      </c>
      <c r="H551" t="e">
        <f>IF(#REF!&lt;&gt;#REF!,"*****","-")</f>
        <v>#REF!</v>
      </c>
      <c r="I551" t="e">
        <f>IF(#REF!&lt;&gt;#REF!,"*****","-")</f>
        <v>#REF!</v>
      </c>
      <c r="J551" t="e">
        <f>IF(#REF!&lt;&gt;#REF!,"*****","-")</f>
        <v>#REF!</v>
      </c>
      <c r="K551" t="e">
        <f>IF(#REF!&lt;&gt;#REF!,"*****","-")</f>
        <v>#REF!</v>
      </c>
      <c r="L551" t="e">
        <f>IF(#REF!&lt;&gt;#REF!,"*****","-")</f>
        <v>#REF!</v>
      </c>
      <c r="M551" t="e">
        <f>IF(#REF!&lt;&gt;#REF!,"*****","-")</f>
        <v>#REF!</v>
      </c>
      <c r="N551" t="e">
        <f>IF(#REF!&lt;&gt;#REF!,"*****","-")</f>
        <v>#REF!</v>
      </c>
      <c r="O551" t="e">
        <f>IF(#REF!&lt;&gt;#REF!,"*****","-")</f>
        <v>#REF!</v>
      </c>
    </row>
    <row r="552" spans="1:15" x14ac:dyDescent="0.25">
      <c r="A552" t="e">
        <f>IF(#REF!&lt;&gt;#REF!,"*****","-")</f>
        <v>#REF!</v>
      </c>
      <c r="B552" t="e">
        <f>IF(#REF!&lt;&gt;#REF!,"*****","-")</f>
        <v>#REF!</v>
      </c>
      <c r="C552" t="e">
        <f>IF(#REF!&lt;&gt;#REF!,"*****","-")</f>
        <v>#REF!</v>
      </c>
      <c r="D552" t="e">
        <f>IF(#REF!&lt;&gt;#REF!,"*****","-")</f>
        <v>#REF!</v>
      </c>
      <c r="E552" t="e">
        <f>IF(#REF!&lt;&gt;#REF!,"*****","-")</f>
        <v>#REF!</v>
      </c>
      <c r="F552" t="e">
        <f>IF(#REF!&lt;&gt;#REF!,"*****","-")</f>
        <v>#REF!</v>
      </c>
      <c r="G552" t="e">
        <f>IF(#REF!&lt;&gt;#REF!,"*****","-")</f>
        <v>#REF!</v>
      </c>
      <c r="H552" t="e">
        <f>IF(#REF!&lt;&gt;#REF!,"*****","-")</f>
        <v>#REF!</v>
      </c>
      <c r="I552" t="e">
        <f>IF(#REF!&lt;&gt;#REF!,"*****","-")</f>
        <v>#REF!</v>
      </c>
      <c r="J552" t="e">
        <f>IF(#REF!&lt;&gt;#REF!,"*****","-")</f>
        <v>#REF!</v>
      </c>
      <c r="K552" t="e">
        <f>IF(#REF!&lt;&gt;#REF!,"*****","-")</f>
        <v>#REF!</v>
      </c>
      <c r="L552" t="e">
        <f>IF(#REF!&lt;&gt;#REF!,"*****","-")</f>
        <v>#REF!</v>
      </c>
      <c r="M552" t="e">
        <f>IF(#REF!&lt;&gt;#REF!,"*****","-")</f>
        <v>#REF!</v>
      </c>
      <c r="N552" t="e">
        <f>IF(#REF!&lt;&gt;#REF!,"*****","-")</f>
        <v>#REF!</v>
      </c>
      <c r="O552" t="e">
        <f>IF(#REF!&lt;&gt;#REF!,"*****","-")</f>
        <v>#REF!</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9"/>
  <dimension ref="A1:D9"/>
  <sheetViews>
    <sheetView workbookViewId="0"/>
  </sheetViews>
  <sheetFormatPr defaultRowHeight="12.5" x14ac:dyDescent="0.25"/>
  <cols>
    <col min="2" max="3" width="56.7265625" style="78" customWidth="1"/>
  </cols>
  <sheetData>
    <row r="1" spans="1:4" ht="13" x14ac:dyDescent="0.3">
      <c r="A1" s="160" t="s">
        <v>1</v>
      </c>
      <c r="B1" s="161" t="s">
        <v>134</v>
      </c>
      <c r="C1" s="161" t="s">
        <v>2151</v>
      </c>
      <c r="D1" s="3"/>
    </row>
    <row r="2" spans="1:4" ht="15" customHeight="1" x14ac:dyDescent="0.3">
      <c r="A2" s="113">
        <v>1</v>
      </c>
      <c r="B2" s="114" t="s">
        <v>726</v>
      </c>
      <c r="C2" s="114" t="s">
        <v>2152</v>
      </c>
      <c r="D2" s="3" t="s">
        <v>3227</v>
      </c>
    </row>
    <row r="3" spans="1:4" ht="15" customHeight="1" x14ac:dyDescent="0.3">
      <c r="A3" s="113">
        <v>2</v>
      </c>
      <c r="B3" s="114" t="s">
        <v>2382</v>
      </c>
      <c r="C3" s="114" t="s">
        <v>2383</v>
      </c>
      <c r="D3" s="3" t="s">
        <v>3227</v>
      </c>
    </row>
    <row r="4" spans="1:4" ht="39" customHeight="1" x14ac:dyDescent="0.3">
      <c r="A4" s="113">
        <v>3</v>
      </c>
      <c r="B4" s="114" t="s">
        <v>1166</v>
      </c>
      <c r="C4" s="114" t="s">
        <v>2153</v>
      </c>
      <c r="D4" s="3" t="s">
        <v>3227</v>
      </c>
    </row>
    <row r="5" spans="1:4" ht="39" customHeight="1" x14ac:dyDescent="0.3">
      <c r="A5" s="113">
        <v>7</v>
      </c>
      <c r="B5" s="114" t="s">
        <v>1701</v>
      </c>
      <c r="C5" s="114" t="s">
        <v>2154</v>
      </c>
      <c r="D5" s="3" t="s">
        <v>3227</v>
      </c>
    </row>
    <row r="6" spans="1:4" ht="117" x14ac:dyDescent="0.3">
      <c r="A6" s="113">
        <v>8</v>
      </c>
      <c r="B6" s="76" t="s">
        <v>3222</v>
      </c>
      <c r="C6" s="114" t="s">
        <v>3223</v>
      </c>
      <c r="D6" s="3"/>
    </row>
    <row r="7" spans="1:4" ht="13" x14ac:dyDescent="0.3">
      <c r="A7" s="162"/>
      <c r="B7" s="163"/>
      <c r="C7" s="163"/>
      <c r="D7" s="3"/>
    </row>
    <row r="8" spans="1:4" ht="15" customHeight="1" x14ac:dyDescent="0.3">
      <c r="A8" s="113">
        <v>4</v>
      </c>
      <c r="B8" s="114" t="s">
        <v>727</v>
      </c>
      <c r="C8" s="114" t="s">
        <v>3253</v>
      </c>
      <c r="D8" s="3" t="s">
        <v>3227</v>
      </c>
    </row>
    <row r="9" spans="1:4" ht="15" customHeight="1" x14ac:dyDescent="0.3">
      <c r="A9" s="113">
        <v>6</v>
      </c>
      <c r="B9" s="114" t="s">
        <v>3254</v>
      </c>
      <c r="C9" s="114" t="s">
        <v>3255</v>
      </c>
      <c r="D9" s="3" t="s">
        <v>3227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E9"/>
  <sheetViews>
    <sheetView showGridLines="0" workbookViewId="0"/>
  </sheetViews>
  <sheetFormatPr defaultColWidth="9.1796875" defaultRowHeight="13" x14ac:dyDescent="0.3"/>
  <cols>
    <col min="1" max="1" width="5.453125" style="3" bestFit="1" customWidth="1"/>
    <col min="2" max="2" width="27.54296875" style="3" customWidth="1"/>
    <col min="3" max="3" width="50.7265625" style="3" customWidth="1"/>
    <col min="4" max="4" width="25.7265625" style="3" customWidth="1"/>
    <col min="5" max="5" width="50.7265625" style="3" customWidth="1"/>
    <col min="6" max="16384" width="9.1796875" style="3"/>
  </cols>
  <sheetData>
    <row r="1" spans="1:5" s="2" customFormat="1" ht="16" customHeight="1" x14ac:dyDescent="0.3">
      <c r="A1" s="164" t="s">
        <v>1</v>
      </c>
      <c r="B1" s="164" t="s">
        <v>134</v>
      </c>
      <c r="C1" s="164" t="s">
        <v>0</v>
      </c>
      <c r="D1" s="164" t="s">
        <v>2149</v>
      </c>
      <c r="E1" s="164" t="s">
        <v>0</v>
      </c>
    </row>
    <row r="2" spans="1:5" ht="28" customHeight="1" x14ac:dyDescent="0.3">
      <c r="A2" s="113">
        <v>10</v>
      </c>
      <c r="B2" s="151" t="s">
        <v>2384</v>
      </c>
      <c r="C2" s="151" t="s">
        <v>2385</v>
      </c>
      <c r="D2" s="151" t="s">
        <v>2389</v>
      </c>
      <c r="E2" s="151" t="s">
        <v>2392</v>
      </c>
    </row>
    <row r="3" spans="1:5" ht="28" customHeight="1" x14ac:dyDescent="0.3">
      <c r="A3" s="113">
        <v>21</v>
      </c>
      <c r="B3" s="151" t="s">
        <v>2891</v>
      </c>
      <c r="C3" s="151" t="s">
        <v>2892</v>
      </c>
      <c r="D3" s="151" t="s">
        <v>2903</v>
      </c>
      <c r="E3" s="150" t="s">
        <v>2893</v>
      </c>
    </row>
    <row r="4" spans="1:5" ht="39" x14ac:dyDescent="0.3">
      <c r="A4" s="113">
        <v>22</v>
      </c>
      <c r="B4" s="150" t="s">
        <v>2894</v>
      </c>
      <c r="C4" s="150" t="s">
        <v>2895</v>
      </c>
      <c r="D4" s="151" t="s">
        <v>2904</v>
      </c>
      <c r="E4" s="150" t="s">
        <v>2896</v>
      </c>
    </row>
    <row r="5" spans="1:5" ht="39" x14ac:dyDescent="0.3">
      <c r="A5" s="113">
        <v>30</v>
      </c>
      <c r="B5" s="151" t="s">
        <v>2395</v>
      </c>
      <c r="C5" s="150" t="s">
        <v>2397</v>
      </c>
      <c r="D5" s="151" t="s">
        <v>2396</v>
      </c>
      <c r="E5" s="150" t="s">
        <v>2398</v>
      </c>
    </row>
    <row r="6" spans="1:5" ht="28" customHeight="1" x14ac:dyDescent="0.3">
      <c r="A6" s="113">
        <v>36</v>
      </c>
      <c r="B6" s="151" t="s">
        <v>2897</v>
      </c>
      <c r="C6" s="150" t="s">
        <v>2898</v>
      </c>
      <c r="D6" s="151" t="s">
        <v>2899</v>
      </c>
      <c r="E6" s="150" t="s">
        <v>2900</v>
      </c>
    </row>
    <row r="7" spans="1:5" ht="39" x14ac:dyDescent="0.3">
      <c r="A7" s="113">
        <v>37</v>
      </c>
      <c r="B7" s="150" t="s">
        <v>2901</v>
      </c>
      <c r="C7" s="150" t="s">
        <v>2902</v>
      </c>
      <c r="D7" s="150" t="s">
        <v>2906</v>
      </c>
      <c r="E7" s="150" t="s">
        <v>2905</v>
      </c>
    </row>
    <row r="8" spans="1:5" ht="28" customHeight="1" x14ac:dyDescent="0.3">
      <c r="A8" s="113">
        <v>40</v>
      </c>
      <c r="B8" s="151" t="s">
        <v>2386</v>
      </c>
      <c r="C8" s="151" t="s">
        <v>2387</v>
      </c>
      <c r="D8" s="151" t="s">
        <v>2390</v>
      </c>
      <c r="E8" s="151" t="s">
        <v>2393</v>
      </c>
    </row>
    <row r="9" spans="1:5" ht="28" customHeight="1" x14ac:dyDescent="0.3">
      <c r="A9" s="113">
        <v>50</v>
      </c>
      <c r="B9" s="151" t="s">
        <v>2399</v>
      </c>
      <c r="C9" s="151" t="s">
        <v>2388</v>
      </c>
      <c r="D9" s="151" t="s">
        <v>2391</v>
      </c>
      <c r="E9" s="151" t="s">
        <v>2394</v>
      </c>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2"/>
  <dimension ref="A1:I100"/>
  <sheetViews>
    <sheetView topLeftCell="A14" zoomScale="118" zoomScaleNormal="118" workbookViewId="0">
      <selection activeCell="D10" sqref="D10"/>
    </sheetView>
  </sheetViews>
  <sheetFormatPr defaultColWidth="9.1796875" defaultRowHeight="13" x14ac:dyDescent="0.3"/>
  <cols>
    <col min="1" max="1" width="9.1796875" style="4"/>
    <col min="2" max="2" width="22" style="4" customWidth="1"/>
    <col min="3" max="3" width="12.54296875" style="4" customWidth="1"/>
    <col min="4" max="4" width="67.26953125" style="4" customWidth="1"/>
    <col min="5" max="5" width="4.7265625" style="4" customWidth="1"/>
    <col min="6" max="6" width="9.7265625" style="4" customWidth="1"/>
    <col min="7" max="7" width="22.7265625" style="4" customWidth="1"/>
    <col min="8" max="8" width="12.7265625" style="4" customWidth="1"/>
    <col min="9" max="9" width="67.7265625" style="4" customWidth="1"/>
    <col min="10" max="16384" width="9.1796875" style="4"/>
  </cols>
  <sheetData>
    <row r="1" spans="1:9" ht="27" customHeight="1" thickBot="1" x14ac:dyDescent="0.4">
      <c r="A1" s="168" t="s">
        <v>728</v>
      </c>
      <c r="B1" s="171"/>
      <c r="C1" s="171"/>
      <c r="D1" s="172"/>
      <c r="E1" s="146"/>
      <c r="F1" s="168" t="s">
        <v>2155</v>
      </c>
      <c r="G1" s="169"/>
      <c r="H1" s="169"/>
      <c r="I1" s="170"/>
    </row>
    <row r="2" spans="1:9" ht="16" customHeight="1" x14ac:dyDescent="0.3">
      <c r="A2" s="165" t="s">
        <v>729</v>
      </c>
      <c r="B2" s="166" t="s">
        <v>730</v>
      </c>
      <c r="C2" s="166" t="s">
        <v>731</v>
      </c>
      <c r="D2" s="167" t="s">
        <v>732</v>
      </c>
      <c r="F2" s="165" t="s">
        <v>729</v>
      </c>
      <c r="G2" s="166" t="s">
        <v>2156</v>
      </c>
      <c r="H2" s="166" t="s">
        <v>2157</v>
      </c>
      <c r="I2" s="167" t="s">
        <v>2149</v>
      </c>
    </row>
    <row r="3" spans="1:9" x14ac:dyDescent="0.3">
      <c r="A3" s="104">
        <v>0</v>
      </c>
      <c r="B3" s="105" t="s">
        <v>733</v>
      </c>
      <c r="C3" s="106"/>
      <c r="D3" s="107" t="s">
        <v>734</v>
      </c>
      <c r="E3" s="79"/>
      <c r="F3" s="104">
        <v>0</v>
      </c>
      <c r="G3" s="106" t="s">
        <v>2158</v>
      </c>
      <c r="H3" s="105"/>
      <c r="I3" s="107" t="s">
        <v>734</v>
      </c>
    </row>
    <row r="4" spans="1:9" x14ac:dyDescent="0.3">
      <c r="A4" s="110"/>
      <c r="B4" s="110"/>
      <c r="C4" s="111">
        <v>1</v>
      </c>
      <c r="D4" s="111" t="s">
        <v>735</v>
      </c>
      <c r="E4" s="79"/>
      <c r="F4" s="110"/>
      <c r="G4" s="110"/>
      <c r="H4" s="111">
        <v>1</v>
      </c>
      <c r="I4" s="111" t="s">
        <v>2159</v>
      </c>
    </row>
    <row r="5" spans="1:9" x14ac:dyDescent="0.3">
      <c r="A5" s="110"/>
      <c r="B5" s="110"/>
      <c r="C5" s="111">
        <v>2</v>
      </c>
      <c r="D5" s="111" t="s">
        <v>736</v>
      </c>
      <c r="E5" s="79"/>
      <c r="F5" s="110"/>
      <c r="G5" s="110"/>
      <c r="H5" s="111">
        <v>2</v>
      </c>
      <c r="I5" s="111" t="s">
        <v>2160</v>
      </c>
    </row>
    <row r="6" spans="1:9" x14ac:dyDescent="0.3">
      <c r="A6" s="110"/>
      <c r="B6" s="110"/>
      <c r="C6" s="111">
        <v>3</v>
      </c>
      <c r="D6" s="111" t="s">
        <v>3256</v>
      </c>
      <c r="E6" s="79"/>
      <c r="F6" s="110"/>
      <c r="G6" s="110"/>
      <c r="H6" s="111">
        <v>3</v>
      </c>
      <c r="I6" s="111" t="s">
        <v>2161</v>
      </c>
    </row>
    <row r="7" spans="1:9" x14ac:dyDescent="0.3">
      <c r="A7" s="110"/>
      <c r="B7" s="110"/>
      <c r="C7" s="111">
        <v>4</v>
      </c>
      <c r="D7" s="111" t="s">
        <v>737</v>
      </c>
      <c r="E7" s="79"/>
      <c r="F7" s="110"/>
      <c r="G7" s="110"/>
      <c r="H7" s="111">
        <v>4</v>
      </c>
      <c r="I7" s="111" t="s">
        <v>737</v>
      </c>
    </row>
    <row r="8" spans="1:9" x14ac:dyDescent="0.3">
      <c r="A8" s="104">
        <v>100</v>
      </c>
      <c r="B8" s="105" t="s">
        <v>2907</v>
      </c>
      <c r="C8" s="106"/>
      <c r="D8" s="107"/>
      <c r="E8" s="79"/>
      <c r="F8" s="104">
        <v>100</v>
      </c>
      <c r="G8" s="106" t="s">
        <v>2955</v>
      </c>
      <c r="H8" s="105"/>
      <c r="I8" s="107"/>
    </row>
    <row r="9" spans="1:9" ht="39" customHeight="1" x14ac:dyDescent="0.3">
      <c r="A9" s="80"/>
      <c r="B9" s="80" t="s">
        <v>2908</v>
      </c>
      <c r="C9" s="81">
        <v>110</v>
      </c>
      <c r="D9" s="81" t="s">
        <v>2909</v>
      </c>
      <c r="E9" s="80"/>
      <c r="F9" s="80"/>
      <c r="G9" s="80" t="s">
        <v>2960</v>
      </c>
      <c r="H9" s="81">
        <v>110</v>
      </c>
      <c r="I9" s="81" t="s">
        <v>2162</v>
      </c>
    </row>
    <row r="10" spans="1:9" ht="39" customHeight="1" x14ac:dyDescent="0.3">
      <c r="A10" s="80"/>
      <c r="B10" s="80" t="s">
        <v>2910</v>
      </c>
      <c r="C10" s="81">
        <v>210</v>
      </c>
      <c r="D10" s="81" t="s">
        <v>2911</v>
      </c>
      <c r="E10" s="80"/>
      <c r="F10" s="80"/>
      <c r="G10" s="80" t="s">
        <v>2956</v>
      </c>
      <c r="H10" s="81">
        <v>210</v>
      </c>
      <c r="I10" s="81" t="s">
        <v>2164</v>
      </c>
    </row>
    <row r="11" spans="1:9" ht="39" customHeight="1" x14ac:dyDescent="0.3">
      <c r="A11" s="80"/>
      <c r="B11" s="81" t="s">
        <v>2912</v>
      </c>
      <c r="C11" s="81">
        <v>310</v>
      </c>
      <c r="D11" s="81" t="s">
        <v>2913</v>
      </c>
      <c r="E11" s="80"/>
      <c r="F11" s="80"/>
      <c r="G11" s="148" t="s">
        <v>2957</v>
      </c>
      <c r="H11" s="81">
        <v>310</v>
      </c>
      <c r="I11" s="81" t="s">
        <v>2163</v>
      </c>
    </row>
    <row r="12" spans="1:9" ht="39" customHeight="1" x14ac:dyDescent="0.3">
      <c r="A12" s="80"/>
      <c r="B12" s="81" t="s">
        <v>2914</v>
      </c>
      <c r="C12" s="81">
        <v>311</v>
      </c>
      <c r="D12" s="81" t="s">
        <v>2913</v>
      </c>
      <c r="E12" s="80"/>
      <c r="F12" s="80"/>
      <c r="G12" s="148" t="s">
        <v>2958</v>
      </c>
      <c r="H12" s="81">
        <v>311</v>
      </c>
      <c r="I12" s="81" t="s">
        <v>2163</v>
      </c>
    </row>
    <row r="13" spans="1:9" x14ac:dyDescent="0.3">
      <c r="A13" s="104">
        <v>420</v>
      </c>
      <c r="B13" s="108" t="s">
        <v>2915</v>
      </c>
      <c r="C13" s="106"/>
      <c r="D13" s="107"/>
      <c r="E13" s="79"/>
      <c r="F13" s="104">
        <v>420</v>
      </c>
      <c r="G13" s="109" t="s">
        <v>2959</v>
      </c>
      <c r="H13" s="105"/>
      <c r="I13" s="107"/>
    </row>
    <row r="14" spans="1:9" ht="65" x14ac:dyDescent="0.3">
      <c r="A14" s="80"/>
      <c r="B14" s="80" t="s">
        <v>2916</v>
      </c>
      <c r="C14" s="81">
        <v>421</v>
      </c>
      <c r="D14" s="81" t="s">
        <v>2917</v>
      </c>
      <c r="E14" s="80"/>
      <c r="F14" s="80"/>
      <c r="G14" s="80" t="s">
        <v>2961</v>
      </c>
      <c r="H14" s="81">
        <v>421</v>
      </c>
      <c r="I14" s="81" t="s">
        <v>3270</v>
      </c>
    </row>
    <row r="15" spans="1:9" ht="52" x14ac:dyDescent="0.3">
      <c r="A15" s="80"/>
      <c r="B15" s="80" t="s">
        <v>2918</v>
      </c>
      <c r="C15" s="81">
        <v>422</v>
      </c>
      <c r="D15" s="81" t="s">
        <v>2919</v>
      </c>
      <c r="E15" s="80"/>
      <c r="F15" s="80"/>
      <c r="G15" s="80" t="s">
        <v>2962</v>
      </c>
      <c r="H15" s="81">
        <v>422</v>
      </c>
      <c r="I15" s="81" t="s">
        <v>2966</v>
      </c>
    </row>
    <row r="16" spans="1:9" ht="26" x14ac:dyDescent="0.3">
      <c r="A16" s="80"/>
      <c r="B16" s="80" t="s">
        <v>2920</v>
      </c>
      <c r="C16" s="81">
        <v>423</v>
      </c>
      <c r="D16" s="81" t="s">
        <v>2921</v>
      </c>
      <c r="E16" s="80"/>
      <c r="F16" s="80"/>
      <c r="G16" s="80" t="s">
        <v>2963</v>
      </c>
      <c r="H16" s="81">
        <v>423</v>
      </c>
      <c r="I16" s="81" t="s">
        <v>2975</v>
      </c>
    </row>
    <row r="17" spans="1:9" ht="26" x14ac:dyDescent="0.3">
      <c r="A17" s="80"/>
      <c r="B17" s="80" t="s">
        <v>2922</v>
      </c>
      <c r="C17" s="81">
        <v>424</v>
      </c>
      <c r="D17" s="81" t="s">
        <v>2923</v>
      </c>
      <c r="E17" s="80"/>
      <c r="F17" s="80"/>
      <c r="G17" s="80" t="s">
        <v>2964</v>
      </c>
      <c r="H17" s="81">
        <v>424</v>
      </c>
      <c r="I17" s="81" t="s">
        <v>2976</v>
      </c>
    </row>
    <row r="18" spans="1:9" ht="26.25" customHeight="1" x14ac:dyDescent="0.3">
      <c r="A18" s="80"/>
      <c r="B18" s="80" t="s">
        <v>2924</v>
      </c>
      <c r="C18" s="81">
        <v>425</v>
      </c>
      <c r="D18" s="81"/>
      <c r="E18" s="80"/>
      <c r="F18" s="80"/>
      <c r="G18" s="80" t="s">
        <v>2965</v>
      </c>
      <c r="H18" s="81">
        <v>425</v>
      </c>
      <c r="I18" s="81"/>
    </row>
    <row r="19" spans="1:9" ht="26" x14ac:dyDescent="0.3">
      <c r="A19" s="104">
        <v>430</v>
      </c>
      <c r="B19" s="108" t="s">
        <v>2925</v>
      </c>
      <c r="C19" s="106"/>
      <c r="D19" s="107"/>
      <c r="E19" s="79"/>
      <c r="F19" s="104">
        <v>430</v>
      </c>
      <c r="G19" s="109" t="s">
        <v>2959</v>
      </c>
      <c r="H19" s="105"/>
      <c r="I19" s="107"/>
    </row>
    <row r="20" spans="1:9" ht="44.25" customHeight="1" x14ac:dyDescent="0.3">
      <c r="A20" s="80"/>
      <c r="B20" s="80" t="s">
        <v>2926</v>
      </c>
      <c r="C20" s="81">
        <v>431</v>
      </c>
      <c r="D20" s="81" t="s">
        <v>2927</v>
      </c>
      <c r="E20" s="80"/>
      <c r="F20" s="80"/>
      <c r="G20" s="80" t="s">
        <v>2967</v>
      </c>
      <c r="H20" s="81">
        <v>431</v>
      </c>
      <c r="I20" s="81" t="s">
        <v>2977</v>
      </c>
    </row>
    <row r="21" spans="1:9" ht="55" customHeight="1" x14ac:dyDescent="0.3">
      <c r="A21" s="80"/>
      <c r="B21" s="80" t="s">
        <v>2928</v>
      </c>
      <c r="C21" s="81">
        <v>432</v>
      </c>
      <c r="D21" s="81" t="s">
        <v>2929</v>
      </c>
      <c r="E21" s="80"/>
      <c r="F21" s="80"/>
      <c r="G21" s="80" t="s">
        <v>2968</v>
      </c>
      <c r="H21" s="81">
        <v>432</v>
      </c>
      <c r="I21" s="81" t="s">
        <v>3271</v>
      </c>
    </row>
    <row r="22" spans="1:9" ht="26.25" customHeight="1" x14ac:dyDescent="0.3">
      <c r="A22" s="80"/>
      <c r="B22" s="80" t="s">
        <v>2930</v>
      </c>
      <c r="C22" s="81">
        <v>433</v>
      </c>
      <c r="D22" s="81" t="s">
        <v>2931</v>
      </c>
      <c r="E22" s="80"/>
      <c r="F22" s="80"/>
      <c r="G22" s="80" t="s">
        <v>2969</v>
      </c>
      <c r="H22" s="81">
        <v>433</v>
      </c>
      <c r="I22" s="81" t="s">
        <v>3257</v>
      </c>
    </row>
    <row r="23" spans="1:9" ht="39" x14ac:dyDescent="0.3">
      <c r="A23" s="104">
        <v>500</v>
      </c>
      <c r="B23" s="105" t="s">
        <v>2932</v>
      </c>
      <c r="C23" s="106"/>
      <c r="D23" s="107"/>
      <c r="E23" s="79"/>
      <c r="F23" s="104">
        <v>500</v>
      </c>
      <c r="G23" s="106" t="s">
        <v>2970</v>
      </c>
      <c r="H23" s="105"/>
      <c r="I23" s="107"/>
    </row>
    <row r="24" spans="1:9" ht="39" x14ac:dyDescent="0.3">
      <c r="A24" s="80"/>
      <c r="B24" s="80" t="s">
        <v>2933</v>
      </c>
      <c r="C24" s="81">
        <v>510</v>
      </c>
      <c r="D24" s="81" t="s">
        <v>2934</v>
      </c>
      <c r="E24" s="80"/>
      <c r="F24" s="80"/>
      <c r="G24" s="80" t="s">
        <v>2971</v>
      </c>
      <c r="H24" s="81">
        <v>510</v>
      </c>
      <c r="I24" s="81" t="s">
        <v>2978</v>
      </c>
    </row>
    <row r="25" spans="1:9" ht="52" customHeight="1" x14ac:dyDescent="0.3">
      <c r="A25" s="80"/>
      <c r="B25" s="83" t="s">
        <v>2935</v>
      </c>
      <c r="C25" s="81">
        <v>520</v>
      </c>
      <c r="D25" s="81" t="s">
        <v>2936</v>
      </c>
      <c r="E25" s="80"/>
      <c r="F25" s="80"/>
      <c r="G25" s="83" t="s">
        <v>2980</v>
      </c>
      <c r="H25" s="81">
        <v>520</v>
      </c>
      <c r="I25" s="81" t="s">
        <v>2979</v>
      </c>
    </row>
    <row r="26" spans="1:9" ht="78" customHeight="1" x14ac:dyDescent="0.3">
      <c r="A26" s="80"/>
      <c r="B26" s="83" t="s">
        <v>2937</v>
      </c>
      <c r="C26" s="81">
        <v>530</v>
      </c>
      <c r="D26" s="81" t="s">
        <v>2938</v>
      </c>
      <c r="E26" s="80"/>
      <c r="F26" s="80"/>
      <c r="G26" s="83" t="s">
        <v>2972</v>
      </c>
      <c r="H26" s="81">
        <v>530</v>
      </c>
      <c r="I26" s="81" t="s">
        <v>2973</v>
      </c>
    </row>
    <row r="27" spans="1:9" s="84" customFormat="1" ht="26.25" customHeight="1" x14ac:dyDescent="0.3">
      <c r="A27" s="104">
        <v>600</v>
      </c>
      <c r="B27" s="108" t="s">
        <v>738</v>
      </c>
      <c r="C27" s="106"/>
      <c r="D27" s="107" t="s">
        <v>3259</v>
      </c>
      <c r="E27" s="110"/>
      <c r="F27" s="104">
        <v>600</v>
      </c>
      <c r="G27" s="109" t="s">
        <v>3258</v>
      </c>
      <c r="H27" s="105"/>
      <c r="I27" s="107" t="s">
        <v>3259</v>
      </c>
    </row>
    <row r="28" spans="1:9" ht="15" customHeight="1" x14ac:dyDescent="0.3">
      <c r="A28" s="80"/>
      <c r="B28" s="80" t="s">
        <v>3260</v>
      </c>
      <c r="C28" s="81">
        <v>610</v>
      </c>
      <c r="D28" s="81"/>
      <c r="E28" s="80"/>
      <c r="F28" s="80"/>
      <c r="G28" s="80" t="s">
        <v>2165</v>
      </c>
      <c r="H28" s="81">
        <v>610</v>
      </c>
      <c r="I28" s="81"/>
    </row>
    <row r="29" spans="1:9" ht="15" customHeight="1" x14ac:dyDescent="0.3">
      <c r="A29" s="80"/>
      <c r="B29" s="80" t="s">
        <v>3261</v>
      </c>
      <c r="C29" s="81">
        <v>611</v>
      </c>
      <c r="D29" s="81"/>
      <c r="E29" s="80"/>
      <c r="F29" s="80"/>
      <c r="G29" s="80" t="s">
        <v>2166</v>
      </c>
      <c r="H29" s="81">
        <v>611</v>
      </c>
      <c r="I29" s="81"/>
    </row>
    <row r="30" spans="1:9" ht="15" customHeight="1" x14ac:dyDescent="0.3">
      <c r="A30" s="147"/>
      <c r="B30" s="80" t="s">
        <v>3262</v>
      </c>
      <c r="C30" s="81">
        <v>612</v>
      </c>
      <c r="D30" s="81"/>
      <c r="E30" s="80"/>
      <c r="F30" s="80"/>
      <c r="G30" s="80" t="s">
        <v>2170</v>
      </c>
      <c r="H30" s="81">
        <v>612</v>
      </c>
      <c r="I30" s="81"/>
    </row>
    <row r="31" spans="1:9" ht="15" customHeight="1" x14ac:dyDescent="0.3">
      <c r="A31" s="80"/>
      <c r="B31" s="83" t="s">
        <v>3263</v>
      </c>
      <c r="C31" s="81">
        <v>613</v>
      </c>
      <c r="D31" s="81"/>
      <c r="E31" s="80"/>
      <c r="F31" s="80"/>
      <c r="G31" s="83" t="s">
        <v>2171</v>
      </c>
      <c r="H31" s="81">
        <v>613</v>
      </c>
      <c r="I31" s="81"/>
    </row>
    <row r="32" spans="1:9" ht="15" customHeight="1" x14ac:dyDescent="0.3">
      <c r="A32" s="80"/>
      <c r="B32" s="83" t="s">
        <v>3264</v>
      </c>
      <c r="C32" s="81">
        <v>614</v>
      </c>
      <c r="D32" s="81"/>
      <c r="E32" s="80"/>
      <c r="F32" s="80"/>
      <c r="G32" s="83" t="s">
        <v>2167</v>
      </c>
      <c r="H32" s="81">
        <v>614</v>
      </c>
      <c r="I32" s="81"/>
    </row>
    <row r="33" spans="1:9" ht="15" customHeight="1" x14ac:dyDescent="0.3">
      <c r="A33" s="80"/>
      <c r="B33" s="83" t="s">
        <v>3265</v>
      </c>
      <c r="C33" s="81">
        <v>615</v>
      </c>
      <c r="D33" s="81"/>
      <c r="E33" s="80"/>
      <c r="F33" s="80"/>
      <c r="G33" s="83" t="s">
        <v>2168</v>
      </c>
      <c r="H33" s="81">
        <v>615</v>
      </c>
      <c r="I33" s="81"/>
    </row>
    <row r="34" spans="1:9" ht="15" customHeight="1" x14ac:dyDescent="0.3">
      <c r="A34" s="80"/>
      <c r="B34" s="80" t="s">
        <v>739</v>
      </c>
      <c r="C34" s="81">
        <v>616</v>
      </c>
      <c r="D34" s="81"/>
      <c r="E34" s="80"/>
      <c r="F34" s="80"/>
      <c r="G34" s="80" t="s">
        <v>2179</v>
      </c>
      <c r="H34" s="81">
        <v>616</v>
      </c>
      <c r="I34" s="81"/>
    </row>
    <row r="35" spans="1:9" ht="15" customHeight="1" x14ac:dyDescent="0.3">
      <c r="A35" s="80"/>
      <c r="B35" s="80" t="s">
        <v>3266</v>
      </c>
      <c r="C35" s="81">
        <v>617</v>
      </c>
      <c r="D35" s="81"/>
      <c r="E35" s="80"/>
      <c r="F35" s="80"/>
      <c r="G35" s="80" t="s">
        <v>2169</v>
      </c>
      <c r="H35" s="81">
        <v>617</v>
      </c>
      <c r="I35" s="81"/>
    </row>
    <row r="36" spans="1:9" ht="15" customHeight="1" x14ac:dyDescent="0.3">
      <c r="A36" s="80"/>
      <c r="B36" s="80" t="s">
        <v>740</v>
      </c>
      <c r="C36" s="81">
        <v>618</v>
      </c>
      <c r="D36" s="81"/>
      <c r="E36" s="80"/>
      <c r="F36" s="80"/>
      <c r="G36" s="80" t="s">
        <v>2178</v>
      </c>
      <c r="H36" s="81">
        <v>618</v>
      </c>
      <c r="I36" s="81"/>
    </row>
    <row r="37" spans="1:9" ht="15" customHeight="1" x14ac:dyDescent="0.3">
      <c r="A37" s="80"/>
      <c r="B37" s="80" t="s">
        <v>741</v>
      </c>
      <c r="C37" s="81">
        <v>620</v>
      </c>
      <c r="D37" s="81"/>
      <c r="E37" s="80"/>
      <c r="F37" s="80"/>
      <c r="G37" s="80" t="s">
        <v>2172</v>
      </c>
      <c r="H37" s="81">
        <v>620</v>
      </c>
      <c r="I37" s="81"/>
    </row>
    <row r="38" spans="1:9" ht="15" customHeight="1" x14ac:dyDescent="0.3">
      <c r="A38" s="80"/>
      <c r="B38" s="83" t="s">
        <v>742</v>
      </c>
      <c r="C38" s="81">
        <v>621</v>
      </c>
      <c r="D38" s="81"/>
      <c r="E38" s="80"/>
      <c r="F38" s="80"/>
      <c r="G38" s="83" t="s">
        <v>2173</v>
      </c>
      <c r="H38" s="81">
        <v>621</v>
      </c>
      <c r="I38" s="81"/>
    </row>
    <row r="39" spans="1:9" ht="15" customHeight="1" x14ac:dyDescent="0.3">
      <c r="A39" s="80"/>
      <c r="B39" s="80" t="s">
        <v>743</v>
      </c>
      <c r="C39" s="81">
        <v>622</v>
      </c>
      <c r="D39" s="81"/>
      <c r="E39" s="80"/>
      <c r="F39" s="80"/>
      <c r="G39" s="80" t="s">
        <v>2174</v>
      </c>
      <c r="H39" s="81">
        <v>622</v>
      </c>
      <c r="I39" s="81"/>
    </row>
    <row r="40" spans="1:9" ht="15" customHeight="1" x14ac:dyDescent="0.3">
      <c r="A40" s="80"/>
      <c r="B40" s="80" t="s">
        <v>744</v>
      </c>
      <c r="C40" s="81">
        <v>623</v>
      </c>
      <c r="D40" s="81"/>
      <c r="E40" s="80"/>
      <c r="F40" s="80"/>
      <c r="G40" s="80" t="s">
        <v>2175</v>
      </c>
      <c r="H40" s="81">
        <v>623</v>
      </c>
      <c r="I40" s="81"/>
    </row>
    <row r="41" spans="1:9" ht="15" customHeight="1" x14ac:dyDescent="0.3">
      <c r="A41" s="80"/>
      <c r="B41" s="80" t="s">
        <v>3267</v>
      </c>
      <c r="C41" s="81">
        <v>624</v>
      </c>
      <c r="D41" s="81"/>
      <c r="E41" s="80"/>
      <c r="F41" s="80"/>
      <c r="G41" s="80" t="s">
        <v>2176</v>
      </c>
      <c r="H41" s="81">
        <v>624</v>
      </c>
      <c r="I41" s="81"/>
    </row>
    <row r="42" spans="1:9" ht="15" customHeight="1" x14ac:dyDescent="0.3">
      <c r="A42" s="80"/>
      <c r="B42" s="83" t="s">
        <v>3268</v>
      </c>
      <c r="C42" s="81">
        <v>625</v>
      </c>
      <c r="D42" s="81"/>
      <c r="E42" s="80"/>
      <c r="F42" s="80"/>
      <c r="G42" s="83" t="s">
        <v>2177</v>
      </c>
      <c r="H42" s="81">
        <v>625</v>
      </c>
      <c r="I42" s="81"/>
    </row>
    <row r="43" spans="1:9" ht="15" customHeight="1" x14ac:dyDescent="0.3">
      <c r="A43" s="80"/>
      <c r="B43" s="83" t="s">
        <v>745</v>
      </c>
      <c r="C43" s="81">
        <v>626</v>
      </c>
      <c r="D43" s="81"/>
      <c r="E43" s="80"/>
      <c r="F43" s="80"/>
      <c r="G43" s="83" t="s">
        <v>2180</v>
      </c>
      <c r="H43" s="81">
        <v>626</v>
      </c>
      <c r="I43" s="81"/>
    </row>
    <row r="44" spans="1:9" ht="15" customHeight="1" x14ac:dyDescent="0.3">
      <c r="A44" s="80"/>
      <c r="B44" s="83" t="s">
        <v>3269</v>
      </c>
      <c r="C44" s="81">
        <v>627</v>
      </c>
      <c r="D44" s="81"/>
      <c r="E44" s="80"/>
      <c r="F44" s="80"/>
      <c r="G44" s="83" t="s">
        <v>2181</v>
      </c>
      <c r="H44" s="81">
        <v>627</v>
      </c>
      <c r="I44" s="81"/>
    </row>
    <row r="45" spans="1:9" ht="15" customHeight="1" x14ac:dyDescent="0.3">
      <c r="A45" s="80"/>
      <c r="B45" s="83" t="s">
        <v>746</v>
      </c>
      <c r="C45" s="81">
        <v>630</v>
      </c>
      <c r="D45" s="81"/>
      <c r="E45" s="80"/>
      <c r="F45" s="80"/>
      <c r="G45" s="83" t="s">
        <v>2182</v>
      </c>
      <c r="H45" s="81">
        <v>630</v>
      </c>
      <c r="I45" s="81"/>
    </row>
    <row r="46" spans="1:9" ht="15" customHeight="1" x14ac:dyDescent="0.3">
      <c r="A46" s="80"/>
      <c r="B46" s="83" t="s">
        <v>747</v>
      </c>
      <c r="C46" s="81">
        <v>631</v>
      </c>
      <c r="D46" s="81"/>
      <c r="E46" s="80"/>
      <c r="F46" s="80"/>
      <c r="G46" s="83" t="s">
        <v>2183</v>
      </c>
      <c r="H46" s="81">
        <v>631</v>
      </c>
      <c r="I46" s="81"/>
    </row>
    <row r="47" spans="1:9" ht="15" customHeight="1" x14ac:dyDescent="0.3">
      <c r="A47" s="80"/>
      <c r="B47" s="83" t="s">
        <v>748</v>
      </c>
      <c r="C47" s="81">
        <v>632</v>
      </c>
      <c r="D47" s="81"/>
      <c r="E47" s="80"/>
      <c r="F47" s="80"/>
      <c r="G47" s="83" t="s">
        <v>2184</v>
      </c>
      <c r="H47" s="81">
        <v>632</v>
      </c>
      <c r="I47" s="81"/>
    </row>
    <row r="48" spans="1:9" ht="15" customHeight="1" x14ac:dyDescent="0.3">
      <c r="A48" s="80"/>
      <c r="B48" s="83" t="s">
        <v>2941</v>
      </c>
      <c r="C48" s="81">
        <v>633</v>
      </c>
      <c r="D48" s="81"/>
      <c r="E48" s="80"/>
      <c r="F48" s="80"/>
      <c r="G48" s="83" t="s">
        <v>2942</v>
      </c>
      <c r="H48" s="81">
        <v>633</v>
      </c>
      <c r="I48" s="81"/>
    </row>
    <row r="49" spans="1:9" ht="15" customHeight="1" x14ac:dyDescent="0.3">
      <c r="A49" s="80"/>
      <c r="B49" s="83" t="s">
        <v>2943</v>
      </c>
      <c r="C49" s="81">
        <v>634</v>
      </c>
      <c r="D49" s="81"/>
      <c r="E49" s="80"/>
      <c r="F49" s="80"/>
      <c r="G49" s="83" t="s">
        <v>2944</v>
      </c>
      <c r="H49" s="81">
        <v>634</v>
      </c>
      <c r="I49" s="81"/>
    </row>
    <row r="50" spans="1:9" ht="15" customHeight="1" x14ac:dyDescent="0.3">
      <c r="A50" s="80"/>
      <c r="B50" s="83" t="s">
        <v>2945</v>
      </c>
      <c r="C50" s="81">
        <v>635</v>
      </c>
      <c r="D50" s="81"/>
      <c r="E50" s="80"/>
      <c r="F50" s="80"/>
      <c r="G50" s="83" t="s">
        <v>2946</v>
      </c>
      <c r="H50" s="81">
        <v>635</v>
      </c>
      <c r="I50" s="81"/>
    </row>
    <row r="51" spans="1:9" ht="15" customHeight="1" x14ac:dyDescent="0.3">
      <c r="A51" s="80"/>
      <c r="B51" s="83" t="s">
        <v>2947</v>
      </c>
      <c r="C51" s="81">
        <v>636</v>
      </c>
      <c r="D51" s="81"/>
      <c r="E51" s="80"/>
      <c r="F51" s="80"/>
      <c r="G51" s="83" t="s">
        <v>2948</v>
      </c>
      <c r="H51" s="81">
        <v>636</v>
      </c>
      <c r="I51" s="81"/>
    </row>
    <row r="52" spans="1:9" ht="15" customHeight="1" x14ac:dyDescent="0.3">
      <c r="A52" s="80"/>
      <c r="B52" s="83" t="s">
        <v>2949</v>
      </c>
      <c r="C52" s="81">
        <v>637</v>
      </c>
      <c r="D52" s="81"/>
      <c r="E52" s="80"/>
      <c r="F52" s="80"/>
      <c r="G52" s="83" t="s">
        <v>2950</v>
      </c>
      <c r="H52" s="81">
        <v>637</v>
      </c>
      <c r="I52" s="81"/>
    </row>
    <row r="53" spans="1:9" ht="15" customHeight="1" x14ac:dyDescent="0.3">
      <c r="A53" s="80"/>
      <c r="B53" s="83" t="s">
        <v>2951</v>
      </c>
      <c r="C53" s="81">
        <v>638</v>
      </c>
      <c r="D53" s="81"/>
      <c r="E53" s="80"/>
      <c r="F53" s="80"/>
      <c r="G53" s="83" t="s">
        <v>2952</v>
      </c>
      <c r="H53" s="81">
        <v>638</v>
      </c>
      <c r="I53" s="81"/>
    </row>
    <row r="54" spans="1:9" ht="15" customHeight="1" x14ac:dyDescent="0.3">
      <c r="A54" s="80"/>
      <c r="B54" s="83" t="s">
        <v>2953</v>
      </c>
      <c r="C54" s="81">
        <v>639</v>
      </c>
      <c r="D54" s="81"/>
      <c r="E54" s="80"/>
      <c r="F54" s="80"/>
      <c r="G54" s="83" t="s">
        <v>2954</v>
      </c>
      <c r="H54" s="81">
        <v>639</v>
      </c>
      <c r="I54" s="81"/>
    </row>
    <row r="55" spans="1:9" ht="26.25" customHeight="1" x14ac:dyDescent="0.3">
      <c r="A55" s="104">
        <v>1000</v>
      </c>
      <c r="B55" s="109" t="s">
        <v>2939</v>
      </c>
      <c r="C55" s="106"/>
      <c r="D55" s="107"/>
      <c r="E55" s="79"/>
      <c r="F55" s="104">
        <v>1000</v>
      </c>
      <c r="G55" s="109" t="s">
        <v>3821</v>
      </c>
      <c r="H55" s="105"/>
      <c r="I55" s="107"/>
    </row>
    <row r="56" spans="1:9" ht="15" customHeight="1" x14ac:dyDescent="0.3">
      <c r="A56" s="80"/>
      <c r="B56" s="83" t="s">
        <v>2940</v>
      </c>
      <c r="C56" s="81">
        <v>1100</v>
      </c>
      <c r="D56" s="81"/>
      <c r="E56" s="80"/>
      <c r="F56" s="80"/>
      <c r="G56" s="83" t="s">
        <v>2974</v>
      </c>
      <c r="H56" s="81">
        <v>1100</v>
      </c>
      <c r="I56" s="81"/>
    </row>
    <row r="57" spans="1:9" ht="12.75" customHeight="1" x14ac:dyDescent="0.3">
      <c r="A57" s="80"/>
      <c r="B57" s="83"/>
      <c r="C57" s="80"/>
      <c r="D57" s="80"/>
      <c r="E57" s="80"/>
      <c r="F57" s="80"/>
      <c r="G57" s="83"/>
      <c r="H57" s="80"/>
      <c r="I57" s="80"/>
    </row>
    <row r="58" spans="1:9" ht="12.75" customHeight="1" x14ac:dyDescent="0.3">
      <c r="A58" s="80"/>
      <c r="B58" s="83"/>
      <c r="C58" s="80"/>
      <c r="D58" s="80"/>
      <c r="E58" s="80"/>
      <c r="F58" s="80"/>
      <c r="G58" s="83"/>
      <c r="H58" s="80"/>
      <c r="I58" s="80"/>
    </row>
    <row r="59" spans="1:9" ht="12.75" customHeight="1" x14ac:dyDescent="0.3">
      <c r="A59" s="80"/>
      <c r="B59" s="83"/>
      <c r="C59" s="80"/>
      <c r="D59" s="80"/>
      <c r="E59" s="80"/>
      <c r="F59" s="80"/>
      <c r="G59" s="83"/>
      <c r="H59" s="80"/>
      <c r="I59" s="80"/>
    </row>
    <row r="60" spans="1:9" ht="12.75" customHeight="1" x14ac:dyDescent="0.3">
      <c r="A60" s="80"/>
      <c r="B60" s="83"/>
      <c r="C60" s="80"/>
      <c r="D60" s="80"/>
      <c r="E60" s="80"/>
      <c r="F60" s="80"/>
      <c r="G60" s="83"/>
      <c r="H60" s="80"/>
      <c r="I60" s="80"/>
    </row>
    <row r="61" spans="1:9" ht="12.75" customHeight="1" x14ac:dyDescent="0.3">
      <c r="A61" s="80"/>
      <c r="B61" s="83"/>
      <c r="C61" s="80"/>
      <c r="D61" s="80"/>
      <c r="E61" s="80"/>
      <c r="F61" s="80"/>
      <c r="G61" s="83"/>
      <c r="H61" s="80"/>
      <c r="I61" s="80"/>
    </row>
    <row r="62" spans="1:9" ht="12.75" customHeight="1" x14ac:dyDescent="0.3">
      <c r="A62" s="80"/>
      <c r="B62" s="83"/>
      <c r="C62" s="80"/>
      <c r="D62" s="80"/>
      <c r="E62" s="80"/>
      <c r="F62" s="80"/>
      <c r="G62" s="83"/>
      <c r="H62" s="80"/>
      <c r="I62" s="80"/>
    </row>
    <row r="63" spans="1:9" ht="12.75" customHeight="1" x14ac:dyDescent="0.3">
      <c r="A63" s="80"/>
      <c r="B63" s="83"/>
      <c r="C63" s="80"/>
      <c r="D63" s="80"/>
      <c r="E63" s="80"/>
      <c r="F63" s="80"/>
      <c r="G63" s="83"/>
      <c r="H63" s="80"/>
      <c r="I63" s="80"/>
    </row>
    <row r="64" spans="1:9" ht="12.75" customHeight="1" x14ac:dyDescent="0.3">
      <c r="A64" s="80"/>
      <c r="B64" s="83"/>
      <c r="C64" s="80"/>
      <c r="D64" s="80"/>
      <c r="E64" s="80"/>
      <c r="F64" s="80"/>
      <c r="G64" s="83"/>
      <c r="H64" s="80"/>
      <c r="I64" s="80"/>
    </row>
    <row r="65" spans="1:9" ht="12.75" customHeight="1" x14ac:dyDescent="0.3">
      <c r="A65" s="80"/>
      <c r="B65" s="83"/>
      <c r="C65" s="80"/>
      <c r="D65" s="80"/>
      <c r="E65" s="80"/>
      <c r="F65" s="80"/>
      <c r="G65" s="83"/>
      <c r="H65" s="80"/>
      <c r="I65" s="80"/>
    </row>
    <row r="66" spans="1:9" ht="12.75" customHeight="1" x14ac:dyDescent="0.3">
      <c r="A66" s="80"/>
      <c r="B66" s="83"/>
      <c r="C66" s="80"/>
      <c r="D66" s="80"/>
      <c r="E66" s="80"/>
      <c r="F66" s="80"/>
      <c r="G66" s="83"/>
      <c r="H66" s="80"/>
      <c r="I66" s="80"/>
    </row>
    <row r="67" spans="1:9" ht="12.75" customHeight="1" x14ac:dyDescent="0.3">
      <c r="A67" s="80"/>
      <c r="B67" s="83"/>
      <c r="C67" s="80"/>
      <c r="D67" s="80"/>
      <c r="E67" s="80"/>
      <c r="F67" s="80"/>
      <c r="G67" s="83"/>
      <c r="H67" s="80"/>
      <c r="I67" s="80"/>
    </row>
    <row r="68" spans="1:9" ht="12.75" customHeight="1" x14ac:dyDescent="0.3">
      <c r="A68" s="80"/>
      <c r="B68" s="83"/>
      <c r="C68" s="80"/>
      <c r="D68" s="80"/>
      <c r="E68" s="80"/>
      <c r="F68" s="80"/>
      <c r="G68" s="83"/>
      <c r="H68" s="80"/>
      <c r="I68" s="80"/>
    </row>
    <row r="69" spans="1:9" ht="12.75" customHeight="1" x14ac:dyDescent="0.3">
      <c r="A69" s="79"/>
      <c r="B69" s="79"/>
      <c r="C69" s="79"/>
      <c r="D69" s="79"/>
      <c r="E69" s="79"/>
      <c r="F69" s="79"/>
      <c r="G69" s="79"/>
      <c r="H69" s="79"/>
      <c r="I69" s="79"/>
    </row>
    <row r="70" spans="1:9" ht="12.75" customHeight="1" x14ac:dyDescent="0.3">
      <c r="A70" s="79"/>
      <c r="B70" s="79"/>
      <c r="C70" s="79"/>
      <c r="D70" s="79"/>
      <c r="E70" s="79"/>
      <c r="F70" s="79"/>
      <c r="G70" s="79"/>
      <c r="H70" s="79"/>
      <c r="I70" s="79"/>
    </row>
    <row r="71" spans="1:9" ht="12.75" customHeight="1" x14ac:dyDescent="0.3">
      <c r="A71" s="79"/>
      <c r="B71" s="79"/>
      <c r="C71" s="79"/>
      <c r="D71" s="79"/>
      <c r="E71" s="79"/>
      <c r="F71" s="79"/>
      <c r="G71" s="79"/>
      <c r="H71" s="79"/>
      <c r="I71" s="79"/>
    </row>
    <row r="72" spans="1:9" ht="12.75" customHeight="1" x14ac:dyDescent="0.3">
      <c r="A72" s="79"/>
      <c r="B72" s="79"/>
      <c r="C72" s="79"/>
      <c r="D72" s="79"/>
      <c r="E72" s="79"/>
      <c r="F72" s="79"/>
      <c r="G72" s="79"/>
      <c r="H72" s="79"/>
      <c r="I72" s="79"/>
    </row>
    <row r="73" spans="1:9" ht="12.75" customHeight="1" x14ac:dyDescent="0.3">
      <c r="A73" s="79"/>
      <c r="B73" s="79"/>
      <c r="C73" s="79"/>
      <c r="D73" s="79"/>
      <c r="E73" s="79"/>
      <c r="F73" s="79"/>
      <c r="G73" s="79"/>
      <c r="H73" s="79"/>
      <c r="I73" s="79"/>
    </row>
    <row r="74" spans="1:9" ht="12.75" customHeight="1" x14ac:dyDescent="0.3">
      <c r="A74" s="79"/>
      <c r="B74" s="79"/>
      <c r="C74" s="79"/>
      <c r="D74" s="79"/>
      <c r="E74" s="79"/>
      <c r="F74" s="79"/>
      <c r="G74" s="79"/>
      <c r="H74" s="79"/>
      <c r="I74" s="79"/>
    </row>
    <row r="75" spans="1:9" ht="12.75" customHeight="1" x14ac:dyDescent="0.3">
      <c r="A75" s="79"/>
      <c r="B75" s="79"/>
      <c r="C75" s="79"/>
      <c r="D75" s="79"/>
      <c r="E75" s="79"/>
      <c r="F75" s="79"/>
      <c r="G75" s="79"/>
      <c r="H75" s="79"/>
      <c r="I75" s="79"/>
    </row>
    <row r="76" spans="1:9" ht="12.75" customHeight="1" x14ac:dyDescent="0.3">
      <c r="A76" s="79"/>
      <c r="B76" s="79"/>
      <c r="C76" s="79"/>
      <c r="D76" s="79"/>
      <c r="E76" s="79"/>
      <c r="F76" s="79"/>
      <c r="G76" s="79"/>
      <c r="H76" s="79"/>
      <c r="I76" s="79"/>
    </row>
    <row r="77" spans="1:9" ht="12.75" customHeight="1" x14ac:dyDescent="0.3">
      <c r="A77" s="79"/>
      <c r="B77" s="79"/>
      <c r="C77" s="79"/>
      <c r="D77" s="79"/>
      <c r="E77" s="79"/>
      <c r="F77" s="79"/>
      <c r="G77" s="79"/>
      <c r="H77" s="79"/>
      <c r="I77" s="79"/>
    </row>
    <row r="78" spans="1:9" ht="12.75" customHeight="1" x14ac:dyDescent="0.3">
      <c r="A78" s="79"/>
      <c r="B78" s="79"/>
      <c r="C78" s="79"/>
      <c r="D78" s="79"/>
      <c r="E78" s="79"/>
      <c r="F78" s="79"/>
      <c r="G78" s="79"/>
      <c r="H78" s="79"/>
      <c r="I78" s="79"/>
    </row>
    <row r="79" spans="1:9" ht="12.75" customHeight="1" x14ac:dyDescent="0.3">
      <c r="A79" s="79"/>
      <c r="B79" s="79"/>
      <c r="C79" s="79"/>
      <c r="D79" s="79"/>
      <c r="E79" s="79"/>
      <c r="F79" s="79"/>
      <c r="G79" s="79"/>
      <c r="H79" s="79"/>
      <c r="I79" s="79"/>
    </row>
    <row r="80" spans="1:9" ht="12.75" customHeight="1" x14ac:dyDescent="0.3">
      <c r="A80" s="79"/>
      <c r="B80" s="79"/>
      <c r="C80" s="79"/>
      <c r="D80" s="79"/>
      <c r="E80" s="79"/>
      <c r="F80" s="79"/>
      <c r="G80" s="79"/>
      <c r="H80" s="79"/>
      <c r="I80" s="79"/>
    </row>
    <row r="81" spans="1:9" ht="12.75" customHeight="1" x14ac:dyDescent="0.3">
      <c r="A81" s="79"/>
      <c r="B81" s="79"/>
      <c r="C81" s="79"/>
      <c r="D81" s="79"/>
      <c r="E81" s="79"/>
      <c r="F81" s="79"/>
      <c r="G81" s="79"/>
      <c r="H81" s="79"/>
      <c r="I81" s="79"/>
    </row>
    <row r="82" spans="1:9" ht="12.75" customHeight="1" x14ac:dyDescent="0.3">
      <c r="A82" s="79"/>
      <c r="B82" s="79"/>
      <c r="C82" s="79"/>
      <c r="D82" s="79"/>
      <c r="E82" s="79"/>
      <c r="F82" s="79"/>
      <c r="G82" s="79"/>
      <c r="H82" s="79"/>
      <c r="I82" s="79"/>
    </row>
    <row r="83" spans="1:9" ht="12.75" customHeight="1" x14ac:dyDescent="0.3">
      <c r="A83" s="79"/>
      <c r="B83" s="79"/>
      <c r="C83" s="79"/>
      <c r="D83" s="79"/>
      <c r="E83" s="79"/>
      <c r="F83" s="79"/>
      <c r="G83" s="79"/>
      <c r="H83" s="79"/>
      <c r="I83" s="79"/>
    </row>
    <row r="84" spans="1:9" ht="12.75" customHeight="1" x14ac:dyDescent="0.3">
      <c r="A84" s="79"/>
      <c r="B84" s="79"/>
      <c r="C84" s="79"/>
      <c r="D84" s="79"/>
      <c r="E84" s="79"/>
      <c r="F84" s="79"/>
      <c r="G84" s="79"/>
      <c r="H84" s="79"/>
      <c r="I84" s="79"/>
    </row>
    <row r="85" spans="1:9" ht="12.75" customHeight="1" x14ac:dyDescent="0.3">
      <c r="A85" s="79"/>
      <c r="B85" s="79"/>
      <c r="C85" s="79"/>
      <c r="D85" s="79"/>
      <c r="E85" s="79"/>
      <c r="F85" s="79"/>
      <c r="G85" s="79"/>
      <c r="H85" s="79"/>
      <c r="I85" s="79"/>
    </row>
    <row r="86" spans="1:9" ht="12.75" customHeight="1" x14ac:dyDescent="0.3">
      <c r="A86" s="79"/>
      <c r="B86" s="79"/>
      <c r="C86" s="79"/>
      <c r="D86" s="79"/>
      <c r="E86" s="79"/>
      <c r="F86" s="79"/>
      <c r="G86" s="79"/>
      <c r="H86" s="79"/>
      <c r="I86" s="79"/>
    </row>
    <row r="87" spans="1:9" ht="12.75" customHeight="1" x14ac:dyDescent="0.3">
      <c r="A87" s="79"/>
      <c r="B87" s="79"/>
      <c r="C87" s="79"/>
      <c r="D87" s="79"/>
      <c r="E87" s="79"/>
      <c r="F87" s="79"/>
      <c r="G87" s="79"/>
      <c r="H87" s="79"/>
      <c r="I87" s="79"/>
    </row>
    <row r="88" spans="1:9" ht="12.75" customHeight="1" x14ac:dyDescent="0.3">
      <c r="A88" s="79"/>
      <c r="B88" s="79"/>
      <c r="C88" s="79"/>
      <c r="D88" s="79"/>
      <c r="E88" s="79"/>
      <c r="F88" s="79"/>
      <c r="G88" s="79"/>
      <c r="H88" s="79"/>
      <c r="I88" s="79"/>
    </row>
    <row r="89" spans="1:9" ht="12.75" customHeight="1" x14ac:dyDescent="0.3">
      <c r="A89" s="79"/>
      <c r="B89" s="79"/>
      <c r="C89" s="79"/>
      <c r="D89" s="79"/>
      <c r="E89" s="79"/>
      <c r="F89" s="79"/>
      <c r="G89" s="79"/>
      <c r="H89" s="79"/>
      <c r="I89" s="79"/>
    </row>
    <row r="90" spans="1:9" ht="12.75" customHeight="1" x14ac:dyDescent="0.3">
      <c r="A90" s="79"/>
      <c r="B90" s="79"/>
      <c r="C90" s="79"/>
      <c r="D90" s="79"/>
      <c r="E90" s="79"/>
      <c r="F90" s="79"/>
      <c r="G90" s="79"/>
      <c r="H90" s="79"/>
      <c r="I90" s="79"/>
    </row>
    <row r="91" spans="1:9" ht="12.75" customHeight="1" x14ac:dyDescent="0.3">
      <c r="A91" s="79"/>
      <c r="B91" s="79"/>
      <c r="C91" s="79"/>
      <c r="D91" s="79"/>
      <c r="E91" s="79"/>
      <c r="F91" s="79"/>
      <c r="G91" s="79"/>
      <c r="H91" s="79"/>
      <c r="I91" s="79"/>
    </row>
    <row r="92" spans="1:9" ht="12.75" customHeight="1" x14ac:dyDescent="0.3">
      <c r="A92" s="79"/>
      <c r="B92" s="79"/>
      <c r="C92" s="79"/>
      <c r="D92" s="79"/>
      <c r="E92" s="79"/>
      <c r="F92" s="79"/>
      <c r="G92" s="79"/>
      <c r="H92" s="79"/>
      <c r="I92" s="79"/>
    </row>
    <row r="93" spans="1:9" ht="12.75" customHeight="1" x14ac:dyDescent="0.3">
      <c r="A93" s="79"/>
      <c r="B93" s="79"/>
      <c r="C93" s="79"/>
      <c r="D93" s="79"/>
      <c r="E93" s="79"/>
      <c r="F93" s="79"/>
      <c r="G93" s="79"/>
      <c r="H93" s="79"/>
      <c r="I93" s="79"/>
    </row>
    <row r="94" spans="1:9" ht="12.75" customHeight="1" x14ac:dyDescent="0.3">
      <c r="A94" s="79"/>
      <c r="B94" s="79"/>
      <c r="C94" s="79"/>
      <c r="D94" s="79"/>
      <c r="E94" s="79"/>
      <c r="F94" s="79"/>
      <c r="G94" s="79"/>
      <c r="H94" s="79"/>
      <c r="I94" s="79"/>
    </row>
    <row r="95" spans="1:9" ht="12.75" customHeight="1" x14ac:dyDescent="0.3">
      <c r="A95" s="79"/>
      <c r="B95" s="79"/>
      <c r="C95" s="79"/>
      <c r="D95" s="79"/>
      <c r="E95" s="79"/>
      <c r="F95" s="79"/>
      <c r="G95" s="79"/>
      <c r="H95" s="79"/>
      <c r="I95" s="79"/>
    </row>
    <row r="96" spans="1:9" ht="12.75" customHeight="1" x14ac:dyDescent="0.3">
      <c r="A96" s="79"/>
      <c r="B96" s="79"/>
      <c r="C96" s="79"/>
      <c r="D96" s="79"/>
      <c r="E96" s="79"/>
      <c r="F96" s="79"/>
      <c r="G96" s="79"/>
      <c r="H96" s="79"/>
      <c r="I96" s="79"/>
    </row>
    <row r="97" spans="1:9" ht="12.75" customHeight="1" x14ac:dyDescent="0.3">
      <c r="A97" s="79"/>
      <c r="B97" s="79"/>
      <c r="C97" s="79"/>
      <c r="D97" s="79"/>
      <c r="E97" s="79"/>
      <c r="F97" s="79"/>
      <c r="G97" s="79"/>
      <c r="H97" s="79"/>
      <c r="I97" s="79"/>
    </row>
    <row r="98" spans="1:9" ht="12.75" customHeight="1" x14ac:dyDescent="0.3">
      <c r="A98" s="79"/>
      <c r="B98" s="79"/>
      <c r="C98" s="79"/>
      <c r="D98" s="79"/>
      <c r="E98" s="79"/>
      <c r="F98" s="79"/>
      <c r="G98" s="79"/>
      <c r="H98" s="79"/>
      <c r="I98" s="79"/>
    </row>
    <row r="99" spans="1:9" ht="12.75" customHeight="1" x14ac:dyDescent="0.3">
      <c r="A99" s="79"/>
      <c r="B99" s="79"/>
      <c r="C99" s="79"/>
      <c r="D99" s="79"/>
      <c r="E99" s="79"/>
      <c r="F99" s="79"/>
      <c r="G99" s="79"/>
      <c r="H99" s="79"/>
      <c r="I99" s="79"/>
    </row>
    <row r="100" spans="1:9" ht="12.75" customHeight="1" x14ac:dyDescent="0.3">
      <c r="A100" s="79"/>
      <c r="B100" s="79"/>
      <c r="C100" s="79"/>
      <c r="D100" s="79"/>
      <c r="E100" s="79"/>
      <c r="F100" s="79"/>
      <c r="G100" s="79"/>
      <c r="H100" s="79"/>
      <c r="I100" s="79"/>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dimension ref="A1:U9"/>
  <sheetViews>
    <sheetView showGridLines="0" workbookViewId="0">
      <selection activeCell="P21" sqref="P21"/>
    </sheetView>
  </sheetViews>
  <sheetFormatPr defaultColWidth="9.1796875" defaultRowHeight="13" x14ac:dyDescent="0.3"/>
  <cols>
    <col min="1" max="16384" width="9.1796875" style="3"/>
  </cols>
  <sheetData>
    <row r="1" spans="1:21" ht="39" customHeight="1" x14ac:dyDescent="0.3">
      <c r="A1" s="195" t="s">
        <v>5198</v>
      </c>
      <c r="B1" s="195"/>
      <c r="C1" s="195"/>
      <c r="D1" s="195"/>
      <c r="E1" s="195"/>
      <c r="F1" s="195"/>
      <c r="G1" s="195"/>
      <c r="H1" s="195"/>
      <c r="I1" s="195"/>
      <c r="J1" s="195"/>
      <c r="L1" s="195" t="s">
        <v>5199</v>
      </c>
      <c r="M1" s="195"/>
      <c r="N1" s="195"/>
      <c r="O1" s="195"/>
      <c r="P1" s="195"/>
      <c r="Q1" s="195"/>
      <c r="R1" s="195"/>
      <c r="S1" s="195"/>
      <c r="T1" s="195"/>
      <c r="U1" s="195"/>
    </row>
    <row r="2" spans="1:21" ht="15" customHeight="1" x14ac:dyDescent="0.3">
      <c r="A2" s="154" t="s">
        <v>1629</v>
      </c>
      <c r="B2" s="155"/>
      <c r="C2" s="155"/>
      <c r="D2" s="155"/>
      <c r="E2" s="155"/>
      <c r="F2" s="155"/>
      <c r="G2" s="155"/>
      <c r="H2" s="155"/>
      <c r="I2" s="155"/>
      <c r="J2" s="155"/>
      <c r="L2" s="154" t="s">
        <v>2129</v>
      </c>
      <c r="M2" s="155"/>
      <c r="N2" s="155"/>
      <c r="O2" s="155"/>
      <c r="P2" s="155"/>
      <c r="Q2" s="155"/>
      <c r="R2" s="155"/>
      <c r="S2" s="155"/>
      <c r="T2" s="155"/>
      <c r="U2" s="155"/>
    </row>
    <row r="3" spans="1:21" x14ac:dyDescent="0.3">
      <c r="A3" s="6"/>
      <c r="L3" s="6"/>
    </row>
    <row r="4" spans="1:21" ht="15" customHeight="1" x14ac:dyDescent="0.3">
      <c r="A4" s="149">
        <v>2</v>
      </c>
      <c r="B4" s="156" t="s">
        <v>1624</v>
      </c>
      <c r="C4" s="156"/>
      <c r="D4" s="156"/>
      <c r="E4" s="156"/>
      <c r="F4" s="156"/>
      <c r="G4" s="156"/>
      <c r="H4" s="156"/>
      <c r="I4" s="156"/>
      <c r="J4" s="157"/>
      <c r="L4" s="149">
        <v>2</v>
      </c>
      <c r="M4" s="156" t="s">
        <v>2130</v>
      </c>
      <c r="N4" s="156"/>
      <c r="O4" s="156"/>
      <c r="P4" s="156"/>
      <c r="Q4" s="156"/>
      <c r="R4" s="156"/>
      <c r="S4" s="156"/>
      <c r="T4" s="156"/>
      <c r="U4" s="157"/>
    </row>
    <row r="5" spans="1:21" ht="15" customHeight="1" x14ac:dyDescent="0.3">
      <c r="A5" s="149">
        <v>1</v>
      </c>
      <c r="B5" s="156" t="s">
        <v>1625</v>
      </c>
      <c r="C5" s="156"/>
      <c r="D5" s="156"/>
      <c r="E5" s="156"/>
      <c r="F5" s="156"/>
      <c r="G5" s="156"/>
      <c r="H5" s="156"/>
      <c r="I5" s="156"/>
      <c r="J5" s="157"/>
      <c r="L5" s="149">
        <v>1</v>
      </c>
      <c r="M5" s="156" t="s">
        <v>2131</v>
      </c>
      <c r="N5" s="156"/>
      <c r="O5" s="156"/>
      <c r="P5" s="156"/>
      <c r="Q5" s="156"/>
      <c r="R5" s="156"/>
      <c r="S5" s="156"/>
      <c r="T5" s="156"/>
      <c r="U5" s="157"/>
    </row>
    <row r="6" spans="1:21" ht="15" customHeight="1" x14ac:dyDescent="0.3">
      <c r="A6" s="149">
        <v>0</v>
      </c>
      <c r="B6" s="156" t="s">
        <v>1626</v>
      </c>
      <c r="C6" s="156"/>
      <c r="D6" s="156"/>
      <c r="E6" s="156"/>
      <c r="F6" s="156"/>
      <c r="G6" s="156"/>
      <c r="H6" s="156"/>
      <c r="I6" s="156"/>
      <c r="J6" s="157"/>
      <c r="L6" s="149">
        <v>0</v>
      </c>
      <c r="M6" s="156" t="s">
        <v>2132</v>
      </c>
      <c r="N6" s="156"/>
      <c r="O6" s="156"/>
      <c r="P6" s="156"/>
      <c r="Q6" s="156"/>
      <c r="R6" s="156"/>
      <c r="S6" s="156"/>
      <c r="T6" s="156"/>
      <c r="U6" s="157"/>
    </row>
    <row r="7" spans="1:21" ht="15" customHeight="1" x14ac:dyDescent="0.3">
      <c r="A7" s="149" t="s">
        <v>1627</v>
      </c>
      <c r="B7" s="156" t="s">
        <v>1628</v>
      </c>
      <c r="C7" s="156"/>
      <c r="D7" s="156"/>
      <c r="E7" s="156"/>
      <c r="F7" s="156"/>
      <c r="G7" s="156"/>
      <c r="H7" s="156"/>
      <c r="I7" s="156"/>
      <c r="J7" s="157"/>
      <c r="L7" s="149" t="s">
        <v>2133</v>
      </c>
      <c r="M7" s="156" t="s">
        <v>2134</v>
      </c>
      <c r="N7" s="156"/>
      <c r="O7" s="156"/>
      <c r="P7" s="156"/>
      <c r="Q7" s="156"/>
      <c r="R7" s="156"/>
      <c r="S7" s="156"/>
      <c r="T7" s="156"/>
      <c r="U7" s="157"/>
    </row>
    <row r="8" spans="1:21" x14ac:dyDescent="0.3">
      <c r="A8" s="7"/>
      <c r="L8" s="7"/>
    </row>
    <row r="9" spans="1:21" x14ac:dyDescent="0.3">
      <c r="A9" s="7"/>
    </row>
  </sheetData>
  <mergeCells count="2">
    <mergeCell ref="A1:J1"/>
    <mergeCell ref="L1:U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dimension ref="A1:K33"/>
  <sheetViews>
    <sheetView topLeftCell="A10" zoomScale="64" workbookViewId="0">
      <selection activeCell="E27" sqref="E27"/>
    </sheetView>
  </sheetViews>
  <sheetFormatPr defaultColWidth="9.1796875" defaultRowHeight="13" x14ac:dyDescent="0.3"/>
  <cols>
    <col min="1" max="1" width="6.54296875" style="8" customWidth="1"/>
    <col min="2" max="3" width="8.54296875" style="8" customWidth="1"/>
    <col min="4" max="4" width="41.54296875" style="8" customWidth="1"/>
    <col min="5" max="5" width="85.54296875" style="8" customWidth="1"/>
    <col min="6" max="6" width="9.1796875" style="8"/>
    <col min="7" max="7" width="6.54296875" style="8" customWidth="1"/>
    <col min="8" max="9" width="8.54296875" style="8" customWidth="1"/>
    <col min="10" max="10" width="41.54296875" style="8" customWidth="1"/>
    <col min="11" max="11" width="85.54296875" style="8" customWidth="1"/>
    <col min="12" max="16384" width="9.1796875" style="8"/>
  </cols>
  <sheetData>
    <row r="1" spans="1:11" ht="27" customHeight="1" x14ac:dyDescent="0.35">
      <c r="A1" s="196" t="s">
        <v>5079</v>
      </c>
      <c r="B1" s="196"/>
      <c r="C1" s="196"/>
      <c r="D1" s="196"/>
      <c r="E1" s="196"/>
      <c r="F1" s="145"/>
      <c r="G1" s="196" t="s">
        <v>5080</v>
      </c>
      <c r="H1" s="196"/>
      <c r="I1" s="196"/>
      <c r="J1" s="196"/>
      <c r="K1" s="196"/>
    </row>
    <row r="2" spans="1:11" ht="20.25" customHeight="1" x14ac:dyDescent="0.3">
      <c r="A2" s="121"/>
      <c r="B2" s="121"/>
      <c r="C2" s="121"/>
      <c r="D2" s="121"/>
      <c r="E2" s="74" t="s">
        <v>5055</v>
      </c>
      <c r="F2" s="69"/>
      <c r="G2" s="75"/>
      <c r="H2" s="75"/>
      <c r="I2" s="75"/>
      <c r="J2" s="75"/>
      <c r="K2" s="74" t="s">
        <v>2199</v>
      </c>
    </row>
    <row r="3" spans="1:11" ht="39" customHeight="1" x14ac:dyDescent="0.3">
      <c r="A3" s="122" t="s">
        <v>1404</v>
      </c>
      <c r="B3" s="70"/>
      <c r="C3" s="70"/>
      <c r="D3" s="71" t="s">
        <v>1405</v>
      </c>
      <c r="E3" s="71" t="s">
        <v>1406</v>
      </c>
      <c r="F3" s="68"/>
      <c r="G3" s="122" t="s">
        <v>1404</v>
      </c>
      <c r="H3" s="70"/>
      <c r="I3" s="70"/>
      <c r="J3" s="71" t="s">
        <v>3228</v>
      </c>
      <c r="K3" s="71" t="s">
        <v>3824</v>
      </c>
    </row>
    <row r="4" spans="1:11" ht="104" x14ac:dyDescent="0.3">
      <c r="A4" s="123"/>
      <c r="B4" s="72" t="s">
        <v>1407</v>
      </c>
      <c r="C4" s="72"/>
      <c r="D4" s="67" t="s">
        <v>968</v>
      </c>
      <c r="E4" s="76" t="s">
        <v>3251</v>
      </c>
      <c r="F4" s="68"/>
      <c r="G4" s="123"/>
      <c r="H4" s="72" t="s">
        <v>1407</v>
      </c>
      <c r="I4" s="72"/>
      <c r="J4" s="67" t="s">
        <v>2186</v>
      </c>
      <c r="K4" s="76" t="s">
        <v>3825</v>
      </c>
    </row>
    <row r="5" spans="1:11" ht="52" x14ac:dyDescent="0.3">
      <c r="A5" s="123"/>
      <c r="B5" s="72" t="s">
        <v>1408</v>
      </c>
      <c r="C5" s="72"/>
      <c r="D5" s="67" t="s">
        <v>1409</v>
      </c>
      <c r="E5" s="76" t="s">
        <v>1410</v>
      </c>
      <c r="F5" s="68"/>
      <c r="G5" s="123"/>
      <c r="H5" s="72" t="s">
        <v>1408</v>
      </c>
      <c r="I5" s="72"/>
      <c r="J5" s="67" t="s">
        <v>2187</v>
      </c>
      <c r="K5" s="76" t="s">
        <v>3229</v>
      </c>
    </row>
    <row r="6" spans="1:11" ht="65" x14ac:dyDescent="0.3">
      <c r="A6" s="122" t="s">
        <v>1411</v>
      </c>
      <c r="B6" s="70"/>
      <c r="C6" s="70"/>
      <c r="D6" s="71" t="s">
        <v>1412</v>
      </c>
      <c r="E6" s="71" t="s">
        <v>1413</v>
      </c>
      <c r="F6" s="68"/>
      <c r="G6" s="122" t="s">
        <v>1411</v>
      </c>
      <c r="H6" s="70"/>
      <c r="I6" s="70"/>
      <c r="J6" s="71" t="s">
        <v>3230</v>
      </c>
      <c r="K6" s="71" t="s">
        <v>2188</v>
      </c>
    </row>
    <row r="7" spans="1:11" ht="110.25" customHeight="1" x14ac:dyDescent="0.3">
      <c r="A7" s="123"/>
      <c r="B7" s="72" t="s">
        <v>1414</v>
      </c>
      <c r="C7" s="72"/>
      <c r="D7" s="67" t="s">
        <v>1415</v>
      </c>
      <c r="E7" s="76" t="s">
        <v>3232</v>
      </c>
      <c r="F7" s="68"/>
      <c r="G7" s="123"/>
      <c r="H7" s="72" t="s">
        <v>1414</v>
      </c>
      <c r="I7" s="72"/>
      <c r="J7" s="67" t="s">
        <v>3231</v>
      </c>
      <c r="K7" s="76" t="s">
        <v>3233</v>
      </c>
    </row>
    <row r="8" spans="1:11" ht="140.25" customHeight="1" x14ac:dyDescent="0.3">
      <c r="A8" s="123"/>
      <c r="B8" s="72" t="s">
        <v>1416</v>
      </c>
      <c r="C8" s="72"/>
      <c r="D8" s="96" t="s">
        <v>5185</v>
      </c>
      <c r="E8" s="97" t="s">
        <v>5186</v>
      </c>
      <c r="F8" s="68"/>
      <c r="G8" s="123"/>
      <c r="H8" s="72" t="s">
        <v>1416</v>
      </c>
      <c r="I8" s="72"/>
      <c r="J8" s="96" t="s">
        <v>2189</v>
      </c>
      <c r="K8" s="97" t="s">
        <v>5193</v>
      </c>
    </row>
    <row r="9" spans="1:11" ht="39" customHeight="1" x14ac:dyDescent="0.3">
      <c r="A9" s="123"/>
      <c r="B9" s="72"/>
      <c r="C9" s="72" t="s">
        <v>5187</v>
      </c>
      <c r="D9" s="96" t="s">
        <v>1417</v>
      </c>
      <c r="E9" s="97" t="s">
        <v>5188</v>
      </c>
      <c r="F9" s="68"/>
      <c r="G9" s="123"/>
      <c r="H9" s="72"/>
      <c r="I9" s="72" t="s">
        <v>5187</v>
      </c>
      <c r="J9" s="96" t="s">
        <v>2189</v>
      </c>
      <c r="K9" s="97" t="s">
        <v>5194</v>
      </c>
    </row>
    <row r="10" spans="1:11" ht="60" customHeight="1" x14ac:dyDescent="0.3">
      <c r="A10" s="123"/>
      <c r="B10" s="72"/>
      <c r="C10" s="72" t="s">
        <v>5189</v>
      </c>
      <c r="D10" s="96" t="s">
        <v>5190</v>
      </c>
      <c r="E10" s="97" t="s">
        <v>5191</v>
      </c>
      <c r="F10" s="68"/>
      <c r="G10" s="123"/>
      <c r="H10" s="72"/>
      <c r="I10" s="72" t="s">
        <v>5189</v>
      </c>
      <c r="J10" s="96" t="s">
        <v>5195</v>
      </c>
      <c r="K10" s="97" t="s">
        <v>5196</v>
      </c>
    </row>
    <row r="11" spans="1:11" ht="88" customHeight="1" x14ac:dyDescent="0.3">
      <c r="A11" s="123"/>
      <c r="B11" s="72" t="s">
        <v>1418</v>
      </c>
      <c r="C11" s="72"/>
      <c r="D11" s="67" t="s">
        <v>4564</v>
      </c>
      <c r="E11" s="76" t="s">
        <v>5231</v>
      </c>
      <c r="F11" s="68"/>
      <c r="G11" s="123"/>
      <c r="H11" s="72" t="s">
        <v>1418</v>
      </c>
      <c r="I11" s="72"/>
      <c r="J11" s="67" t="s">
        <v>4565</v>
      </c>
      <c r="K11" s="76" t="s">
        <v>5234</v>
      </c>
    </row>
    <row r="12" spans="1:11" ht="101.25" customHeight="1" x14ac:dyDescent="0.3">
      <c r="A12" s="123"/>
      <c r="B12" s="72"/>
      <c r="C12" s="72" t="s">
        <v>4949</v>
      </c>
      <c r="D12" s="96" t="s">
        <v>4950</v>
      </c>
      <c r="E12" s="97" t="s">
        <v>5232</v>
      </c>
      <c r="F12" s="68"/>
      <c r="G12" s="123"/>
      <c r="H12" s="72" t="s">
        <v>4949</v>
      </c>
      <c r="I12" s="72" t="s">
        <v>4949</v>
      </c>
      <c r="J12" s="96" t="s">
        <v>4951</v>
      </c>
      <c r="K12" s="97" t="s">
        <v>5235</v>
      </c>
    </row>
    <row r="13" spans="1:11" ht="60" customHeight="1" x14ac:dyDescent="0.3">
      <c r="A13" s="123"/>
      <c r="B13" s="72"/>
      <c r="C13" s="72" t="s">
        <v>4952</v>
      </c>
      <c r="D13" s="96" t="s">
        <v>4953</v>
      </c>
      <c r="E13" s="97" t="s">
        <v>5233</v>
      </c>
      <c r="F13" s="68"/>
      <c r="G13" s="123"/>
      <c r="H13" s="72" t="s">
        <v>4952</v>
      </c>
      <c r="I13" s="72" t="s">
        <v>4952</v>
      </c>
      <c r="J13" s="96" t="s">
        <v>4954</v>
      </c>
      <c r="K13" s="97" t="s">
        <v>5236</v>
      </c>
    </row>
    <row r="14" spans="1:11" ht="90" customHeight="1" x14ac:dyDescent="0.3">
      <c r="A14" s="123"/>
      <c r="B14" s="72"/>
      <c r="C14" s="72" t="s">
        <v>4955</v>
      </c>
      <c r="D14" s="96" t="s">
        <v>4956</v>
      </c>
      <c r="E14" s="97" t="s">
        <v>5192</v>
      </c>
      <c r="F14" s="68"/>
      <c r="G14" s="123"/>
      <c r="H14" s="72" t="s">
        <v>4955</v>
      </c>
      <c r="I14" s="72" t="s">
        <v>4955</v>
      </c>
      <c r="J14" s="96" t="s">
        <v>4957</v>
      </c>
      <c r="K14" s="97" t="s">
        <v>5197</v>
      </c>
    </row>
    <row r="15" spans="1:11" ht="90" customHeight="1" x14ac:dyDescent="0.3">
      <c r="A15" s="123"/>
      <c r="B15" s="72" t="s">
        <v>1419</v>
      </c>
      <c r="C15" s="72"/>
      <c r="D15" s="67" t="s">
        <v>1420</v>
      </c>
      <c r="E15" s="76" t="s">
        <v>3234</v>
      </c>
      <c r="F15" s="68"/>
      <c r="G15" s="123"/>
      <c r="H15" s="72" t="s">
        <v>1419</v>
      </c>
      <c r="I15" s="72"/>
      <c r="J15" s="67" t="s">
        <v>2190</v>
      </c>
      <c r="K15" s="76" t="s">
        <v>3235</v>
      </c>
    </row>
    <row r="16" spans="1:11" ht="52" customHeight="1" x14ac:dyDescent="0.3">
      <c r="A16" s="122" t="s">
        <v>1421</v>
      </c>
      <c r="B16" s="70"/>
      <c r="C16" s="70"/>
      <c r="D16" s="71" t="s">
        <v>1422</v>
      </c>
      <c r="E16" s="71" t="s">
        <v>3252</v>
      </c>
      <c r="F16" s="68"/>
      <c r="G16" s="122" t="s">
        <v>1421</v>
      </c>
      <c r="H16" s="70"/>
      <c r="I16" s="70"/>
      <c r="J16" s="71" t="s">
        <v>2191</v>
      </c>
      <c r="K16" s="71" t="s">
        <v>3236</v>
      </c>
    </row>
    <row r="17" spans="1:11" ht="273" x14ac:dyDescent="0.3">
      <c r="A17" s="123"/>
      <c r="B17" s="72" t="s">
        <v>1423</v>
      </c>
      <c r="C17" s="72"/>
      <c r="D17" s="96" t="s">
        <v>1422</v>
      </c>
      <c r="E17" s="97" t="s">
        <v>5041</v>
      </c>
      <c r="F17" s="68"/>
      <c r="G17" s="123"/>
      <c r="H17" s="72" t="s">
        <v>1423</v>
      </c>
      <c r="I17" s="72"/>
      <c r="J17" s="96" t="s">
        <v>2191</v>
      </c>
      <c r="K17" s="97" t="s">
        <v>5042</v>
      </c>
    </row>
    <row r="18" spans="1:11" ht="39" customHeight="1" x14ac:dyDescent="0.3">
      <c r="A18" s="122" t="s">
        <v>1424</v>
      </c>
      <c r="B18" s="70"/>
      <c r="C18" s="70"/>
      <c r="D18" s="71" t="s">
        <v>1425</v>
      </c>
      <c r="E18" s="73" t="s">
        <v>1426</v>
      </c>
      <c r="F18" s="68"/>
      <c r="G18" s="122" t="s">
        <v>1424</v>
      </c>
      <c r="H18" s="70"/>
      <c r="I18" s="70"/>
      <c r="J18" s="71" t="s">
        <v>3237</v>
      </c>
      <c r="K18" s="73" t="s">
        <v>2192</v>
      </c>
    </row>
    <row r="19" spans="1:11" ht="39" customHeight="1" x14ac:dyDescent="0.3">
      <c r="A19" s="122"/>
      <c r="B19" s="70" t="s">
        <v>1427</v>
      </c>
      <c r="C19" s="70"/>
      <c r="D19" s="71" t="s">
        <v>1428</v>
      </c>
      <c r="E19" s="73" t="s">
        <v>3238</v>
      </c>
      <c r="F19" s="68"/>
      <c r="G19" s="122"/>
      <c r="H19" s="70" t="s">
        <v>1427</v>
      </c>
      <c r="I19" s="70"/>
      <c r="J19" s="71" t="s">
        <v>2193</v>
      </c>
      <c r="K19" s="73" t="s">
        <v>3239</v>
      </c>
    </row>
    <row r="20" spans="1:11" ht="110.25" customHeight="1" x14ac:dyDescent="0.3">
      <c r="A20" s="123"/>
      <c r="B20" s="72" t="s">
        <v>1429</v>
      </c>
      <c r="C20" s="72"/>
      <c r="D20" s="67" t="s">
        <v>1430</v>
      </c>
      <c r="E20" s="76" t="s">
        <v>3241</v>
      </c>
      <c r="F20" s="68"/>
      <c r="G20" s="123"/>
      <c r="H20" s="72" t="s">
        <v>1429</v>
      </c>
      <c r="I20" s="72"/>
      <c r="J20" s="67" t="s">
        <v>3240</v>
      </c>
      <c r="K20" s="76" t="s">
        <v>3242</v>
      </c>
    </row>
    <row r="21" spans="1:11" ht="39" customHeight="1" x14ac:dyDescent="0.3">
      <c r="A21" s="122" t="s">
        <v>1431</v>
      </c>
      <c r="B21" s="70"/>
      <c r="C21" s="70"/>
      <c r="D21" s="71" t="s">
        <v>1432</v>
      </c>
      <c r="E21" s="71"/>
      <c r="F21" s="68"/>
      <c r="G21" s="122" t="s">
        <v>1431</v>
      </c>
      <c r="H21" s="70"/>
      <c r="I21" s="70"/>
      <c r="J21" s="71" t="s">
        <v>2194</v>
      </c>
      <c r="K21" s="71"/>
    </row>
    <row r="22" spans="1:11" ht="39" customHeight="1" x14ac:dyDescent="0.3">
      <c r="A22" s="123"/>
      <c r="B22" s="72" t="s">
        <v>1433</v>
      </c>
      <c r="C22" s="72"/>
      <c r="D22" s="67" t="s">
        <v>1434</v>
      </c>
      <c r="E22" s="76" t="s">
        <v>1435</v>
      </c>
      <c r="F22" s="68"/>
      <c r="G22" s="123"/>
      <c r="H22" s="72" t="s">
        <v>1433</v>
      </c>
      <c r="I22" s="72"/>
      <c r="J22" s="67" t="s">
        <v>2195</v>
      </c>
      <c r="K22" s="76" t="s">
        <v>2197</v>
      </c>
    </row>
    <row r="23" spans="1:11" ht="39" customHeight="1" x14ac:dyDescent="0.3">
      <c r="A23" s="123"/>
      <c r="B23" s="72" t="s">
        <v>1436</v>
      </c>
      <c r="C23" s="72"/>
      <c r="D23" s="67" t="s">
        <v>1437</v>
      </c>
      <c r="E23" s="76" t="s">
        <v>1438</v>
      </c>
      <c r="F23" s="68"/>
      <c r="G23" s="123"/>
      <c r="H23" s="72" t="s">
        <v>1436</v>
      </c>
      <c r="I23" s="72"/>
      <c r="J23" s="67" t="s">
        <v>2196</v>
      </c>
      <c r="K23" s="76" t="s">
        <v>2198</v>
      </c>
    </row>
    <row r="24" spans="1:11" ht="39" customHeight="1" x14ac:dyDescent="0.3">
      <c r="A24" s="122" t="s">
        <v>3243</v>
      </c>
      <c r="B24" s="70"/>
      <c r="C24" s="70"/>
      <c r="D24" s="71" t="s">
        <v>1439</v>
      </c>
      <c r="E24" s="73"/>
      <c r="F24" s="68"/>
      <c r="G24" s="122" t="s">
        <v>3243</v>
      </c>
      <c r="H24" s="70"/>
      <c r="I24" s="70"/>
      <c r="J24" s="71" t="s">
        <v>2200</v>
      </c>
      <c r="K24" s="73"/>
    </row>
    <row r="25" spans="1:11" ht="39" customHeight="1" x14ac:dyDescent="0.3">
      <c r="A25" s="123"/>
      <c r="B25" s="72" t="s">
        <v>1440</v>
      </c>
      <c r="C25" s="72"/>
      <c r="D25" s="67" t="s">
        <v>1439</v>
      </c>
      <c r="E25" s="76" t="s">
        <v>1441</v>
      </c>
      <c r="F25" s="68"/>
      <c r="G25" s="123"/>
      <c r="H25" s="72" t="s">
        <v>1440</v>
      </c>
      <c r="I25" s="72"/>
      <c r="J25" s="67" t="s">
        <v>2200</v>
      </c>
      <c r="K25" s="76" t="s">
        <v>2201</v>
      </c>
    </row>
    <row r="26" spans="1:11" ht="39" customHeight="1" x14ac:dyDescent="0.3">
      <c r="A26" s="122" t="s">
        <v>3244</v>
      </c>
      <c r="B26" s="70"/>
      <c r="C26" s="70"/>
      <c r="D26" s="71" t="s">
        <v>1442</v>
      </c>
      <c r="E26" s="73"/>
      <c r="F26" s="68"/>
      <c r="G26" s="122" t="s">
        <v>3244</v>
      </c>
      <c r="H26" s="70"/>
      <c r="I26" s="70"/>
      <c r="J26" s="71" t="s">
        <v>2202</v>
      </c>
      <c r="K26" s="73"/>
    </row>
    <row r="27" spans="1:11" ht="65" x14ac:dyDescent="0.3">
      <c r="A27" s="123"/>
      <c r="B27" s="72" t="s">
        <v>1443</v>
      </c>
      <c r="C27" s="72"/>
      <c r="D27" s="67" t="s">
        <v>1442</v>
      </c>
      <c r="E27" s="76" t="s">
        <v>3245</v>
      </c>
      <c r="F27" s="68"/>
      <c r="G27" s="123"/>
      <c r="H27" s="72" t="s">
        <v>1443</v>
      </c>
      <c r="I27" s="72"/>
      <c r="J27" s="67" t="s">
        <v>2202</v>
      </c>
      <c r="K27" s="76" t="s">
        <v>3246</v>
      </c>
    </row>
    <row r="28" spans="1:11" ht="39" customHeight="1" x14ac:dyDescent="0.3">
      <c r="A28" s="122" t="s">
        <v>1444</v>
      </c>
      <c r="B28" s="70"/>
      <c r="C28" s="70"/>
      <c r="D28" s="71" t="s">
        <v>1445</v>
      </c>
      <c r="E28" s="73" t="s">
        <v>3247</v>
      </c>
      <c r="F28" s="68"/>
      <c r="G28" s="122" t="s">
        <v>1444</v>
      </c>
      <c r="H28" s="70"/>
      <c r="I28" s="70"/>
      <c r="J28" s="71" t="s">
        <v>2203</v>
      </c>
      <c r="K28" s="73" t="s">
        <v>3248</v>
      </c>
    </row>
    <row r="29" spans="1:11" ht="52" customHeight="1" x14ac:dyDescent="0.3">
      <c r="A29" s="123"/>
      <c r="B29" s="72" t="s">
        <v>1446</v>
      </c>
      <c r="C29" s="72"/>
      <c r="D29" s="67" t="s">
        <v>1447</v>
      </c>
      <c r="E29" s="76" t="s">
        <v>3250</v>
      </c>
      <c r="F29" s="68"/>
      <c r="G29" s="123"/>
      <c r="H29" s="72" t="s">
        <v>1446</v>
      </c>
      <c r="I29" s="72"/>
      <c r="J29" s="67" t="s">
        <v>3249</v>
      </c>
      <c r="K29" s="76" t="s">
        <v>2204</v>
      </c>
    </row>
    <row r="30" spans="1:11" ht="52" customHeight="1" x14ac:dyDescent="0.3">
      <c r="A30" s="123"/>
      <c r="B30" s="72" t="s">
        <v>1448</v>
      </c>
      <c r="C30" s="72"/>
      <c r="D30" s="67" t="s">
        <v>3945</v>
      </c>
      <c r="E30" s="76" t="s">
        <v>3929</v>
      </c>
      <c r="F30" s="68"/>
      <c r="G30" s="123"/>
      <c r="H30" s="72" t="s">
        <v>1448</v>
      </c>
      <c r="I30" s="72"/>
      <c r="J30" s="67" t="s">
        <v>3946</v>
      </c>
      <c r="K30" s="76" t="s">
        <v>3930</v>
      </c>
    </row>
    <row r="31" spans="1:11" ht="52" customHeight="1" x14ac:dyDescent="0.3">
      <c r="A31" s="123"/>
      <c r="B31" s="72" t="s">
        <v>3947</v>
      </c>
      <c r="C31" s="72"/>
      <c r="D31" s="67" t="s">
        <v>3948</v>
      </c>
      <c r="E31" s="76" t="s">
        <v>3950</v>
      </c>
      <c r="F31" s="68"/>
      <c r="G31" s="123"/>
      <c r="H31" s="72" t="s">
        <v>3947</v>
      </c>
      <c r="I31" s="72"/>
      <c r="J31" s="67" t="s">
        <v>3949</v>
      </c>
      <c r="K31" s="76" t="s">
        <v>3951</v>
      </c>
    </row>
    <row r="32" spans="1:11" ht="104.25" customHeight="1" x14ac:dyDescent="0.3">
      <c r="A32" s="123"/>
      <c r="B32" s="72" t="s">
        <v>3952</v>
      </c>
      <c r="C32" s="72"/>
      <c r="D32" s="67" t="s">
        <v>3953</v>
      </c>
      <c r="E32" s="76" t="s">
        <v>3955</v>
      </c>
      <c r="F32" s="68"/>
      <c r="G32" s="123"/>
      <c r="H32" s="72" t="s">
        <v>3952</v>
      </c>
      <c r="I32" s="72"/>
      <c r="J32" s="67" t="s">
        <v>3954</v>
      </c>
      <c r="K32" s="76" t="s">
        <v>3956</v>
      </c>
    </row>
    <row r="33" spans="1:11" ht="52" customHeight="1" x14ac:dyDescent="0.3">
      <c r="A33" s="123"/>
      <c r="B33" s="72" t="s">
        <v>3957</v>
      </c>
      <c r="C33" s="72"/>
      <c r="D33" s="67" t="s">
        <v>3958</v>
      </c>
      <c r="E33" s="76" t="s">
        <v>3960</v>
      </c>
      <c r="F33" s="68"/>
      <c r="G33" s="123"/>
      <c r="H33" s="72" t="s">
        <v>3957</v>
      </c>
      <c r="I33" s="72"/>
      <c r="J33" s="67" t="s">
        <v>3959</v>
      </c>
      <c r="K33" s="76" t="s">
        <v>3961</v>
      </c>
    </row>
  </sheetData>
  <mergeCells count="2">
    <mergeCell ref="A1:E1"/>
    <mergeCell ref="G1:K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pageSetUpPr fitToPage="1"/>
  </sheetPr>
  <dimension ref="A1:H348"/>
  <sheetViews>
    <sheetView zoomScale="76" zoomScaleNormal="100" zoomScaleSheetLayoutView="98" workbookViewId="0">
      <pane ySplit="4" topLeftCell="A18" activePane="bottomLeft" state="frozen"/>
      <selection activeCell="E9" sqref="E9"/>
      <selection pane="bottomLeft" activeCell="E35" sqref="E35"/>
    </sheetView>
  </sheetViews>
  <sheetFormatPr defaultColWidth="9.1796875" defaultRowHeight="13" x14ac:dyDescent="0.3"/>
  <cols>
    <col min="1" max="1" width="7.54296875" style="36" customWidth="1"/>
    <col min="2" max="2" width="7.54296875" style="37" customWidth="1"/>
    <col min="3" max="3" width="9.54296875" style="36" customWidth="1"/>
    <col min="4" max="4" width="31.54296875" style="35" customWidth="1"/>
    <col min="5" max="5" width="105.54296875" style="35" customWidth="1"/>
    <col min="6" max="16384" width="9.1796875" style="1"/>
  </cols>
  <sheetData>
    <row r="1" spans="1:5" ht="21" customHeight="1" x14ac:dyDescent="0.25">
      <c r="A1" s="197" t="s">
        <v>2750</v>
      </c>
      <c r="B1" s="197"/>
      <c r="C1" s="197"/>
      <c r="D1" s="197"/>
      <c r="E1" s="197"/>
    </row>
    <row r="2" spans="1:5" ht="25" customHeight="1" x14ac:dyDescent="0.25">
      <c r="A2" s="31" t="s">
        <v>5201</v>
      </c>
      <c r="B2" s="32"/>
      <c r="C2" s="33"/>
      <c r="D2" s="85"/>
      <c r="E2" s="34" t="s">
        <v>2849</v>
      </c>
    </row>
    <row r="3" spans="1:5" ht="12.75" customHeight="1" x14ac:dyDescent="0.25">
      <c r="A3" s="66" t="s">
        <v>2642</v>
      </c>
      <c r="B3" s="66" t="s">
        <v>2641</v>
      </c>
      <c r="C3" s="198" t="s">
        <v>2640</v>
      </c>
      <c r="D3" s="198" t="s">
        <v>749</v>
      </c>
      <c r="E3" s="198" t="s">
        <v>2639</v>
      </c>
    </row>
    <row r="4" spans="1:5" x14ac:dyDescent="0.25">
      <c r="A4" s="66" t="s">
        <v>2638</v>
      </c>
      <c r="B4" s="66" t="s">
        <v>2638</v>
      </c>
      <c r="C4" s="198"/>
      <c r="D4" s="198"/>
      <c r="E4" s="198"/>
    </row>
    <row r="5" spans="1:5" ht="13" customHeight="1" x14ac:dyDescent="0.25">
      <c r="A5" s="124">
        <v>110</v>
      </c>
      <c r="B5" s="124"/>
      <c r="C5" s="124"/>
      <c r="D5" s="124" t="s">
        <v>3209</v>
      </c>
      <c r="E5" s="124"/>
    </row>
    <row r="6" spans="1:5" s="35" customFormat="1" ht="26" x14ac:dyDescent="0.25">
      <c r="A6" s="130">
        <v>111</v>
      </c>
      <c r="B6" s="130"/>
      <c r="C6" s="130"/>
      <c r="D6" s="130" t="s">
        <v>3138</v>
      </c>
      <c r="E6" s="130" t="s">
        <v>750</v>
      </c>
    </row>
    <row r="7" spans="1:5" s="35" customFormat="1" ht="26" x14ac:dyDescent="0.25">
      <c r="A7" s="128"/>
      <c r="B7" s="128">
        <v>11110</v>
      </c>
      <c r="C7" s="128"/>
      <c r="D7" s="128" t="s">
        <v>751</v>
      </c>
      <c r="E7" s="128" t="s">
        <v>752</v>
      </c>
    </row>
    <row r="8" spans="1:5" s="35" customFormat="1" ht="26" x14ac:dyDescent="0.25">
      <c r="A8" s="128"/>
      <c r="B8" s="128">
        <v>11120</v>
      </c>
      <c r="C8" s="128"/>
      <c r="D8" s="128" t="s">
        <v>753</v>
      </c>
      <c r="E8" s="128" t="s">
        <v>754</v>
      </c>
    </row>
    <row r="9" spans="1:5" s="35" customFormat="1" x14ac:dyDescent="0.25">
      <c r="A9" s="128"/>
      <c r="B9" s="128">
        <v>11130</v>
      </c>
      <c r="C9" s="128"/>
      <c r="D9" s="128" t="s">
        <v>755</v>
      </c>
      <c r="E9" s="128" t="s">
        <v>756</v>
      </c>
    </row>
    <row r="10" spans="1:5" s="35" customFormat="1" x14ac:dyDescent="0.25">
      <c r="A10" s="128"/>
      <c r="B10" s="128">
        <v>11182</v>
      </c>
      <c r="C10" s="128"/>
      <c r="D10" s="128" t="s">
        <v>757</v>
      </c>
      <c r="E10" s="128" t="s">
        <v>758</v>
      </c>
    </row>
    <row r="11" spans="1:5" s="35" customFormat="1" x14ac:dyDescent="0.25">
      <c r="A11" s="130">
        <v>112</v>
      </c>
      <c r="B11" s="130"/>
      <c r="C11" s="130"/>
      <c r="D11" s="130" t="s">
        <v>3140</v>
      </c>
      <c r="E11" s="130"/>
    </row>
    <row r="12" spans="1:5" s="35" customFormat="1" x14ac:dyDescent="0.25">
      <c r="A12" s="128"/>
      <c r="B12" s="128">
        <v>11220</v>
      </c>
      <c r="C12" s="129"/>
      <c r="D12" s="128" t="s">
        <v>759</v>
      </c>
      <c r="E12" s="128" t="s">
        <v>760</v>
      </c>
    </row>
    <row r="13" spans="1:5" s="35" customFormat="1" ht="26" x14ac:dyDescent="0.25">
      <c r="A13" s="128"/>
      <c r="B13" s="128">
        <v>11230</v>
      </c>
      <c r="C13" s="129"/>
      <c r="D13" s="128" t="s">
        <v>4958</v>
      </c>
      <c r="E13" s="128" t="s">
        <v>4960</v>
      </c>
    </row>
    <row r="14" spans="1:5" s="35" customFormat="1" x14ac:dyDescent="0.25">
      <c r="A14" s="128"/>
      <c r="B14" s="128">
        <v>11231</v>
      </c>
      <c r="C14" s="129"/>
      <c r="D14" s="128" t="s">
        <v>2749</v>
      </c>
      <c r="E14" s="128" t="s">
        <v>2748</v>
      </c>
    </row>
    <row r="15" spans="1:5" s="35" customFormat="1" x14ac:dyDescent="0.25">
      <c r="A15" s="128"/>
      <c r="B15" s="128">
        <v>11232</v>
      </c>
      <c r="C15" s="129"/>
      <c r="D15" s="128" t="s">
        <v>2747</v>
      </c>
      <c r="E15" s="128" t="s">
        <v>2746</v>
      </c>
    </row>
    <row r="16" spans="1:5" s="35" customFormat="1" x14ac:dyDescent="0.25">
      <c r="A16" s="128"/>
      <c r="B16" s="128">
        <v>11240</v>
      </c>
      <c r="C16" s="129"/>
      <c r="D16" s="128" t="s">
        <v>761</v>
      </c>
      <c r="E16" s="128" t="s">
        <v>762</v>
      </c>
    </row>
    <row r="17" spans="1:8" s="35" customFormat="1" ht="65" x14ac:dyDescent="0.25">
      <c r="A17" s="128"/>
      <c r="B17" s="128">
        <v>11250</v>
      </c>
      <c r="C17" s="129"/>
      <c r="D17" s="128" t="s">
        <v>3845</v>
      </c>
      <c r="E17" s="128" t="s">
        <v>4740</v>
      </c>
      <c r="G17" s="189">
        <v>480653.75</v>
      </c>
      <c r="H17" s="189">
        <v>831561.82</v>
      </c>
    </row>
    <row r="18" spans="1:8" s="35" customFormat="1" x14ac:dyDescent="0.25">
      <c r="A18" s="128"/>
      <c r="B18" s="128">
        <v>11260</v>
      </c>
      <c r="C18" s="129"/>
      <c r="D18" s="128" t="s">
        <v>2745</v>
      </c>
      <c r="E18" s="128" t="s">
        <v>2744</v>
      </c>
    </row>
    <row r="19" spans="1:8" s="35" customFormat="1" x14ac:dyDescent="0.25">
      <c r="A19" s="130">
        <v>113</v>
      </c>
      <c r="B19" s="130"/>
      <c r="C19" s="131"/>
      <c r="D19" s="130" t="s">
        <v>3142</v>
      </c>
      <c r="E19" s="130"/>
    </row>
    <row r="20" spans="1:8" s="35" customFormat="1" ht="26" x14ac:dyDescent="0.25">
      <c r="A20" s="128"/>
      <c r="B20" s="128">
        <v>11320</v>
      </c>
      <c r="C20" s="129"/>
      <c r="D20" s="128" t="s">
        <v>4961</v>
      </c>
      <c r="E20" s="128" t="s">
        <v>4963</v>
      </c>
    </row>
    <row r="21" spans="1:8" s="35" customFormat="1" x14ac:dyDescent="0.25">
      <c r="A21" s="128"/>
      <c r="B21" s="128">
        <v>11330</v>
      </c>
      <c r="C21" s="129"/>
      <c r="D21" s="128" t="s">
        <v>763</v>
      </c>
      <c r="E21" s="128" t="s">
        <v>764</v>
      </c>
    </row>
    <row r="22" spans="1:8" s="35" customFormat="1" x14ac:dyDescent="0.25">
      <c r="A22" s="130">
        <v>114</v>
      </c>
      <c r="B22" s="130"/>
      <c r="C22" s="131"/>
      <c r="D22" s="130" t="s">
        <v>3144</v>
      </c>
      <c r="E22" s="130"/>
    </row>
    <row r="23" spans="1:8" s="35" customFormat="1" x14ac:dyDescent="0.25">
      <c r="A23" s="128"/>
      <c r="B23" s="128">
        <v>11420</v>
      </c>
      <c r="C23" s="128"/>
      <c r="D23" s="128" t="s">
        <v>765</v>
      </c>
      <c r="E23" s="128" t="s">
        <v>766</v>
      </c>
    </row>
    <row r="24" spans="1:8" s="35" customFormat="1" x14ac:dyDescent="0.25">
      <c r="A24" s="128"/>
      <c r="B24" s="128">
        <v>11430</v>
      </c>
      <c r="C24" s="128"/>
      <c r="D24" s="128" t="s">
        <v>767</v>
      </c>
      <c r="E24" s="128" t="s">
        <v>768</v>
      </c>
    </row>
    <row r="25" spans="1:8" s="35" customFormat="1" x14ac:dyDescent="0.25">
      <c r="A25" s="130">
        <v>120</v>
      </c>
      <c r="B25" s="130"/>
      <c r="C25" s="130"/>
      <c r="D25" s="130" t="s">
        <v>3210</v>
      </c>
      <c r="E25" s="130"/>
    </row>
    <row r="26" spans="1:8" s="35" customFormat="1" x14ac:dyDescent="0.25">
      <c r="A26" s="130">
        <v>121</v>
      </c>
      <c r="B26" s="130"/>
      <c r="C26" s="130"/>
      <c r="D26" s="130" t="s">
        <v>3146</v>
      </c>
      <c r="E26" s="130"/>
    </row>
    <row r="27" spans="1:8" s="35" customFormat="1" ht="26" x14ac:dyDescent="0.25">
      <c r="A27" s="128"/>
      <c r="B27" s="128">
        <v>12110</v>
      </c>
      <c r="C27" s="128"/>
      <c r="D27" s="128" t="s">
        <v>769</v>
      </c>
      <c r="E27" s="128" t="s">
        <v>3846</v>
      </c>
    </row>
    <row r="28" spans="1:8" s="35" customFormat="1" ht="26" x14ac:dyDescent="0.25">
      <c r="A28" s="128"/>
      <c r="B28" s="128"/>
      <c r="C28" s="129">
        <v>12196</v>
      </c>
      <c r="D28" s="129" t="s">
        <v>4485</v>
      </c>
      <c r="E28" s="129" t="s">
        <v>4487</v>
      </c>
    </row>
    <row r="29" spans="1:8" s="35" customFormat="1" x14ac:dyDescent="0.25">
      <c r="A29" s="128"/>
      <c r="B29" s="128">
        <v>12181</v>
      </c>
      <c r="C29" s="129"/>
      <c r="D29" s="128" t="s">
        <v>770</v>
      </c>
      <c r="E29" s="128" t="s">
        <v>771</v>
      </c>
    </row>
    <row r="30" spans="1:8" s="35" customFormat="1" x14ac:dyDescent="0.25">
      <c r="A30" s="128"/>
      <c r="B30" s="128">
        <v>12182</v>
      </c>
      <c r="C30" s="128"/>
      <c r="D30" s="128" t="s">
        <v>772</v>
      </c>
      <c r="E30" s="128" t="s">
        <v>3847</v>
      </c>
    </row>
    <row r="31" spans="1:8" s="35" customFormat="1" ht="26" x14ac:dyDescent="0.25">
      <c r="A31" s="128"/>
      <c r="B31" s="128">
        <v>12191</v>
      </c>
      <c r="C31" s="128"/>
      <c r="D31" s="128" t="s">
        <v>773</v>
      </c>
      <c r="E31" s="128" t="s">
        <v>3848</v>
      </c>
    </row>
    <row r="32" spans="1:8" s="35" customFormat="1" x14ac:dyDescent="0.25">
      <c r="A32" s="130">
        <v>122</v>
      </c>
      <c r="B32" s="130"/>
      <c r="C32" s="130"/>
      <c r="D32" s="130" t="s">
        <v>3148</v>
      </c>
      <c r="E32" s="130"/>
    </row>
    <row r="33" spans="1:5" s="35" customFormat="1" ht="26" x14ac:dyDescent="0.25">
      <c r="A33" s="128"/>
      <c r="B33" s="128">
        <v>12220</v>
      </c>
      <c r="C33" s="128"/>
      <c r="D33" s="128" t="s">
        <v>774</v>
      </c>
      <c r="E33" s="128" t="s">
        <v>3849</v>
      </c>
    </row>
    <row r="34" spans="1:5" s="35" customFormat="1" x14ac:dyDescent="0.25">
      <c r="A34" s="128"/>
      <c r="B34" s="128">
        <v>12230</v>
      </c>
      <c r="C34" s="128"/>
      <c r="D34" s="128" t="s">
        <v>775</v>
      </c>
      <c r="E34" s="128" t="s">
        <v>776</v>
      </c>
    </row>
    <row r="35" spans="1:5" s="35" customFormat="1" ht="52" x14ac:dyDescent="0.25">
      <c r="A35" s="128"/>
      <c r="B35" s="128">
        <v>12240</v>
      </c>
      <c r="C35" s="128"/>
      <c r="D35" s="128" t="s">
        <v>777</v>
      </c>
      <c r="E35" s="128" t="s">
        <v>3906</v>
      </c>
    </row>
    <row r="36" spans="1:5" s="35" customFormat="1" ht="39" x14ac:dyDescent="0.25">
      <c r="A36" s="128"/>
      <c r="B36" s="128">
        <v>12250</v>
      </c>
      <c r="C36" s="128"/>
      <c r="D36" s="128" t="s">
        <v>778</v>
      </c>
      <c r="E36" s="128" t="s">
        <v>4965</v>
      </c>
    </row>
    <row r="37" spans="1:5" s="35" customFormat="1" ht="26" x14ac:dyDescent="0.25">
      <c r="A37" s="128"/>
      <c r="B37" s="128">
        <v>12261</v>
      </c>
      <c r="C37" s="128"/>
      <c r="D37" s="128" t="s">
        <v>779</v>
      </c>
      <c r="E37" s="128" t="s">
        <v>993</v>
      </c>
    </row>
    <row r="38" spans="1:5" s="35" customFormat="1" x14ac:dyDescent="0.25">
      <c r="A38" s="128"/>
      <c r="B38" s="128">
        <v>12262</v>
      </c>
      <c r="C38" s="128"/>
      <c r="D38" s="128" t="s">
        <v>780</v>
      </c>
      <c r="E38" s="128" t="s">
        <v>781</v>
      </c>
    </row>
    <row r="39" spans="1:5" s="35" customFormat="1" x14ac:dyDescent="0.25">
      <c r="A39" s="128"/>
      <c r="B39" s="128">
        <v>12263</v>
      </c>
      <c r="C39" s="128"/>
      <c r="D39" s="128" t="s">
        <v>782</v>
      </c>
      <c r="E39" s="128" t="s">
        <v>783</v>
      </c>
    </row>
    <row r="40" spans="1:5" s="35" customFormat="1" x14ac:dyDescent="0.25">
      <c r="A40" s="128"/>
      <c r="B40" s="128">
        <v>12264</v>
      </c>
      <c r="C40" s="128"/>
      <c r="D40" s="128" t="s">
        <v>4967</v>
      </c>
      <c r="E40" s="128" t="s">
        <v>4969</v>
      </c>
    </row>
    <row r="41" spans="1:5" s="35" customFormat="1" x14ac:dyDescent="0.25">
      <c r="A41" s="128"/>
      <c r="B41" s="128">
        <v>12281</v>
      </c>
      <c r="C41" s="128"/>
      <c r="D41" s="128" t="s">
        <v>784</v>
      </c>
      <c r="E41" s="128" t="s">
        <v>785</v>
      </c>
    </row>
    <row r="42" spans="1:5" s="35" customFormat="1" x14ac:dyDescent="0.25">
      <c r="A42" s="130">
        <v>123</v>
      </c>
      <c r="B42" s="130"/>
      <c r="C42" s="130"/>
      <c r="D42" s="130" t="s">
        <v>3851</v>
      </c>
      <c r="E42" s="130"/>
    </row>
    <row r="43" spans="1:5" s="35" customFormat="1" x14ac:dyDescent="0.25">
      <c r="A43" s="128"/>
      <c r="B43" s="128">
        <v>12310</v>
      </c>
      <c r="C43" s="128"/>
      <c r="D43" s="128" t="s">
        <v>3853</v>
      </c>
      <c r="E43" s="128" t="s">
        <v>3855</v>
      </c>
    </row>
    <row r="44" spans="1:5" s="35" customFormat="1" ht="26" x14ac:dyDescent="0.25">
      <c r="A44" s="128"/>
      <c r="B44" s="128">
        <v>12320</v>
      </c>
      <c r="C44" s="128"/>
      <c r="D44" s="128" t="s">
        <v>3856</v>
      </c>
      <c r="E44" s="128" t="s">
        <v>3858</v>
      </c>
    </row>
    <row r="45" spans="1:5" s="35" customFormat="1" ht="39" x14ac:dyDescent="0.25">
      <c r="A45" s="128"/>
      <c r="B45" s="128">
        <v>12330</v>
      </c>
      <c r="C45" s="128"/>
      <c r="D45" s="128" t="s">
        <v>3859</v>
      </c>
      <c r="E45" s="128" t="s">
        <v>3861</v>
      </c>
    </row>
    <row r="46" spans="1:5" s="35" customFormat="1" ht="26" x14ac:dyDescent="0.25">
      <c r="A46" s="128"/>
      <c r="B46" s="128">
        <v>12340</v>
      </c>
      <c r="C46" s="128"/>
      <c r="D46" s="128" t="s">
        <v>3862</v>
      </c>
      <c r="E46" s="128" t="s">
        <v>3864</v>
      </c>
    </row>
    <row r="47" spans="1:5" s="35" customFormat="1" ht="156" x14ac:dyDescent="0.25">
      <c r="A47" s="128"/>
      <c r="B47" s="128">
        <v>12350</v>
      </c>
      <c r="C47" s="128"/>
      <c r="D47" s="128" t="s">
        <v>3865</v>
      </c>
      <c r="E47" s="128" t="s">
        <v>3867</v>
      </c>
    </row>
    <row r="48" spans="1:5" s="35" customFormat="1" ht="39" x14ac:dyDescent="0.25">
      <c r="A48" s="128"/>
      <c r="B48" s="128">
        <v>12382</v>
      </c>
      <c r="C48" s="128"/>
      <c r="D48" s="128" t="s">
        <v>3868</v>
      </c>
      <c r="E48" s="128" t="s">
        <v>3870</v>
      </c>
    </row>
    <row r="49" spans="1:5" s="35" customFormat="1" ht="26" x14ac:dyDescent="0.25">
      <c r="A49" s="130">
        <v>130</v>
      </c>
      <c r="B49" s="130"/>
      <c r="C49" s="130"/>
      <c r="D49" s="130" t="s">
        <v>3150</v>
      </c>
      <c r="E49" s="130"/>
    </row>
    <row r="50" spans="1:5" s="35" customFormat="1" ht="26" x14ac:dyDescent="0.25">
      <c r="A50" s="128"/>
      <c r="B50" s="128">
        <v>13010</v>
      </c>
      <c r="C50" s="128"/>
      <c r="D50" s="128" t="s">
        <v>786</v>
      </c>
      <c r="E50" s="128" t="s">
        <v>4489</v>
      </c>
    </row>
    <row r="51" spans="1:5" s="35" customFormat="1" ht="26" x14ac:dyDescent="0.25">
      <c r="A51" s="128"/>
      <c r="B51" s="128"/>
      <c r="C51" s="129">
        <v>13096</v>
      </c>
      <c r="D51" s="129" t="s">
        <v>4491</v>
      </c>
      <c r="E51" s="129" t="s">
        <v>4493</v>
      </c>
    </row>
    <row r="52" spans="1:5" s="35" customFormat="1" ht="26" x14ac:dyDescent="0.25">
      <c r="A52" s="128"/>
      <c r="B52" s="128">
        <v>13020</v>
      </c>
      <c r="C52" s="128"/>
      <c r="D52" s="128" t="s">
        <v>787</v>
      </c>
      <c r="E52" s="128" t="s">
        <v>788</v>
      </c>
    </row>
    <row r="53" spans="1:5" s="35" customFormat="1" ht="26" x14ac:dyDescent="0.25">
      <c r="A53" s="128"/>
      <c r="B53" s="128">
        <v>13030</v>
      </c>
      <c r="C53" s="128"/>
      <c r="D53" s="128" t="s">
        <v>789</v>
      </c>
      <c r="E53" s="128" t="s">
        <v>790</v>
      </c>
    </row>
    <row r="54" spans="1:5" s="35" customFormat="1" ht="26" x14ac:dyDescent="0.25">
      <c r="A54" s="128"/>
      <c r="B54" s="128">
        <v>13040</v>
      </c>
      <c r="C54" s="128"/>
      <c r="D54" s="128" t="s">
        <v>791</v>
      </c>
      <c r="E54" s="128" t="s">
        <v>792</v>
      </c>
    </row>
    <row r="55" spans="1:5" s="35" customFormat="1" ht="26" x14ac:dyDescent="0.25">
      <c r="A55" s="128"/>
      <c r="B55" s="128">
        <v>13081</v>
      </c>
      <c r="C55" s="128"/>
      <c r="D55" s="128" t="s">
        <v>793</v>
      </c>
      <c r="E55" s="128" t="s">
        <v>794</v>
      </c>
    </row>
    <row r="56" spans="1:5" s="35" customFormat="1" x14ac:dyDescent="0.25">
      <c r="A56" s="130">
        <v>140</v>
      </c>
      <c r="B56" s="130"/>
      <c r="C56" s="130"/>
      <c r="D56" s="130" t="s">
        <v>3152</v>
      </c>
      <c r="E56" s="130"/>
    </row>
    <row r="57" spans="1:5" s="35" customFormat="1" ht="26" x14ac:dyDescent="0.25">
      <c r="A57" s="128"/>
      <c r="B57" s="128">
        <v>14010</v>
      </c>
      <c r="C57" s="128"/>
      <c r="D57" s="128" t="s">
        <v>994</v>
      </c>
      <c r="E57" s="128" t="s">
        <v>3043</v>
      </c>
    </row>
    <row r="58" spans="1:5" s="35" customFormat="1" ht="26" x14ac:dyDescent="0.25">
      <c r="A58" s="128"/>
      <c r="B58" s="128">
        <v>14015</v>
      </c>
      <c r="C58" s="128"/>
      <c r="D58" s="128" t="s">
        <v>995</v>
      </c>
      <c r="E58" s="128" t="s">
        <v>996</v>
      </c>
    </row>
    <row r="59" spans="1:5" s="35" customFormat="1" ht="26" x14ac:dyDescent="0.25">
      <c r="A59" s="128"/>
      <c r="B59" s="128">
        <v>14020</v>
      </c>
      <c r="C59" s="129"/>
      <c r="D59" s="128" t="s">
        <v>795</v>
      </c>
      <c r="E59" s="128" t="s">
        <v>3045</v>
      </c>
    </row>
    <row r="60" spans="1:5" s="35" customFormat="1" x14ac:dyDescent="0.25">
      <c r="A60" s="128"/>
      <c r="B60" s="128">
        <v>14021</v>
      </c>
      <c r="C60" s="129"/>
      <c r="D60" s="128" t="s">
        <v>2743</v>
      </c>
      <c r="E60" s="128" t="s">
        <v>997</v>
      </c>
    </row>
    <row r="61" spans="1:5" s="35" customFormat="1" x14ac:dyDescent="0.25">
      <c r="A61" s="128"/>
      <c r="B61" s="128">
        <v>14022</v>
      </c>
      <c r="C61" s="129"/>
      <c r="D61" s="128" t="s">
        <v>998</v>
      </c>
      <c r="E61" s="128" t="s">
        <v>999</v>
      </c>
    </row>
    <row r="62" spans="1:5" s="35" customFormat="1" ht="26" x14ac:dyDescent="0.25">
      <c r="A62" s="128"/>
      <c r="B62" s="128">
        <v>14030</v>
      </c>
      <c r="C62" s="129"/>
      <c r="D62" s="128" t="s">
        <v>796</v>
      </c>
      <c r="E62" s="128" t="s">
        <v>3047</v>
      </c>
    </row>
    <row r="63" spans="1:5" s="35" customFormat="1" ht="39" x14ac:dyDescent="0.25">
      <c r="A63" s="128"/>
      <c r="B63" s="128">
        <v>14031</v>
      </c>
      <c r="C63" s="129"/>
      <c r="D63" s="128" t="s">
        <v>1000</v>
      </c>
      <c r="E63" s="128" t="s">
        <v>1001</v>
      </c>
    </row>
    <row r="64" spans="1:5" s="35" customFormat="1" ht="26" x14ac:dyDescent="0.25">
      <c r="A64" s="128"/>
      <c r="B64" s="128">
        <v>14032</v>
      </c>
      <c r="C64" s="129"/>
      <c r="D64" s="128" t="s">
        <v>1002</v>
      </c>
      <c r="E64" s="128" t="s">
        <v>1003</v>
      </c>
    </row>
    <row r="65" spans="1:5" s="35" customFormat="1" ht="26" x14ac:dyDescent="0.25">
      <c r="A65" s="128"/>
      <c r="B65" s="128">
        <v>14040</v>
      </c>
      <c r="C65" s="129"/>
      <c r="D65" s="128" t="s">
        <v>3914</v>
      </c>
      <c r="E65" s="128" t="s">
        <v>3008</v>
      </c>
    </row>
    <row r="66" spans="1:5" s="35" customFormat="1" ht="26" x14ac:dyDescent="0.25">
      <c r="A66" s="128"/>
      <c r="B66" s="128">
        <v>14050</v>
      </c>
      <c r="C66" s="129"/>
      <c r="D66" s="128" t="s">
        <v>3049</v>
      </c>
      <c r="E66" s="128" t="s">
        <v>797</v>
      </c>
    </row>
    <row r="67" spans="1:5" s="35" customFormat="1" ht="26" x14ac:dyDescent="0.25">
      <c r="A67" s="128"/>
      <c r="B67" s="128">
        <v>14081</v>
      </c>
      <c r="C67" s="129"/>
      <c r="D67" s="128" t="s">
        <v>1004</v>
      </c>
      <c r="E67" s="128" t="s">
        <v>1005</v>
      </c>
    </row>
    <row r="68" spans="1:5" s="35" customFormat="1" x14ac:dyDescent="0.25">
      <c r="A68" s="130">
        <v>150</v>
      </c>
      <c r="B68" s="130"/>
      <c r="C68" s="131"/>
      <c r="D68" s="130" t="s">
        <v>3212</v>
      </c>
      <c r="E68" s="130"/>
    </row>
    <row r="69" spans="1:5" s="35" customFormat="1" x14ac:dyDescent="0.25">
      <c r="A69" s="130">
        <v>151</v>
      </c>
      <c r="B69" s="130"/>
      <c r="C69" s="131"/>
      <c r="D69" s="131" t="s">
        <v>3154</v>
      </c>
      <c r="E69" s="131" t="s">
        <v>3214</v>
      </c>
    </row>
    <row r="70" spans="1:5" s="35" customFormat="1" ht="65" x14ac:dyDescent="0.25">
      <c r="A70" s="128"/>
      <c r="B70" s="128">
        <v>15110</v>
      </c>
      <c r="C70" s="129"/>
      <c r="D70" s="128" t="s">
        <v>1006</v>
      </c>
      <c r="E70" s="128" t="s">
        <v>3871</v>
      </c>
    </row>
    <row r="71" spans="1:5" s="35" customFormat="1" x14ac:dyDescent="0.25">
      <c r="A71" s="128"/>
      <c r="B71" s="128"/>
      <c r="C71" s="129">
        <v>15121</v>
      </c>
      <c r="D71" s="129" t="s">
        <v>2742</v>
      </c>
      <c r="E71" s="129" t="s">
        <v>2741</v>
      </c>
    </row>
    <row r="72" spans="1:5" s="35" customFormat="1" x14ac:dyDescent="0.25">
      <c r="A72" s="128"/>
      <c r="B72" s="128"/>
      <c r="C72" s="129">
        <v>15122</v>
      </c>
      <c r="D72" s="129" t="s">
        <v>2740</v>
      </c>
      <c r="E72" s="129" t="s">
        <v>2739</v>
      </c>
    </row>
    <row r="73" spans="1:5" s="35" customFormat="1" ht="26" x14ac:dyDescent="0.25">
      <c r="A73" s="128"/>
      <c r="B73" s="128"/>
      <c r="C73" s="129">
        <v>15123</v>
      </c>
      <c r="D73" s="129" t="s">
        <v>2738</v>
      </c>
      <c r="E73" s="129" t="s">
        <v>2737</v>
      </c>
    </row>
    <row r="74" spans="1:5" s="35" customFormat="1" x14ac:dyDescent="0.25">
      <c r="A74" s="128"/>
      <c r="B74" s="128"/>
      <c r="C74" s="129">
        <v>15124</v>
      </c>
      <c r="D74" s="129" t="s">
        <v>2736</v>
      </c>
      <c r="E74" s="129" t="s">
        <v>2735</v>
      </c>
    </row>
    <row r="75" spans="1:5" s="35" customFormat="1" ht="26" x14ac:dyDescent="0.25">
      <c r="A75" s="128"/>
      <c r="B75" s="128"/>
      <c r="C75" s="129">
        <v>15126</v>
      </c>
      <c r="D75" s="129" t="s">
        <v>2734</v>
      </c>
      <c r="E75" s="129" t="s">
        <v>2733</v>
      </c>
    </row>
    <row r="76" spans="1:5" s="35" customFormat="1" x14ac:dyDescent="0.25">
      <c r="A76" s="128"/>
      <c r="B76" s="128"/>
      <c r="C76" s="129">
        <v>15127</v>
      </c>
      <c r="D76" s="129" t="s">
        <v>2732</v>
      </c>
      <c r="E76" s="129" t="s">
        <v>2731</v>
      </c>
    </row>
    <row r="77" spans="1:5" s="35" customFormat="1" x14ac:dyDescent="0.25">
      <c r="A77" s="128"/>
      <c r="B77" s="128"/>
      <c r="C77" s="129">
        <v>15143</v>
      </c>
      <c r="D77" s="129" t="s">
        <v>2729</v>
      </c>
      <c r="E77" s="129" t="s">
        <v>2728</v>
      </c>
    </row>
    <row r="78" spans="1:5" s="35" customFormat="1" x14ac:dyDescent="0.25">
      <c r="A78" s="128"/>
      <c r="B78" s="128"/>
      <c r="C78" s="129">
        <v>15144</v>
      </c>
      <c r="D78" s="129" t="s">
        <v>2727</v>
      </c>
      <c r="E78" s="129" t="s">
        <v>2726</v>
      </c>
    </row>
    <row r="79" spans="1:5" s="35" customFormat="1" ht="26" x14ac:dyDescent="0.25">
      <c r="A79" s="128"/>
      <c r="B79" s="128"/>
      <c r="C79" s="129">
        <v>15154</v>
      </c>
      <c r="D79" s="129" t="s">
        <v>2725</v>
      </c>
      <c r="E79" s="129" t="s">
        <v>2724</v>
      </c>
    </row>
    <row r="80" spans="1:5" s="35" customFormat="1" ht="26" x14ac:dyDescent="0.25">
      <c r="A80" s="128"/>
      <c r="B80" s="128"/>
      <c r="C80" s="129">
        <v>15196</v>
      </c>
      <c r="D80" s="129" t="s">
        <v>4495</v>
      </c>
      <c r="E80" s="129" t="s">
        <v>4497</v>
      </c>
    </row>
    <row r="81" spans="1:5" s="35" customFormat="1" ht="39" x14ac:dyDescent="0.25">
      <c r="A81" s="128"/>
      <c r="B81" s="128">
        <v>15111</v>
      </c>
      <c r="C81" s="129"/>
      <c r="D81" s="128" t="s">
        <v>3907</v>
      </c>
      <c r="E81" s="128" t="s">
        <v>3053</v>
      </c>
    </row>
    <row r="82" spans="1:5" s="35" customFormat="1" x14ac:dyDescent="0.25">
      <c r="A82" s="128"/>
      <c r="B82" s="128"/>
      <c r="C82" s="129">
        <v>15117</v>
      </c>
      <c r="D82" s="129" t="s">
        <v>2723</v>
      </c>
      <c r="E82" s="129" t="s">
        <v>2722</v>
      </c>
    </row>
    <row r="83" spans="1:5" s="35" customFormat="1" x14ac:dyDescent="0.25">
      <c r="A83" s="128"/>
      <c r="B83" s="128"/>
      <c r="C83" s="129">
        <v>15118</v>
      </c>
      <c r="D83" s="129" t="s">
        <v>2721</v>
      </c>
      <c r="E83" s="129" t="s">
        <v>2720</v>
      </c>
    </row>
    <row r="84" spans="1:5" s="35" customFormat="1" x14ac:dyDescent="0.25">
      <c r="A84" s="128"/>
      <c r="B84" s="128"/>
      <c r="C84" s="129">
        <v>15119</v>
      </c>
      <c r="D84" s="129" t="s">
        <v>2719</v>
      </c>
      <c r="E84" s="129" t="s">
        <v>2718</v>
      </c>
    </row>
    <row r="85" spans="1:5" s="35" customFormat="1" ht="39" x14ac:dyDescent="0.25">
      <c r="A85" s="128"/>
      <c r="B85" s="128">
        <v>15112</v>
      </c>
      <c r="C85" s="129"/>
      <c r="D85" s="128" t="s">
        <v>1007</v>
      </c>
      <c r="E85" s="128" t="s">
        <v>3055</v>
      </c>
    </row>
    <row r="86" spans="1:5" s="35" customFormat="1" x14ac:dyDescent="0.25">
      <c r="A86" s="128"/>
      <c r="B86" s="128"/>
      <c r="C86" s="129">
        <v>15128</v>
      </c>
      <c r="D86" s="129" t="s">
        <v>2717</v>
      </c>
      <c r="E86" s="129" t="s">
        <v>2716</v>
      </c>
    </row>
    <row r="87" spans="1:5" s="35" customFormat="1" ht="26" x14ac:dyDescent="0.25">
      <c r="A87" s="128"/>
      <c r="B87" s="128"/>
      <c r="C87" s="129">
        <v>15129</v>
      </c>
      <c r="D87" s="129" t="s">
        <v>2715</v>
      </c>
      <c r="E87" s="129" t="s">
        <v>2714</v>
      </c>
    </row>
    <row r="88" spans="1:5" s="35" customFormat="1" ht="26" x14ac:dyDescent="0.25">
      <c r="A88" s="128"/>
      <c r="B88" s="128"/>
      <c r="C88" s="129">
        <v>15185</v>
      </c>
      <c r="D88" s="129" t="s">
        <v>2713</v>
      </c>
      <c r="E88" s="129" t="s">
        <v>2712</v>
      </c>
    </row>
    <row r="89" spans="1:5" s="35" customFormat="1" ht="39" x14ac:dyDescent="0.25">
      <c r="A89" s="128"/>
      <c r="B89" s="128">
        <v>15113</v>
      </c>
      <c r="C89" s="129"/>
      <c r="D89" s="128" t="s">
        <v>2711</v>
      </c>
      <c r="E89" s="128" t="s">
        <v>4765</v>
      </c>
    </row>
    <row r="90" spans="1:5" s="35" customFormat="1" ht="26" x14ac:dyDescent="0.25">
      <c r="A90" s="128"/>
      <c r="B90" s="128">
        <v>15114</v>
      </c>
      <c r="C90" s="129"/>
      <c r="D90" s="128" t="s">
        <v>3060</v>
      </c>
      <c r="E90" s="128" t="s">
        <v>2710</v>
      </c>
    </row>
    <row r="91" spans="1:5" s="35" customFormat="1" x14ac:dyDescent="0.25">
      <c r="A91" s="128"/>
      <c r="B91" s="128"/>
      <c r="C91" s="129">
        <v>15116</v>
      </c>
      <c r="D91" s="129" t="s">
        <v>2709</v>
      </c>
      <c r="E91" s="129" t="s">
        <v>2708</v>
      </c>
    </row>
    <row r="92" spans="1:5" s="35" customFormat="1" x14ac:dyDescent="0.25">
      <c r="A92" s="128"/>
      <c r="B92" s="128"/>
      <c r="C92" s="129">
        <v>15155</v>
      </c>
      <c r="D92" s="129" t="s">
        <v>2707</v>
      </c>
      <c r="E92" s="129"/>
    </row>
    <row r="93" spans="1:5" s="35" customFormat="1" x14ac:dyDescent="0.25">
      <c r="A93" s="128"/>
      <c r="B93" s="128"/>
      <c r="C93" s="129">
        <v>15156</v>
      </c>
      <c r="D93" s="129" t="s">
        <v>2706</v>
      </c>
      <c r="E93" s="129" t="s">
        <v>2705</v>
      </c>
    </row>
    <row r="94" spans="1:5" s="35" customFormat="1" ht="39" x14ac:dyDescent="0.25">
      <c r="A94" s="128"/>
      <c r="B94" s="128">
        <v>15125</v>
      </c>
      <c r="C94" s="129"/>
      <c r="D94" s="128" t="s">
        <v>3872</v>
      </c>
      <c r="E94" s="128" t="s">
        <v>3874</v>
      </c>
    </row>
    <row r="95" spans="1:5" s="35" customFormat="1" ht="104" x14ac:dyDescent="0.25">
      <c r="A95" s="128"/>
      <c r="B95" s="128">
        <v>15130</v>
      </c>
      <c r="C95" s="129"/>
      <c r="D95" s="128" t="s">
        <v>798</v>
      </c>
      <c r="E95" s="128" t="s">
        <v>4499</v>
      </c>
    </row>
    <row r="96" spans="1:5" s="35" customFormat="1" ht="26" x14ac:dyDescent="0.25">
      <c r="A96" s="128"/>
      <c r="B96" s="128"/>
      <c r="C96" s="129">
        <v>15131</v>
      </c>
      <c r="D96" s="129" t="s">
        <v>2704</v>
      </c>
      <c r="E96" s="129" t="s">
        <v>2703</v>
      </c>
    </row>
    <row r="97" spans="1:5" s="35" customFormat="1" x14ac:dyDescent="0.25">
      <c r="A97" s="128"/>
      <c r="B97" s="128"/>
      <c r="C97" s="129">
        <v>15132</v>
      </c>
      <c r="D97" s="129" t="s">
        <v>1679</v>
      </c>
      <c r="E97" s="129" t="s">
        <v>2702</v>
      </c>
    </row>
    <row r="98" spans="1:5" s="35" customFormat="1" x14ac:dyDescent="0.25">
      <c r="A98" s="128"/>
      <c r="B98" s="128"/>
      <c r="C98" s="129">
        <v>15133</v>
      </c>
      <c r="D98" s="129" t="s">
        <v>2701</v>
      </c>
      <c r="E98" s="129" t="s">
        <v>2700</v>
      </c>
    </row>
    <row r="99" spans="1:5" s="35" customFormat="1" ht="26" x14ac:dyDescent="0.25">
      <c r="A99" s="128"/>
      <c r="B99" s="128"/>
      <c r="C99" s="129">
        <v>15134</v>
      </c>
      <c r="D99" s="129" t="s">
        <v>2699</v>
      </c>
      <c r="E99" s="129" t="s">
        <v>2698</v>
      </c>
    </row>
    <row r="100" spans="1:5" s="35" customFormat="1" x14ac:dyDescent="0.25">
      <c r="A100" s="128"/>
      <c r="B100" s="128"/>
      <c r="C100" s="129">
        <v>15135</v>
      </c>
      <c r="D100" s="129" t="s">
        <v>2697</v>
      </c>
      <c r="E100" s="129" t="s">
        <v>2696</v>
      </c>
    </row>
    <row r="101" spans="1:5" s="35" customFormat="1" x14ac:dyDescent="0.25">
      <c r="A101" s="128"/>
      <c r="B101" s="128"/>
      <c r="C101" s="129">
        <v>15136</v>
      </c>
      <c r="D101" s="129" t="s">
        <v>2695</v>
      </c>
      <c r="E101" s="129" t="s">
        <v>2694</v>
      </c>
    </row>
    <row r="102" spans="1:5" s="35" customFormat="1" x14ac:dyDescent="0.25">
      <c r="A102" s="128"/>
      <c r="B102" s="128"/>
      <c r="C102" s="129">
        <v>15137</v>
      </c>
      <c r="D102" s="129" t="s">
        <v>2693</v>
      </c>
      <c r="E102" s="129"/>
    </row>
    <row r="103" spans="1:5" s="35" customFormat="1" ht="39" x14ac:dyDescent="0.25">
      <c r="A103" s="128"/>
      <c r="B103" s="128">
        <v>15142</v>
      </c>
      <c r="C103" s="128"/>
      <c r="D103" s="128" t="s">
        <v>2730</v>
      </c>
      <c r="E103" s="128" t="s">
        <v>3875</v>
      </c>
    </row>
    <row r="104" spans="1:5" s="35" customFormat="1" ht="52" x14ac:dyDescent="0.25">
      <c r="A104" s="128"/>
      <c r="B104" s="128">
        <v>15150</v>
      </c>
      <c r="C104" s="128"/>
      <c r="D104" s="128" t="s">
        <v>1008</v>
      </c>
      <c r="E104" s="128" t="s">
        <v>4769</v>
      </c>
    </row>
    <row r="105" spans="1:5" s="35" customFormat="1" ht="26" x14ac:dyDescent="0.25">
      <c r="A105" s="128"/>
      <c r="B105" s="128">
        <v>15151</v>
      </c>
      <c r="C105" s="128"/>
      <c r="D105" s="128" t="s">
        <v>799</v>
      </c>
      <c r="E105" s="128" t="s">
        <v>3062</v>
      </c>
    </row>
    <row r="106" spans="1:5" s="35" customFormat="1" ht="39" x14ac:dyDescent="0.25">
      <c r="A106" s="128"/>
      <c r="B106" s="128">
        <v>15152</v>
      </c>
      <c r="C106" s="128"/>
      <c r="D106" s="128" t="s">
        <v>1009</v>
      </c>
      <c r="E106" s="128" t="s">
        <v>4771</v>
      </c>
    </row>
    <row r="107" spans="1:5" s="35" customFormat="1" ht="26" x14ac:dyDescent="0.25">
      <c r="A107" s="128"/>
      <c r="B107" s="128">
        <v>15153</v>
      </c>
      <c r="C107" s="129"/>
      <c r="D107" s="128" t="s">
        <v>1010</v>
      </c>
      <c r="E107" s="128" t="s">
        <v>1011</v>
      </c>
    </row>
    <row r="108" spans="1:5" s="35" customFormat="1" ht="117" x14ac:dyDescent="0.25">
      <c r="A108" s="128"/>
      <c r="B108" s="128">
        <v>15160</v>
      </c>
      <c r="C108" s="129"/>
      <c r="D108" s="128" t="s">
        <v>800</v>
      </c>
      <c r="E108" s="128" t="s">
        <v>4500</v>
      </c>
    </row>
    <row r="109" spans="1:5" s="35" customFormat="1" ht="65" x14ac:dyDescent="0.25">
      <c r="A109" s="128"/>
      <c r="B109" s="128">
        <v>15170</v>
      </c>
      <c r="C109" s="129"/>
      <c r="D109" s="129" t="s">
        <v>4775</v>
      </c>
      <c r="E109" s="129" t="s">
        <v>4776</v>
      </c>
    </row>
    <row r="110" spans="1:5" s="35" customFormat="1" ht="104" x14ac:dyDescent="0.25">
      <c r="A110" s="128"/>
      <c r="B110" s="128">
        <v>15180</v>
      </c>
      <c r="C110" s="129"/>
      <c r="D110" s="128" t="s">
        <v>3065</v>
      </c>
      <c r="E110" s="128" t="s">
        <v>3066</v>
      </c>
    </row>
    <row r="111" spans="1:5" s="35" customFormat="1" ht="208" x14ac:dyDescent="0.25">
      <c r="A111" s="128"/>
      <c r="B111" s="128">
        <v>15190</v>
      </c>
      <c r="C111" s="129"/>
      <c r="D111" s="128" t="s">
        <v>3822</v>
      </c>
      <c r="E111" s="128" t="s">
        <v>4779</v>
      </c>
    </row>
    <row r="112" spans="1:5" s="35" customFormat="1" ht="26" x14ac:dyDescent="0.25">
      <c r="A112" s="130">
        <v>152</v>
      </c>
      <c r="B112" s="130"/>
      <c r="C112" s="131"/>
      <c r="D112" s="130" t="s">
        <v>3156</v>
      </c>
      <c r="E112" s="130" t="s">
        <v>2692</v>
      </c>
    </row>
    <row r="113" spans="1:5" s="35" customFormat="1" ht="78" x14ac:dyDescent="0.25">
      <c r="A113" s="128"/>
      <c r="B113" s="128">
        <v>15210</v>
      </c>
      <c r="C113" s="129"/>
      <c r="D113" s="128" t="s">
        <v>801</v>
      </c>
      <c r="E113" s="128" t="s">
        <v>3067</v>
      </c>
    </row>
    <row r="114" spans="1:5" s="35" customFormat="1" ht="65" x14ac:dyDescent="0.25">
      <c r="A114" s="128"/>
      <c r="B114" s="128">
        <v>15220</v>
      </c>
      <c r="C114" s="129"/>
      <c r="D114" s="128" t="s">
        <v>802</v>
      </c>
      <c r="E114" s="128" t="s">
        <v>3069</v>
      </c>
    </row>
    <row r="115" spans="1:5" s="35" customFormat="1" ht="182" x14ac:dyDescent="0.25">
      <c r="A115" s="128"/>
      <c r="B115" s="128">
        <v>15230</v>
      </c>
      <c r="C115" s="129"/>
      <c r="D115" s="128" t="s">
        <v>1449</v>
      </c>
      <c r="E115" s="128" t="s">
        <v>3070</v>
      </c>
    </row>
    <row r="116" spans="1:5" s="35" customFormat="1" ht="39" x14ac:dyDescent="0.25">
      <c r="A116" s="128"/>
      <c r="B116" s="128">
        <v>15240</v>
      </c>
      <c r="C116" s="129"/>
      <c r="D116" s="128" t="s">
        <v>803</v>
      </c>
      <c r="E116" s="128" t="s">
        <v>3007</v>
      </c>
    </row>
    <row r="117" spans="1:5" s="35" customFormat="1" ht="52" x14ac:dyDescent="0.25">
      <c r="A117" s="128"/>
      <c r="B117" s="128">
        <v>15250</v>
      </c>
      <c r="C117" s="129"/>
      <c r="D117" s="128" t="s">
        <v>1450</v>
      </c>
      <c r="E117" s="128" t="s">
        <v>1451</v>
      </c>
    </row>
    <row r="118" spans="1:5" s="35" customFormat="1" ht="26" x14ac:dyDescent="0.25">
      <c r="A118" s="128"/>
      <c r="B118" s="128">
        <v>15261</v>
      </c>
      <c r="C118" s="129"/>
      <c r="D118" s="128" t="s">
        <v>3073</v>
      </c>
      <c r="E118" s="128" t="s">
        <v>804</v>
      </c>
    </row>
    <row r="119" spans="1:5" s="35" customFormat="1" x14ac:dyDescent="0.25">
      <c r="A119" s="130">
        <v>160</v>
      </c>
      <c r="B119" s="130"/>
      <c r="C119" s="131"/>
      <c r="D119" s="131" t="s">
        <v>3158</v>
      </c>
      <c r="E119" s="131"/>
    </row>
    <row r="120" spans="1:5" s="35" customFormat="1" ht="39" x14ac:dyDescent="0.25">
      <c r="A120" s="128"/>
      <c r="B120" s="128">
        <v>16010</v>
      </c>
      <c r="C120" s="129"/>
      <c r="D120" s="128" t="s">
        <v>3876</v>
      </c>
      <c r="E120" s="128" t="s">
        <v>3878</v>
      </c>
    </row>
    <row r="121" spans="1:5" s="35" customFormat="1" ht="26" x14ac:dyDescent="0.25">
      <c r="A121" s="128"/>
      <c r="B121" s="128"/>
      <c r="C121" s="129">
        <v>16011</v>
      </c>
      <c r="D121" s="129" t="s">
        <v>2691</v>
      </c>
      <c r="E121" s="129" t="s">
        <v>2690</v>
      </c>
    </row>
    <row r="122" spans="1:5" s="35" customFormat="1" x14ac:dyDescent="0.25">
      <c r="A122" s="128"/>
      <c r="B122" s="128"/>
      <c r="C122" s="129">
        <v>16012</v>
      </c>
      <c r="D122" s="129" t="s">
        <v>2689</v>
      </c>
      <c r="E122" s="129" t="s">
        <v>2688</v>
      </c>
    </row>
    <row r="123" spans="1:5" s="35" customFormat="1" x14ac:dyDescent="0.25">
      <c r="A123" s="128"/>
      <c r="B123" s="128"/>
      <c r="C123" s="129">
        <v>16013</v>
      </c>
      <c r="D123" s="129" t="s">
        <v>2687</v>
      </c>
      <c r="E123" s="129" t="s">
        <v>2686</v>
      </c>
    </row>
    <row r="124" spans="1:5" s="35" customFormat="1" x14ac:dyDescent="0.25">
      <c r="A124" s="128"/>
      <c r="B124" s="128"/>
      <c r="C124" s="129">
        <v>16014</v>
      </c>
      <c r="D124" s="129" t="s">
        <v>2685</v>
      </c>
      <c r="E124" s="129" t="s">
        <v>2684</v>
      </c>
    </row>
    <row r="125" spans="1:5" s="35" customFormat="1" ht="26" x14ac:dyDescent="0.25">
      <c r="A125" s="128"/>
      <c r="B125" s="128"/>
      <c r="C125" s="129">
        <v>16015</v>
      </c>
      <c r="D125" s="129" t="s">
        <v>2683</v>
      </c>
      <c r="E125" s="129" t="s">
        <v>2682</v>
      </c>
    </row>
    <row r="126" spans="1:5" s="35" customFormat="1" ht="26" x14ac:dyDescent="0.25">
      <c r="A126" s="128"/>
      <c r="B126" s="128">
        <v>16020</v>
      </c>
      <c r="C126" s="129"/>
      <c r="D126" s="128" t="s">
        <v>3879</v>
      </c>
      <c r="E126" s="128" t="s">
        <v>3881</v>
      </c>
    </row>
    <row r="127" spans="1:5" s="35" customFormat="1" ht="26" x14ac:dyDescent="0.25">
      <c r="A127" s="128"/>
      <c r="B127" s="128">
        <v>16030</v>
      </c>
      <c r="C127" s="129"/>
      <c r="D127" s="128" t="s">
        <v>805</v>
      </c>
      <c r="E127" s="128" t="s">
        <v>3075</v>
      </c>
    </row>
    <row r="128" spans="1:5" s="35" customFormat="1" x14ac:dyDescent="0.25">
      <c r="A128" s="128"/>
      <c r="B128" s="128">
        <v>16040</v>
      </c>
      <c r="C128" s="129"/>
      <c r="D128" s="128" t="s">
        <v>806</v>
      </c>
      <c r="E128" s="128" t="s">
        <v>807</v>
      </c>
    </row>
    <row r="129" spans="1:5" s="35" customFormat="1" ht="26" x14ac:dyDescent="0.25">
      <c r="A129" s="128"/>
      <c r="B129" s="128">
        <v>16050</v>
      </c>
      <c r="C129" s="129"/>
      <c r="D129" s="128" t="s">
        <v>2681</v>
      </c>
      <c r="E129" s="128" t="s">
        <v>808</v>
      </c>
    </row>
    <row r="130" spans="1:5" s="35" customFormat="1" x14ac:dyDescent="0.25">
      <c r="A130" s="128"/>
      <c r="B130" s="128">
        <v>16061</v>
      </c>
      <c r="C130" s="129"/>
      <c r="D130" s="128" t="s">
        <v>809</v>
      </c>
      <c r="E130" s="128" t="s">
        <v>810</v>
      </c>
    </row>
    <row r="131" spans="1:5" s="35" customFormat="1" x14ac:dyDescent="0.25">
      <c r="A131" s="128"/>
      <c r="B131" s="128"/>
      <c r="C131" s="129">
        <v>16065</v>
      </c>
      <c r="D131" s="129" t="s">
        <v>2680</v>
      </c>
      <c r="E131" s="129"/>
    </row>
    <row r="132" spans="1:5" s="35" customFormat="1" x14ac:dyDescent="0.25">
      <c r="A132" s="128"/>
      <c r="B132" s="128"/>
      <c r="C132" s="129">
        <v>16066</v>
      </c>
      <c r="D132" s="129" t="s">
        <v>2679</v>
      </c>
      <c r="E132" s="129"/>
    </row>
    <row r="133" spans="1:5" s="35" customFormat="1" ht="65" x14ac:dyDescent="0.25">
      <c r="A133" s="128"/>
      <c r="B133" s="128">
        <v>16062</v>
      </c>
      <c r="C133" s="129"/>
      <c r="D133" s="128" t="s">
        <v>811</v>
      </c>
      <c r="E133" s="128" t="s">
        <v>4501</v>
      </c>
    </row>
    <row r="134" spans="1:5" s="35" customFormat="1" ht="52" x14ac:dyDescent="0.25">
      <c r="A134" s="128"/>
      <c r="B134" s="128">
        <v>16063</v>
      </c>
      <c r="C134" s="129"/>
      <c r="D134" s="128" t="s">
        <v>812</v>
      </c>
      <c r="E134" s="128" t="s">
        <v>3076</v>
      </c>
    </row>
    <row r="135" spans="1:5" s="35" customFormat="1" ht="26" x14ac:dyDescent="0.25">
      <c r="A135" s="128"/>
      <c r="B135" s="128">
        <v>16064</v>
      </c>
      <c r="C135" s="129"/>
      <c r="D135" s="128" t="s">
        <v>813</v>
      </c>
      <c r="E135" s="128" t="s">
        <v>2678</v>
      </c>
    </row>
    <row r="136" spans="1:5" s="35" customFormat="1" ht="26" x14ac:dyDescent="0.25">
      <c r="A136" s="128"/>
      <c r="B136" s="128">
        <v>16070</v>
      </c>
      <c r="C136" s="129"/>
      <c r="D136" s="128" t="s">
        <v>4931</v>
      </c>
      <c r="E136" s="128" t="s">
        <v>3882</v>
      </c>
    </row>
    <row r="137" spans="1:5" s="35" customFormat="1" ht="26" x14ac:dyDescent="0.25">
      <c r="A137" s="128"/>
      <c r="B137" s="128">
        <v>16080</v>
      </c>
      <c r="C137" s="129"/>
      <c r="D137" s="128" t="s">
        <v>4933</v>
      </c>
      <c r="E137" s="128" t="s">
        <v>3883</v>
      </c>
    </row>
    <row r="138" spans="1:5" s="35" customFormat="1" x14ac:dyDescent="0.25">
      <c r="A138" s="130">
        <v>210</v>
      </c>
      <c r="B138" s="130"/>
      <c r="C138" s="131"/>
      <c r="D138" s="131" t="s">
        <v>3160</v>
      </c>
      <c r="E138" s="131"/>
    </row>
    <row r="139" spans="1:5" s="35" customFormat="1" ht="39" x14ac:dyDescent="0.25">
      <c r="A139" s="128"/>
      <c r="B139" s="128">
        <v>21010</v>
      </c>
      <c r="C139" s="129"/>
      <c r="D139" s="128" t="s">
        <v>814</v>
      </c>
      <c r="E139" s="128" t="s">
        <v>3884</v>
      </c>
    </row>
    <row r="140" spans="1:5" s="35" customFormat="1" x14ac:dyDescent="0.25">
      <c r="A140" s="128"/>
      <c r="B140" s="128"/>
      <c r="C140" s="129">
        <v>21011</v>
      </c>
      <c r="D140" s="129" t="s">
        <v>2677</v>
      </c>
      <c r="E140" s="129" t="s">
        <v>2676</v>
      </c>
    </row>
    <row r="141" spans="1:5" s="35" customFormat="1" x14ac:dyDescent="0.25">
      <c r="A141" s="128"/>
      <c r="B141" s="128"/>
      <c r="C141" s="129">
        <v>21012</v>
      </c>
      <c r="D141" s="129" t="s">
        <v>2675</v>
      </c>
      <c r="E141" s="129" t="s">
        <v>2674</v>
      </c>
    </row>
    <row r="142" spans="1:5" s="35" customFormat="1" ht="26" x14ac:dyDescent="0.25">
      <c r="A142" s="128"/>
      <c r="B142" s="128"/>
      <c r="C142" s="129">
        <v>21013</v>
      </c>
      <c r="D142" s="129" t="s">
        <v>2673</v>
      </c>
      <c r="E142" s="129" t="s">
        <v>3077</v>
      </c>
    </row>
    <row r="143" spans="1:5" s="35" customFormat="1" x14ac:dyDescent="0.25">
      <c r="A143" s="128"/>
      <c r="B143" s="128">
        <v>21020</v>
      </c>
      <c r="C143" s="129"/>
      <c r="D143" s="128" t="s">
        <v>815</v>
      </c>
      <c r="E143" s="128" t="s">
        <v>816</v>
      </c>
    </row>
    <row r="144" spans="1:5" s="35" customFormat="1" x14ac:dyDescent="0.25">
      <c r="A144" s="128"/>
      <c r="B144" s="128"/>
      <c r="C144" s="129">
        <v>21021</v>
      </c>
      <c r="D144" s="129" t="s">
        <v>2672</v>
      </c>
      <c r="E144" s="129" t="s">
        <v>2671</v>
      </c>
    </row>
    <row r="145" spans="1:5" s="35" customFormat="1" x14ac:dyDescent="0.25">
      <c r="A145" s="128"/>
      <c r="B145" s="128"/>
      <c r="C145" s="129">
        <v>21022</v>
      </c>
      <c r="D145" s="129" t="s">
        <v>2670</v>
      </c>
      <c r="E145" s="129" t="s">
        <v>2669</v>
      </c>
    </row>
    <row r="146" spans="1:5" s="35" customFormat="1" x14ac:dyDescent="0.25">
      <c r="A146" s="128"/>
      <c r="B146" s="128"/>
      <c r="C146" s="129">
        <v>21023</v>
      </c>
      <c r="D146" s="129" t="s">
        <v>2668</v>
      </c>
      <c r="E146" s="129" t="s">
        <v>2667</v>
      </c>
    </row>
    <row r="147" spans="1:5" s="35" customFormat="1" x14ac:dyDescent="0.25">
      <c r="A147" s="128"/>
      <c r="B147" s="128"/>
      <c r="C147" s="129">
        <v>21024</v>
      </c>
      <c r="D147" s="129" t="s">
        <v>2666</v>
      </c>
      <c r="E147" s="129" t="s">
        <v>2665</v>
      </c>
    </row>
    <row r="148" spans="1:5" s="35" customFormat="1" x14ac:dyDescent="0.25">
      <c r="A148" s="128"/>
      <c r="B148" s="128">
        <v>21030</v>
      </c>
      <c r="C148" s="129"/>
      <c r="D148" s="128" t="s">
        <v>817</v>
      </c>
      <c r="E148" s="128" t="s">
        <v>818</v>
      </c>
    </row>
    <row r="149" spans="1:5" s="35" customFormat="1" x14ac:dyDescent="0.25">
      <c r="A149" s="128"/>
      <c r="B149" s="128">
        <v>21040</v>
      </c>
      <c r="C149" s="129"/>
      <c r="D149" s="128" t="s">
        <v>819</v>
      </c>
      <c r="E149" s="129" t="s">
        <v>820</v>
      </c>
    </row>
    <row r="150" spans="1:5" s="35" customFormat="1" x14ac:dyDescent="0.25">
      <c r="A150" s="128"/>
      <c r="B150" s="128">
        <v>21050</v>
      </c>
      <c r="C150" s="128"/>
      <c r="D150" s="128" t="s">
        <v>821</v>
      </c>
      <c r="E150" s="128" t="s">
        <v>822</v>
      </c>
    </row>
    <row r="151" spans="1:5" s="35" customFormat="1" x14ac:dyDescent="0.25">
      <c r="A151" s="128"/>
      <c r="B151" s="128">
        <v>21061</v>
      </c>
      <c r="C151" s="129"/>
      <c r="D151" s="128" t="s">
        <v>823</v>
      </c>
      <c r="E151" s="128" t="s">
        <v>2590</v>
      </c>
    </row>
    <row r="152" spans="1:5" s="35" customFormat="1" ht="26" x14ac:dyDescent="0.25">
      <c r="A152" s="128"/>
      <c r="B152" s="128">
        <v>21081</v>
      </c>
      <c r="C152" s="129"/>
      <c r="D152" s="128" t="s">
        <v>824</v>
      </c>
      <c r="E152" s="129"/>
    </row>
    <row r="153" spans="1:5" s="35" customFormat="1" x14ac:dyDescent="0.25">
      <c r="A153" s="130">
        <v>220</v>
      </c>
      <c r="B153" s="130"/>
      <c r="C153" s="131"/>
      <c r="D153" s="131" t="s">
        <v>3162</v>
      </c>
      <c r="E153" s="131"/>
    </row>
    <row r="154" spans="1:5" s="35" customFormat="1" ht="26" x14ac:dyDescent="0.25">
      <c r="A154" s="128"/>
      <c r="B154" s="128">
        <v>22010</v>
      </c>
      <c r="C154" s="129"/>
      <c r="D154" s="128" t="s">
        <v>825</v>
      </c>
      <c r="E154" s="128" t="s">
        <v>826</v>
      </c>
    </row>
    <row r="155" spans="1:5" s="35" customFormat="1" ht="26" x14ac:dyDescent="0.25">
      <c r="A155" s="128"/>
      <c r="B155" s="128"/>
      <c r="C155" s="129">
        <v>22011</v>
      </c>
      <c r="D155" s="129" t="s">
        <v>2664</v>
      </c>
      <c r="E155" s="129"/>
    </row>
    <row r="156" spans="1:5" s="35" customFormat="1" x14ac:dyDescent="0.25">
      <c r="A156" s="128"/>
      <c r="B156" s="128"/>
      <c r="C156" s="129">
        <v>22012</v>
      </c>
      <c r="D156" s="129" t="s">
        <v>2663</v>
      </c>
      <c r="E156" s="129" t="s">
        <v>2662</v>
      </c>
    </row>
    <row r="157" spans="1:5" s="35" customFormat="1" x14ac:dyDescent="0.25">
      <c r="A157" s="128"/>
      <c r="B157" s="128"/>
      <c r="C157" s="129">
        <v>22013</v>
      </c>
      <c r="D157" s="129" t="s">
        <v>2661</v>
      </c>
      <c r="E157" s="129" t="s">
        <v>2660</v>
      </c>
    </row>
    <row r="158" spans="1:5" s="35" customFormat="1" x14ac:dyDescent="0.25">
      <c r="A158" s="128"/>
      <c r="B158" s="128">
        <v>22020</v>
      </c>
      <c r="C158" s="128"/>
      <c r="D158" s="128" t="s">
        <v>827</v>
      </c>
      <c r="E158" s="128" t="s">
        <v>828</v>
      </c>
    </row>
    <row r="159" spans="1:5" s="35" customFormat="1" x14ac:dyDescent="0.25">
      <c r="A159" s="128"/>
      <c r="B159" s="128">
        <v>22030</v>
      </c>
      <c r="C159" s="128"/>
      <c r="D159" s="128" t="s">
        <v>829</v>
      </c>
      <c r="E159" s="128" t="s">
        <v>830</v>
      </c>
    </row>
    <row r="160" spans="1:5" s="35" customFormat="1" ht="26" x14ac:dyDescent="0.25">
      <c r="A160" s="128"/>
      <c r="B160" s="128">
        <v>22040</v>
      </c>
      <c r="C160" s="128"/>
      <c r="D160" s="128" t="s">
        <v>831</v>
      </c>
      <c r="E160" s="128" t="s">
        <v>3086</v>
      </c>
    </row>
    <row r="161" spans="1:5" s="35" customFormat="1" x14ac:dyDescent="0.25">
      <c r="A161" s="130">
        <v>230</v>
      </c>
      <c r="B161" s="130"/>
      <c r="C161" s="131"/>
      <c r="D161" s="131" t="s">
        <v>3216</v>
      </c>
      <c r="E161" s="131"/>
    </row>
    <row r="162" spans="1:5" s="35" customFormat="1" x14ac:dyDescent="0.25">
      <c r="A162" s="130">
        <v>231</v>
      </c>
      <c r="B162" s="130"/>
      <c r="C162" s="131"/>
      <c r="D162" s="131" t="s">
        <v>3163</v>
      </c>
      <c r="E162" s="131"/>
    </row>
    <row r="163" spans="1:5" s="35" customFormat="1" ht="26" x14ac:dyDescent="0.25">
      <c r="A163" s="128"/>
      <c r="B163" s="128">
        <v>23110</v>
      </c>
      <c r="C163" s="128"/>
      <c r="D163" s="128" t="s">
        <v>832</v>
      </c>
      <c r="E163" s="128" t="s">
        <v>4503</v>
      </c>
    </row>
    <row r="164" spans="1:5" s="35" customFormat="1" ht="26" x14ac:dyDescent="0.25">
      <c r="A164" s="128"/>
      <c r="B164" s="128"/>
      <c r="C164" s="129">
        <v>23111</v>
      </c>
      <c r="D164" s="129" t="s">
        <v>2659</v>
      </c>
      <c r="E164" s="129"/>
    </row>
    <row r="165" spans="1:5" s="35" customFormat="1" x14ac:dyDescent="0.25">
      <c r="A165" s="128"/>
      <c r="B165" s="128"/>
      <c r="C165" s="129">
        <v>23112</v>
      </c>
      <c r="D165" s="129" t="s">
        <v>2658</v>
      </c>
      <c r="E165" s="129" t="s">
        <v>2657</v>
      </c>
    </row>
    <row r="166" spans="1:5" s="35" customFormat="1" x14ac:dyDescent="0.25">
      <c r="A166" s="128"/>
      <c r="B166" s="128">
        <v>23181</v>
      </c>
      <c r="C166" s="128"/>
      <c r="D166" s="128" t="s">
        <v>837</v>
      </c>
      <c r="E166" s="128" t="s">
        <v>2591</v>
      </c>
    </row>
    <row r="167" spans="1:5" s="35" customFormat="1" x14ac:dyDescent="0.25">
      <c r="A167" s="128"/>
      <c r="B167" s="128">
        <v>23182</v>
      </c>
      <c r="C167" s="128"/>
      <c r="D167" s="128" t="s">
        <v>838</v>
      </c>
      <c r="E167" s="128" t="s">
        <v>839</v>
      </c>
    </row>
    <row r="168" spans="1:5" s="35" customFormat="1" ht="26" x14ac:dyDescent="0.25">
      <c r="A168" s="128"/>
      <c r="B168" s="128">
        <v>23183</v>
      </c>
      <c r="C168" s="128"/>
      <c r="D168" s="128" t="s">
        <v>2592</v>
      </c>
      <c r="E168" s="128" t="s">
        <v>4504</v>
      </c>
    </row>
    <row r="169" spans="1:5" s="35" customFormat="1" x14ac:dyDescent="0.25">
      <c r="A169" s="130">
        <v>232</v>
      </c>
      <c r="B169" s="130"/>
      <c r="C169" s="130"/>
      <c r="D169" s="130" t="s">
        <v>2593</v>
      </c>
      <c r="E169" s="130"/>
    </row>
    <row r="170" spans="1:5" s="35" customFormat="1" ht="26" x14ac:dyDescent="0.25">
      <c r="A170" s="128"/>
      <c r="B170" s="128">
        <v>23210</v>
      </c>
      <c r="C170" s="128"/>
      <c r="D170" s="128" t="s">
        <v>3093</v>
      </c>
      <c r="E170" s="128" t="s">
        <v>2656</v>
      </c>
    </row>
    <row r="171" spans="1:5" s="35" customFormat="1" x14ac:dyDescent="0.25">
      <c r="A171" s="128"/>
      <c r="B171" s="128">
        <v>23220</v>
      </c>
      <c r="C171" s="128"/>
      <c r="D171" s="128" t="s">
        <v>833</v>
      </c>
      <c r="E171" s="128" t="s">
        <v>2594</v>
      </c>
    </row>
    <row r="172" spans="1:5" s="35" customFormat="1" x14ac:dyDescent="0.25">
      <c r="A172" s="128"/>
      <c r="B172" s="128">
        <v>23230</v>
      </c>
      <c r="C172" s="128"/>
      <c r="D172" s="128" t="s">
        <v>4506</v>
      </c>
      <c r="E172" s="128" t="s">
        <v>4508</v>
      </c>
    </row>
    <row r="173" spans="1:5" s="35" customFormat="1" ht="26" x14ac:dyDescent="0.25">
      <c r="A173" s="128"/>
      <c r="B173" s="128">
        <v>23231</v>
      </c>
      <c r="C173" s="128"/>
      <c r="D173" s="128" t="s">
        <v>4510</v>
      </c>
      <c r="E173" s="128" t="s">
        <v>4512</v>
      </c>
    </row>
    <row r="174" spans="1:5" s="35" customFormat="1" x14ac:dyDescent="0.25">
      <c r="A174" s="128"/>
      <c r="B174" s="128">
        <v>23232</v>
      </c>
      <c r="C174" s="128"/>
      <c r="D174" s="128" t="s">
        <v>4514</v>
      </c>
      <c r="E174" s="128" t="s">
        <v>4516</v>
      </c>
    </row>
    <row r="175" spans="1:5" s="35" customFormat="1" x14ac:dyDescent="0.25">
      <c r="A175" s="128"/>
      <c r="B175" s="128">
        <v>23240</v>
      </c>
      <c r="C175" s="128"/>
      <c r="D175" s="128" t="s">
        <v>2595</v>
      </c>
      <c r="E175" s="128" t="s">
        <v>835</v>
      </c>
    </row>
    <row r="176" spans="1:5" s="35" customFormat="1" x14ac:dyDescent="0.25">
      <c r="A176" s="128"/>
      <c r="B176" s="128">
        <v>23250</v>
      </c>
      <c r="C176" s="128"/>
      <c r="D176" s="128" t="s">
        <v>2596</v>
      </c>
      <c r="E176" s="128" t="s">
        <v>836</v>
      </c>
    </row>
    <row r="177" spans="1:5" s="35" customFormat="1" x14ac:dyDescent="0.25">
      <c r="A177" s="128"/>
      <c r="B177" s="128">
        <v>23260</v>
      </c>
      <c r="C177" s="128"/>
      <c r="D177" s="128" t="s">
        <v>834</v>
      </c>
      <c r="E177" s="128" t="s">
        <v>2597</v>
      </c>
    </row>
    <row r="178" spans="1:5" s="35" customFormat="1" ht="52" x14ac:dyDescent="0.25">
      <c r="A178" s="128"/>
      <c r="B178" s="128">
        <v>23270</v>
      </c>
      <c r="C178" s="128"/>
      <c r="D178" s="128" t="s">
        <v>2598</v>
      </c>
      <c r="E178" s="128" t="s">
        <v>4518</v>
      </c>
    </row>
    <row r="179" spans="1:5" s="35" customFormat="1" x14ac:dyDescent="0.25">
      <c r="A179" s="130">
        <v>233</v>
      </c>
      <c r="B179" s="130"/>
      <c r="C179" s="130"/>
      <c r="D179" s="130" t="s">
        <v>2599</v>
      </c>
      <c r="E179" s="130"/>
    </row>
    <row r="180" spans="1:5" s="35" customFormat="1" ht="26" x14ac:dyDescent="0.25">
      <c r="A180" s="128"/>
      <c r="B180" s="128">
        <v>23310</v>
      </c>
      <c r="C180" s="128"/>
      <c r="D180" s="128" t="s">
        <v>3095</v>
      </c>
      <c r="E180" s="128" t="s">
        <v>2600</v>
      </c>
    </row>
    <row r="181" spans="1:5" s="35" customFormat="1" x14ac:dyDescent="0.25">
      <c r="A181" s="128"/>
      <c r="B181" s="128">
        <v>23320</v>
      </c>
      <c r="C181" s="128"/>
      <c r="D181" s="128" t="s">
        <v>2601</v>
      </c>
      <c r="E181" s="128" t="s">
        <v>2602</v>
      </c>
    </row>
    <row r="182" spans="1:5" s="35" customFormat="1" x14ac:dyDescent="0.25">
      <c r="A182" s="128"/>
      <c r="B182" s="128">
        <v>23330</v>
      </c>
      <c r="C182" s="128"/>
      <c r="D182" s="128" t="s">
        <v>2603</v>
      </c>
      <c r="E182" s="128" t="s">
        <v>2604</v>
      </c>
    </row>
    <row r="183" spans="1:5" s="35" customFormat="1" x14ac:dyDescent="0.25">
      <c r="A183" s="128"/>
      <c r="B183" s="128">
        <v>23340</v>
      </c>
      <c r="C183" s="128"/>
      <c r="D183" s="128" t="s">
        <v>2605</v>
      </c>
      <c r="E183" s="128" t="s">
        <v>4519</v>
      </c>
    </row>
    <row r="184" spans="1:5" s="35" customFormat="1" ht="26" x14ac:dyDescent="0.25">
      <c r="A184" s="128"/>
      <c r="B184" s="128">
        <v>23350</v>
      </c>
      <c r="C184" s="128"/>
      <c r="D184" s="128" t="s">
        <v>2606</v>
      </c>
      <c r="E184" s="128" t="s">
        <v>2607</v>
      </c>
    </row>
    <row r="185" spans="1:5" s="35" customFormat="1" ht="26" x14ac:dyDescent="0.25">
      <c r="A185" s="128"/>
      <c r="B185" s="128">
        <v>23360</v>
      </c>
      <c r="C185" s="128"/>
      <c r="D185" s="128" t="s">
        <v>2608</v>
      </c>
      <c r="E185" s="128" t="s">
        <v>2609</v>
      </c>
    </row>
    <row r="186" spans="1:5" s="35" customFormat="1" x14ac:dyDescent="0.25">
      <c r="A186" s="130">
        <v>234</v>
      </c>
      <c r="B186" s="130"/>
      <c r="C186" s="130"/>
      <c r="D186" s="130" t="s">
        <v>3167</v>
      </c>
      <c r="E186" s="130"/>
    </row>
    <row r="187" spans="1:5" s="35" customFormat="1" x14ac:dyDescent="0.25">
      <c r="A187" s="128"/>
      <c r="B187" s="128">
        <v>23410</v>
      </c>
      <c r="C187" s="128"/>
      <c r="D187" s="128" t="s">
        <v>2610</v>
      </c>
      <c r="E187" s="128" t="s">
        <v>2655</v>
      </c>
    </row>
    <row r="188" spans="1:5" s="35" customFormat="1" x14ac:dyDescent="0.25">
      <c r="A188" s="130">
        <v>235</v>
      </c>
      <c r="B188" s="130"/>
      <c r="C188" s="130"/>
      <c r="D188" s="130" t="s">
        <v>3168</v>
      </c>
      <c r="E188" s="130"/>
    </row>
    <row r="189" spans="1:5" s="35" customFormat="1" ht="26" x14ac:dyDescent="0.25">
      <c r="A189" s="128"/>
      <c r="B189" s="128">
        <v>23510</v>
      </c>
      <c r="C189" s="128"/>
      <c r="D189" s="128" t="s">
        <v>4521</v>
      </c>
      <c r="E189" s="128" t="s">
        <v>4522</v>
      </c>
    </row>
    <row r="190" spans="1:5" s="35" customFormat="1" x14ac:dyDescent="0.25">
      <c r="A190" s="130">
        <v>236</v>
      </c>
      <c r="B190" s="130"/>
      <c r="C190" s="130"/>
      <c r="D190" s="130" t="s">
        <v>3169</v>
      </c>
      <c r="E190" s="130"/>
    </row>
    <row r="191" spans="1:5" s="35" customFormat="1" x14ac:dyDescent="0.25">
      <c r="A191" s="128"/>
      <c r="B191" s="128">
        <v>23610</v>
      </c>
      <c r="C191" s="128"/>
      <c r="D191" s="128" t="s">
        <v>2611</v>
      </c>
      <c r="E191" s="128" t="s">
        <v>2612</v>
      </c>
    </row>
    <row r="192" spans="1:5" s="35" customFormat="1" x14ac:dyDescent="0.25">
      <c r="A192" s="128"/>
      <c r="B192" s="128">
        <v>23620</v>
      </c>
      <c r="C192" s="128"/>
      <c r="D192" s="128" t="s">
        <v>2613</v>
      </c>
      <c r="E192" s="128" t="s">
        <v>2654</v>
      </c>
    </row>
    <row r="193" spans="1:5" s="35" customFormat="1" ht="26" x14ac:dyDescent="0.25">
      <c r="A193" s="128"/>
      <c r="B193" s="128">
        <v>23630</v>
      </c>
      <c r="C193" s="128"/>
      <c r="D193" s="128" t="s">
        <v>4524</v>
      </c>
      <c r="E193" s="128" t="s">
        <v>2614</v>
      </c>
    </row>
    <row r="194" spans="1:5" s="35" customFormat="1" ht="26" x14ac:dyDescent="0.25">
      <c r="A194" s="128"/>
      <c r="B194" s="128">
        <v>23631</v>
      </c>
      <c r="C194" s="128"/>
      <c r="D194" s="128" t="s">
        <v>4526</v>
      </c>
      <c r="E194" s="128" t="s">
        <v>4528</v>
      </c>
    </row>
    <row r="195" spans="1:5" s="35" customFormat="1" ht="26" x14ac:dyDescent="0.25">
      <c r="A195" s="128"/>
      <c r="B195" s="128">
        <v>23640</v>
      </c>
      <c r="C195" s="128"/>
      <c r="D195" s="128" t="s">
        <v>4530</v>
      </c>
      <c r="E195" s="128" t="s">
        <v>4532</v>
      </c>
    </row>
    <row r="196" spans="1:5" s="35" customFormat="1" x14ac:dyDescent="0.25">
      <c r="A196" s="128"/>
      <c r="B196" s="128">
        <v>23641</v>
      </c>
      <c r="C196" s="128"/>
      <c r="D196" s="128" t="s">
        <v>4534</v>
      </c>
      <c r="E196" s="128"/>
    </row>
    <row r="197" spans="1:5" s="35" customFormat="1" x14ac:dyDescent="0.25">
      <c r="A197" s="128"/>
      <c r="B197" s="128">
        <v>23642</v>
      </c>
      <c r="C197" s="128"/>
      <c r="D197" s="128" t="s">
        <v>4535</v>
      </c>
      <c r="E197" s="128" t="s">
        <v>4537</v>
      </c>
    </row>
    <row r="198" spans="1:5" s="35" customFormat="1" x14ac:dyDescent="0.25">
      <c r="A198" s="130">
        <v>240</v>
      </c>
      <c r="B198" s="130"/>
      <c r="C198" s="130"/>
      <c r="D198" s="130" t="s">
        <v>3171</v>
      </c>
      <c r="E198" s="130"/>
    </row>
    <row r="199" spans="1:5" s="35" customFormat="1" ht="26" x14ac:dyDescent="0.25">
      <c r="A199" s="128"/>
      <c r="B199" s="128">
        <v>24010</v>
      </c>
      <c r="C199" s="128"/>
      <c r="D199" s="128" t="s">
        <v>840</v>
      </c>
      <c r="E199" s="128" t="s">
        <v>841</v>
      </c>
    </row>
    <row r="200" spans="1:5" s="35" customFormat="1" x14ac:dyDescent="0.25">
      <c r="A200" s="128"/>
      <c r="B200" s="128">
        <v>24020</v>
      </c>
      <c r="C200" s="128"/>
      <c r="D200" s="128" t="s">
        <v>842</v>
      </c>
      <c r="E200" s="128" t="s">
        <v>843</v>
      </c>
    </row>
    <row r="201" spans="1:5" s="35" customFormat="1" x14ac:dyDescent="0.25">
      <c r="A201" s="128"/>
      <c r="B201" s="128">
        <v>24030</v>
      </c>
      <c r="C201" s="128"/>
      <c r="D201" s="128" t="s">
        <v>844</v>
      </c>
      <c r="E201" s="128" t="s">
        <v>845</v>
      </c>
    </row>
    <row r="202" spans="1:5" s="35" customFormat="1" x14ac:dyDescent="0.25">
      <c r="A202" s="128"/>
      <c r="B202" s="128">
        <v>24040</v>
      </c>
      <c r="C202" s="128"/>
      <c r="D202" s="128" t="s">
        <v>846</v>
      </c>
      <c r="E202" s="128" t="s">
        <v>847</v>
      </c>
    </row>
    <row r="203" spans="1:5" s="35" customFormat="1" ht="26" x14ac:dyDescent="0.25">
      <c r="A203" s="128"/>
      <c r="B203" s="128">
        <v>24050</v>
      </c>
      <c r="C203" s="128"/>
      <c r="D203" s="128" t="s">
        <v>3224</v>
      </c>
      <c r="E203" s="128" t="s">
        <v>3885</v>
      </c>
    </row>
    <row r="204" spans="1:5" s="35" customFormat="1" ht="26" x14ac:dyDescent="0.25">
      <c r="A204" s="128"/>
      <c r="B204" s="128">
        <v>24081</v>
      </c>
      <c r="C204" s="128"/>
      <c r="D204" s="128" t="s">
        <v>848</v>
      </c>
      <c r="E204" s="128"/>
    </row>
    <row r="205" spans="1:5" s="35" customFormat="1" x14ac:dyDescent="0.25">
      <c r="A205" s="130">
        <v>250</v>
      </c>
      <c r="B205" s="130"/>
      <c r="C205" s="130"/>
      <c r="D205" s="130" t="s">
        <v>3173</v>
      </c>
      <c r="E205" s="130"/>
    </row>
    <row r="206" spans="1:5" s="35" customFormat="1" ht="26" x14ac:dyDescent="0.25">
      <c r="A206" s="128"/>
      <c r="B206" s="128">
        <v>25010</v>
      </c>
      <c r="C206" s="128"/>
      <c r="D206" s="128" t="s">
        <v>4936</v>
      </c>
      <c r="E206" s="128" t="s">
        <v>3887</v>
      </c>
    </row>
    <row r="207" spans="1:5" s="35" customFormat="1" x14ac:dyDescent="0.25">
      <c r="A207" s="128"/>
      <c r="B207" s="128">
        <v>25020</v>
      </c>
      <c r="C207" s="128"/>
      <c r="D207" s="128" t="s">
        <v>849</v>
      </c>
      <c r="E207" s="128" t="s">
        <v>2653</v>
      </c>
    </row>
    <row r="208" spans="1:5" s="35" customFormat="1" ht="52" x14ac:dyDescent="0.25">
      <c r="A208" s="128"/>
      <c r="B208" s="128">
        <v>25030</v>
      </c>
      <c r="C208" s="128"/>
      <c r="D208" s="128" t="s">
        <v>3888</v>
      </c>
      <c r="E208" s="128" t="s">
        <v>3889</v>
      </c>
    </row>
    <row r="209" spans="1:5" s="35" customFormat="1" ht="65" x14ac:dyDescent="0.25">
      <c r="A209" s="128"/>
      <c r="B209" s="128">
        <v>25040</v>
      </c>
      <c r="C209" s="128"/>
      <c r="D209" s="128" t="s">
        <v>4937</v>
      </c>
      <c r="E209" s="128" t="s">
        <v>4811</v>
      </c>
    </row>
    <row r="210" spans="1:5" s="35" customFormat="1" x14ac:dyDescent="0.25">
      <c r="A210" s="130">
        <v>310</v>
      </c>
      <c r="B210" s="130"/>
      <c r="C210" s="130"/>
      <c r="D210" s="130" t="s">
        <v>3218</v>
      </c>
      <c r="E210" s="130"/>
    </row>
    <row r="211" spans="1:5" s="35" customFormat="1" x14ac:dyDescent="0.25">
      <c r="A211" s="130">
        <v>311</v>
      </c>
      <c r="B211" s="130"/>
      <c r="C211" s="130"/>
      <c r="D211" s="130" t="s">
        <v>3175</v>
      </c>
      <c r="E211" s="130"/>
    </row>
    <row r="212" spans="1:5" s="35" customFormat="1" ht="26" x14ac:dyDescent="0.25">
      <c r="A212" s="128"/>
      <c r="B212" s="128">
        <v>31110</v>
      </c>
      <c r="C212" s="128"/>
      <c r="D212" s="128" t="s">
        <v>850</v>
      </c>
      <c r="E212" s="128" t="s">
        <v>3101</v>
      </c>
    </row>
    <row r="213" spans="1:5" s="35" customFormat="1" x14ac:dyDescent="0.25">
      <c r="A213" s="128"/>
      <c r="B213" s="128">
        <v>31120</v>
      </c>
      <c r="C213" s="128"/>
      <c r="D213" s="128" t="s">
        <v>851</v>
      </c>
      <c r="E213" s="128" t="s">
        <v>852</v>
      </c>
    </row>
    <row r="214" spans="1:5" s="35" customFormat="1" ht="26" x14ac:dyDescent="0.25">
      <c r="A214" s="128"/>
      <c r="B214" s="128">
        <v>31130</v>
      </c>
      <c r="C214" s="128"/>
      <c r="D214" s="128" t="s">
        <v>853</v>
      </c>
      <c r="E214" s="128" t="s">
        <v>854</v>
      </c>
    </row>
    <row r="215" spans="1:5" s="35" customFormat="1" x14ac:dyDescent="0.25">
      <c r="A215" s="128"/>
      <c r="B215" s="128">
        <v>31140</v>
      </c>
      <c r="C215" s="128"/>
      <c r="D215" s="128" t="s">
        <v>855</v>
      </c>
      <c r="E215" s="128" t="s">
        <v>856</v>
      </c>
    </row>
    <row r="216" spans="1:5" s="35" customFormat="1" x14ac:dyDescent="0.25">
      <c r="A216" s="128"/>
      <c r="B216" s="128">
        <v>31150</v>
      </c>
      <c r="C216" s="128"/>
      <c r="D216" s="128" t="s">
        <v>857</v>
      </c>
      <c r="E216" s="128" t="s">
        <v>858</v>
      </c>
    </row>
    <row r="217" spans="1:5" s="35" customFormat="1" ht="26" x14ac:dyDescent="0.25">
      <c r="A217" s="128"/>
      <c r="B217" s="128">
        <v>31161</v>
      </c>
      <c r="C217" s="128"/>
      <c r="D217" s="128" t="s">
        <v>859</v>
      </c>
      <c r="E217" s="128" t="s">
        <v>860</v>
      </c>
    </row>
    <row r="218" spans="1:5" s="35" customFormat="1" x14ac:dyDescent="0.25">
      <c r="A218" s="128"/>
      <c r="B218" s="128">
        <v>31162</v>
      </c>
      <c r="C218" s="128"/>
      <c r="D218" s="128" t="s">
        <v>861</v>
      </c>
      <c r="E218" s="128" t="s">
        <v>3104</v>
      </c>
    </row>
    <row r="219" spans="1:5" s="35" customFormat="1" x14ac:dyDescent="0.25">
      <c r="A219" s="128"/>
      <c r="B219" s="128">
        <v>31163</v>
      </c>
      <c r="C219" s="128"/>
      <c r="D219" s="128" t="s">
        <v>862</v>
      </c>
      <c r="E219" s="128" t="s">
        <v>863</v>
      </c>
    </row>
    <row r="220" spans="1:5" s="35" customFormat="1" x14ac:dyDescent="0.25">
      <c r="A220" s="128"/>
      <c r="B220" s="128">
        <v>31164</v>
      </c>
      <c r="C220" s="128"/>
      <c r="D220" s="128" t="s">
        <v>864</v>
      </c>
      <c r="E220" s="128" t="s">
        <v>865</v>
      </c>
    </row>
    <row r="221" spans="1:5" s="35" customFormat="1" ht="26" x14ac:dyDescent="0.25">
      <c r="A221" s="128"/>
      <c r="B221" s="128">
        <v>31165</v>
      </c>
      <c r="C221" s="128"/>
      <c r="D221" s="128" t="s">
        <v>866</v>
      </c>
      <c r="E221" s="128" t="s">
        <v>867</v>
      </c>
    </row>
    <row r="222" spans="1:5" s="35" customFormat="1" x14ac:dyDescent="0.25">
      <c r="A222" s="128"/>
      <c r="B222" s="128">
        <v>31166</v>
      </c>
      <c r="C222" s="128"/>
      <c r="D222" s="128" t="s">
        <v>868</v>
      </c>
      <c r="E222" s="128" t="s">
        <v>869</v>
      </c>
    </row>
    <row r="223" spans="1:5" s="35" customFormat="1" x14ac:dyDescent="0.25">
      <c r="A223" s="128"/>
      <c r="B223" s="128">
        <v>31181</v>
      </c>
      <c r="C223" s="128"/>
      <c r="D223" s="128" t="s">
        <v>870</v>
      </c>
      <c r="E223" s="128"/>
    </row>
    <row r="224" spans="1:5" s="35" customFormat="1" ht="26" x14ac:dyDescent="0.25">
      <c r="A224" s="128"/>
      <c r="B224" s="128">
        <v>31182</v>
      </c>
      <c r="C224" s="128"/>
      <c r="D224" s="128" t="s">
        <v>871</v>
      </c>
      <c r="E224" s="128" t="s">
        <v>872</v>
      </c>
    </row>
    <row r="225" spans="1:5" s="35" customFormat="1" x14ac:dyDescent="0.25">
      <c r="A225" s="128"/>
      <c r="B225" s="128">
        <v>31191</v>
      </c>
      <c r="C225" s="128"/>
      <c r="D225" s="128" t="s">
        <v>873</v>
      </c>
      <c r="E225" s="128" t="s">
        <v>874</v>
      </c>
    </row>
    <row r="226" spans="1:5" s="35" customFormat="1" ht="26" x14ac:dyDescent="0.25">
      <c r="A226" s="128"/>
      <c r="B226" s="128">
        <v>31192</v>
      </c>
      <c r="C226" s="128"/>
      <c r="D226" s="128" t="s">
        <v>875</v>
      </c>
      <c r="E226" s="128" t="s">
        <v>876</v>
      </c>
    </row>
    <row r="227" spans="1:5" s="35" customFormat="1" x14ac:dyDescent="0.25">
      <c r="A227" s="128"/>
      <c r="B227" s="128">
        <v>31193</v>
      </c>
      <c r="C227" s="128"/>
      <c r="D227" s="128" t="s">
        <v>877</v>
      </c>
      <c r="E227" s="128" t="s">
        <v>878</v>
      </c>
    </row>
    <row r="228" spans="1:5" s="35" customFormat="1" x14ac:dyDescent="0.25">
      <c r="A228" s="128"/>
      <c r="B228" s="128">
        <v>31194</v>
      </c>
      <c r="C228" s="128"/>
      <c r="D228" s="128" t="s">
        <v>879</v>
      </c>
      <c r="E228" s="128" t="s">
        <v>4819</v>
      </c>
    </row>
    <row r="229" spans="1:5" s="35" customFormat="1" x14ac:dyDescent="0.25">
      <c r="A229" s="128"/>
      <c r="B229" s="128">
        <v>31195</v>
      </c>
      <c r="C229" s="128"/>
      <c r="D229" s="128" t="s">
        <v>880</v>
      </c>
      <c r="E229" s="128" t="s">
        <v>881</v>
      </c>
    </row>
    <row r="230" spans="1:5" s="35" customFormat="1" x14ac:dyDescent="0.25">
      <c r="A230" s="130">
        <v>312</v>
      </c>
      <c r="B230" s="130"/>
      <c r="C230" s="130"/>
      <c r="D230" s="130" t="s">
        <v>3176</v>
      </c>
      <c r="E230" s="130"/>
    </row>
    <row r="231" spans="1:5" s="35" customFormat="1" ht="26" x14ac:dyDescent="0.25">
      <c r="A231" s="128"/>
      <c r="B231" s="128">
        <v>31210</v>
      </c>
      <c r="C231" s="128"/>
      <c r="D231" s="128" t="s">
        <v>882</v>
      </c>
      <c r="E231" s="128" t="s">
        <v>883</v>
      </c>
    </row>
    <row r="232" spans="1:5" s="35" customFormat="1" x14ac:dyDescent="0.25">
      <c r="A232" s="128"/>
      <c r="B232" s="128">
        <v>31220</v>
      </c>
      <c r="C232" s="128"/>
      <c r="D232" s="128" t="s">
        <v>884</v>
      </c>
      <c r="E232" s="128" t="s">
        <v>885</v>
      </c>
    </row>
    <row r="233" spans="1:5" s="35" customFormat="1" ht="26" x14ac:dyDescent="0.25">
      <c r="A233" s="128"/>
      <c r="B233" s="128">
        <v>31261</v>
      </c>
      <c r="C233" s="128"/>
      <c r="D233" s="128" t="s">
        <v>886</v>
      </c>
      <c r="E233" s="128" t="s">
        <v>4539</v>
      </c>
    </row>
    <row r="234" spans="1:5" s="35" customFormat="1" x14ac:dyDescent="0.25">
      <c r="A234" s="128"/>
      <c r="B234" s="128">
        <v>31281</v>
      </c>
      <c r="C234" s="128"/>
      <c r="D234" s="128" t="s">
        <v>887</v>
      </c>
      <c r="E234" s="128"/>
    </row>
    <row r="235" spans="1:5" s="35" customFormat="1" x14ac:dyDescent="0.25">
      <c r="A235" s="128"/>
      <c r="B235" s="128">
        <v>31282</v>
      </c>
      <c r="C235" s="128"/>
      <c r="D235" s="128" t="s">
        <v>888</v>
      </c>
      <c r="E235" s="128" t="s">
        <v>889</v>
      </c>
    </row>
    <row r="236" spans="1:5" s="35" customFormat="1" x14ac:dyDescent="0.25">
      <c r="A236" s="128"/>
      <c r="B236" s="128">
        <v>31291</v>
      </c>
      <c r="C236" s="128"/>
      <c r="D236" s="128" t="s">
        <v>890</v>
      </c>
      <c r="E236" s="128"/>
    </row>
    <row r="237" spans="1:5" s="35" customFormat="1" x14ac:dyDescent="0.25">
      <c r="A237" s="130">
        <v>313</v>
      </c>
      <c r="B237" s="130"/>
      <c r="C237" s="130"/>
      <c r="D237" s="130" t="s">
        <v>3178</v>
      </c>
      <c r="E237" s="130"/>
    </row>
    <row r="238" spans="1:5" s="35" customFormat="1" ht="26" x14ac:dyDescent="0.25">
      <c r="A238" s="128"/>
      <c r="B238" s="128">
        <v>31310</v>
      </c>
      <c r="C238" s="128"/>
      <c r="D238" s="128" t="s">
        <v>891</v>
      </c>
      <c r="E238" s="128" t="s">
        <v>892</v>
      </c>
    </row>
    <row r="239" spans="1:5" s="35" customFormat="1" x14ac:dyDescent="0.25">
      <c r="A239" s="128"/>
      <c r="B239" s="128">
        <v>31320</v>
      </c>
      <c r="C239" s="128"/>
      <c r="D239" s="128" t="s">
        <v>893</v>
      </c>
      <c r="E239" s="128" t="s">
        <v>894</v>
      </c>
    </row>
    <row r="240" spans="1:5" s="35" customFormat="1" x14ac:dyDescent="0.25">
      <c r="A240" s="128"/>
      <c r="B240" s="128">
        <v>31381</v>
      </c>
      <c r="C240" s="128"/>
      <c r="D240" s="128" t="s">
        <v>895</v>
      </c>
      <c r="E240" s="128"/>
    </row>
    <row r="241" spans="1:5" s="35" customFormat="1" x14ac:dyDescent="0.25">
      <c r="A241" s="128"/>
      <c r="B241" s="128">
        <v>31382</v>
      </c>
      <c r="C241" s="128"/>
      <c r="D241" s="128" t="s">
        <v>896</v>
      </c>
      <c r="E241" s="128" t="s">
        <v>897</v>
      </c>
    </row>
    <row r="242" spans="1:5" s="35" customFormat="1" x14ac:dyDescent="0.25">
      <c r="A242" s="128"/>
      <c r="B242" s="128">
        <v>31391</v>
      </c>
      <c r="C242" s="128"/>
      <c r="D242" s="128" t="s">
        <v>898</v>
      </c>
      <c r="E242" s="128" t="s">
        <v>899</v>
      </c>
    </row>
    <row r="243" spans="1:5" s="35" customFormat="1" x14ac:dyDescent="0.25">
      <c r="A243" s="130">
        <v>320</v>
      </c>
      <c r="B243" s="130"/>
      <c r="C243" s="130"/>
      <c r="D243" s="130" t="s">
        <v>3220</v>
      </c>
      <c r="E243" s="130"/>
    </row>
    <row r="244" spans="1:5" s="35" customFormat="1" x14ac:dyDescent="0.25">
      <c r="A244" s="130">
        <v>321</v>
      </c>
      <c r="B244" s="130"/>
      <c r="C244" s="130"/>
      <c r="D244" s="130" t="s">
        <v>3180</v>
      </c>
      <c r="E244" s="130"/>
    </row>
    <row r="245" spans="1:5" s="35" customFormat="1" ht="26" x14ac:dyDescent="0.25">
      <c r="A245" s="128"/>
      <c r="B245" s="128">
        <v>32110</v>
      </c>
      <c r="C245" s="128"/>
      <c r="D245" s="128" t="s">
        <v>900</v>
      </c>
      <c r="E245" s="128" t="s">
        <v>901</v>
      </c>
    </row>
    <row r="246" spans="1:5" s="35" customFormat="1" x14ac:dyDescent="0.25">
      <c r="A246" s="128"/>
      <c r="B246" s="128">
        <v>32120</v>
      </c>
      <c r="C246" s="128"/>
      <c r="D246" s="128" t="s">
        <v>902</v>
      </c>
      <c r="E246" s="128"/>
    </row>
    <row r="247" spans="1:5" s="35" customFormat="1" ht="52" x14ac:dyDescent="0.25">
      <c r="A247" s="128"/>
      <c r="B247" s="128">
        <v>32130</v>
      </c>
      <c r="C247" s="128"/>
      <c r="D247" s="128" t="s">
        <v>903</v>
      </c>
      <c r="E247" s="128" t="s">
        <v>3891</v>
      </c>
    </row>
    <row r="248" spans="1:5" s="35" customFormat="1" x14ac:dyDescent="0.25">
      <c r="A248" s="128"/>
      <c r="B248" s="128">
        <v>32140</v>
      </c>
      <c r="C248" s="128"/>
      <c r="D248" s="128" t="s">
        <v>904</v>
      </c>
      <c r="E248" s="128"/>
    </row>
    <row r="249" spans="1:5" s="35" customFormat="1" ht="26" x14ac:dyDescent="0.25">
      <c r="A249" s="128"/>
      <c r="B249" s="128">
        <v>32161</v>
      </c>
      <c r="C249" s="128"/>
      <c r="D249" s="128" t="s">
        <v>905</v>
      </c>
      <c r="E249" s="128" t="s">
        <v>906</v>
      </c>
    </row>
    <row r="250" spans="1:5" s="35" customFormat="1" x14ac:dyDescent="0.25">
      <c r="A250" s="128"/>
      <c r="B250" s="128">
        <v>32162</v>
      </c>
      <c r="C250" s="128"/>
      <c r="D250" s="128" t="s">
        <v>907</v>
      </c>
      <c r="E250" s="128" t="s">
        <v>908</v>
      </c>
    </row>
    <row r="251" spans="1:5" s="35" customFormat="1" x14ac:dyDescent="0.25">
      <c r="A251" s="128"/>
      <c r="B251" s="128">
        <v>32163</v>
      </c>
      <c r="C251" s="128"/>
      <c r="D251" s="128" t="s">
        <v>909</v>
      </c>
      <c r="E251" s="128" t="s">
        <v>2652</v>
      </c>
    </row>
    <row r="252" spans="1:5" s="35" customFormat="1" x14ac:dyDescent="0.25">
      <c r="A252" s="128"/>
      <c r="B252" s="128">
        <v>32164</v>
      </c>
      <c r="C252" s="128"/>
      <c r="D252" s="128" t="s">
        <v>2651</v>
      </c>
      <c r="E252" s="128" t="s">
        <v>910</v>
      </c>
    </row>
    <row r="253" spans="1:5" s="35" customFormat="1" x14ac:dyDescent="0.25">
      <c r="A253" s="128"/>
      <c r="B253" s="128">
        <v>32165</v>
      </c>
      <c r="C253" s="128"/>
      <c r="D253" s="128" t="s">
        <v>911</v>
      </c>
      <c r="E253" s="128"/>
    </row>
    <row r="254" spans="1:5" s="35" customFormat="1" x14ac:dyDescent="0.25">
      <c r="A254" s="128"/>
      <c r="B254" s="128">
        <v>32166</v>
      </c>
      <c r="C254" s="128"/>
      <c r="D254" s="128" t="s">
        <v>912</v>
      </c>
      <c r="E254" s="128"/>
    </row>
    <row r="255" spans="1:5" s="35" customFormat="1" ht="26" x14ac:dyDescent="0.25">
      <c r="A255" s="128"/>
      <c r="B255" s="128">
        <v>32167</v>
      </c>
      <c r="C255" s="128"/>
      <c r="D255" s="128" t="s">
        <v>4541</v>
      </c>
      <c r="E255" s="128" t="s">
        <v>4542</v>
      </c>
    </row>
    <row r="256" spans="1:5" s="35" customFormat="1" x14ac:dyDescent="0.25">
      <c r="A256" s="128"/>
      <c r="B256" s="128">
        <v>32168</v>
      </c>
      <c r="C256" s="128"/>
      <c r="D256" s="128" t="s">
        <v>913</v>
      </c>
      <c r="E256" s="128" t="s">
        <v>914</v>
      </c>
    </row>
    <row r="257" spans="1:5" s="35" customFormat="1" x14ac:dyDescent="0.25">
      <c r="A257" s="128"/>
      <c r="B257" s="128">
        <v>32169</v>
      </c>
      <c r="C257" s="128"/>
      <c r="D257" s="128" t="s">
        <v>915</v>
      </c>
      <c r="E257" s="128" t="s">
        <v>916</v>
      </c>
    </row>
    <row r="258" spans="1:5" s="35" customFormat="1" x14ac:dyDescent="0.25">
      <c r="A258" s="128"/>
      <c r="B258" s="128">
        <v>32170</v>
      </c>
      <c r="C258" s="128"/>
      <c r="D258" s="128" t="s">
        <v>917</v>
      </c>
      <c r="E258" s="128"/>
    </row>
    <row r="259" spans="1:5" s="35" customFormat="1" x14ac:dyDescent="0.25">
      <c r="A259" s="128"/>
      <c r="B259" s="128">
        <v>32171</v>
      </c>
      <c r="C259" s="128"/>
      <c r="D259" s="128" t="s">
        <v>918</v>
      </c>
      <c r="E259" s="128" t="s">
        <v>919</v>
      </c>
    </row>
    <row r="260" spans="1:5" s="35" customFormat="1" x14ac:dyDescent="0.25">
      <c r="A260" s="128"/>
      <c r="B260" s="128">
        <v>32172</v>
      </c>
      <c r="C260" s="128"/>
      <c r="D260" s="128" t="s">
        <v>920</v>
      </c>
      <c r="E260" s="128" t="s">
        <v>921</v>
      </c>
    </row>
    <row r="261" spans="1:5" s="35" customFormat="1" x14ac:dyDescent="0.25">
      <c r="A261" s="128"/>
      <c r="B261" s="128">
        <v>32173</v>
      </c>
      <c r="C261" s="128"/>
      <c r="D261" s="128" t="s">
        <v>4543</v>
      </c>
      <c r="E261" s="128" t="s">
        <v>4545</v>
      </c>
    </row>
    <row r="262" spans="1:5" s="35" customFormat="1" ht="26" x14ac:dyDescent="0.25">
      <c r="A262" s="128"/>
      <c r="B262" s="128">
        <v>32174</v>
      </c>
      <c r="C262" s="128"/>
      <c r="D262" s="128" t="s">
        <v>4547</v>
      </c>
      <c r="E262" s="128" t="s">
        <v>4549</v>
      </c>
    </row>
    <row r="263" spans="1:5" s="35" customFormat="1" x14ac:dyDescent="0.25">
      <c r="A263" s="128"/>
      <c r="B263" s="128">
        <v>32182</v>
      </c>
      <c r="C263" s="128"/>
      <c r="D263" s="128" t="s">
        <v>922</v>
      </c>
      <c r="E263" s="128" t="s">
        <v>3121</v>
      </c>
    </row>
    <row r="264" spans="1:5" s="35" customFormat="1" x14ac:dyDescent="0.25">
      <c r="A264" s="130">
        <v>322</v>
      </c>
      <c r="B264" s="130"/>
      <c r="C264" s="130"/>
      <c r="D264" s="130" t="s">
        <v>3182</v>
      </c>
      <c r="E264" s="130"/>
    </row>
    <row r="265" spans="1:5" s="35" customFormat="1" ht="26" x14ac:dyDescent="0.25">
      <c r="A265" s="128"/>
      <c r="B265" s="128">
        <v>32210</v>
      </c>
      <c r="C265" s="128"/>
      <c r="D265" s="128" t="s">
        <v>923</v>
      </c>
      <c r="E265" s="128" t="s">
        <v>3123</v>
      </c>
    </row>
    <row r="266" spans="1:5" s="35" customFormat="1" ht="26" x14ac:dyDescent="0.25">
      <c r="A266" s="128"/>
      <c r="B266" s="128">
        <v>32220</v>
      </c>
      <c r="C266" s="128"/>
      <c r="D266" s="128" t="s">
        <v>924</v>
      </c>
      <c r="E266" s="128" t="s">
        <v>3124</v>
      </c>
    </row>
    <row r="267" spans="1:5" s="35" customFormat="1" x14ac:dyDescent="0.25">
      <c r="A267" s="128"/>
      <c r="B267" s="128">
        <v>32261</v>
      </c>
      <c r="C267" s="128"/>
      <c r="D267" s="128" t="s">
        <v>925</v>
      </c>
      <c r="E267" s="128" t="s">
        <v>926</v>
      </c>
    </row>
    <row r="268" spans="1:5" s="35" customFormat="1" x14ac:dyDescent="0.25">
      <c r="A268" s="128"/>
      <c r="B268" s="128">
        <v>32262</v>
      </c>
      <c r="C268" s="128"/>
      <c r="D268" s="128" t="s">
        <v>4551</v>
      </c>
      <c r="E268" s="128" t="s">
        <v>4552</v>
      </c>
    </row>
    <row r="269" spans="1:5" s="35" customFormat="1" x14ac:dyDescent="0.25">
      <c r="A269" s="128"/>
      <c r="B269" s="128">
        <v>32263</v>
      </c>
      <c r="C269" s="128"/>
      <c r="D269" s="128" t="s">
        <v>927</v>
      </c>
      <c r="E269" s="128" t="s">
        <v>928</v>
      </c>
    </row>
    <row r="270" spans="1:5" s="35" customFormat="1" x14ac:dyDescent="0.25">
      <c r="A270" s="128"/>
      <c r="B270" s="128">
        <v>32264</v>
      </c>
      <c r="C270" s="128"/>
      <c r="D270" s="128" t="s">
        <v>929</v>
      </c>
      <c r="E270" s="128" t="s">
        <v>930</v>
      </c>
    </row>
    <row r="271" spans="1:5" s="35" customFormat="1" x14ac:dyDescent="0.25">
      <c r="A271" s="128"/>
      <c r="B271" s="128">
        <v>32265</v>
      </c>
      <c r="C271" s="128"/>
      <c r="D271" s="128" t="s">
        <v>931</v>
      </c>
      <c r="E271" s="128" t="s">
        <v>932</v>
      </c>
    </row>
    <row r="272" spans="1:5" s="35" customFormat="1" x14ac:dyDescent="0.25">
      <c r="A272" s="128"/>
      <c r="B272" s="128">
        <v>32266</v>
      </c>
      <c r="C272" s="128"/>
      <c r="D272" s="128" t="s">
        <v>933</v>
      </c>
      <c r="E272" s="128" t="s">
        <v>934</v>
      </c>
    </row>
    <row r="273" spans="1:5" s="35" customFormat="1" x14ac:dyDescent="0.25">
      <c r="A273" s="128"/>
      <c r="B273" s="128">
        <v>32267</v>
      </c>
      <c r="C273" s="129"/>
      <c r="D273" s="128" t="s">
        <v>935</v>
      </c>
      <c r="E273" s="128" t="s">
        <v>936</v>
      </c>
    </row>
    <row r="274" spans="1:5" s="35" customFormat="1" x14ac:dyDescent="0.25">
      <c r="A274" s="128"/>
      <c r="B274" s="128">
        <v>32268</v>
      </c>
      <c r="C274" s="129"/>
      <c r="D274" s="128" t="s">
        <v>937</v>
      </c>
      <c r="E274" s="128" t="s">
        <v>938</v>
      </c>
    </row>
    <row r="275" spans="1:5" s="35" customFormat="1" x14ac:dyDescent="0.25">
      <c r="A275" s="130">
        <v>323</v>
      </c>
      <c r="B275" s="130"/>
      <c r="C275" s="130"/>
      <c r="D275" s="130" t="s">
        <v>3184</v>
      </c>
      <c r="E275" s="130"/>
    </row>
    <row r="276" spans="1:5" s="35" customFormat="1" ht="26" x14ac:dyDescent="0.25">
      <c r="A276" s="128"/>
      <c r="B276" s="128">
        <v>32310</v>
      </c>
      <c r="C276" s="129"/>
      <c r="D276" s="128" t="s">
        <v>939</v>
      </c>
      <c r="E276" s="129" t="s">
        <v>940</v>
      </c>
    </row>
    <row r="277" spans="1:5" s="35" customFormat="1" x14ac:dyDescent="0.25">
      <c r="A277" s="130">
        <v>330</v>
      </c>
      <c r="B277" s="130"/>
      <c r="C277" s="131"/>
      <c r="D277" s="131" t="s">
        <v>3185</v>
      </c>
      <c r="E277" s="131"/>
    </row>
    <row r="278" spans="1:5" s="35" customFormat="1" x14ac:dyDescent="0.25">
      <c r="A278" s="130">
        <v>331</v>
      </c>
      <c r="B278" s="130"/>
      <c r="C278" s="131"/>
      <c r="D278" s="130" t="s">
        <v>3185</v>
      </c>
      <c r="E278" s="130"/>
    </row>
    <row r="279" spans="1:5" s="35" customFormat="1" ht="52" x14ac:dyDescent="0.25">
      <c r="A279" s="128"/>
      <c r="B279" s="128">
        <v>33110</v>
      </c>
      <c r="C279" s="129"/>
      <c r="D279" s="128" t="s">
        <v>3125</v>
      </c>
      <c r="E279" s="128" t="s">
        <v>941</v>
      </c>
    </row>
    <row r="280" spans="1:5" s="35" customFormat="1" ht="39" x14ac:dyDescent="0.25">
      <c r="A280" s="128"/>
      <c r="B280" s="128">
        <v>33120</v>
      </c>
      <c r="C280" s="129"/>
      <c r="D280" s="128" t="s">
        <v>942</v>
      </c>
      <c r="E280" s="128" t="s">
        <v>2848</v>
      </c>
    </row>
    <row r="281" spans="1:5" s="35" customFormat="1" ht="39" x14ac:dyDescent="0.25">
      <c r="A281" s="128"/>
      <c r="B281" s="128">
        <v>33130</v>
      </c>
      <c r="C281" s="129"/>
      <c r="D281" s="128" t="s">
        <v>943</v>
      </c>
      <c r="E281" s="128" t="s">
        <v>944</v>
      </c>
    </row>
    <row r="282" spans="1:5" s="35" customFormat="1" ht="26" x14ac:dyDescent="0.25">
      <c r="A282" s="128"/>
      <c r="B282" s="128">
        <v>33140</v>
      </c>
      <c r="C282" s="129"/>
      <c r="D282" s="128" t="s">
        <v>945</v>
      </c>
      <c r="E282" s="129" t="s">
        <v>4836</v>
      </c>
    </row>
    <row r="283" spans="1:5" s="35" customFormat="1" ht="26" x14ac:dyDescent="0.25">
      <c r="A283" s="128"/>
      <c r="B283" s="128">
        <v>33150</v>
      </c>
      <c r="C283" s="128"/>
      <c r="D283" s="128" t="s">
        <v>946</v>
      </c>
      <c r="E283" s="128" t="s">
        <v>3127</v>
      </c>
    </row>
    <row r="284" spans="1:5" s="35" customFormat="1" x14ac:dyDescent="0.25">
      <c r="A284" s="128"/>
      <c r="B284" s="128">
        <v>33181</v>
      </c>
      <c r="C284" s="128"/>
      <c r="D284" s="128" t="s">
        <v>947</v>
      </c>
      <c r="E284" s="128" t="s">
        <v>3130</v>
      </c>
    </row>
    <row r="285" spans="1:5" s="35" customFormat="1" x14ac:dyDescent="0.25">
      <c r="A285" s="130">
        <v>332</v>
      </c>
      <c r="B285" s="130"/>
      <c r="C285" s="130"/>
      <c r="D285" s="130" t="s">
        <v>3187</v>
      </c>
      <c r="E285" s="130"/>
    </row>
    <row r="286" spans="1:5" s="35" customFormat="1" ht="26" x14ac:dyDescent="0.25">
      <c r="A286" s="128"/>
      <c r="B286" s="128">
        <v>33210</v>
      </c>
      <c r="C286" s="128"/>
      <c r="D286" s="128" t="s">
        <v>948</v>
      </c>
      <c r="E286" s="128"/>
    </row>
    <row r="287" spans="1:5" s="35" customFormat="1" x14ac:dyDescent="0.25">
      <c r="A287" s="130">
        <v>410</v>
      </c>
      <c r="B287" s="130"/>
      <c r="C287" s="131"/>
      <c r="D287" s="131" t="s">
        <v>3189</v>
      </c>
      <c r="E287" s="131"/>
    </row>
    <row r="288" spans="1:5" s="35" customFormat="1" ht="26" x14ac:dyDescent="0.25">
      <c r="A288" s="128"/>
      <c r="B288" s="128">
        <v>41010</v>
      </c>
      <c r="C288" s="129"/>
      <c r="D288" s="128" t="s">
        <v>949</v>
      </c>
      <c r="E288" s="128" t="s">
        <v>950</v>
      </c>
    </row>
    <row r="289" spans="1:5" s="35" customFormat="1" x14ac:dyDescent="0.25">
      <c r="A289" s="128"/>
      <c r="B289" s="128">
        <v>41020</v>
      </c>
      <c r="C289" s="128"/>
      <c r="D289" s="128" t="s">
        <v>951</v>
      </c>
      <c r="E289" s="128" t="s">
        <v>952</v>
      </c>
    </row>
    <row r="290" spans="1:5" s="35" customFormat="1" ht="26" x14ac:dyDescent="0.25">
      <c r="A290" s="128"/>
      <c r="B290" s="128">
        <v>41030</v>
      </c>
      <c r="C290" s="129"/>
      <c r="D290" s="128" t="s">
        <v>4940</v>
      </c>
      <c r="E290" s="128" t="s">
        <v>953</v>
      </c>
    </row>
    <row r="291" spans="1:5" s="35" customFormat="1" x14ac:dyDescent="0.25">
      <c r="A291" s="128"/>
      <c r="B291" s="128">
        <v>41040</v>
      </c>
      <c r="C291" s="129"/>
      <c r="D291" s="128" t="s">
        <v>954</v>
      </c>
      <c r="E291" s="128" t="s">
        <v>955</v>
      </c>
    </row>
    <row r="292" spans="1:5" s="35" customFormat="1" x14ac:dyDescent="0.25">
      <c r="A292" s="128"/>
      <c r="B292" s="128">
        <v>41081</v>
      </c>
      <c r="C292" s="128"/>
      <c r="D292" s="128" t="s">
        <v>3132</v>
      </c>
      <c r="E292" s="128"/>
    </row>
    <row r="293" spans="1:5" s="35" customFormat="1" x14ac:dyDescent="0.25">
      <c r="A293" s="128"/>
      <c r="B293" s="128">
        <v>41082</v>
      </c>
      <c r="C293" s="128"/>
      <c r="D293" s="128" t="s">
        <v>956</v>
      </c>
      <c r="E293" s="128" t="s">
        <v>957</v>
      </c>
    </row>
    <row r="294" spans="1:5" s="35" customFormat="1" x14ac:dyDescent="0.25">
      <c r="A294" s="130">
        <v>430</v>
      </c>
      <c r="B294" s="130"/>
      <c r="C294" s="130"/>
      <c r="D294" s="130" t="s">
        <v>3191</v>
      </c>
      <c r="E294" s="130"/>
    </row>
    <row r="295" spans="1:5" s="35" customFormat="1" x14ac:dyDescent="0.25">
      <c r="A295" s="128"/>
      <c r="B295" s="128">
        <v>43010</v>
      </c>
      <c r="C295" s="128"/>
      <c r="D295" s="128" t="s">
        <v>958</v>
      </c>
      <c r="E295" s="128"/>
    </row>
    <row r="296" spans="1:5" s="35" customFormat="1" ht="26" x14ac:dyDescent="0.25">
      <c r="A296" s="128"/>
      <c r="B296" s="128">
        <v>43030</v>
      </c>
      <c r="C296" s="128"/>
      <c r="D296" s="128" t="s">
        <v>959</v>
      </c>
      <c r="E296" s="128" t="s">
        <v>960</v>
      </c>
    </row>
    <row r="297" spans="1:5" s="35" customFormat="1" x14ac:dyDescent="0.25">
      <c r="A297" s="128"/>
      <c r="B297" s="128"/>
      <c r="C297" s="129">
        <v>43031</v>
      </c>
      <c r="D297" s="129" t="s">
        <v>2650</v>
      </c>
      <c r="E297" s="129" t="s">
        <v>2649</v>
      </c>
    </row>
    <row r="298" spans="1:5" s="35" customFormat="1" ht="26" x14ac:dyDescent="0.25">
      <c r="A298" s="128"/>
      <c r="B298" s="128"/>
      <c r="C298" s="129">
        <v>43032</v>
      </c>
      <c r="D298" s="129" t="s">
        <v>2648</v>
      </c>
      <c r="E298" s="129" t="s">
        <v>2647</v>
      </c>
    </row>
    <row r="299" spans="1:5" s="35" customFormat="1" ht="52" x14ac:dyDescent="0.25">
      <c r="A299" s="128"/>
      <c r="B299" s="128">
        <v>43040</v>
      </c>
      <c r="C299" s="128"/>
      <c r="D299" s="128" t="s">
        <v>961</v>
      </c>
      <c r="E299" s="128" t="s">
        <v>3134</v>
      </c>
    </row>
    <row r="300" spans="1:5" s="35" customFormat="1" ht="26" x14ac:dyDescent="0.25">
      <c r="A300" s="128"/>
      <c r="B300" s="128"/>
      <c r="C300" s="129">
        <v>43041</v>
      </c>
      <c r="D300" s="129" t="s">
        <v>2646</v>
      </c>
      <c r="E300" s="129" t="s">
        <v>2645</v>
      </c>
    </row>
    <row r="301" spans="1:5" s="35" customFormat="1" ht="26" x14ac:dyDescent="0.25">
      <c r="A301" s="128"/>
      <c r="B301" s="128"/>
      <c r="C301" s="129">
        <v>43042</v>
      </c>
      <c r="D301" s="129" t="s">
        <v>961</v>
      </c>
      <c r="E301" s="129" t="s">
        <v>2644</v>
      </c>
    </row>
    <row r="302" spans="1:5" s="35" customFormat="1" ht="26" x14ac:dyDescent="0.25">
      <c r="A302" s="128"/>
      <c r="B302" s="128">
        <v>43050</v>
      </c>
      <c r="C302" s="128"/>
      <c r="D302" s="128" t="s">
        <v>962</v>
      </c>
      <c r="E302" s="128" t="s">
        <v>963</v>
      </c>
    </row>
    <row r="303" spans="1:5" s="35" customFormat="1" ht="52" x14ac:dyDescent="0.25">
      <c r="A303" s="128"/>
      <c r="B303" s="128">
        <v>43060</v>
      </c>
      <c r="C303" s="128"/>
      <c r="D303" s="128" t="s">
        <v>3892</v>
      </c>
      <c r="E303" s="128" t="s">
        <v>3893</v>
      </c>
    </row>
    <row r="304" spans="1:5" s="35" customFormat="1" ht="39" x14ac:dyDescent="0.25">
      <c r="A304" s="128"/>
      <c r="B304" s="128">
        <v>43071</v>
      </c>
      <c r="C304" s="128"/>
      <c r="D304" s="128" t="s">
        <v>3894</v>
      </c>
      <c r="E304" s="128" t="s">
        <v>3895</v>
      </c>
    </row>
    <row r="305" spans="1:5" s="35" customFormat="1" ht="39" x14ac:dyDescent="0.25">
      <c r="A305" s="128"/>
      <c r="B305" s="128">
        <v>43072</v>
      </c>
      <c r="C305" s="128"/>
      <c r="D305" s="128" t="s">
        <v>4943</v>
      </c>
      <c r="E305" s="128" t="s">
        <v>3896</v>
      </c>
    </row>
    <row r="306" spans="1:5" s="35" customFormat="1" ht="26" x14ac:dyDescent="0.25">
      <c r="A306" s="128"/>
      <c r="B306" s="128">
        <v>43073</v>
      </c>
      <c r="C306" s="128"/>
      <c r="D306" s="128" t="s">
        <v>3897</v>
      </c>
      <c r="E306" s="128" t="s">
        <v>3898</v>
      </c>
    </row>
    <row r="307" spans="1:5" s="35" customFormat="1" x14ac:dyDescent="0.25">
      <c r="A307" s="128"/>
      <c r="B307" s="128">
        <v>43081</v>
      </c>
      <c r="C307" s="128"/>
      <c r="D307" s="128" t="s">
        <v>964</v>
      </c>
      <c r="E307" s="128" t="s">
        <v>965</v>
      </c>
    </row>
    <row r="308" spans="1:5" s="35" customFormat="1" x14ac:dyDescent="0.25">
      <c r="A308" s="128"/>
      <c r="B308" s="128">
        <v>43082</v>
      </c>
      <c r="C308" s="128"/>
      <c r="D308" s="128" t="s">
        <v>966</v>
      </c>
      <c r="E308" s="128" t="s">
        <v>967</v>
      </c>
    </row>
    <row r="309" spans="1:5" s="35" customFormat="1" x14ac:dyDescent="0.25">
      <c r="A309" s="130">
        <v>510</v>
      </c>
      <c r="B309" s="130"/>
      <c r="C309" s="130"/>
      <c r="D309" s="130" t="s">
        <v>3193</v>
      </c>
      <c r="E309" s="130"/>
    </row>
    <row r="310" spans="1:5" s="35" customFormat="1" ht="26" x14ac:dyDescent="0.25">
      <c r="A310" s="128"/>
      <c r="B310" s="128">
        <v>51010</v>
      </c>
      <c r="C310" s="128"/>
      <c r="D310" s="128" t="s">
        <v>2615</v>
      </c>
      <c r="E310" s="128" t="s">
        <v>969</v>
      </c>
    </row>
    <row r="311" spans="1:5" s="35" customFormat="1" x14ac:dyDescent="0.25">
      <c r="A311" s="130">
        <v>520</v>
      </c>
      <c r="B311" s="130"/>
      <c r="C311" s="130"/>
      <c r="D311" s="130" t="s">
        <v>4553</v>
      </c>
      <c r="E311" s="130"/>
    </row>
    <row r="312" spans="1:5" s="35" customFormat="1" ht="52" x14ac:dyDescent="0.25">
      <c r="A312" s="128"/>
      <c r="B312" s="128">
        <v>52010</v>
      </c>
      <c r="C312" s="128"/>
      <c r="D312" s="128" t="s">
        <v>3921</v>
      </c>
      <c r="E312" s="128" t="s">
        <v>3923</v>
      </c>
    </row>
    <row r="313" spans="1:5" s="35" customFormat="1" x14ac:dyDescent="0.25">
      <c r="A313" s="130">
        <v>530</v>
      </c>
      <c r="B313" s="130"/>
      <c r="C313" s="130"/>
      <c r="D313" s="130" t="s">
        <v>3194</v>
      </c>
      <c r="E313" s="130"/>
    </row>
    <row r="314" spans="1:5" s="35" customFormat="1" x14ac:dyDescent="0.25">
      <c r="A314" s="128"/>
      <c r="B314" s="128">
        <v>53030</v>
      </c>
      <c r="C314" s="128"/>
      <c r="D314" s="128" t="s">
        <v>970</v>
      </c>
      <c r="E314" s="128" t="s">
        <v>971</v>
      </c>
    </row>
    <row r="315" spans="1:5" s="35" customFormat="1" x14ac:dyDescent="0.25">
      <c r="A315" s="128"/>
      <c r="B315" s="128">
        <v>53040</v>
      </c>
      <c r="C315" s="128"/>
      <c r="D315" s="128" t="s">
        <v>972</v>
      </c>
      <c r="E315" s="128" t="s">
        <v>973</v>
      </c>
    </row>
    <row r="316" spans="1:5" s="35" customFormat="1" x14ac:dyDescent="0.25">
      <c r="A316" s="130">
        <v>600</v>
      </c>
      <c r="B316" s="130"/>
      <c r="C316" s="130"/>
      <c r="D316" s="130" t="s">
        <v>3196</v>
      </c>
      <c r="E316" s="130"/>
    </row>
    <row r="317" spans="1:5" s="35" customFormat="1" x14ac:dyDescent="0.25">
      <c r="A317" s="128"/>
      <c r="B317" s="128">
        <v>60010</v>
      </c>
      <c r="C317" s="128"/>
      <c r="D317" s="128" t="s">
        <v>974</v>
      </c>
      <c r="E317" s="128" t="s">
        <v>1479</v>
      </c>
    </row>
    <row r="318" spans="1:5" s="35" customFormat="1" x14ac:dyDescent="0.25">
      <c r="A318" s="128"/>
      <c r="B318" s="128">
        <v>60020</v>
      </c>
      <c r="C318" s="128"/>
      <c r="D318" s="128" t="s">
        <v>2643</v>
      </c>
      <c r="E318" s="128"/>
    </row>
    <row r="319" spans="1:5" s="35" customFormat="1" x14ac:dyDescent="0.25">
      <c r="A319" s="128"/>
      <c r="B319" s="128">
        <v>60030</v>
      </c>
      <c r="C319" s="128"/>
      <c r="D319" s="128" t="s">
        <v>975</v>
      </c>
      <c r="E319" s="128" t="s">
        <v>976</v>
      </c>
    </row>
    <row r="320" spans="1:5" s="35" customFormat="1" x14ac:dyDescent="0.25">
      <c r="A320" s="128"/>
      <c r="B320" s="128">
        <v>60040</v>
      </c>
      <c r="C320" s="128"/>
      <c r="D320" s="128" t="s">
        <v>977</v>
      </c>
      <c r="E320" s="128"/>
    </row>
    <row r="321" spans="1:5" s="35" customFormat="1" x14ac:dyDescent="0.25">
      <c r="A321" s="128"/>
      <c r="B321" s="128">
        <v>60061</v>
      </c>
      <c r="C321" s="128"/>
      <c r="D321" s="128" t="s">
        <v>978</v>
      </c>
      <c r="E321" s="128" t="s">
        <v>979</v>
      </c>
    </row>
    <row r="322" spans="1:5" s="35" customFormat="1" x14ac:dyDescent="0.25">
      <c r="A322" s="128"/>
      <c r="B322" s="128">
        <v>60062</v>
      </c>
      <c r="C322" s="128"/>
      <c r="D322" s="128" t="s">
        <v>980</v>
      </c>
      <c r="E322" s="128" t="s">
        <v>981</v>
      </c>
    </row>
    <row r="323" spans="1:5" s="35" customFormat="1" x14ac:dyDescent="0.25">
      <c r="A323" s="128"/>
      <c r="B323" s="128">
        <v>60063</v>
      </c>
      <c r="C323" s="128"/>
      <c r="D323" s="128" t="s">
        <v>982</v>
      </c>
      <c r="E323" s="128" t="s">
        <v>983</v>
      </c>
    </row>
    <row r="324" spans="1:5" s="35" customFormat="1" x14ac:dyDescent="0.25">
      <c r="A324" s="130">
        <v>720</v>
      </c>
      <c r="B324" s="130"/>
      <c r="C324" s="130"/>
      <c r="D324" s="130" t="s">
        <v>984</v>
      </c>
      <c r="E324" s="130"/>
    </row>
    <row r="325" spans="1:5" s="35" customFormat="1" ht="91" x14ac:dyDescent="0.25">
      <c r="A325" s="128"/>
      <c r="B325" s="128">
        <v>72010</v>
      </c>
      <c r="C325" s="128"/>
      <c r="D325" s="128" t="s">
        <v>3137</v>
      </c>
      <c r="E325" s="128" t="s">
        <v>4555</v>
      </c>
    </row>
    <row r="326" spans="1:5" s="35" customFormat="1" ht="26" x14ac:dyDescent="0.25">
      <c r="A326" s="128"/>
      <c r="B326" s="128"/>
      <c r="C326" s="129">
        <v>72011</v>
      </c>
      <c r="D326" s="129" t="s">
        <v>4556</v>
      </c>
      <c r="E326" s="129" t="s">
        <v>4860</v>
      </c>
    </row>
    <row r="327" spans="1:5" s="35" customFormat="1" ht="52" x14ac:dyDescent="0.25">
      <c r="A327" s="128"/>
      <c r="B327" s="128"/>
      <c r="C327" s="129">
        <v>72012</v>
      </c>
      <c r="D327" s="129" t="s">
        <v>4657</v>
      </c>
      <c r="E327" s="129" t="s">
        <v>4560</v>
      </c>
    </row>
    <row r="328" spans="1:5" s="35" customFormat="1" ht="52" x14ac:dyDescent="0.25">
      <c r="A328" s="128"/>
      <c r="B328" s="128">
        <v>72040</v>
      </c>
      <c r="C328" s="129"/>
      <c r="D328" s="128" t="s">
        <v>3899</v>
      </c>
      <c r="E328" s="128" t="s">
        <v>4562</v>
      </c>
    </row>
    <row r="329" spans="1:5" s="35" customFormat="1" ht="52" x14ac:dyDescent="0.25">
      <c r="A329" s="128"/>
      <c r="B329" s="128">
        <v>72050</v>
      </c>
      <c r="C329" s="129"/>
      <c r="D329" s="128" t="s">
        <v>3901</v>
      </c>
      <c r="E329" s="128" t="s">
        <v>3902</v>
      </c>
    </row>
    <row r="330" spans="1:5" s="35" customFormat="1" x14ac:dyDescent="0.25">
      <c r="A330" s="130">
        <v>730</v>
      </c>
      <c r="B330" s="130"/>
      <c r="C330" s="131"/>
      <c r="D330" s="131" t="s">
        <v>3199</v>
      </c>
      <c r="E330" s="131"/>
    </row>
    <row r="331" spans="1:5" s="35" customFormat="1" ht="65" x14ac:dyDescent="0.25">
      <c r="A331" s="128"/>
      <c r="B331" s="128">
        <v>73010</v>
      </c>
      <c r="C331" s="129"/>
      <c r="D331" s="129" t="s">
        <v>3903</v>
      </c>
      <c r="E331" s="129" t="s">
        <v>4861</v>
      </c>
    </row>
    <row r="332" spans="1:5" s="35" customFormat="1" x14ac:dyDescent="0.25">
      <c r="A332" s="130">
        <v>740</v>
      </c>
      <c r="B332" s="130"/>
      <c r="C332" s="131"/>
      <c r="D332" s="131" t="s">
        <v>3201</v>
      </c>
      <c r="E332" s="131"/>
    </row>
    <row r="333" spans="1:5" s="35" customFormat="1" ht="65" x14ac:dyDescent="0.25">
      <c r="A333" s="128"/>
      <c r="B333" s="128">
        <v>74020</v>
      </c>
      <c r="C333" s="129"/>
      <c r="D333" s="129" t="s">
        <v>3904</v>
      </c>
      <c r="E333" s="129" t="s">
        <v>3905</v>
      </c>
    </row>
    <row r="334" spans="1:5" s="35" customFormat="1" x14ac:dyDescent="0.25">
      <c r="A334" s="130">
        <v>910</v>
      </c>
      <c r="B334" s="130"/>
      <c r="C334" s="130"/>
      <c r="D334" s="130" t="s">
        <v>3205</v>
      </c>
      <c r="E334" s="130"/>
    </row>
    <row r="335" spans="1:5" s="35" customFormat="1" x14ac:dyDescent="0.25">
      <c r="A335" s="128"/>
      <c r="B335" s="128">
        <v>91010</v>
      </c>
      <c r="C335" s="128"/>
      <c r="D335" s="128" t="s">
        <v>2616</v>
      </c>
      <c r="E335" s="128"/>
    </row>
    <row r="336" spans="1:5" s="35" customFormat="1" x14ac:dyDescent="0.25">
      <c r="A336" s="130">
        <v>930</v>
      </c>
      <c r="B336" s="130"/>
      <c r="C336" s="130"/>
      <c r="D336" s="130" t="s">
        <v>3207</v>
      </c>
      <c r="E336" s="130"/>
    </row>
    <row r="337" spans="1:5" s="35" customFormat="1" ht="26" x14ac:dyDescent="0.25">
      <c r="A337" s="128"/>
      <c r="B337" s="128">
        <v>93010</v>
      </c>
      <c r="C337" s="128"/>
      <c r="D337" s="128" t="s">
        <v>3928</v>
      </c>
      <c r="E337" s="128" t="s">
        <v>3929</v>
      </c>
    </row>
    <row r="338" spans="1:5" s="35" customFormat="1" ht="52" x14ac:dyDescent="0.25">
      <c r="A338" s="128"/>
      <c r="B338" s="128"/>
      <c r="C338" s="129">
        <v>93011</v>
      </c>
      <c r="D338" s="129" t="s">
        <v>3931</v>
      </c>
      <c r="E338" s="129" t="s">
        <v>4866</v>
      </c>
    </row>
    <row r="339" spans="1:5" s="35" customFormat="1" ht="39" x14ac:dyDescent="0.25">
      <c r="A339" s="128"/>
      <c r="B339" s="128"/>
      <c r="C339" s="129">
        <v>93012</v>
      </c>
      <c r="D339" s="129" t="s">
        <v>3932</v>
      </c>
      <c r="E339" s="129" t="s">
        <v>3933</v>
      </c>
    </row>
    <row r="340" spans="1:5" s="35" customFormat="1" ht="26" x14ac:dyDescent="0.25">
      <c r="A340" s="128"/>
      <c r="B340" s="128"/>
      <c r="C340" s="129">
        <v>93013</v>
      </c>
      <c r="D340" s="129" t="s">
        <v>3934</v>
      </c>
      <c r="E340" s="129" t="s">
        <v>3935</v>
      </c>
    </row>
    <row r="341" spans="1:5" s="35" customFormat="1" ht="39" x14ac:dyDescent="0.25">
      <c r="A341" s="128"/>
      <c r="B341" s="128"/>
      <c r="C341" s="129">
        <v>93014</v>
      </c>
      <c r="D341" s="129" t="s">
        <v>3936</v>
      </c>
      <c r="E341" s="129" t="s">
        <v>4873</v>
      </c>
    </row>
    <row r="342" spans="1:5" s="35" customFormat="1" ht="26" x14ac:dyDescent="0.25">
      <c r="A342" s="128"/>
      <c r="B342" s="128"/>
      <c r="C342" s="129">
        <v>93015</v>
      </c>
      <c r="D342" s="129" t="s">
        <v>3937</v>
      </c>
      <c r="E342" s="129" t="s">
        <v>3938</v>
      </c>
    </row>
    <row r="343" spans="1:5" s="35" customFormat="1" ht="26" x14ac:dyDescent="0.25">
      <c r="A343" s="128"/>
      <c r="B343" s="128"/>
      <c r="C343" s="129">
        <v>93016</v>
      </c>
      <c r="D343" s="129" t="s">
        <v>3939</v>
      </c>
      <c r="E343" s="129" t="s">
        <v>3940</v>
      </c>
    </row>
    <row r="344" spans="1:5" s="35" customFormat="1" ht="26" x14ac:dyDescent="0.25">
      <c r="A344" s="128"/>
      <c r="B344" s="128"/>
      <c r="C344" s="129">
        <v>93017</v>
      </c>
      <c r="D344" s="129" t="s">
        <v>3941</v>
      </c>
      <c r="E344" s="129" t="s">
        <v>3942</v>
      </c>
    </row>
    <row r="345" spans="1:5" s="35" customFormat="1" ht="52" x14ac:dyDescent="0.25">
      <c r="A345" s="128"/>
      <c r="B345" s="128"/>
      <c r="C345" s="129">
        <v>93018</v>
      </c>
      <c r="D345" s="129" t="s">
        <v>3943</v>
      </c>
      <c r="E345" s="129" t="s">
        <v>3944</v>
      </c>
    </row>
    <row r="346" spans="1:5" s="35" customFormat="1" x14ac:dyDescent="0.25">
      <c r="A346" s="130">
        <v>998</v>
      </c>
      <c r="B346" s="130"/>
      <c r="C346" s="130"/>
      <c r="D346" s="130" t="s">
        <v>3203</v>
      </c>
      <c r="E346" s="130" t="s">
        <v>985</v>
      </c>
    </row>
    <row r="347" spans="1:5" s="35" customFormat="1" x14ac:dyDescent="0.25">
      <c r="A347" s="128"/>
      <c r="B347" s="128">
        <v>99810</v>
      </c>
      <c r="C347" s="128"/>
      <c r="D347" s="128" t="s">
        <v>2550</v>
      </c>
      <c r="E347" s="128" t="s">
        <v>985</v>
      </c>
    </row>
    <row r="348" spans="1:5" s="35" customFormat="1" x14ac:dyDescent="0.25">
      <c r="A348" s="128"/>
      <c r="B348" s="128">
        <v>99820</v>
      </c>
      <c r="C348" s="128"/>
      <c r="D348" s="190" t="s">
        <v>5272</v>
      </c>
      <c r="E348" s="128" t="s">
        <v>986</v>
      </c>
    </row>
  </sheetData>
  <mergeCells count="4">
    <mergeCell ref="A1:E1"/>
    <mergeCell ref="C3:C4"/>
    <mergeCell ref="D3:D4"/>
    <mergeCell ref="E3:E4"/>
  </mergeCells>
  <hyperlinks>
    <hyperlink ref="E2" r:id="rId1" xr:uid="{00000000-0004-0000-0B00-000000000000}"/>
  </hyperlinks>
  <pageMargins left="0.31496062992125984" right="0.31496062992125984" top="0.31496062992125984" bottom="0.31496062992125984" header="0.19685039370078741" footer="0.19685039370078741"/>
  <pageSetup paperSize="9" scale="64" fitToHeight="10" orientation="portrait" r:id="rId2"/>
  <headerFoot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dimension ref="A1:E348"/>
  <sheetViews>
    <sheetView zoomScaleNormal="100" workbookViewId="0">
      <pane ySplit="4" topLeftCell="A5" activePane="bottomLeft" state="frozen"/>
      <selection activeCell="E9" sqref="E9"/>
      <selection pane="bottomLeft" activeCell="A5" sqref="A5"/>
    </sheetView>
  </sheetViews>
  <sheetFormatPr defaultColWidth="9.1796875" defaultRowHeight="12.5" x14ac:dyDescent="0.25"/>
  <cols>
    <col min="1" max="2" width="7.54296875" style="36" customWidth="1"/>
    <col min="3" max="3" width="9.54296875" style="36" customWidth="1"/>
    <col min="4" max="4" width="31.54296875" style="35" customWidth="1"/>
    <col min="5" max="5" width="105.54296875" style="35" customWidth="1"/>
    <col min="6" max="16384" width="9.1796875" style="1"/>
  </cols>
  <sheetData>
    <row r="1" spans="1:5" ht="21" customHeight="1" x14ac:dyDescent="0.25">
      <c r="A1" s="199" t="s">
        <v>3010</v>
      </c>
      <c r="B1" s="199"/>
      <c r="C1" s="199"/>
      <c r="D1" s="199"/>
      <c r="E1" s="199"/>
    </row>
    <row r="2" spans="1:5" ht="25" customHeight="1" x14ac:dyDescent="0.25">
      <c r="A2" s="31" t="s">
        <v>5200</v>
      </c>
      <c r="B2" s="38"/>
      <c r="C2" s="38"/>
      <c r="D2" s="86"/>
      <c r="E2" s="87" t="s">
        <v>2850</v>
      </c>
    </row>
    <row r="3" spans="1:5" ht="13" x14ac:dyDescent="0.25">
      <c r="A3" s="66" t="s">
        <v>2638</v>
      </c>
      <c r="B3" s="66" t="s">
        <v>2756</v>
      </c>
      <c r="C3" s="66" t="s">
        <v>2755</v>
      </c>
      <c r="D3" s="66" t="s">
        <v>749</v>
      </c>
      <c r="E3" s="66" t="s">
        <v>2754</v>
      </c>
    </row>
    <row r="4" spans="1:5" ht="13" x14ac:dyDescent="0.25">
      <c r="A4" s="66" t="s">
        <v>2753</v>
      </c>
      <c r="B4" s="66" t="s">
        <v>2752</v>
      </c>
      <c r="C4" s="66" t="s">
        <v>2751</v>
      </c>
      <c r="D4" s="66"/>
      <c r="E4" s="66"/>
    </row>
    <row r="5" spans="1:5" ht="13" customHeight="1" x14ac:dyDescent="0.25">
      <c r="A5" s="124">
        <v>110</v>
      </c>
      <c r="B5" s="124"/>
      <c r="C5" s="124"/>
      <c r="D5" s="124" t="s">
        <v>3209</v>
      </c>
      <c r="E5" s="124"/>
    </row>
    <row r="6" spans="1:5" ht="26" x14ac:dyDescent="0.25">
      <c r="A6" s="124">
        <v>111</v>
      </c>
      <c r="B6" s="124"/>
      <c r="C6" s="124"/>
      <c r="D6" s="124" t="s">
        <v>3139</v>
      </c>
      <c r="E6" s="130" t="s">
        <v>4733</v>
      </c>
    </row>
    <row r="7" spans="1:5" ht="39" x14ac:dyDescent="0.25">
      <c r="A7" s="125"/>
      <c r="B7" s="125">
        <v>11110</v>
      </c>
      <c r="C7" s="125"/>
      <c r="D7" s="125" t="s">
        <v>4734</v>
      </c>
      <c r="E7" s="128" t="s">
        <v>4735</v>
      </c>
    </row>
    <row r="8" spans="1:5" ht="26" x14ac:dyDescent="0.25">
      <c r="A8" s="125"/>
      <c r="B8" s="125">
        <v>11120</v>
      </c>
      <c r="C8" s="125"/>
      <c r="D8" s="125" t="s">
        <v>3037</v>
      </c>
      <c r="E8" s="128" t="s">
        <v>4736</v>
      </c>
    </row>
    <row r="9" spans="1:5" ht="13" x14ac:dyDescent="0.25">
      <c r="A9" s="125"/>
      <c r="B9" s="125">
        <v>11130</v>
      </c>
      <c r="C9" s="125"/>
      <c r="D9" s="125" t="s">
        <v>2205</v>
      </c>
      <c r="E9" s="128" t="s">
        <v>4737</v>
      </c>
    </row>
    <row r="10" spans="1:5" ht="13" x14ac:dyDescent="0.25">
      <c r="A10" s="125"/>
      <c r="B10" s="125">
        <v>11182</v>
      </c>
      <c r="C10" s="125"/>
      <c r="D10" s="125" t="s">
        <v>2206</v>
      </c>
      <c r="E10" s="128" t="s">
        <v>4738</v>
      </c>
    </row>
    <row r="11" spans="1:5" ht="13" x14ac:dyDescent="0.25">
      <c r="A11" s="124">
        <v>112</v>
      </c>
      <c r="B11" s="124"/>
      <c r="C11" s="124"/>
      <c r="D11" s="124" t="s">
        <v>3141</v>
      </c>
      <c r="E11" s="130"/>
    </row>
    <row r="12" spans="1:5" ht="13" x14ac:dyDescent="0.25">
      <c r="A12" s="125"/>
      <c r="B12" s="125">
        <v>11220</v>
      </c>
      <c r="C12" s="126"/>
      <c r="D12" s="125" t="s">
        <v>2207</v>
      </c>
      <c r="E12" s="128" t="s">
        <v>3038</v>
      </c>
    </row>
    <row r="13" spans="1:5" ht="26" x14ac:dyDescent="0.25">
      <c r="A13" s="125"/>
      <c r="B13" s="125">
        <v>11230</v>
      </c>
      <c r="C13" s="126"/>
      <c r="D13" s="125" t="s">
        <v>4959</v>
      </c>
      <c r="E13" s="128" t="s">
        <v>3844</v>
      </c>
    </row>
    <row r="14" spans="1:5" ht="13" x14ac:dyDescent="0.25">
      <c r="A14" s="125"/>
      <c r="B14" s="125">
        <v>11231</v>
      </c>
      <c r="C14" s="126"/>
      <c r="D14" s="125" t="s">
        <v>2847</v>
      </c>
      <c r="E14" s="128" t="s">
        <v>2846</v>
      </c>
    </row>
    <row r="15" spans="1:5" ht="13" x14ac:dyDescent="0.25">
      <c r="A15" s="125"/>
      <c r="B15" s="125">
        <v>11232</v>
      </c>
      <c r="C15" s="126"/>
      <c r="D15" s="125" t="s">
        <v>2845</v>
      </c>
      <c r="E15" s="128" t="s">
        <v>2844</v>
      </c>
    </row>
    <row r="16" spans="1:5" ht="13" x14ac:dyDescent="0.25">
      <c r="A16" s="125"/>
      <c r="B16" s="125">
        <v>11240</v>
      </c>
      <c r="C16" s="126"/>
      <c r="D16" s="125" t="s">
        <v>3039</v>
      </c>
      <c r="E16" s="128" t="s">
        <v>2208</v>
      </c>
    </row>
    <row r="17" spans="1:5" ht="78" x14ac:dyDescent="0.25">
      <c r="A17" s="125"/>
      <c r="B17" s="125">
        <v>11250</v>
      </c>
      <c r="C17" s="126"/>
      <c r="D17" s="125" t="s">
        <v>4739</v>
      </c>
      <c r="E17" s="128" t="s">
        <v>4741</v>
      </c>
    </row>
    <row r="18" spans="1:5" ht="13" x14ac:dyDescent="0.25">
      <c r="A18" s="125"/>
      <c r="B18" s="125">
        <v>11260</v>
      </c>
      <c r="C18" s="126"/>
      <c r="D18" s="125" t="s">
        <v>2843</v>
      </c>
      <c r="E18" s="128" t="s">
        <v>2842</v>
      </c>
    </row>
    <row r="19" spans="1:5" ht="13" x14ac:dyDescent="0.25">
      <c r="A19" s="124">
        <v>113</v>
      </c>
      <c r="B19" s="124"/>
      <c r="C19" s="127"/>
      <c r="D19" s="124" t="s">
        <v>3143</v>
      </c>
      <c r="E19" s="130"/>
    </row>
    <row r="20" spans="1:5" ht="13" x14ac:dyDescent="0.25">
      <c r="A20" s="125"/>
      <c r="B20" s="125">
        <v>11320</v>
      </c>
      <c r="C20" s="126"/>
      <c r="D20" s="125" t="s">
        <v>4962</v>
      </c>
      <c r="E20" s="128" t="s">
        <v>4964</v>
      </c>
    </row>
    <row r="21" spans="1:5" ht="13" x14ac:dyDescent="0.25">
      <c r="A21" s="125"/>
      <c r="B21" s="125">
        <v>11330</v>
      </c>
      <c r="C21" s="126"/>
      <c r="D21" s="125" t="s">
        <v>2209</v>
      </c>
      <c r="E21" s="128" t="s">
        <v>3040</v>
      </c>
    </row>
    <row r="22" spans="1:5" ht="13" x14ac:dyDescent="0.25">
      <c r="A22" s="124">
        <v>114</v>
      </c>
      <c r="B22" s="124"/>
      <c r="C22" s="127"/>
      <c r="D22" s="124" t="s">
        <v>3145</v>
      </c>
      <c r="E22" s="130"/>
    </row>
    <row r="23" spans="1:5" ht="13" x14ac:dyDescent="0.25">
      <c r="A23" s="125"/>
      <c r="B23" s="125">
        <v>11420</v>
      </c>
      <c r="C23" s="125"/>
      <c r="D23" s="125" t="s">
        <v>2210</v>
      </c>
      <c r="E23" s="128" t="s">
        <v>4742</v>
      </c>
    </row>
    <row r="24" spans="1:5" ht="13" x14ac:dyDescent="0.25">
      <c r="A24" s="125"/>
      <c r="B24" s="125">
        <v>11430</v>
      </c>
      <c r="C24" s="125"/>
      <c r="D24" s="125" t="s">
        <v>2211</v>
      </c>
      <c r="E24" s="128" t="s">
        <v>2212</v>
      </c>
    </row>
    <row r="25" spans="1:5" ht="13" x14ac:dyDescent="0.25">
      <c r="A25" s="124">
        <v>120</v>
      </c>
      <c r="B25" s="124"/>
      <c r="C25" s="124"/>
      <c r="D25" s="124" t="s">
        <v>3211</v>
      </c>
      <c r="E25" s="130"/>
    </row>
    <row r="26" spans="1:5" ht="13" x14ac:dyDescent="0.25">
      <c r="A26" s="124">
        <v>121</v>
      </c>
      <c r="B26" s="124"/>
      <c r="C26" s="124"/>
      <c r="D26" s="124" t="s">
        <v>3147</v>
      </c>
      <c r="E26" s="130"/>
    </row>
    <row r="27" spans="1:5" ht="39" x14ac:dyDescent="0.25">
      <c r="A27" s="125"/>
      <c r="B27" s="125">
        <v>12110</v>
      </c>
      <c r="C27" s="125"/>
      <c r="D27" s="125" t="s">
        <v>2213</v>
      </c>
      <c r="E27" s="128" t="s">
        <v>4743</v>
      </c>
    </row>
    <row r="28" spans="1:5" ht="26" x14ac:dyDescent="0.25">
      <c r="A28" s="125"/>
      <c r="B28" s="125"/>
      <c r="C28" s="126">
        <v>12196</v>
      </c>
      <c r="D28" s="126" t="s">
        <v>4486</v>
      </c>
      <c r="E28" s="129" t="s">
        <v>4488</v>
      </c>
    </row>
    <row r="29" spans="1:5" ht="13" x14ac:dyDescent="0.25">
      <c r="A29" s="125"/>
      <c r="B29" s="125">
        <v>12181</v>
      </c>
      <c r="C29" s="126"/>
      <c r="D29" s="125" t="s">
        <v>3041</v>
      </c>
      <c r="E29" s="128" t="s">
        <v>2214</v>
      </c>
    </row>
    <row r="30" spans="1:5" ht="13" x14ac:dyDescent="0.25">
      <c r="A30" s="125"/>
      <c r="B30" s="125">
        <v>12182</v>
      </c>
      <c r="C30" s="125"/>
      <c r="D30" s="125" t="s">
        <v>2215</v>
      </c>
      <c r="E30" s="128" t="s">
        <v>4744</v>
      </c>
    </row>
    <row r="31" spans="1:5" ht="26" x14ac:dyDescent="0.25">
      <c r="A31" s="125"/>
      <c r="B31" s="125">
        <v>12191</v>
      </c>
      <c r="C31" s="125"/>
      <c r="D31" s="125" t="s">
        <v>2216</v>
      </c>
      <c r="E31" s="128" t="s">
        <v>4745</v>
      </c>
    </row>
    <row r="32" spans="1:5" ht="13" x14ac:dyDescent="0.25">
      <c r="A32" s="124">
        <v>122</v>
      </c>
      <c r="B32" s="124"/>
      <c r="C32" s="124"/>
      <c r="D32" s="124" t="s">
        <v>3149</v>
      </c>
      <c r="E32" s="130"/>
    </row>
    <row r="33" spans="1:5" ht="26" x14ac:dyDescent="0.25">
      <c r="A33" s="125"/>
      <c r="B33" s="125">
        <v>12220</v>
      </c>
      <c r="C33" s="125"/>
      <c r="D33" s="125" t="s">
        <v>2217</v>
      </c>
      <c r="E33" s="128" t="s">
        <v>3850</v>
      </c>
    </row>
    <row r="34" spans="1:5" ht="13" x14ac:dyDescent="0.25">
      <c r="A34" s="125"/>
      <c r="B34" s="125">
        <v>12230</v>
      </c>
      <c r="C34" s="125"/>
      <c r="D34" s="125" t="s">
        <v>2218</v>
      </c>
      <c r="E34" s="128" t="s">
        <v>4746</v>
      </c>
    </row>
    <row r="35" spans="1:5" ht="65" x14ac:dyDescent="0.25">
      <c r="A35" s="125"/>
      <c r="B35" s="125">
        <v>12240</v>
      </c>
      <c r="C35" s="125"/>
      <c r="D35" s="125" t="s">
        <v>2219</v>
      </c>
      <c r="E35" s="128" t="s">
        <v>4747</v>
      </c>
    </row>
    <row r="36" spans="1:5" ht="39" x14ac:dyDescent="0.25">
      <c r="A36" s="125"/>
      <c r="B36" s="125">
        <v>12250</v>
      </c>
      <c r="C36" s="125"/>
      <c r="D36" s="125" t="s">
        <v>2220</v>
      </c>
      <c r="E36" s="128" t="s">
        <v>4966</v>
      </c>
    </row>
    <row r="37" spans="1:5" ht="39" x14ac:dyDescent="0.25">
      <c r="A37" s="125"/>
      <c r="B37" s="125">
        <v>12261</v>
      </c>
      <c r="C37" s="125"/>
      <c r="D37" s="125" t="s">
        <v>3042</v>
      </c>
      <c r="E37" s="128" t="s">
        <v>4748</v>
      </c>
    </row>
    <row r="38" spans="1:5" ht="13" x14ac:dyDescent="0.25">
      <c r="A38" s="125"/>
      <c r="B38" s="125">
        <v>12262</v>
      </c>
      <c r="C38" s="125"/>
      <c r="D38" s="125" t="s">
        <v>2221</v>
      </c>
      <c r="E38" s="128" t="s">
        <v>2222</v>
      </c>
    </row>
    <row r="39" spans="1:5" ht="13" x14ac:dyDescent="0.25">
      <c r="A39" s="125"/>
      <c r="B39" s="125">
        <v>12263</v>
      </c>
      <c r="C39" s="125"/>
      <c r="D39" s="125" t="s">
        <v>2223</v>
      </c>
      <c r="E39" s="128" t="s">
        <v>2224</v>
      </c>
    </row>
    <row r="40" spans="1:5" ht="13" x14ac:dyDescent="0.25">
      <c r="A40" s="125"/>
      <c r="B40" s="125">
        <v>12264</v>
      </c>
      <c r="C40" s="125"/>
      <c r="D40" s="125" t="s">
        <v>4968</v>
      </c>
      <c r="E40" s="128" t="s">
        <v>4970</v>
      </c>
    </row>
    <row r="41" spans="1:5" ht="13" x14ac:dyDescent="0.25">
      <c r="A41" s="125"/>
      <c r="B41" s="125">
        <v>12281</v>
      </c>
      <c r="C41" s="125"/>
      <c r="D41" s="125" t="s">
        <v>2225</v>
      </c>
      <c r="E41" s="128" t="s">
        <v>2226</v>
      </c>
    </row>
    <row r="42" spans="1:5" ht="13" x14ac:dyDescent="0.25">
      <c r="A42" s="124">
        <v>123</v>
      </c>
      <c r="B42" s="124"/>
      <c r="C42" s="124"/>
      <c r="D42" s="124" t="s">
        <v>3852</v>
      </c>
      <c r="E42" s="130"/>
    </row>
    <row r="43" spans="1:5" ht="13" x14ac:dyDescent="0.25">
      <c r="A43" s="125"/>
      <c r="B43" s="125">
        <v>12310</v>
      </c>
      <c r="C43" s="125"/>
      <c r="D43" s="125" t="s">
        <v>3854</v>
      </c>
      <c r="E43" s="128" t="s">
        <v>3908</v>
      </c>
    </row>
    <row r="44" spans="1:5" ht="39" x14ac:dyDescent="0.25">
      <c r="A44" s="125"/>
      <c r="B44" s="125">
        <v>12320</v>
      </c>
      <c r="C44" s="125"/>
      <c r="D44" s="125" t="s">
        <v>3857</v>
      </c>
      <c r="E44" s="128" t="s">
        <v>4749</v>
      </c>
    </row>
    <row r="45" spans="1:5" ht="39" x14ac:dyDescent="0.25">
      <c r="A45" s="125"/>
      <c r="B45" s="125">
        <v>12330</v>
      </c>
      <c r="C45" s="125"/>
      <c r="D45" s="125" t="s">
        <v>3860</v>
      </c>
      <c r="E45" s="128" t="s">
        <v>3909</v>
      </c>
    </row>
    <row r="46" spans="1:5" ht="26" x14ac:dyDescent="0.25">
      <c r="A46" s="125"/>
      <c r="B46" s="125">
        <v>12340</v>
      </c>
      <c r="C46" s="125"/>
      <c r="D46" s="125" t="s">
        <v>3863</v>
      </c>
      <c r="E46" s="128" t="s">
        <v>4750</v>
      </c>
    </row>
    <row r="47" spans="1:5" ht="182" x14ac:dyDescent="0.25">
      <c r="A47" s="125"/>
      <c r="B47" s="125">
        <v>12350</v>
      </c>
      <c r="C47" s="125"/>
      <c r="D47" s="125" t="s">
        <v>3866</v>
      </c>
      <c r="E47" s="128" t="s">
        <v>3910</v>
      </c>
    </row>
    <row r="48" spans="1:5" ht="52" x14ac:dyDescent="0.25">
      <c r="A48" s="125"/>
      <c r="B48" s="125">
        <v>12382</v>
      </c>
      <c r="C48" s="125"/>
      <c r="D48" s="125" t="s">
        <v>3869</v>
      </c>
      <c r="E48" s="128" t="s">
        <v>3911</v>
      </c>
    </row>
    <row r="49" spans="1:5" ht="13" x14ac:dyDescent="0.25">
      <c r="A49" s="124">
        <v>130</v>
      </c>
      <c r="B49" s="124"/>
      <c r="C49" s="124"/>
      <c r="D49" s="124" t="s">
        <v>3151</v>
      </c>
      <c r="E49" s="130"/>
    </row>
    <row r="50" spans="1:5" ht="39" x14ac:dyDescent="0.25">
      <c r="A50" s="125"/>
      <c r="B50" s="125">
        <v>13010</v>
      </c>
      <c r="C50" s="125"/>
      <c r="D50" s="125" t="s">
        <v>2227</v>
      </c>
      <c r="E50" s="128" t="s">
        <v>4490</v>
      </c>
    </row>
    <row r="51" spans="1:5" ht="26" x14ac:dyDescent="0.25">
      <c r="A51" s="125"/>
      <c r="B51" s="125"/>
      <c r="C51" s="126">
        <v>13096</v>
      </c>
      <c r="D51" s="126" t="s">
        <v>4492</v>
      </c>
      <c r="E51" s="129" t="s">
        <v>4494</v>
      </c>
    </row>
    <row r="52" spans="1:5" ht="26" x14ac:dyDescent="0.25">
      <c r="A52" s="125"/>
      <c r="B52" s="125">
        <v>13020</v>
      </c>
      <c r="C52" s="125"/>
      <c r="D52" s="125" t="s">
        <v>2228</v>
      </c>
      <c r="E52" s="128" t="s">
        <v>4751</v>
      </c>
    </row>
    <row r="53" spans="1:5" ht="26" x14ac:dyDescent="0.25">
      <c r="A53" s="125"/>
      <c r="B53" s="125">
        <v>13030</v>
      </c>
      <c r="C53" s="125"/>
      <c r="D53" s="125" t="s">
        <v>2841</v>
      </c>
      <c r="E53" s="128" t="s">
        <v>4752</v>
      </c>
    </row>
    <row r="54" spans="1:5" ht="26" x14ac:dyDescent="0.25">
      <c r="A54" s="125"/>
      <c r="B54" s="125">
        <v>13040</v>
      </c>
      <c r="C54" s="125"/>
      <c r="D54" s="125" t="s">
        <v>2840</v>
      </c>
      <c r="E54" s="128" t="s">
        <v>4753</v>
      </c>
    </row>
    <row r="55" spans="1:5" ht="13" x14ac:dyDescent="0.25">
      <c r="A55" s="125"/>
      <c r="B55" s="125">
        <v>13081</v>
      </c>
      <c r="C55" s="125"/>
      <c r="D55" s="125" t="s">
        <v>2839</v>
      </c>
      <c r="E55" s="128" t="s">
        <v>2229</v>
      </c>
    </row>
    <row r="56" spans="1:5" ht="13" x14ac:dyDescent="0.25">
      <c r="A56" s="124">
        <v>140</v>
      </c>
      <c r="B56" s="124"/>
      <c r="C56" s="124"/>
      <c r="D56" s="124" t="s">
        <v>3153</v>
      </c>
      <c r="E56" s="130"/>
    </row>
    <row r="57" spans="1:5" ht="26" x14ac:dyDescent="0.25">
      <c r="A57" s="125"/>
      <c r="B57" s="125">
        <v>14010</v>
      </c>
      <c r="C57" s="125"/>
      <c r="D57" s="125" t="s">
        <v>4754</v>
      </c>
      <c r="E57" s="128" t="s">
        <v>4755</v>
      </c>
    </row>
    <row r="58" spans="1:5" ht="39" x14ac:dyDescent="0.25">
      <c r="A58" s="125"/>
      <c r="B58" s="125">
        <v>14015</v>
      </c>
      <c r="C58" s="125"/>
      <c r="D58" s="125" t="s">
        <v>2230</v>
      </c>
      <c r="E58" s="128" t="s">
        <v>4756</v>
      </c>
    </row>
    <row r="59" spans="1:5" ht="26" x14ac:dyDescent="0.25">
      <c r="A59" s="125"/>
      <c r="B59" s="125">
        <v>14020</v>
      </c>
      <c r="C59" s="126"/>
      <c r="D59" s="125" t="s">
        <v>3044</v>
      </c>
      <c r="E59" s="128" t="s">
        <v>3046</v>
      </c>
    </row>
    <row r="60" spans="1:5" ht="26" x14ac:dyDescent="0.25">
      <c r="A60" s="125"/>
      <c r="B60" s="125">
        <v>14021</v>
      </c>
      <c r="C60" s="126"/>
      <c r="D60" s="125" t="s">
        <v>2231</v>
      </c>
      <c r="E60" s="128" t="s">
        <v>4757</v>
      </c>
    </row>
    <row r="61" spans="1:5" ht="26" x14ac:dyDescent="0.25">
      <c r="A61" s="125"/>
      <c r="B61" s="125">
        <v>14022</v>
      </c>
      <c r="C61" s="126"/>
      <c r="D61" s="125" t="s">
        <v>3912</v>
      </c>
      <c r="E61" s="128" t="s">
        <v>4758</v>
      </c>
    </row>
    <row r="62" spans="1:5" ht="26" x14ac:dyDescent="0.25">
      <c r="A62" s="125"/>
      <c r="B62" s="125">
        <v>14030</v>
      </c>
      <c r="C62" s="126"/>
      <c r="D62" s="125" t="s">
        <v>2232</v>
      </c>
      <c r="E62" s="128" t="s">
        <v>3048</v>
      </c>
    </row>
    <row r="63" spans="1:5" ht="39" x14ac:dyDescent="0.25">
      <c r="A63" s="125"/>
      <c r="B63" s="125">
        <v>14031</v>
      </c>
      <c r="C63" s="126"/>
      <c r="D63" s="125" t="s">
        <v>2233</v>
      </c>
      <c r="E63" s="128" t="s">
        <v>4759</v>
      </c>
    </row>
    <row r="64" spans="1:5" ht="39" x14ac:dyDescent="0.25">
      <c r="A64" s="125"/>
      <c r="B64" s="125">
        <v>14032</v>
      </c>
      <c r="C64" s="126"/>
      <c r="D64" s="125" t="s">
        <v>3913</v>
      </c>
      <c r="E64" s="128" t="s">
        <v>4760</v>
      </c>
    </row>
    <row r="65" spans="1:5" ht="26" x14ac:dyDescent="0.25">
      <c r="A65" s="125"/>
      <c r="B65" s="125">
        <v>14040</v>
      </c>
      <c r="C65" s="126"/>
      <c r="D65" s="125" t="s">
        <v>2234</v>
      </c>
      <c r="E65" s="128" t="s">
        <v>4761</v>
      </c>
    </row>
    <row r="66" spans="1:5" ht="26" x14ac:dyDescent="0.25">
      <c r="A66" s="125"/>
      <c r="B66" s="125">
        <v>14050</v>
      </c>
      <c r="C66" s="126"/>
      <c r="D66" s="125" t="s">
        <v>2235</v>
      </c>
      <c r="E66" s="128" t="s">
        <v>4762</v>
      </c>
    </row>
    <row r="67" spans="1:5" ht="13" x14ac:dyDescent="0.25">
      <c r="A67" s="125"/>
      <c r="B67" s="125">
        <v>14081</v>
      </c>
      <c r="C67" s="126"/>
      <c r="D67" s="125" t="s">
        <v>3050</v>
      </c>
      <c r="E67" s="128" t="s">
        <v>4763</v>
      </c>
    </row>
    <row r="68" spans="1:5" ht="13" x14ac:dyDescent="0.25">
      <c r="A68" s="124">
        <v>150</v>
      </c>
      <c r="B68" s="124"/>
      <c r="C68" s="127"/>
      <c r="D68" s="124" t="s">
        <v>3213</v>
      </c>
      <c r="E68" s="130"/>
    </row>
    <row r="69" spans="1:5" ht="13" x14ac:dyDescent="0.25">
      <c r="A69" s="124">
        <v>151</v>
      </c>
      <c r="B69" s="124"/>
      <c r="C69" s="127"/>
      <c r="D69" s="127" t="s">
        <v>3155</v>
      </c>
      <c r="E69" s="131" t="s">
        <v>3215</v>
      </c>
    </row>
    <row r="70" spans="1:5" ht="78" x14ac:dyDescent="0.25">
      <c r="A70" s="125"/>
      <c r="B70" s="125">
        <v>15110</v>
      </c>
      <c r="C70" s="126"/>
      <c r="D70" s="125" t="s">
        <v>2236</v>
      </c>
      <c r="E70" s="128" t="s">
        <v>4764</v>
      </c>
    </row>
    <row r="71" spans="1:5" ht="13" x14ac:dyDescent="0.25">
      <c r="A71" s="125"/>
      <c r="B71" s="125"/>
      <c r="C71" s="126">
        <v>15121</v>
      </c>
      <c r="D71" s="126" t="s">
        <v>2838</v>
      </c>
      <c r="E71" s="129" t="s">
        <v>2837</v>
      </c>
    </row>
    <row r="72" spans="1:5" ht="13" x14ac:dyDescent="0.25">
      <c r="A72" s="125"/>
      <c r="B72" s="125"/>
      <c r="C72" s="126">
        <v>15122</v>
      </c>
      <c r="D72" s="126" t="s">
        <v>2836</v>
      </c>
      <c r="E72" s="129" t="s">
        <v>2835</v>
      </c>
    </row>
    <row r="73" spans="1:5" ht="13" x14ac:dyDescent="0.25">
      <c r="A73" s="125"/>
      <c r="B73" s="125"/>
      <c r="C73" s="126">
        <v>15123</v>
      </c>
      <c r="D73" s="126" t="s">
        <v>2834</v>
      </c>
      <c r="E73" s="129" t="s">
        <v>3051</v>
      </c>
    </row>
    <row r="74" spans="1:5" ht="13" x14ac:dyDescent="0.25">
      <c r="A74" s="125"/>
      <c r="B74" s="125"/>
      <c r="C74" s="126">
        <v>15124</v>
      </c>
      <c r="D74" s="126" t="s">
        <v>2833</v>
      </c>
      <c r="E74" s="129" t="s">
        <v>2832</v>
      </c>
    </row>
    <row r="75" spans="1:5" ht="26" x14ac:dyDescent="0.25">
      <c r="A75" s="125"/>
      <c r="B75" s="125"/>
      <c r="C75" s="126">
        <v>15126</v>
      </c>
      <c r="D75" s="126" t="s">
        <v>2831</v>
      </c>
      <c r="E75" s="129" t="s">
        <v>2830</v>
      </c>
    </row>
    <row r="76" spans="1:5" ht="13" x14ac:dyDescent="0.25">
      <c r="A76" s="125"/>
      <c r="B76" s="125"/>
      <c r="C76" s="126">
        <v>15127</v>
      </c>
      <c r="D76" s="126" t="s">
        <v>2829</v>
      </c>
      <c r="E76" s="129" t="s">
        <v>2828</v>
      </c>
    </row>
    <row r="77" spans="1:5" ht="13" x14ac:dyDescent="0.25">
      <c r="A77" s="125"/>
      <c r="B77" s="125"/>
      <c r="C77" s="126">
        <v>15143</v>
      </c>
      <c r="D77" s="126" t="s">
        <v>2826</v>
      </c>
      <c r="E77" s="129" t="s">
        <v>2825</v>
      </c>
    </row>
    <row r="78" spans="1:5" ht="26" x14ac:dyDescent="0.25">
      <c r="A78" s="125"/>
      <c r="B78" s="125"/>
      <c r="C78" s="126">
        <v>15144</v>
      </c>
      <c r="D78" s="126" t="s">
        <v>2824</v>
      </c>
      <c r="E78" s="129" t="s">
        <v>2823</v>
      </c>
    </row>
    <row r="79" spans="1:5" ht="26" x14ac:dyDescent="0.25">
      <c r="A79" s="125"/>
      <c r="B79" s="125"/>
      <c r="C79" s="126">
        <v>15154</v>
      </c>
      <c r="D79" s="126" t="s">
        <v>2822</v>
      </c>
      <c r="E79" s="129" t="s">
        <v>3052</v>
      </c>
    </row>
    <row r="80" spans="1:5" ht="39" x14ac:dyDescent="0.25">
      <c r="A80" s="125"/>
      <c r="B80" s="125"/>
      <c r="C80" s="126">
        <v>15196</v>
      </c>
      <c r="D80" s="126" t="s">
        <v>4496</v>
      </c>
      <c r="E80" s="129" t="s">
        <v>4498</v>
      </c>
    </row>
    <row r="81" spans="1:5" ht="39" x14ac:dyDescent="0.25">
      <c r="A81" s="125"/>
      <c r="B81" s="125">
        <v>15111</v>
      </c>
      <c r="C81" s="126"/>
      <c r="D81" s="125" t="s">
        <v>2237</v>
      </c>
      <c r="E81" s="128" t="s">
        <v>3054</v>
      </c>
    </row>
    <row r="82" spans="1:5" ht="13" x14ac:dyDescent="0.25">
      <c r="A82" s="125"/>
      <c r="B82" s="125"/>
      <c r="C82" s="126">
        <v>15117</v>
      </c>
      <c r="D82" s="126" t="s">
        <v>2821</v>
      </c>
      <c r="E82" s="129" t="s">
        <v>2820</v>
      </c>
    </row>
    <row r="83" spans="1:5" ht="13" x14ac:dyDescent="0.25">
      <c r="A83" s="125"/>
      <c r="B83" s="125"/>
      <c r="C83" s="126">
        <v>15118</v>
      </c>
      <c r="D83" s="126" t="s">
        <v>2819</v>
      </c>
      <c r="E83" s="129" t="s">
        <v>2818</v>
      </c>
    </row>
    <row r="84" spans="1:5" ht="13" x14ac:dyDescent="0.25">
      <c r="A84" s="125"/>
      <c r="B84" s="125"/>
      <c r="C84" s="126">
        <v>15119</v>
      </c>
      <c r="D84" s="126" t="s">
        <v>2817</v>
      </c>
      <c r="E84" s="129" t="s">
        <v>2816</v>
      </c>
    </row>
    <row r="85" spans="1:5" ht="39" x14ac:dyDescent="0.25">
      <c r="A85" s="125"/>
      <c r="B85" s="125">
        <v>15112</v>
      </c>
      <c r="C85" s="126"/>
      <c r="D85" s="125" t="s">
        <v>2238</v>
      </c>
      <c r="E85" s="128" t="s">
        <v>3056</v>
      </c>
    </row>
    <row r="86" spans="1:5" ht="26" x14ac:dyDescent="0.25">
      <c r="A86" s="125"/>
      <c r="B86" s="125"/>
      <c r="C86" s="126">
        <v>15128</v>
      </c>
      <c r="D86" s="126" t="s">
        <v>2815</v>
      </c>
      <c r="E86" s="129" t="s">
        <v>2814</v>
      </c>
    </row>
    <row r="87" spans="1:5" ht="26" x14ac:dyDescent="0.25">
      <c r="A87" s="125"/>
      <c r="B87" s="125"/>
      <c r="C87" s="126">
        <v>15129</v>
      </c>
      <c r="D87" s="126" t="s">
        <v>2813</v>
      </c>
      <c r="E87" s="129" t="s">
        <v>3057</v>
      </c>
    </row>
    <row r="88" spans="1:5" ht="26" x14ac:dyDescent="0.25">
      <c r="A88" s="125"/>
      <c r="B88" s="125"/>
      <c r="C88" s="126">
        <v>15185</v>
      </c>
      <c r="D88" s="126" t="s">
        <v>3058</v>
      </c>
      <c r="E88" s="129" t="s">
        <v>3059</v>
      </c>
    </row>
    <row r="89" spans="1:5" ht="52" x14ac:dyDescent="0.25">
      <c r="A89" s="125"/>
      <c r="B89" s="125">
        <v>15113</v>
      </c>
      <c r="C89" s="126"/>
      <c r="D89" s="125" t="s">
        <v>2797</v>
      </c>
      <c r="E89" s="128" t="s">
        <v>4766</v>
      </c>
    </row>
    <row r="90" spans="1:5" ht="39" x14ac:dyDescent="0.25">
      <c r="A90" s="125"/>
      <c r="B90" s="125">
        <v>15114</v>
      </c>
      <c r="C90" s="126"/>
      <c r="D90" s="125" t="s">
        <v>2812</v>
      </c>
      <c r="E90" s="128" t="s">
        <v>3061</v>
      </c>
    </row>
    <row r="91" spans="1:5" ht="13" x14ac:dyDescent="0.25">
      <c r="A91" s="125"/>
      <c r="B91" s="125"/>
      <c r="C91" s="126">
        <v>15116</v>
      </c>
      <c r="D91" s="126" t="s">
        <v>2811</v>
      </c>
      <c r="E91" s="129" t="s">
        <v>2810</v>
      </c>
    </row>
    <row r="92" spans="1:5" ht="13" x14ac:dyDescent="0.25">
      <c r="A92" s="125"/>
      <c r="B92" s="125"/>
      <c r="C92" s="126">
        <v>15155</v>
      </c>
      <c r="D92" s="126" t="s">
        <v>2809</v>
      </c>
      <c r="E92" s="129"/>
    </row>
    <row r="93" spans="1:5" ht="13" x14ac:dyDescent="0.25">
      <c r="A93" s="125"/>
      <c r="B93" s="125"/>
      <c r="C93" s="126">
        <v>15156</v>
      </c>
      <c r="D93" s="126" t="s">
        <v>2808</v>
      </c>
      <c r="E93" s="129" t="s">
        <v>2807</v>
      </c>
    </row>
    <row r="94" spans="1:5" ht="52" x14ac:dyDescent="0.25">
      <c r="A94" s="125"/>
      <c r="B94" s="125">
        <v>15125</v>
      </c>
      <c r="C94" s="126"/>
      <c r="D94" s="125" t="s">
        <v>3873</v>
      </c>
      <c r="E94" s="128" t="s">
        <v>4767</v>
      </c>
    </row>
    <row r="95" spans="1:5" ht="117" x14ac:dyDescent="0.25">
      <c r="A95" s="125"/>
      <c r="B95" s="125">
        <v>15130</v>
      </c>
      <c r="C95" s="126"/>
      <c r="D95" s="125" t="s">
        <v>2239</v>
      </c>
      <c r="E95" s="128" t="s">
        <v>4768</v>
      </c>
    </row>
    <row r="96" spans="1:5" ht="13" x14ac:dyDescent="0.25">
      <c r="A96" s="125"/>
      <c r="B96" s="125"/>
      <c r="C96" s="126">
        <v>15131</v>
      </c>
      <c r="D96" s="126" t="s">
        <v>2806</v>
      </c>
      <c r="E96" s="129" t="s">
        <v>2805</v>
      </c>
    </row>
    <row r="97" spans="1:5" ht="13" x14ac:dyDescent="0.25">
      <c r="A97" s="125"/>
      <c r="B97" s="125"/>
      <c r="C97" s="126">
        <v>15132</v>
      </c>
      <c r="D97" s="126" t="s">
        <v>1679</v>
      </c>
      <c r="E97" s="129" t="s">
        <v>2804</v>
      </c>
    </row>
    <row r="98" spans="1:5" ht="13" x14ac:dyDescent="0.25">
      <c r="A98" s="125"/>
      <c r="B98" s="125"/>
      <c r="C98" s="126">
        <v>15133</v>
      </c>
      <c r="D98" s="126" t="s">
        <v>2803</v>
      </c>
      <c r="E98" s="129" t="s">
        <v>2802</v>
      </c>
    </row>
    <row r="99" spans="1:5" ht="26" x14ac:dyDescent="0.25">
      <c r="A99" s="125"/>
      <c r="B99" s="125"/>
      <c r="C99" s="126">
        <v>15134</v>
      </c>
      <c r="D99" s="126" t="s">
        <v>2801</v>
      </c>
      <c r="E99" s="129" t="s">
        <v>2800</v>
      </c>
    </row>
    <row r="100" spans="1:5" ht="13" x14ac:dyDescent="0.25">
      <c r="A100" s="125"/>
      <c r="B100" s="125"/>
      <c r="C100" s="126">
        <v>15135</v>
      </c>
      <c r="D100" s="126" t="s">
        <v>2697</v>
      </c>
      <c r="E100" s="129" t="s">
        <v>2799</v>
      </c>
    </row>
    <row r="101" spans="1:5" ht="26" x14ac:dyDescent="0.25">
      <c r="A101" s="125"/>
      <c r="B101" s="125"/>
      <c r="C101" s="126">
        <v>15136</v>
      </c>
      <c r="D101" s="126" t="s">
        <v>2695</v>
      </c>
      <c r="E101" s="129" t="s">
        <v>2798</v>
      </c>
    </row>
    <row r="102" spans="1:5" ht="13" x14ac:dyDescent="0.25">
      <c r="A102" s="125"/>
      <c r="B102" s="125"/>
      <c r="C102" s="126">
        <v>15137</v>
      </c>
      <c r="D102" s="126" t="s">
        <v>2693</v>
      </c>
      <c r="E102" s="129"/>
    </row>
    <row r="103" spans="1:5" ht="39" x14ac:dyDescent="0.25">
      <c r="A103" s="125"/>
      <c r="B103" s="125">
        <v>15142</v>
      </c>
      <c r="C103" s="125"/>
      <c r="D103" s="125" t="s">
        <v>2827</v>
      </c>
      <c r="E103" s="128" t="s">
        <v>3915</v>
      </c>
    </row>
    <row r="104" spans="1:5" ht="65" x14ac:dyDescent="0.25">
      <c r="A104" s="125"/>
      <c r="B104" s="125">
        <v>15150</v>
      </c>
      <c r="C104" s="125"/>
      <c r="D104" s="125" t="s">
        <v>2240</v>
      </c>
      <c r="E104" s="128" t="s">
        <v>4770</v>
      </c>
    </row>
    <row r="105" spans="1:5" ht="26" x14ac:dyDescent="0.25">
      <c r="A105" s="125"/>
      <c r="B105" s="125">
        <v>15151</v>
      </c>
      <c r="C105" s="125"/>
      <c r="D105" s="125" t="s">
        <v>4930</v>
      </c>
      <c r="E105" s="128" t="s">
        <v>3063</v>
      </c>
    </row>
    <row r="106" spans="1:5" ht="52" x14ac:dyDescent="0.25">
      <c r="A106" s="125"/>
      <c r="B106" s="125">
        <v>15152</v>
      </c>
      <c r="C106" s="125"/>
      <c r="D106" s="125" t="s">
        <v>2241</v>
      </c>
      <c r="E106" s="128" t="s">
        <v>4772</v>
      </c>
    </row>
    <row r="107" spans="1:5" ht="39" x14ac:dyDescent="0.25">
      <c r="A107" s="125"/>
      <c r="B107" s="125">
        <v>15153</v>
      </c>
      <c r="C107" s="126"/>
      <c r="D107" s="125" t="s">
        <v>3064</v>
      </c>
      <c r="E107" s="128" t="s">
        <v>4773</v>
      </c>
    </row>
    <row r="108" spans="1:5" ht="156" x14ac:dyDescent="0.25">
      <c r="A108" s="125"/>
      <c r="B108" s="125">
        <v>15160</v>
      </c>
      <c r="C108" s="126"/>
      <c r="D108" s="125" t="s">
        <v>2242</v>
      </c>
      <c r="E108" s="128" t="s">
        <v>4774</v>
      </c>
    </row>
    <row r="109" spans="1:5" ht="78" x14ac:dyDescent="0.25">
      <c r="A109" s="125"/>
      <c r="B109" s="125">
        <v>15170</v>
      </c>
      <c r="C109" s="126"/>
      <c r="D109" s="126" t="s">
        <v>4655</v>
      </c>
      <c r="E109" s="129" t="s">
        <v>4656</v>
      </c>
    </row>
    <row r="110" spans="1:5" ht="130" x14ac:dyDescent="0.25">
      <c r="A110" s="125"/>
      <c r="B110" s="125">
        <v>15180</v>
      </c>
      <c r="C110" s="126"/>
      <c r="D110" s="125" t="s">
        <v>4777</v>
      </c>
      <c r="E110" s="128" t="s">
        <v>4778</v>
      </c>
    </row>
    <row r="111" spans="1:5" ht="286" x14ac:dyDescent="0.25">
      <c r="A111" s="125"/>
      <c r="B111" s="125">
        <v>15190</v>
      </c>
      <c r="C111" s="126"/>
      <c r="D111" s="125" t="s">
        <v>3823</v>
      </c>
      <c r="E111" s="128" t="s">
        <v>4780</v>
      </c>
    </row>
    <row r="112" spans="1:5" ht="26" x14ac:dyDescent="0.25">
      <c r="A112" s="124">
        <v>152</v>
      </c>
      <c r="B112" s="124"/>
      <c r="C112" s="127"/>
      <c r="D112" s="124" t="s">
        <v>3157</v>
      </c>
      <c r="E112" s="130" t="s">
        <v>4781</v>
      </c>
    </row>
    <row r="113" spans="1:5" ht="91" x14ac:dyDescent="0.25">
      <c r="A113" s="125"/>
      <c r="B113" s="125">
        <v>15210</v>
      </c>
      <c r="C113" s="126"/>
      <c r="D113" s="125" t="s">
        <v>2243</v>
      </c>
      <c r="E113" s="128" t="s">
        <v>4782</v>
      </c>
    </row>
    <row r="114" spans="1:5" ht="91" x14ac:dyDescent="0.25">
      <c r="A114" s="125"/>
      <c r="B114" s="125">
        <v>15220</v>
      </c>
      <c r="C114" s="126"/>
      <c r="D114" s="125" t="s">
        <v>3068</v>
      </c>
      <c r="E114" s="128" t="s">
        <v>4783</v>
      </c>
    </row>
    <row r="115" spans="1:5" ht="221" x14ac:dyDescent="0.25">
      <c r="A115" s="125"/>
      <c r="B115" s="125">
        <v>15230</v>
      </c>
      <c r="C115" s="126"/>
      <c r="D115" s="125" t="s">
        <v>2244</v>
      </c>
      <c r="E115" s="128" t="s">
        <v>4784</v>
      </c>
    </row>
    <row r="116" spans="1:5" ht="39" x14ac:dyDescent="0.25">
      <c r="A116" s="125"/>
      <c r="B116" s="125">
        <v>15240</v>
      </c>
      <c r="C116" s="126"/>
      <c r="D116" s="125" t="s">
        <v>3071</v>
      </c>
      <c r="E116" s="128" t="s">
        <v>4785</v>
      </c>
    </row>
    <row r="117" spans="1:5" ht="52" x14ac:dyDescent="0.25">
      <c r="A117" s="125"/>
      <c r="B117" s="125">
        <v>15250</v>
      </c>
      <c r="C117" s="126"/>
      <c r="D117" s="125" t="s">
        <v>3072</v>
      </c>
      <c r="E117" s="128" t="s">
        <v>4786</v>
      </c>
    </row>
    <row r="118" spans="1:5" ht="39" x14ac:dyDescent="0.25">
      <c r="A118" s="125"/>
      <c r="B118" s="125">
        <v>15261</v>
      </c>
      <c r="C118" s="126"/>
      <c r="D118" s="125" t="s">
        <v>3074</v>
      </c>
      <c r="E118" s="128" t="s">
        <v>4787</v>
      </c>
    </row>
    <row r="119" spans="1:5" ht="13" x14ac:dyDescent="0.25">
      <c r="A119" s="124">
        <v>160</v>
      </c>
      <c r="B119" s="124"/>
      <c r="C119" s="127"/>
      <c r="D119" s="127" t="s">
        <v>3159</v>
      </c>
      <c r="E119" s="131"/>
    </row>
    <row r="120" spans="1:5" ht="52" x14ac:dyDescent="0.25">
      <c r="A120" s="125"/>
      <c r="B120" s="125">
        <v>16010</v>
      </c>
      <c r="C120" s="126"/>
      <c r="D120" s="125" t="s">
        <v>3877</v>
      </c>
      <c r="E120" s="128" t="s">
        <v>3916</v>
      </c>
    </row>
    <row r="121" spans="1:5" ht="26" x14ac:dyDescent="0.25">
      <c r="A121" s="125"/>
      <c r="B121" s="125"/>
      <c r="C121" s="126">
        <v>16011</v>
      </c>
      <c r="D121" s="126" t="s">
        <v>2796</v>
      </c>
      <c r="E121" s="129" t="s">
        <v>2795</v>
      </c>
    </row>
    <row r="122" spans="1:5" ht="13" x14ac:dyDescent="0.25">
      <c r="A122" s="125"/>
      <c r="B122" s="125"/>
      <c r="C122" s="126">
        <v>16012</v>
      </c>
      <c r="D122" s="126" t="s">
        <v>2794</v>
      </c>
      <c r="E122" s="129" t="s">
        <v>2793</v>
      </c>
    </row>
    <row r="123" spans="1:5" ht="13" x14ac:dyDescent="0.25">
      <c r="A123" s="125"/>
      <c r="B123" s="125"/>
      <c r="C123" s="126">
        <v>16013</v>
      </c>
      <c r="D123" s="126" t="s">
        <v>2792</v>
      </c>
      <c r="E123" s="129" t="s">
        <v>2791</v>
      </c>
    </row>
    <row r="124" spans="1:5" ht="13" x14ac:dyDescent="0.25">
      <c r="A124" s="125"/>
      <c r="B124" s="125"/>
      <c r="C124" s="126">
        <v>16014</v>
      </c>
      <c r="D124" s="126" t="s">
        <v>2790</v>
      </c>
      <c r="E124" s="129" t="s">
        <v>2789</v>
      </c>
    </row>
    <row r="125" spans="1:5" ht="26" x14ac:dyDescent="0.25">
      <c r="A125" s="125"/>
      <c r="B125" s="125"/>
      <c r="C125" s="126">
        <v>16015</v>
      </c>
      <c r="D125" s="126" t="s">
        <v>2788</v>
      </c>
      <c r="E125" s="129" t="s">
        <v>2787</v>
      </c>
    </row>
    <row r="126" spans="1:5" ht="26" x14ac:dyDescent="0.25">
      <c r="A126" s="125"/>
      <c r="B126" s="125">
        <v>16020</v>
      </c>
      <c r="C126" s="126"/>
      <c r="D126" s="125" t="s">
        <v>3880</v>
      </c>
      <c r="E126" s="128" t="s">
        <v>3917</v>
      </c>
    </row>
    <row r="127" spans="1:5" ht="13" x14ac:dyDescent="0.25">
      <c r="A127" s="125"/>
      <c r="B127" s="125">
        <v>16030</v>
      </c>
      <c r="C127" s="126"/>
      <c r="D127" s="125" t="s">
        <v>2245</v>
      </c>
      <c r="E127" s="128" t="s">
        <v>4788</v>
      </c>
    </row>
    <row r="128" spans="1:5" ht="13" x14ac:dyDescent="0.25">
      <c r="A128" s="125"/>
      <c r="B128" s="125">
        <v>16040</v>
      </c>
      <c r="C128" s="126"/>
      <c r="D128" s="125" t="s">
        <v>2246</v>
      </c>
      <c r="E128" s="128" t="s">
        <v>2247</v>
      </c>
    </row>
    <row r="129" spans="1:5" ht="26" x14ac:dyDescent="0.25">
      <c r="A129" s="125"/>
      <c r="B129" s="125">
        <v>16050</v>
      </c>
      <c r="C129" s="126"/>
      <c r="D129" s="125" t="s">
        <v>2248</v>
      </c>
      <c r="E129" s="128" t="s">
        <v>4789</v>
      </c>
    </row>
    <row r="130" spans="1:5" ht="13" x14ac:dyDescent="0.25">
      <c r="A130" s="125"/>
      <c r="B130" s="125">
        <v>16061</v>
      </c>
      <c r="C130" s="126"/>
      <c r="D130" s="125" t="s">
        <v>2249</v>
      </c>
      <c r="E130" s="128" t="s">
        <v>2250</v>
      </c>
    </row>
    <row r="131" spans="1:5" ht="13" x14ac:dyDescent="0.25">
      <c r="A131" s="125"/>
      <c r="B131" s="125"/>
      <c r="C131" s="126">
        <v>16065</v>
      </c>
      <c r="D131" s="126" t="s">
        <v>2786</v>
      </c>
      <c r="E131" s="129"/>
    </row>
    <row r="132" spans="1:5" ht="13" x14ac:dyDescent="0.25">
      <c r="A132" s="125"/>
      <c r="B132" s="125"/>
      <c r="C132" s="126">
        <v>16066</v>
      </c>
      <c r="D132" s="126" t="s">
        <v>2679</v>
      </c>
      <c r="E132" s="129"/>
    </row>
    <row r="133" spans="1:5" ht="78" x14ac:dyDescent="0.25">
      <c r="A133" s="125"/>
      <c r="B133" s="125">
        <v>16062</v>
      </c>
      <c r="C133" s="126"/>
      <c r="D133" s="125" t="s">
        <v>2251</v>
      </c>
      <c r="E133" s="128" t="s">
        <v>4502</v>
      </c>
    </row>
    <row r="134" spans="1:5" ht="65" x14ac:dyDescent="0.25">
      <c r="A134" s="125"/>
      <c r="B134" s="125">
        <v>16063</v>
      </c>
      <c r="C134" s="126"/>
      <c r="D134" s="125" t="s">
        <v>2252</v>
      </c>
      <c r="E134" s="128" t="s">
        <v>4790</v>
      </c>
    </row>
    <row r="135" spans="1:5" ht="39" x14ac:dyDescent="0.25">
      <c r="A135" s="125"/>
      <c r="B135" s="125">
        <v>16064</v>
      </c>
      <c r="C135" s="126"/>
      <c r="D135" s="125" t="s">
        <v>4791</v>
      </c>
      <c r="E135" s="128" t="s">
        <v>4792</v>
      </c>
    </row>
    <row r="136" spans="1:5" ht="39" x14ac:dyDescent="0.25">
      <c r="A136" s="125"/>
      <c r="B136" s="125">
        <v>16070</v>
      </c>
      <c r="C136" s="126"/>
      <c r="D136" s="125" t="s">
        <v>4932</v>
      </c>
      <c r="E136" s="128" t="s">
        <v>3918</v>
      </c>
    </row>
    <row r="137" spans="1:5" ht="26" x14ac:dyDescent="0.25">
      <c r="A137" s="125"/>
      <c r="B137" s="125">
        <v>16080</v>
      </c>
      <c r="C137" s="126"/>
      <c r="D137" s="125" t="s">
        <v>4934</v>
      </c>
      <c r="E137" s="128" t="s">
        <v>3919</v>
      </c>
    </row>
    <row r="138" spans="1:5" ht="13" x14ac:dyDescent="0.25">
      <c r="A138" s="124">
        <v>210</v>
      </c>
      <c r="B138" s="124"/>
      <c r="C138" s="127"/>
      <c r="D138" s="127" t="s">
        <v>3161</v>
      </c>
      <c r="E138" s="131"/>
    </row>
    <row r="139" spans="1:5" ht="39" x14ac:dyDescent="0.25">
      <c r="A139" s="125"/>
      <c r="B139" s="125">
        <v>21010</v>
      </c>
      <c r="C139" s="126"/>
      <c r="D139" s="125" t="s">
        <v>2253</v>
      </c>
      <c r="E139" s="128" t="s">
        <v>4793</v>
      </c>
    </row>
    <row r="140" spans="1:5" ht="13" x14ac:dyDescent="0.25">
      <c r="A140" s="125"/>
      <c r="B140" s="125"/>
      <c r="C140" s="126">
        <v>21011</v>
      </c>
      <c r="D140" s="126" t="s">
        <v>2785</v>
      </c>
      <c r="E140" s="129" t="s">
        <v>2784</v>
      </c>
    </row>
    <row r="141" spans="1:5" ht="13" x14ac:dyDescent="0.25">
      <c r="A141" s="125"/>
      <c r="B141" s="125"/>
      <c r="C141" s="126">
        <v>21012</v>
      </c>
      <c r="D141" s="126" t="s">
        <v>2783</v>
      </c>
      <c r="E141" s="129" t="s">
        <v>2782</v>
      </c>
    </row>
    <row r="142" spans="1:5" ht="26" x14ac:dyDescent="0.25">
      <c r="A142" s="125"/>
      <c r="B142" s="125"/>
      <c r="C142" s="126">
        <v>21013</v>
      </c>
      <c r="D142" s="126" t="s">
        <v>2781</v>
      </c>
      <c r="E142" s="129" t="s">
        <v>2780</v>
      </c>
    </row>
    <row r="143" spans="1:5" ht="13" x14ac:dyDescent="0.25">
      <c r="A143" s="125"/>
      <c r="B143" s="125">
        <v>21020</v>
      </c>
      <c r="C143" s="126"/>
      <c r="D143" s="125" t="s">
        <v>2254</v>
      </c>
      <c r="E143" s="128" t="s">
        <v>3078</v>
      </c>
    </row>
    <row r="144" spans="1:5" ht="13" x14ac:dyDescent="0.25">
      <c r="A144" s="125"/>
      <c r="B144" s="125"/>
      <c r="C144" s="126">
        <v>21021</v>
      </c>
      <c r="D144" s="126" t="s">
        <v>2779</v>
      </c>
      <c r="E144" s="129" t="s">
        <v>3009</v>
      </c>
    </row>
    <row r="145" spans="1:5" ht="13" x14ac:dyDescent="0.25">
      <c r="A145" s="125"/>
      <c r="B145" s="125"/>
      <c r="C145" s="126">
        <v>21022</v>
      </c>
      <c r="D145" s="126" t="s">
        <v>2778</v>
      </c>
      <c r="E145" s="129" t="s">
        <v>2775</v>
      </c>
    </row>
    <row r="146" spans="1:5" ht="13" x14ac:dyDescent="0.25">
      <c r="A146" s="125"/>
      <c r="B146" s="125"/>
      <c r="C146" s="126">
        <v>21023</v>
      </c>
      <c r="D146" s="126" t="s">
        <v>2777</v>
      </c>
      <c r="E146" s="129" t="s">
        <v>2776</v>
      </c>
    </row>
    <row r="147" spans="1:5" ht="13" x14ac:dyDescent="0.25">
      <c r="A147" s="125"/>
      <c r="B147" s="125"/>
      <c r="C147" s="126">
        <v>21024</v>
      </c>
      <c r="D147" s="126" t="s">
        <v>3079</v>
      </c>
      <c r="E147" s="129" t="s">
        <v>2865</v>
      </c>
    </row>
    <row r="148" spans="1:5" ht="13" x14ac:dyDescent="0.25">
      <c r="A148" s="125"/>
      <c r="B148" s="125">
        <v>21030</v>
      </c>
      <c r="C148" s="126"/>
      <c r="D148" s="125" t="s">
        <v>2255</v>
      </c>
      <c r="E148" s="128" t="s">
        <v>3080</v>
      </c>
    </row>
    <row r="149" spans="1:5" ht="13" x14ac:dyDescent="0.25">
      <c r="A149" s="125"/>
      <c r="B149" s="125">
        <v>21040</v>
      </c>
      <c r="C149" s="126"/>
      <c r="D149" s="125" t="s">
        <v>4794</v>
      </c>
      <c r="E149" s="129" t="s">
        <v>4795</v>
      </c>
    </row>
    <row r="150" spans="1:5" ht="13" x14ac:dyDescent="0.25">
      <c r="A150" s="125"/>
      <c r="B150" s="125">
        <v>21050</v>
      </c>
      <c r="C150" s="125"/>
      <c r="D150" s="125" t="s">
        <v>2256</v>
      </c>
      <c r="E150" s="128" t="s">
        <v>4796</v>
      </c>
    </row>
    <row r="151" spans="1:5" ht="13" x14ac:dyDescent="0.25">
      <c r="A151" s="125"/>
      <c r="B151" s="125">
        <v>21061</v>
      </c>
      <c r="C151" s="126"/>
      <c r="D151" s="125" t="s">
        <v>2257</v>
      </c>
      <c r="E151" s="128" t="s">
        <v>3081</v>
      </c>
    </row>
    <row r="152" spans="1:5" ht="13" x14ac:dyDescent="0.25">
      <c r="A152" s="125"/>
      <c r="B152" s="125">
        <v>21081</v>
      </c>
      <c r="C152" s="126"/>
      <c r="D152" s="125" t="s">
        <v>3082</v>
      </c>
      <c r="E152" s="129"/>
    </row>
    <row r="153" spans="1:5" ht="13" x14ac:dyDescent="0.25">
      <c r="A153" s="124">
        <v>220</v>
      </c>
      <c r="B153" s="124"/>
      <c r="C153" s="127"/>
      <c r="D153" s="127" t="s">
        <v>3162</v>
      </c>
      <c r="E153" s="131"/>
    </row>
    <row r="154" spans="1:5" ht="26" x14ac:dyDescent="0.25">
      <c r="A154" s="125"/>
      <c r="B154" s="125">
        <v>22010</v>
      </c>
      <c r="C154" s="126"/>
      <c r="D154" s="125" t="s">
        <v>2258</v>
      </c>
      <c r="E154" s="128" t="s">
        <v>3083</v>
      </c>
    </row>
    <row r="155" spans="1:5" ht="13" x14ac:dyDescent="0.25">
      <c r="A155" s="125"/>
      <c r="B155" s="125"/>
      <c r="C155" s="126">
        <v>22011</v>
      </c>
      <c r="D155" s="126" t="s">
        <v>2774</v>
      </c>
      <c r="E155" s="129"/>
    </row>
    <row r="156" spans="1:5" ht="13" x14ac:dyDescent="0.25">
      <c r="A156" s="125"/>
      <c r="B156" s="125"/>
      <c r="C156" s="126">
        <v>22012</v>
      </c>
      <c r="D156" s="126" t="s">
        <v>2773</v>
      </c>
      <c r="E156" s="129" t="s">
        <v>2772</v>
      </c>
    </row>
    <row r="157" spans="1:5" ht="13" x14ac:dyDescent="0.25">
      <c r="A157" s="125"/>
      <c r="B157" s="125"/>
      <c r="C157" s="126">
        <v>22013</v>
      </c>
      <c r="D157" s="126" t="s">
        <v>2771</v>
      </c>
      <c r="E157" s="129" t="s">
        <v>2770</v>
      </c>
    </row>
    <row r="158" spans="1:5" ht="13" x14ac:dyDescent="0.25">
      <c r="A158" s="125"/>
      <c r="B158" s="125">
        <v>22020</v>
      </c>
      <c r="C158" s="125"/>
      <c r="D158" s="125" t="s">
        <v>2259</v>
      </c>
      <c r="E158" s="128" t="s">
        <v>2260</v>
      </c>
    </row>
    <row r="159" spans="1:5" ht="13" x14ac:dyDescent="0.25">
      <c r="A159" s="125"/>
      <c r="B159" s="125">
        <v>22030</v>
      </c>
      <c r="C159" s="125"/>
      <c r="D159" s="125" t="s">
        <v>2261</v>
      </c>
      <c r="E159" s="128" t="s">
        <v>3084</v>
      </c>
    </row>
    <row r="160" spans="1:5" ht="13" x14ac:dyDescent="0.25">
      <c r="A160" s="125"/>
      <c r="B160" s="125">
        <v>22040</v>
      </c>
      <c r="C160" s="125"/>
      <c r="D160" s="125" t="s">
        <v>3085</v>
      </c>
      <c r="E160" s="128" t="s">
        <v>3087</v>
      </c>
    </row>
    <row r="161" spans="1:5" ht="13" x14ac:dyDescent="0.25">
      <c r="A161" s="124">
        <v>230</v>
      </c>
      <c r="B161" s="124"/>
      <c r="C161" s="127"/>
      <c r="D161" s="127" t="s">
        <v>3217</v>
      </c>
      <c r="E161" s="131"/>
    </row>
    <row r="162" spans="1:5" ht="13" x14ac:dyDescent="0.25">
      <c r="A162" s="124">
        <v>231</v>
      </c>
      <c r="B162" s="124"/>
      <c r="C162" s="127"/>
      <c r="D162" s="127" t="s">
        <v>3164</v>
      </c>
      <c r="E162" s="131"/>
    </row>
    <row r="163" spans="1:5" ht="39" x14ac:dyDescent="0.25">
      <c r="A163" s="125"/>
      <c r="B163" s="125">
        <v>23110</v>
      </c>
      <c r="C163" s="125"/>
      <c r="D163" s="125" t="s">
        <v>3088</v>
      </c>
      <c r="E163" s="128" t="s">
        <v>4797</v>
      </c>
    </row>
    <row r="164" spans="1:5" ht="13" x14ac:dyDescent="0.25">
      <c r="A164" s="125"/>
      <c r="B164" s="125"/>
      <c r="C164" s="126">
        <v>23111</v>
      </c>
      <c r="D164" s="126" t="s">
        <v>2769</v>
      </c>
      <c r="E164" s="129"/>
    </row>
    <row r="165" spans="1:5" ht="13" x14ac:dyDescent="0.25">
      <c r="A165" s="125"/>
      <c r="B165" s="125"/>
      <c r="C165" s="126">
        <v>23112</v>
      </c>
      <c r="D165" s="126" t="s">
        <v>2768</v>
      </c>
      <c r="E165" s="129" t="s">
        <v>3089</v>
      </c>
    </row>
    <row r="166" spans="1:5" ht="13" x14ac:dyDescent="0.25">
      <c r="A166" s="125"/>
      <c r="B166" s="125">
        <v>23181</v>
      </c>
      <c r="C166" s="125"/>
      <c r="D166" s="125" t="s">
        <v>3090</v>
      </c>
      <c r="E166" s="128" t="s">
        <v>2617</v>
      </c>
    </row>
    <row r="167" spans="1:5" ht="13" x14ac:dyDescent="0.25">
      <c r="A167" s="125"/>
      <c r="B167" s="125">
        <v>23182</v>
      </c>
      <c r="C167" s="125"/>
      <c r="D167" s="125" t="s">
        <v>3091</v>
      </c>
      <c r="E167" s="128" t="s">
        <v>2265</v>
      </c>
    </row>
    <row r="168" spans="1:5" ht="26" x14ac:dyDescent="0.25">
      <c r="A168" s="125"/>
      <c r="B168" s="125">
        <v>23183</v>
      </c>
      <c r="C168" s="125"/>
      <c r="D168" s="125" t="s">
        <v>3092</v>
      </c>
      <c r="E168" s="128" t="s">
        <v>4505</v>
      </c>
    </row>
    <row r="169" spans="1:5" ht="13" x14ac:dyDescent="0.25">
      <c r="A169" s="124">
        <v>232</v>
      </c>
      <c r="B169" s="124"/>
      <c r="C169" s="124"/>
      <c r="D169" s="124" t="s">
        <v>3165</v>
      </c>
      <c r="E169" s="130"/>
    </row>
    <row r="170" spans="1:5" ht="26" x14ac:dyDescent="0.25">
      <c r="A170" s="125"/>
      <c r="B170" s="125">
        <v>23210</v>
      </c>
      <c r="C170" s="125"/>
      <c r="D170" s="125" t="s">
        <v>4798</v>
      </c>
      <c r="E170" s="128" t="s">
        <v>4799</v>
      </c>
    </row>
    <row r="171" spans="1:5" ht="13" x14ac:dyDescent="0.25">
      <c r="A171" s="125"/>
      <c r="B171" s="125">
        <v>23220</v>
      </c>
      <c r="C171" s="125"/>
      <c r="D171" s="125" t="s">
        <v>2618</v>
      </c>
      <c r="E171" s="128" t="s">
        <v>2619</v>
      </c>
    </row>
    <row r="172" spans="1:5" ht="26" x14ac:dyDescent="0.25">
      <c r="A172" s="125"/>
      <c r="B172" s="125">
        <v>23230</v>
      </c>
      <c r="C172" s="125"/>
      <c r="D172" s="125" t="s">
        <v>4507</v>
      </c>
      <c r="E172" s="128" t="s">
        <v>4509</v>
      </c>
    </row>
    <row r="173" spans="1:5" ht="26" x14ac:dyDescent="0.25">
      <c r="A173" s="125"/>
      <c r="B173" s="125">
        <v>23231</v>
      </c>
      <c r="C173" s="125"/>
      <c r="D173" s="125" t="s">
        <v>4511</v>
      </c>
      <c r="E173" s="128" t="s">
        <v>4513</v>
      </c>
    </row>
    <row r="174" spans="1:5" ht="13" x14ac:dyDescent="0.25">
      <c r="A174" s="125"/>
      <c r="B174" s="125">
        <v>23232</v>
      </c>
      <c r="C174" s="125"/>
      <c r="D174" s="125" t="s">
        <v>4515</v>
      </c>
      <c r="E174" s="128" t="s">
        <v>4517</v>
      </c>
    </row>
    <row r="175" spans="1:5" ht="13" x14ac:dyDescent="0.25">
      <c r="A175" s="125"/>
      <c r="B175" s="125">
        <v>23240</v>
      </c>
      <c r="C175" s="125"/>
      <c r="D175" s="125" t="s">
        <v>2264</v>
      </c>
      <c r="E175" s="128" t="s">
        <v>4800</v>
      </c>
    </row>
    <row r="176" spans="1:5" ht="13" x14ac:dyDescent="0.25">
      <c r="A176" s="125"/>
      <c r="B176" s="125">
        <v>23250</v>
      </c>
      <c r="C176" s="125"/>
      <c r="D176" s="125" t="s">
        <v>2620</v>
      </c>
      <c r="E176" s="128" t="s">
        <v>2621</v>
      </c>
    </row>
    <row r="177" spans="1:5" ht="13" x14ac:dyDescent="0.25">
      <c r="A177" s="125"/>
      <c r="B177" s="125">
        <v>23260</v>
      </c>
      <c r="C177" s="125"/>
      <c r="D177" s="125" t="s">
        <v>2263</v>
      </c>
      <c r="E177" s="128" t="s">
        <v>4801</v>
      </c>
    </row>
    <row r="178" spans="1:5" ht="78" x14ac:dyDescent="0.25">
      <c r="A178" s="125"/>
      <c r="B178" s="125">
        <v>23270</v>
      </c>
      <c r="C178" s="125"/>
      <c r="D178" s="125" t="s">
        <v>3094</v>
      </c>
      <c r="E178" s="128" t="s">
        <v>4802</v>
      </c>
    </row>
    <row r="179" spans="1:5" ht="13" x14ac:dyDescent="0.25">
      <c r="A179" s="124">
        <v>233</v>
      </c>
      <c r="B179" s="124"/>
      <c r="C179" s="124"/>
      <c r="D179" s="124" t="s">
        <v>3166</v>
      </c>
      <c r="E179" s="130"/>
    </row>
    <row r="180" spans="1:5" ht="13" x14ac:dyDescent="0.25">
      <c r="A180" s="125"/>
      <c r="B180" s="125">
        <v>23310</v>
      </c>
      <c r="C180" s="125"/>
      <c r="D180" s="125" t="s">
        <v>4803</v>
      </c>
      <c r="E180" s="128" t="s">
        <v>4804</v>
      </c>
    </row>
    <row r="181" spans="1:5" ht="13" x14ac:dyDescent="0.25">
      <c r="A181" s="125"/>
      <c r="B181" s="125">
        <v>23320</v>
      </c>
      <c r="C181" s="125"/>
      <c r="D181" s="125" t="s">
        <v>2622</v>
      </c>
      <c r="E181" s="128" t="s">
        <v>2623</v>
      </c>
    </row>
    <row r="182" spans="1:5" ht="13" x14ac:dyDescent="0.25">
      <c r="A182" s="125"/>
      <c r="B182" s="125">
        <v>23330</v>
      </c>
      <c r="C182" s="125"/>
      <c r="D182" s="125" t="s">
        <v>2624</v>
      </c>
      <c r="E182" s="128" t="s">
        <v>2625</v>
      </c>
    </row>
    <row r="183" spans="1:5" ht="13" x14ac:dyDescent="0.25">
      <c r="A183" s="125"/>
      <c r="B183" s="125">
        <v>23340</v>
      </c>
      <c r="C183" s="125"/>
      <c r="D183" s="125" t="s">
        <v>2626</v>
      </c>
      <c r="E183" s="128" t="s">
        <v>4520</v>
      </c>
    </row>
    <row r="184" spans="1:5" ht="26" x14ac:dyDescent="0.25">
      <c r="A184" s="125"/>
      <c r="B184" s="125">
        <v>23350</v>
      </c>
      <c r="C184" s="125"/>
      <c r="D184" s="125" t="s">
        <v>3096</v>
      </c>
      <c r="E184" s="128" t="s">
        <v>4805</v>
      </c>
    </row>
    <row r="185" spans="1:5" ht="13" x14ac:dyDescent="0.25">
      <c r="A185" s="125"/>
      <c r="B185" s="125">
        <v>23360</v>
      </c>
      <c r="C185" s="125"/>
      <c r="D185" s="125" t="s">
        <v>3097</v>
      </c>
      <c r="E185" s="128" t="s">
        <v>2627</v>
      </c>
    </row>
    <row r="186" spans="1:5" ht="13" x14ac:dyDescent="0.25">
      <c r="A186" s="124">
        <v>234</v>
      </c>
      <c r="B186" s="124"/>
      <c r="C186" s="124"/>
      <c r="D186" s="124" t="s">
        <v>2628</v>
      </c>
      <c r="E186" s="130"/>
    </row>
    <row r="187" spans="1:5" ht="13" x14ac:dyDescent="0.25">
      <c r="A187" s="125"/>
      <c r="B187" s="125">
        <v>23410</v>
      </c>
      <c r="C187" s="125"/>
      <c r="D187" s="125" t="s">
        <v>2628</v>
      </c>
      <c r="E187" s="128" t="s">
        <v>2767</v>
      </c>
    </row>
    <row r="188" spans="1:5" ht="13" x14ac:dyDescent="0.25">
      <c r="A188" s="124">
        <v>235</v>
      </c>
      <c r="B188" s="124"/>
      <c r="C188" s="124"/>
      <c r="D188" s="124" t="s">
        <v>2262</v>
      </c>
      <c r="E188" s="130"/>
    </row>
    <row r="189" spans="1:5" ht="13" x14ac:dyDescent="0.25">
      <c r="A189" s="125"/>
      <c r="B189" s="125">
        <v>23510</v>
      </c>
      <c r="C189" s="125"/>
      <c r="D189" s="125" t="s">
        <v>4935</v>
      </c>
      <c r="E189" s="128" t="s">
        <v>4523</v>
      </c>
    </row>
    <row r="190" spans="1:5" ht="13" x14ac:dyDescent="0.25">
      <c r="A190" s="124">
        <v>236</v>
      </c>
      <c r="B190" s="124"/>
      <c r="C190" s="124"/>
      <c r="D190" s="124" t="s">
        <v>3170</v>
      </c>
      <c r="E190" s="130"/>
    </row>
    <row r="191" spans="1:5" ht="13" x14ac:dyDescent="0.25">
      <c r="A191" s="125"/>
      <c r="B191" s="125">
        <v>23610</v>
      </c>
      <c r="C191" s="125"/>
      <c r="D191" s="125" t="s">
        <v>2629</v>
      </c>
      <c r="E191" s="128" t="s">
        <v>2630</v>
      </c>
    </row>
    <row r="192" spans="1:5" ht="13" x14ac:dyDescent="0.25">
      <c r="A192" s="125"/>
      <c r="B192" s="125">
        <v>23620</v>
      </c>
      <c r="C192" s="125"/>
      <c r="D192" s="125" t="s">
        <v>2631</v>
      </c>
      <c r="E192" s="128" t="s">
        <v>4806</v>
      </c>
    </row>
    <row r="193" spans="1:5" ht="26" x14ac:dyDescent="0.25">
      <c r="A193" s="125"/>
      <c r="B193" s="125">
        <v>23630</v>
      </c>
      <c r="C193" s="125"/>
      <c r="D193" s="125" t="s">
        <v>4525</v>
      </c>
      <c r="E193" s="128" t="s">
        <v>4807</v>
      </c>
    </row>
    <row r="194" spans="1:5" ht="39" x14ac:dyDescent="0.25">
      <c r="A194" s="125"/>
      <c r="B194" s="125">
        <v>23631</v>
      </c>
      <c r="C194" s="125"/>
      <c r="D194" s="125" t="s">
        <v>4527</v>
      </c>
      <c r="E194" s="128" t="s">
        <v>4529</v>
      </c>
    </row>
    <row r="195" spans="1:5" ht="26" x14ac:dyDescent="0.25">
      <c r="A195" s="125"/>
      <c r="B195" s="125">
        <v>23640</v>
      </c>
      <c r="C195" s="125"/>
      <c r="D195" s="125" t="s">
        <v>4531</v>
      </c>
      <c r="E195" s="128" t="s">
        <v>4533</v>
      </c>
    </row>
    <row r="196" spans="1:5" ht="13" x14ac:dyDescent="0.25">
      <c r="A196" s="125"/>
      <c r="B196" s="125">
        <v>23641</v>
      </c>
      <c r="C196" s="125"/>
      <c r="D196" s="125" t="s">
        <v>4808</v>
      </c>
      <c r="E196" s="128"/>
    </row>
    <row r="197" spans="1:5" ht="13" x14ac:dyDescent="0.25">
      <c r="A197" s="125"/>
      <c r="B197" s="125">
        <v>23642</v>
      </c>
      <c r="C197" s="125"/>
      <c r="D197" s="125" t="s">
        <v>4536</v>
      </c>
      <c r="E197" s="128" t="s">
        <v>4538</v>
      </c>
    </row>
    <row r="198" spans="1:5" ht="13" x14ac:dyDescent="0.25">
      <c r="A198" s="124">
        <v>240</v>
      </c>
      <c r="B198" s="124"/>
      <c r="C198" s="124"/>
      <c r="D198" s="124" t="s">
        <v>3172</v>
      </c>
      <c r="E198" s="130"/>
    </row>
    <row r="199" spans="1:5" ht="13" x14ac:dyDescent="0.25">
      <c r="A199" s="125"/>
      <c r="B199" s="125">
        <v>24010</v>
      </c>
      <c r="C199" s="125"/>
      <c r="D199" s="125" t="s">
        <v>2266</v>
      </c>
      <c r="E199" s="128" t="s">
        <v>3098</v>
      </c>
    </row>
    <row r="200" spans="1:5" ht="13" x14ac:dyDescent="0.25">
      <c r="A200" s="125"/>
      <c r="B200" s="125">
        <v>24020</v>
      </c>
      <c r="C200" s="125"/>
      <c r="D200" s="125" t="s">
        <v>2267</v>
      </c>
      <c r="E200" s="128" t="s">
        <v>2268</v>
      </c>
    </row>
    <row r="201" spans="1:5" ht="26" x14ac:dyDescent="0.25">
      <c r="A201" s="125"/>
      <c r="B201" s="125">
        <v>24030</v>
      </c>
      <c r="C201" s="125"/>
      <c r="D201" s="125" t="s">
        <v>2269</v>
      </c>
      <c r="E201" s="128" t="s">
        <v>3099</v>
      </c>
    </row>
    <row r="202" spans="1:5" ht="13" x14ac:dyDescent="0.25">
      <c r="A202" s="125"/>
      <c r="B202" s="125">
        <v>24040</v>
      </c>
      <c r="C202" s="125"/>
      <c r="D202" s="125" t="s">
        <v>2270</v>
      </c>
      <c r="E202" s="128" t="s">
        <v>4809</v>
      </c>
    </row>
    <row r="203" spans="1:5" ht="52" x14ac:dyDescent="0.25">
      <c r="A203" s="125"/>
      <c r="B203" s="125">
        <v>24050</v>
      </c>
      <c r="C203" s="125"/>
      <c r="D203" s="125" t="s">
        <v>3225</v>
      </c>
      <c r="E203" s="128" t="s">
        <v>3226</v>
      </c>
    </row>
    <row r="204" spans="1:5" ht="13" x14ac:dyDescent="0.25">
      <c r="A204" s="125"/>
      <c r="B204" s="125">
        <v>24081</v>
      </c>
      <c r="C204" s="125"/>
      <c r="D204" s="125" t="s">
        <v>3100</v>
      </c>
      <c r="E204" s="128"/>
    </row>
    <row r="205" spans="1:5" ht="13" x14ac:dyDescent="0.25">
      <c r="A205" s="124">
        <v>250</v>
      </c>
      <c r="B205" s="124"/>
      <c r="C205" s="124"/>
      <c r="D205" s="124" t="s">
        <v>3174</v>
      </c>
      <c r="E205" s="130"/>
    </row>
    <row r="206" spans="1:5" ht="39" x14ac:dyDescent="0.25">
      <c r="A206" s="125"/>
      <c r="B206" s="125">
        <v>25010</v>
      </c>
      <c r="C206" s="125"/>
      <c r="D206" s="125" t="s">
        <v>3886</v>
      </c>
      <c r="E206" s="128" t="s">
        <v>3920</v>
      </c>
    </row>
    <row r="207" spans="1:5" ht="26" x14ac:dyDescent="0.25">
      <c r="A207" s="125"/>
      <c r="B207" s="125">
        <v>25020</v>
      </c>
      <c r="C207" s="125"/>
      <c r="D207" s="125" t="s">
        <v>849</v>
      </c>
      <c r="E207" s="128" t="s">
        <v>4810</v>
      </c>
    </row>
    <row r="208" spans="1:5" ht="13" x14ac:dyDescent="0.25">
      <c r="A208" s="125"/>
      <c r="B208" s="125">
        <v>25030</v>
      </c>
      <c r="C208" s="125"/>
      <c r="D208" s="125" t="s">
        <v>3888</v>
      </c>
      <c r="E208" s="128"/>
    </row>
    <row r="209" spans="1:5" ht="13" x14ac:dyDescent="0.25">
      <c r="A209" s="125"/>
      <c r="B209" s="125">
        <v>25040</v>
      </c>
      <c r="C209" s="125"/>
      <c r="D209" s="125" t="s">
        <v>3890</v>
      </c>
      <c r="E209" s="128"/>
    </row>
    <row r="210" spans="1:5" ht="13" x14ac:dyDescent="0.25">
      <c r="A210" s="124">
        <v>310</v>
      </c>
      <c r="B210" s="124"/>
      <c r="C210" s="124"/>
      <c r="D210" s="124" t="s">
        <v>3219</v>
      </c>
      <c r="E210" s="130"/>
    </row>
    <row r="211" spans="1:5" ht="13" x14ac:dyDescent="0.25">
      <c r="A211" s="124">
        <v>311</v>
      </c>
      <c r="B211" s="124"/>
      <c r="C211" s="124"/>
      <c r="D211" s="124" t="s">
        <v>3175</v>
      </c>
      <c r="E211" s="130"/>
    </row>
    <row r="212" spans="1:5" ht="26" x14ac:dyDescent="0.25">
      <c r="A212" s="125"/>
      <c r="B212" s="125">
        <v>31110</v>
      </c>
      <c r="C212" s="125"/>
      <c r="D212" s="125" t="s">
        <v>2271</v>
      </c>
      <c r="E212" s="128" t="s">
        <v>4812</v>
      </c>
    </row>
    <row r="213" spans="1:5" ht="13" x14ac:dyDescent="0.25">
      <c r="A213" s="125"/>
      <c r="B213" s="125">
        <v>31120</v>
      </c>
      <c r="C213" s="125"/>
      <c r="D213" s="125" t="s">
        <v>2272</v>
      </c>
      <c r="E213" s="128" t="s">
        <v>4813</v>
      </c>
    </row>
    <row r="214" spans="1:5" ht="26" x14ac:dyDescent="0.25">
      <c r="A214" s="125"/>
      <c r="B214" s="125">
        <v>31130</v>
      </c>
      <c r="C214" s="125"/>
      <c r="D214" s="125" t="s">
        <v>2273</v>
      </c>
      <c r="E214" s="128" t="s">
        <v>4814</v>
      </c>
    </row>
    <row r="215" spans="1:5" ht="13" x14ac:dyDescent="0.25">
      <c r="A215" s="125"/>
      <c r="B215" s="125">
        <v>31140</v>
      </c>
      <c r="C215" s="125"/>
      <c r="D215" s="125" t="s">
        <v>2274</v>
      </c>
      <c r="E215" s="128" t="s">
        <v>3102</v>
      </c>
    </row>
    <row r="216" spans="1:5" ht="13" x14ac:dyDescent="0.25">
      <c r="A216" s="125"/>
      <c r="B216" s="125">
        <v>31150</v>
      </c>
      <c r="C216" s="125"/>
      <c r="D216" s="125" t="s">
        <v>2275</v>
      </c>
      <c r="E216" s="128" t="s">
        <v>2276</v>
      </c>
    </row>
    <row r="217" spans="1:5" ht="26" x14ac:dyDescent="0.25">
      <c r="A217" s="125"/>
      <c r="B217" s="125">
        <v>31161</v>
      </c>
      <c r="C217" s="125"/>
      <c r="D217" s="125" t="s">
        <v>2277</v>
      </c>
      <c r="E217" s="128" t="s">
        <v>3103</v>
      </c>
    </row>
    <row r="218" spans="1:5" ht="13" x14ac:dyDescent="0.25">
      <c r="A218" s="125"/>
      <c r="B218" s="125">
        <v>31162</v>
      </c>
      <c r="C218" s="125"/>
      <c r="D218" s="125" t="s">
        <v>4815</v>
      </c>
      <c r="E218" s="128" t="s">
        <v>3105</v>
      </c>
    </row>
    <row r="219" spans="1:5" ht="13" x14ac:dyDescent="0.25">
      <c r="A219" s="125"/>
      <c r="B219" s="125">
        <v>31163</v>
      </c>
      <c r="C219" s="125"/>
      <c r="D219" s="125" t="s">
        <v>2278</v>
      </c>
      <c r="E219" s="128" t="s">
        <v>4816</v>
      </c>
    </row>
    <row r="220" spans="1:5" ht="13" x14ac:dyDescent="0.25">
      <c r="A220" s="125"/>
      <c r="B220" s="125">
        <v>31164</v>
      </c>
      <c r="C220" s="125"/>
      <c r="D220" s="125" t="s">
        <v>2279</v>
      </c>
      <c r="E220" s="128" t="s">
        <v>3106</v>
      </c>
    </row>
    <row r="221" spans="1:5" ht="26" x14ac:dyDescent="0.25">
      <c r="A221" s="125"/>
      <c r="B221" s="125">
        <v>31165</v>
      </c>
      <c r="C221" s="125"/>
      <c r="D221" s="125" t="s">
        <v>2280</v>
      </c>
      <c r="E221" s="128" t="s">
        <v>4817</v>
      </c>
    </row>
    <row r="222" spans="1:5" ht="13" x14ac:dyDescent="0.25">
      <c r="A222" s="125"/>
      <c r="B222" s="125">
        <v>31166</v>
      </c>
      <c r="C222" s="125"/>
      <c r="D222" s="125" t="s">
        <v>2281</v>
      </c>
      <c r="E222" s="128" t="s">
        <v>2282</v>
      </c>
    </row>
    <row r="223" spans="1:5" ht="13" x14ac:dyDescent="0.25">
      <c r="A223" s="125"/>
      <c r="B223" s="125">
        <v>31181</v>
      </c>
      <c r="C223" s="125"/>
      <c r="D223" s="125" t="s">
        <v>3107</v>
      </c>
      <c r="E223" s="128"/>
    </row>
    <row r="224" spans="1:5" ht="26" x14ac:dyDescent="0.25">
      <c r="A224" s="125"/>
      <c r="B224" s="125">
        <v>31182</v>
      </c>
      <c r="C224" s="125"/>
      <c r="D224" s="125" t="s">
        <v>2283</v>
      </c>
      <c r="E224" s="128" t="s">
        <v>3108</v>
      </c>
    </row>
    <row r="225" spans="1:5" ht="13" x14ac:dyDescent="0.25">
      <c r="A225" s="125"/>
      <c r="B225" s="125">
        <v>31191</v>
      </c>
      <c r="C225" s="125"/>
      <c r="D225" s="125" t="s">
        <v>2284</v>
      </c>
      <c r="E225" s="128" t="s">
        <v>3109</v>
      </c>
    </row>
    <row r="226" spans="1:5" ht="26" x14ac:dyDescent="0.25">
      <c r="A226" s="125"/>
      <c r="B226" s="125">
        <v>31192</v>
      </c>
      <c r="C226" s="125"/>
      <c r="D226" s="125" t="s">
        <v>2285</v>
      </c>
      <c r="E226" s="128" t="s">
        <v>4818</v>
      </c>
    </row>
    <row r="227" spans="1:5" ht="13" x14ac:dyDescent="0.25">
      <c r="A227" s="125"/>
      <c r="B227" s="125">
        <v>31193</v>
      </c>
      <c r="C227" s="125"/>
      <c r="D227" s="125" t="s">
        <v>2286</v>
      </c>
      <c r="E227" s="128" t="s">
        <v>3110</v>
      </c>
    </row>
    <row r="228" spans="1:5" ht="13" x14ac:dyDescent="0.25">
      <c r="A228" s="125"/>
      <c r="B228" s="125">
        <v>31194</v>
      </c>
      <c r="C228" s="125"/>
      <c r="D228" s="125" t="s">
        <v>2287</v>
      </c>
      <c r="E228" s="128" t="s">
        <v>4820</v>
      </c>
    </row>
    <row r="229" spans="1:5" ht="13" x14ac:dyDescent="0.25">
      <c r="A229" s="125"/>
      <c r="B229" s="125">
        <v>31195</v>
      </c>
      <c r="C229" s="125"/>
      <c r="D229" s="125" t="s">
        <v>2288</v>
      </c>
      <c r="E229" s="128" t="s">
        <v>3111</v>
      </c>
    </row>
    <row r="230" spans="1:5" ht="13" x14ac:dyDescent="0.25">
      <c r="A230" s="124">
        <v>312</v>
      </c>
      <c r="B230" s="124"/>
      <c r="C230" s="124"/>
      <c r="D230" s="124" t="s">
        <v>3177</v>
      </c>
      <c r="E230" s="130"/>
    </row>
    <row r="231" spans="1:5" ht="26" x14ac:dyDescent="0.25">
      <c r="A231" s="125"/>
      <c r="B231" s="125">
        <v>31210</v>
      </c>
      <c r="C231" s="125"/>
      <c r="D231" s="125" t="s">
        <v>2289</v>
      </c>
      <c r="E231" s="128" t="s">
        <v>3112</v>
      </c>
    </row>
    <row r="232" spans="1:5" ht="13" x14ac:dyDescent="0.25">
      <c r="A232" s="125"/>
      <c r="B232" s="125">
        <v>31220</v>
      </c>
      <c r="C232" s="125"/>
      <c r="D232" s="125" t="s">
        <v>2290</v>
      </c>
      <c r="E232" s="128" t="s">
        <v>4821</v>
      </c>
    </row>
    <row r="233" spans="1:5" ht="26" x14ac:dyDescent="0.25">
      <c r="A233" s="125"/>
      <c r="B233" s="125">
        <v>31261</v>
      </c>
      <c r="C233" s="125"/>
      <c r="D233" s="125" t="s">
        <v>2766</v>
      </c>
      <c r="E233" s="128" t="s">
        <v>4540</v>
      </c>
    </row>
    <row r="234" spans="1:5" ht="13" x14ac:dyDescent="0.25">
      <c r="A234" s="125"/>
      <c r="B234" s="125">
        <v>31281</v>
      </c>
      <c r="C234" s="125"/>
      <c r="D234" s="125" t="s">
        <v>3113</v>
      </c>
      <c r="E234" s="128"/>
    </row>
    <row r="235" spans="1:5" ht="13" x14ac:dyDescent="0.25">
      <c r="A235" s="125"/>
      <c r="B235" s="125">
        <v>31282</v>
      </c>
      <c r="C235" s="125"/>
      <c r="D235" s="125" t="s">
        <v>2291</v>
      </c>
      <c r="E235" s="128" t="s">
        <v>2292</v>
      </c>
    </row>
    <row r="236" spans="1:5" ht="13" x14ac:dyDescent="0.25">
      <c r="A236" s="125"/>
      <c r="B236" s="125">
        <v>31291</v>
      </c>
      <c r="C236" s="125"/>
      <c r="D236" s="125" t="s">
        <v>2293</v>
      </c>
      <c r="E236" s="128"/>
    </row>
    <row r="237" spans="1:5" ht="13" x14ac:dyDescent="0.25">
      <c r="A237" s="124">
        <v>313</v>
      </c>
      <c r="B237" s="124"/>
      <c r="C237" s="124"/>
      <c r="D237" s="124" t="s">
        <v>3179</v>
      </c>
      <c r="E237" s="130"/>
    </row>
    <row r="238" spans="1:5" ht="26" x14ac:dyDescent="0.25">
      <c r="A238" s="125"/>
      <c r="B238" s="125">
        <v>31310</v>
      </c>
      <c r="C238" s="125"/>
      <c r="D238" s="125" t="s">
        <v>2294</v>
      </c>
      <c r="E238" s="128" t="s">
        <v>3114</v>
      </c>
    </row>
    <row r="239" spans="1:5" ht="13" x14ac:dyDescent="0.25">
      <c r="A239" s="125"/>
      <c r="B239" s="125">
        <v>31320</v>
      </c>
      <c r="C239" s="125"/>
      <c r="D239" s="125" t="s">
        <v>2295</v>
      </c>
      <c r="E239" s="128" t="s">
        <v>3115</v>
      </c>
    </row>
    <row r="240" spans="1:5" ht="13" x14ac:dyDescent="0.25">
      <c r="A240" s="125"/>
      <c r="B240" s="125">
        <v>31381</v>
      </c>
      <c r="C240" s="125"/>
      <c r="D240" s="125" t="s">
        <v>3116</v>
      </c>
      <c r="E240" s="128"/>
    </row>
    <row r="241" spans="1:5" ht="13" x14ac:dyDescent="0.25">
      <c r="A241" s="125"/>
      <c r="B241" s="125">
        <v>31382</v>
      </c>
      <c r="C241" s="125"/>
      <c r="D241" s="125" t="s">
        <v>2296</v>
      </c>
      <c r="E241" s="128" t="s">
        <v>3117</v>
      </c>
    </row>
    <row r="242" spans="1:5" ht="13" x14ac:dyDescent="0.25">
      <c r="A242" s="125"/>
      <c r="B242" s="125">
        <v>31391</v>
      </c>
      <c r="C242" s="125"/>
      <c r="D242" s="125" t="s">
        <v>2297</v>
      </c>
      <c r="E242" s="128" t="s">
        <v>3118</v>
      </c>
    </row>
    <row r="243" spans="1:5" ht="13" x14ac:dyDescent="0.25">
      <c r="A243" s="124">
        <v>320</v>
      </c>
      <c r="B243" s="124"/>
      <c r="C243" s="124"/>
      <c r="D243" s="124" t="s">
        <v>3221</v>
      </c>
      <c r="E243" s="130"/>
    </row>
    <row r="244" spans="1:5" ht="13" x14ac:dyDescent="0.25">
      <c r="A244" s="124">
        <v>321</v>
      </c>
      <c r="B244" s="124"/>
      <c r="C244" s="124"/>
      <c r="D244" s="124" t="s">
        <v>3181</v>
      </c>
      <c r="E244" s="130"/>
    </row>
    <row r="245" spans="1:5" ht="26" x14ac:dyDescent="0.25">
      <c r="A245" s="125"/>
      <c r="B245" s="125">
        <v>32110</v>
      </c>
      <c r="C245" s="125"/>
      <c r="D245" s="125" t="s">
        <v>4822</v>
      </c>
      <c r="E245" s="128" t="s">
        <v>4823</v>
      </c>
    </row>
    <row r="246" spans="1:5" ht="13" x14ac:dyDescent="0.25">
      <c r="A246" s="125"/>
      <c r="B246" s="125">
        <v>32120</v>
      </c>
      <c r="C246" s="125"/>
      <c r="D246" s="125" t="s">
        <v>2298</v>
      </c>
      <c r="E246" s="128"/>
    </row>
    <row r="247" spans="1:5" ht="65" x14ac:dyDescent="0.25">
      <c r="A247" s="125"/>
      <c r="B247" s="125">
        <v>32130</v>
      </c>
      <c r="C247" s="125"/>
      <c r="D247" s="125" t="s">
        <v>2765</v>
      </c>
      <c r="E247" s="128" t="s">
        <v>4824</v>
      </c>
    </row>
    <row r="248" spans="1:5" ht="13" x14ac:dyDescent="0.25">
      <c r="A248" s="125"/>
      <c r="B248" s="125">
        <v>32140</v>
      </c>
      <c r="C248" s="125"/>
      <c r="D248" s="125" t="s">
        <v>2299</v>
      </c>
      <c r="E248" s="128"/>
    </row>
    <row r="249" spans="1:5" ht="26" x14ac:dyDescent="0.25">
      <c r="A249" s="125"/>
      <c r="B249" s="125">
        <v>32161</v>
      </c>
      <c r="C249" s="125"/>
      <c r="D249" s="125" t="s">
        <v>905</v>
      </c>
      <c r="E249" s="128" t="s">
        <v>4825</v>
      </c>
    </row>
    <row r="250" spans="1:5" ht="13" x14ac:dyDescent="0.25">
      <c r="A250" s="125"/>
      <c r="B250" s="125">
        <v>32162</v>
      </c>
      <c r="C250" s="125"/>
      <c r="D250" s="125" t="s">
        <v>2300</v>
      </c>
      <c r="E250" s="128" t="s">
        <v>2301</v>
      </c>
    </row>
    <row r="251" spans="1:5" ht="13" x14ac:dyDescent="0.25">
      <c r="A251" s="125"/>
      <c r="B251" s="125">
        <v>32163</v>
      </c>
      <c r="C251" s="125"/>
      <c r="D251" s="125" t="s">
        <v>2302</v>
      </c>
      <c r="E251" s="128" t="s">
        <v>2764</v>
      </c>
    </row>
    <row r="252" spans="1:5" ht="13" x14ac:dyDescent="0.25">
      <c r="A252" s="125"/>
      <c r="B252" s="125">
        <v>32164</v>
      </c>
      <c r="C252" s="125"/>
      <c r="D252" s="125" t="s">
        <v>2303</v>
      </c>
      <c r="E252" s="128" t="s">
        <v>3119</v>
      </c>
    </row>
    <row r="253" spans="1:5" ht="13" x14ac:dyDescent="0.25">
      <c r="A253" s="125"/>
      <c r="B253" s="125">
        <v>32165</v>
      </c>
      <c r="C253" s="125"/>
      <c r="D253" s="125" t="s">
        <v>4826</v>
      </c>
      <c r="E253" s="128"/>
    </row>
    <row r="254" spans="1:5" ht="13" x14ac:dyDescent="0.25">
      <c r="A254" s="125"/>
      <c r="B254" s="125">
        <v>32166</v>
      </c>
      <c r="C254" s="125"/>
      <c r="D254" s="125" t="s">
        <v>2304</v>
      </c>
      <c r="E254" s="128"/>
    </row>
    <row r="255" spans="1:5" ht="26" x14ac:dyDescent="0.25">
      <c r="A255" s="125"/>
      <c r="B255" s="125">
        <v>32167</v>
      </c>
      <c r="C255" s="125"/>
      <c r="D255" s="125" t="s">
        <v>4938</v>
      </c>
      <c r="E255" s="128" t="s">
        <v>4827</v>
      </c>
    </row>
    <row r="256" spans="1:5" ht="13" x14ac:dyDescent="0.25">
      <c r="A256" s="125"/>
      <c r="B256" s="125">
        <v>32168</v>
      </c>
      <c r="C256" s="125"/>
      <c r="D256" s="125" t="s">
        <v>2305</v>
      </c>
      <c r="E256" s="128" t="s">
        <v>4828</v>
      </c>
    </row>
    <row r="257" spans="1:5" ht="13" x14ac:dyDescent="0.25">
      <c r="A257" s="125"/>
      <c r="B257" s="125">
        <v>32169</v>
      </c>
      <c r="C257" s="125"/>
      <c r="D257" s="125" t="s">
        <v>2306</v>
      </c>
      <c r="E257" s="128" t="s">
        <v>2307</v>
      </c>
    </row>
    <row r="258" spans="1:5" ht="13" x14ac:dyDescent="0.25">
      <c r="A258" s="125"/>
      <c r="B258" s="125">
        <v>32170</v>
      </c>
      <c r="C258" s="125"/>
      <c r="D258" s="125" t="s">
        <v>2308</v>
      </c>
      <c r="E258" s="128"/>
    </row>
    <row r="259" spans="1:5" ht="13" x14ac:dyDescent="0.25">
      <c r="A259" s="125"/>
      <c r="B259" s="125">
        <v>32171</v>
      </c>
      <c r="C259" s="125"/>
      <c r="D259" s="125" t="s">
        <v>2309</v>
      </c>
      <c r="E259" s="128" t="s">
        <v>2310</v>
      </c>
    </row>
    <row r="260" spans="1:5" ht="26" x14ac:dyDescent="0.25">
      <c r="A260" s="125"/>
      <c r="B260" s="125">
        <v>32172</v>
      </c>
      <c r="C260" s="125"/>
      <c r="D260" s="125" t="s">
        <v>2311</v>
      </c>
      <c r="E260" s="128" t="s">
        <v>3120</v>
      </c>
    </row>
    <row r="261" spans="1:5" ht="13" x14ac:dyDescent="0.25">
      <c r="A261" s="125"/>
      <c r="B261" s="125">
        <v>32173</v>
      </c>
      <c r="C261" s="125"/>
      <c r="D261" s="125" t="s">
        <v>4544</v>
      </c>
      <c r="E261" s="128" t="s">
        <v>4546</v>
      </c>
    </row>
    <row r="262" spans="1:5" ht="26" x14ac:dyDescent="0.25">
      <c r="A262" s="125"/>
      <c r="B262" s="125">
        <v>32174</v>
      </c>
      <c r="C262" s="125"/>
      <c r="D262" s="125" t="s">
        <v>4548</v>
      </c>
      <c r="E262" s="128" t="s">
        <v>4550</v>
      </c>
    </row>
    <row r="263" spans="1:5" ht="13" x14ac:dyDescent="0.25">
      <c r="A263" s="125"/>
      <c r="B263" s="125">
        <v>32182</v>
      </c>
      <c r="C263" s="125"/>
      <c r="D263" s="125" t="s">
        <v>2312</v>
      </c>
      <c r="E263" s="128" t="s">
        <v>3122</v>
      </c>
    </row>
    <row r="264" spans="1:5" ht="13" x14ac:dyDescent="0.25">
      <c r="A264" s="124">
        <v>322</v>
      </c>
      <c r="B264" s="124"/>
      <c r="C264" s="124"/>
      <c r="D264" s="124" t="s">
        <v>3183</v>
      </c>
      <c r="E264" s="130"/>
    </row>
    <row r="265" spans="1:5" ht="26" x14ac:dyDescent="0.25">
      <c r="A265" s="125"/>
      <c r="B265" s="125">
        <v>32210</v>
      </c>
      <c r="C265" s="125"/>
      <c r="D265" s="125" t="s">
        <v>4829</v>
      </c>
      <c r="E265" s="128" t="s">
        <v>4830</v>
      </c>
    </row>
    <row r="266" spans="1:5" ht="26" x14ac:dyDescent="0.25">
      <c r="A266" s="125"/>
      <c r="B266" s="125">
        <v>32220</v>
      </c>
      <c r="C266" s="125"/>
      <c r="D266" s="125" t="s">
        <v>2313</v>
      </c>
      <c r="E266" s="128" t="s">
        <v>4831</v>
      </c>
    </row>
    <row r="267" spans="1:5" ht="13" x14ac:dyDescent="0.25">
      <c r="A267" s="125"/>
      <c r="B267" s="125">
        <v>32261</v>
      </c>
      <c r="C267" s="125"/>
      <c r="D267" s="125" t="s">
        <v>2314</v>
      </c>
      <c r="E267" s="128" t="s">
        <v>2315</v>
      </c>
    </row>
    <row r="268" spans="1:5" ht="26" x14ac:dyDescent="0.25">
      <c r="A268" s="125"/>
      <c r="B268" s="125">
        <v>32262</v>
      </c>
      <c r="C268" s="125"/>
      <c r="D268" s="125" t="s">
        <v>4939</v>
      </c>
      <c r="E268" s="128" t="s">
        <v>2763</v>
      </c>
    </row>
    <row r="269" spans="1:5" ht="13" x14ac:dyDescent="0.25">
      <c r="A269" s="125"/>
      <c r="B269" s="125">
        <v>32263</v>
      </c>
      <c r="C269" s="125"/>
      <c r="D269" s="125" t="s">
        <v>2316</v>
      </c>
      <c r="E269" s="128" t="s">
        <v>2317</v>
      </c>
    </row>
    <row r="270" spans="1:5" ht="13" x14ac:dyDescent="0.25">
      <c r="A270" s="125"/>
      <c r="B270" s="125">
        <v>32264</v>
      </c>
      <c r="C270" s="125"/>
      <c r="D270" s="125" t="s">
        <v>2318</v>
      </c>
      <c r="E270" s="128" t="s">
        <v>2319</v>
      </c>
    </row>
    <row r="271" spans="1:5" ht="13" x14ac:dyDescent="0.25">
      <c r="A271" s="125"/>
      <c r="B271" s="125">
        <v>32265</v>
      </c>
      <c r="C271" s="125"/>
      <c r="D271" s="125" t="s">
        <v>2320</v>
      </c>
      <c r="E271" s="128" t="s">
        <v>2321</v>
      </c>
    </row>
    <row r="272" spans="1:5" ht="13" x14ac:dyDescent="0.25">
      <c r="A272" s="125"/>
      <c r="B272" s="125">
        <v>32266</v>
      </c>
      <c r="C272" s="125"/>
      <c r="D272" s="125" t="s">
        <v>2322</v>
      </c>
      <c r="E272" s="128" t="s">
        <v>4832</v>
      </c>
    </row>
    <row r="273" spans="1:5" ht="13" x14ac:dyDescent="0.25">
      <c r="A273" s="125"/>
      <c r="B273" s="125">
        <v>32267</v>
      </c>
      <c r="C273" s="126"/>
      <c r="D273" s="125" t="s">
        <v>2323</v>
      </c>
      <c r="E273" s="128" t="s">
        <v>2324</v>
      </c>
    </row>
    <row r="274" spans="1:5" ht="13" x14ac:dyDescent="0.25">
      <c r="A274" s="125"/>
      <c r="B274" s="125">
        <v>32268</v>
      </c>
      <c r="C274" s="126"/>
      <c r="D274" s="125" t="s">
        <v>2325</v>
      </c>
      <c r="E274" s="128" t="s">
        <v>2326</v>
      </c>
    </row>
    <row r="275" spans="1:5" ht="13" x14ac:dyDescent="0.25">
      <c r="A275" s="124">
        <v>323</v>
      </c>
      <c r="B275" s="124"/>
      <c r="C275" s="124"/>
      <c r="D275" s="124" t="s">
        <v>3184</v>
      </c>
      <c r="E275" s="130"/>
    </row>
    <row r="276" spans="1:5" ht="26" x14ac:dyDescent="0.25">
      <c r="A276" s="125"/>
      <c r="B276" s="125">
        <v>32310</v>
      </c>
      <c r="C276" s="126"/>
      <c r="D276" s="125" t="s">
        <v>2327</v>
      </c>
      <c r="E276" s="129" t="s">
        <v>4833</v>
      </c>
    </row>
    <row r="277" spans="1:5" ht="13" x14ac:dyDescent="0.25">
      <c r="A277" s="124">
        <v>330</v>
      </c>
      <c r="B277" s="124"/>
      <c r="C277" s="127"/>
      <c r="D277" s="127"/>
      <c r="E277" s="131"/>
    </row>
    <row r="278" spans="1:5" ht="13" x14ac:dyDescent="0.25">
      <c r="A278" s="124">
        <v>331</v>
      </c>
      <c r="B278" s="124"/>
      <c r="C278" s="127"/>
      <c r="D278" s="124" t="s">
        <v>3186</v>
      </c>
      <c r="E278" s="130"/>
    </row>
    <row r="279" spans="1:5" ht="65" x14ac:dyDescent="0.25">
      <c r="A279" s="125"/>
      <c r="B279" s="125">
        <v>33110</v>
      </c>
      <c r="C279" s="126"/>
      <c r="D279" s="125" t="s">
        <v>2328</v>
      </c>
      <c r="E279" s="128" t="s">
        <v>3126</v>
      </c>
    </row>
    <row r="280" spans="1:5" ht="39" x14ac:dyDescent="0.25">
      <c r="A280" s="125"/>
      <c r="B280" s="125">
        <v>33120</v>
      </c>
      <c r="C280" s="126"/>
      <c r="D280" s="125" t="s">
        <v>2762</v>
      </c>
      <c r="E280" s="128" t="s">
        <v>4834</v>
      </c>
    </row>
    <row r="281" spans="1:5" ht="52" x14ac:dyDescent="0.25">
      <c r="A281" s="125"/>
      <c r="B281" s="125">
        <v>33130</v>
      </c>
      <c r="C281" s="126"/>
      <c r="D281" s="125" t="s">
        <v>2329</v>
      </c>
      <c r="E281" s="128" t="s">
        <v>4835</v>
      </c>
    </row>
    <row r="282" spans="1:5" ht="39" x14ac:dyDescent="0.25">
      <c r="A282" s="125"/>
      <c r="B282" s="125">
        <v>33140</v>
      </c>
      <c r="C282" s="126"/>
      <c r="D282" s="125" t="s">
        <v>2330</v>
      </c>
      <c r="E282" s="129" t="s">
        <v>4837</v>
      </c>
    </row>
    <row r="283" spans="1:5" ht="39" x14ac:dyDescent="0.25">
      <c r="A283" s="125"/>
      <c r="B283" s="125">
        <v>33150</v>
      </c>
      <c r="C283" s="125"/>
      <c r="D283" s="125" t="s">
        <v>2331</v>
      </c>
      <c r="E283" s="128" t="s">
        <v>3128</v>
      </c>
    </row>
    <row r="284" spans="1:5" ht="26" x14ac:dyDescent="0.25">
      <c r="A284" s="125"/>
      <c r="B284" s="125">
        <v>33181</v>
      </c>
      <c r="C284" s="125"/>
      <c r="D284" s="125" t="s">
        <v>3129</v>
      </c>
      <c r="E284" s="128" t="s">
        <v>2332</v>
      </c>
    </row>
    <row r="285" spans="1:5" ht="13" x14ac:dyDescent="0.25">
      <c r="A285" s="124">
        <v>332</v>
      </c>
      <c r="B285" s="124"/>
      <c r="C285" s="124"/>
      <c r="D285" s="124" t="s">
        <v>3188</v>
      </c>
      <c r="E285" s="130"/>
    </row>
    <row r="286" spans="1:5" ht="13" x14ac:dyDescent="0.25">
      <c r="A286" s="125"/>
      <c r="B286" s="125">
        <v>33210</v>
      </c>
      <c r="C286" s="125"/>
      <c r="D286" s="125" t="s">
        <v>2333</v>
      </c>
      <c r="E286" s="128"/>
    </row>
    <row r="287" spans="1:5" ht="13" x14ac:dyDescent="0.25">
      <c r="A287" s="124">
        <v>410</v>
      </c>
      <c r="B287" s="124"/>
      <c r="C287" s="127"/>
      <c r="D287" s="127" t="s">
        <v>3190</v>
      </c>
      <c r="E287" s="131"/>
    </row>
    <row r="288" spans="1:5" ht="26" x14ac:dyDescent="0.25">
      <c r="A288" s="125"/>
      <c r="B288" s="125">
        <v>41010</v>
      </c>
      <c r="C288" s="126"/>
      <c r="D288" s="125" t="s">
        <v>4838</v>
      </c>
      <c r="E288" s="128" t="s">
        <v>4839</v>
      </c>
    </row>
    <row r="289" spans="1:5" ht="13" x14ac:dyDescent="0.25">
      <c r="A289" s="125"/>
      <c r="B289" s="125">
        <v>41020</v>
      </c>
      <c r="C289" s="125"/>
      <c r="D289" s="125" t="s">
        <v>2334</v>
      </c>
      <c r="E289" s="128" t="s">
        <v>4840</v>
      </c>
    </row>
    <row r="290" spans="1:5" ht="26" x14ac:dyDescent="0.25">
      <c r="A290" s="125"/>
      <c r="B290" s="125">
        <v>41030</v>
      </c>
      <c r="C290" s="126"/>
      <c r="D290" s="125" t="s">
        <v>2335</v>
      </c>
      <c r="E290" s="128" t="s">
        <v>3131</v>
      </c>
    </row>
    <row r="291" spans="1:5" ht="26" x14ac:dyDescent="0.25">
      <c r="A291" s="125"/>
      <c r="B291" s="125">
        <v>41040</v>
      </c>
      <c r="C291" s="126"/>
      <c r="D291" s="125" t="s">
        <v>2336</v>
      </c>
      <c r="E291" s="128" t="s">
        <v>4841</v>
      </c>
    </row>
    <row r="292" spans="1:5" ht="13" x14ac:dyDescent="0.25">
      <c r="A292" s="125"/>
      <c r="B292" s="125">
        <v>41081</v>
      </c>
      <c r="C292" s="125"/>
      <c r="D292" s="125" t="s">
        <v>3133</v>
      </c>
      <c r="E292" s="128"/>
    </row>
    <row r="293" spans="1:5" ht="26" x14ac:dyDescent="0.25">
      <c r="A293" s="125"/>
      <c r="B293" s="125">
        <v>41082</v>
      </c>
      <c r="C293" s="125"/>
      <c r="D293" s="125" t="s">
        <v>2337</v>
      </c>
      <c r="E293" s="128" t="s">
        <v>4842</v>
      </c>
    </row>
    <row r="294" spans="1:5" ht="13" x14ac:dyDescent="0.25">
      <c r="A294" s="124">
        <v>430</v>
      </c>
      <c r="B294" s="124"/>
      <c r="C294" s="124"/>
      <c r="D294" s="124" t="s">
        <v>3192</v>
      </c>
      <c r="E294" s="130"/>
    </row>
    <row r="295" spans="1:5" ht="13" x14ac:dyDescent="0.25">
      <c r="A295" s="125"/>
      <c r="B295" s="125">
        <v>43010</v>
      </c>
      <c r="C295" s="125"/>
      <c r="D295" s="125" t="s">
        <v>2338</v>
      </c>
      <c r="E295" s="128"/>
    </row>
    <row r="296" spans="1:5" ht="26" x14ac:dyDescent="0.25">
      <c r="A296" s="125"/>
      <c r="B296" s="125">
        <v>43030</v>
      </c>
      <c r="C296" s="125"/>
      <c r="D296" s="125" t="s">
        <v>2339</v>
      </c>
      <c r="E296" s="128" t="s">
        <v>4843</v>
      </c>
    </row>
    <row r="297" spans="1:5" ht="13" x14ac:dyDescent="0.25">
      <c r="A297" s="125"/>
      <c r="B297" s="125"/>
      <c r="C297" s="126">
        <v>43031</v>
      </c>
      <c r="D297" s="126" t="s">
        <v>2761</v>
      </c>
      <c r="E297" s="129" t="s">
        <v>2760</v>
      </c>
    </row>
    <row r="298" spans="1:5" ht="26" x14ac:dyDescent="0.25">
      <c r="A298" s="125"/>
      <c r="B298" s="125"/>
      <c r="C298" s="126">
        <v>43032</v>
      </c>
      <c r="D298" s="126" t="s">
        <v>2759</v>
      </c>
      <c r="E298" s="129" t="s">
        <v>2758</v>
      </c>
    </row>
    <row r="299" spans="1:5" ht="65" x14ac:dyDescent="0.25">
      <c r="A299" s="125"/>
      <c r="B299" s="125">
        <v>43040</v>
      </c>
      <c r="C299" s="125"/>
      <c r="D299" s="125" t="s">
        <v>2340</v>
      </c>
      <c r="E299" s="128" t="s">
        <v>4844</v>
      </c>
    </row>
    <row r="300" spans="1:5" s="17" customFormat="1" ht="26" x14ac:dyDescent="0.3">
      <c r="A300" s="125"/>
      <c r="B300" s="125"/>
      <c r="C300" s="126">
        <v>43041</v>
      </c>
      <c r="D300" s="126" t="s">
        <v>2757</v>
      </c>
      <c r="E300" s="129" t="s">
        <v>4845</v>
      </c>
    </row>
    <row r="301" spans="1:5" ht="39" x14ac:dyDescent="0.25">
      <c r="A301" s="125"/>
      <c r="B301" s="125"/>
      <c r="C301" s="126">
        <v>43042</v>
      </c>
      <c r="D301" s="126" t="s">
        <v>2340</v>
      </c>
      <c r="E301" s="129" t="s">
        <v>4846</v>
      </c>
    </row>
    <row r="302" spans="1:5" ht="26" x14ac:dyDescent="0.25">
      <c r="A302" s="125"/>
      <c r="B302" s="125">
        <v>43050</v>
      </c>
      <c r="C302" s="125"/>
      <c r="D302" s="125" t="s">
        <v>2341</v>
      </c>
      <c r="E302" s="128" t="s">
        <v>2342</v>
      </c>
    </row>
    <row r="303" spans="1:5" ht="65" x14ac:dyDescent="0.25">
      <c r="A303" s="125"/>
      <c r="B303" s="125">
        <v>43060</v>
      </c>
      <c r="C303" s="125"/>
      <c r="D303" s="125" t="s">
        <v>4941</v>
      </c>
      <c r="E303" s="128" t="s">
        <v>4847</v>
      </c>
    </row>
    <row r="304" spans="1:5" ht="13" x14ac:dyDescent="0.25">
      <c r="A304" s="125"/>
      <c r="B304" s="125">
        <v>43071</v>
      </c>
      <c r="C304" s="125"/>
      <c r="D304" s="125" t="s">
        <v>4942</v>
      </c>
      <c r="E304" s="128"/>
    </row>
    <row r="305" spans="1:5" ht="13" x14ac:dyDescent="0.25">
      <c r="A305" s="125"/>
      <c r="B305" s="125">
        <v>43072</v>
      </c>
      <c r="C305" s="125"/>
      <c r="D305" s="125" t="s">
        <v>4944</v>
      </c>
      <c r="E305" s="128"/>
    </row>
    <row r="306" spans="1:5" ht="13" x14ac:dyDescent="0.25">
      <c r="A306" s="125"/>
      <c r="B306" s="125">
        <v>43073</v>
      </c>
      <c r="C306" s="125"/>
      <c r="D306" s="125" t="s">
        <v>4945</v>
      </c>
      <c r="E306" s="128"/>
    </row>
    <row r="307" spans="1:5" ht="13" x14ac:dyDescent="0.25">
      <c r="A307" s="125"/>
      <c r="B307" s="125">
        <v>43081</v>
      </c>
      <c r="C307" s="125"/>
      <c r="D307" s="125" t="s">
        <v>3135</v>
      </c>
      <c r="E307" s="128" t="s">
        <v>2343</v>
      </c>
    </row>
    <row r="308" spans="1:5" ht="13" x14ac:dyDescent="0.25">
      <c r="A308" s="125"/>
      <c r="B308" s="125">
        <v>43082</v>
      </c>
      <c r="C308" s="125"/>
      <c r="D308" s="125" t="s">
        <v>2344</v>
      </c>
      <c r="E308" s="128" t="s">
        <v>2345</v>
      </c>
    </row>
    <row r="309" spans="1:5" ht="13" x14ac:dyDescent="0.25">
      <c r="A309" s="124">
        <v>510</v>
      </c>
      <c r="B309" s="124"/>
      <c r="C309" s="124"/>
      <c r="D309" s="124" t="s">
        <v>2185</v>
      </c>
      <c r="E309" s="130"/>
    </row>
    <row r="310" spans="1:5" ht="26" x14ac:dyDescent="0.25">
      <c r="A310" s="125"/>
      <c r="B310" s="125">
        <v>51010</v>
      </c>
      <c r="C310" s="125"/>
      <c r="D310" s="125" t="s">
        <v>2346</v>
      </c>
      <c r="E310" s="128" t="s">
        <v>4848</v>
      </c>
    </row>
    <row r="311" spans="1:5" ht="13" x14ac:dyDescent="0.25">
      <c r="A311" s="124">
        <v>520</v>
      </c>
      <c r="B311" s="124"/>
      <c r="C311" s="124"/>
      <c r="D311" s="124" t="s">
        <v>4554</v>
      </c>
      <c r="E311" s="130"/>
    </row>
    <row r="312" spans="1:5" ht="52" x14ac:dyDescent="0.25">
      <c r="A312" s="125"/>
      <c r="B312" s="125">
        <v>52010</v>
      </c>
      <c r="C312" s="125"/>
      <c r="D312" s="125" t="s">
        <v>3922</v>
      </c>
      <c r="E312" s="128" t="s">
        <v>4849</v>
      </c>
    </row>
    <row r="313" spans="1:5" ht="13" x14ac:dyDescent="0.25">
      <c r="A313" s="124">
        <v>530</v>
      </c>
      <c r="B313" s="124"/>
      <c r="C313" s="124"/>
      <c r="D313" s="124" t="s">
        <v>3195</v>
      </c>
      <c r="E313" s="130"/>
    </row>
    <row r="314" spans="1:5" ht="13" x14ac:dyDescent="0.25">
      <c r="A314" s="125"/>
      <c r="B314" s="125">
        <v>53030</v>
      </c>
      <c r="C314" s="125"/>
      <c r="D314" s="125" t="s">
        <v>4850</v>
      </c>
      <c r="E314" s="128" t="s">
        <v>4851</v>
      </c>
    </row>
    <row r="315" spans="1:5" ht="13" x14ac:dyDescent="0.25">
      <c r="A315" s="125"/>
      <c r="B315" s="125">
        <v>53040</v>
      </c>
      <c r="C315" s="125"/>
      <c r="D315" s="125" t="s">
        <v>4852</v>
      </c>
      <c r="E315" s="128" t="s">
        <v>4853</v>
      </c>
    </row>
    <row r="316" spans="1:5" ht="13" x14ac:dyDescent="0.25">
      <c r="A316" s="124">
        <v>600</v>
      </c>
      <c r="B316" s="124"/>
      <c r="C316" s="124"/>
      <c r="D316" s="124" t="s">
        <v>3197</v>
      </c>
      <c r="E316" s="130"/>
    </row>
    <row r="317" spans="1:5" ht="13" x14ac:dyDescent="0.25">
      <c r="A317" s="125"/>
      <c r="B317" s="125">
        <v>60010</v>
      </c>
      <c r="C317" s="125"/>
      <c r="D317" s="125" t="s">
        <v>4946</v>
      </c>
      <c r="E317" s="128" t="s">
        <v>2347</v>
      </c>
    </row>
    <row r="318" spans="1:5" ht="13" x14ac:dyDescent="0.25">
      <c r="A318" s="125"/>
      <c r="B318" s="125">
        <v>60020</v>
      </c>
      <c r="C318" s="125"/>
      <c r="D318" s="125" t="s">
        <v>2348</v>
      </c>
      <c r="E318" s="128"/>
    </row>
    <row r="319" spans="1:5" ht="26" x14ac:dyDescent="0.25">
      <c r="A319" s="125"/>
      <c r="B319" s="125">
        <v>60030</v>
      </c>
      <c r="C319" s="125"/>
      <c r="D319" s="125" t="s">
        <v>2349</v>
      </c>
      <c r="E319" s="128" t="s">
        <v>4854</v>
      </c>
    </row>
    <row r="320" spans="1:5" ht="13" x14ac:dyDescent="0.25">
      <c r="A320" s="125"/>
      <c r="B320" s="125">
        <v>60040</v>
      </c>
      <c r="C320" s="125"/>
      <c r="D320" s="125" t="s">
        <v>4855</v>
      </c>
      <c r="E320" s="128"/>
    </row>
    <row r="321" spans="1:5" ht="13" x14ac:dyDescent="0.25">
      <c r="A321" s="125"/>
      <c r="B321" s="125">
        <v>60061</v>
      </c>
      <c r="C321" s="125"/>
      <c r="D321" s="125" t="s">
        <v>3136</v>
      </c>
      <c r="E321" s="128" t="s">
        <v>4856</v>
      </c>
    </row>
    <row r="322" spans="1:5" ht="13" x14ac:dyDescent="0.25">
      <c r="A322" s="125"/>
      <c r="B322" s="125">
        <v>60062</v>
      </c>
      <c r="C322" s="125"/>
      <c r="D322" s="125" t="s">
        <v>2350</v>
      </c>
      <c r="E322" s="128" t="s">
        <v>4857</v>
      </c>
    </row>
    <row r="323" spans="1:5" ht="13" x14ac:dyDescent="0.25">
      <c r="A323" s="125"/>
      <c r="B323" s="125">
        <v>60063</v>
      </c>
      <c r="C323" s="125"/>
      <c r="D323" s="125" t="s">
        <v>2351</v>
      </c>
      <c r="E323" s="128" t="s">
        <v>2352</v>
      </c>
    </row>
    <row r="324" spans="1:5" ht="13" x14ac:dyDescent="0.25">
      <c r="A324" s="124">
        <v>720</v>
      </c>
      <c r="B324" s="124"/>
      <c r="C324" s="124"/>
      <c r="D324" s="124" t="s">
        <v>3198</v>
      </c>
      <c r="E324" s="130"/>
    </row>
    <row r="325" spans="1:5" ht="104" x14ac:dyDescent="0.25">
      <c r="A325" s="125"/>
      <c r="B325" s="125">
        <v>72010</v>
      </c>
      <c r="C325" s="125"/>
      <c r="D325" s="125" t="s">
        <v>4858</v>
      </c>
      <c r="E325" s="128" t="s">
        <v>4859</v>
      </c>
    </row>
    <row r="326" spans="1:5" ht="39" x14ac:dyDescent="0.25">
      <c r="A326" s="125"/>
      <c r="B326" s="125"/>
      <c r="C326" s="126">
        <v>72011</v>
      </c>
      <c r="D326" s="126" t="s">
        <v>4557</v>
      </c>
      <c r="E326" s="129" t="s">
        <v>4558</v>
      </c>
    </row>
    <row r="327" spans="1:5" ht="65" x14ac:dyDescent="0.25">
      <c r="A327" s="125"/>
      <c r="B327" s="125"/>
      <c r="C327" s="126">
        <v>72012</v>
      </c>
      <c r="D327" s="126" t="s">
        <v>4559</v>
      </c>
      <c r="E327" s="129" t="s">
        <v>4561</v>
      </c>
    </row>
    <row r="328" spans="1:5" ht="65" x14ac:dyDescent="0.25">
      <c r="A328" s="125"/>
      <c r="B328" s="125">
        <v>72040</v>
      </c>
      <c r="C328" s="126"/>
      <c r="D328" s="125" t="s">
        <v>3900</v>
      </c>
      <c r="E328" s="128" t="s">
        <v>4563</v>
      </c>
    </row>
    <row r="329" spans="1:5" ht="65" x14ac:dyDescent="0.25">
      <c r="A329" s="125"/>
      <c r="B329" s="125">
        <v>72050</v>
      </c>
      <c r="C329" s="126"/>
      <c r="D329" s="125" t="s">
        <v>3924</v>
      </c>
      <c r="E329" s="128" t="s">
        <v>3925</v>
      </c>
    </row>
    <row r="330" spans="1:5" ht="13" x14ac:dyDescent="0.25">
      <c r="A330" s="124">
        <v>730</v>
      </c>
      <c r="B330" s="124"/>
      <c r="C330" s="127"/>
      <c r="D330" s="127" t="s">
        <v>3200</v>
      </c>
      <c r="E330" s="131"/>
    </row>
    <row r="331" spans="1:5" ht="65" x14ac:dyDescent="0.25">
      <c r="A331" s="125"/>
      <c r="B331" s="125">
        <v>73010</v>
      </c>
      <c r="C331" s="126"/>
      <c r="D331" s="126" t="s">
        <v>3926</v>
      </c>
      <c r="E331" s="129" t="s">
        <v>4862</v>
      </c>
    </row>
    <row r="332" spans="1:5" ht="13" x14ac:dyDescent="0.25">
      <c r="A332" s="124">
        <v>740</v>
      </c>
      <c r="B332" s="124"/>
      <c r="C332" s="127"/>
      <c r="D332" s="127" t="s">
        <v>3202</v>
      </c>
      <c r="E332" s="131"/>
    </row>
    <row r="333" spans="1:5" ht="78" x14ac:dyDescent="0.25">
      <c r="A333" s="125"/>
      <c r="B333" s="125">
        <v>74020</v>
      </c>
      <c r="C333" s="126"/>
      <c r="D333" s="126" t="s">
        <v>4947</v>
      </c>
      <c r="E333" s="129" t="s">
        <v>3927</v>
      </c>
    </row>
    <row r="334" spans="1:5" ht="13" x14ac:dyDescent="0.25">
      <c r="A334" s="124">
        <v>910</v>
      </c>
      <c r="B334" s="124"/>
      <c r="C334" s="124"/>
      <c r="D334" s="124" t="s">
        <v>3206</v>
      </c>
      <c r="E334" s="130"/>
    </row>
    <row r="335" spans="1:5" ht="13" x14ac:dyDescent="0.25">
      <c r="A335" s="125"/>
      <c r="B335" s="125">
        <v>91010</v>
      </c>
      <c r="C335" s="125"/>
      <c r="D335" s="125" t="s">
        <v>2353</v>
      </c>
      <c r="E335" s="128"/>
    </row>
    <row r="336" spans="1:5" ht="13" x14ac:dyDescent="0.25">
      <c r="A336" s="124">
        <v>930</v>
      </c>
      <c r="B336" s="124"/>
      <c r="C336" s="124"/>
      <c r="D336" s="124" t="s">
        <v>3208</v>
      </c>
      <c r="E336" s="130"/>
    </row>
    <row r="337" spans="1:5" ht="26" x14ac:dyDescent="0.25">
      <c r="A337" s="125"/>
      <c r="B337" s="125">
        <v>93010</v>
      </c>
      <c r="C337" s="125"/>
      <c r="D337" s="125" t="s">
        <v>4863</v>
      </c>
      <c r="E337" s="128" t="s">
        <v>4864</v>
      </c>
    </row>
    <row r="338" spans="1:5" ht="65" x14ac:dyDescent="0.25">
      <c r="A338" s="125"/>
      <c r="B338" s="125"/>
      <c r="C338" s="126">
        <v>93011</v>
      </c>
      <c r="D338" s="126" t="s">
        <v>4865</v>
      </c>
      <c r="E338" s="129" t="s">
        <v>4867</v>
      </c>
    </row>
    <row r="339" spans="1:5" ht="65" x14ac:dyDescent="0.25">
      <c r="A339" s="125"/>
      <c r="B339" s="125"/>
      <c r="C339" s="126">
        <v>93012</v>
      </c>
      <c r="D339" s="126" t="s">
        <v>4868</v>
      </c>
      <c r="E339" s="129" t="s">
        <v>4869</v>
      </c>
    </row>
    <row r="340" spans="1:5" ht="52" x14ac:dyDescent="0.25">
      <c r="A340" s="125"/>
      <c r="B340" s="125"/>
      <c r="C340" s="126">
        <v>93013</v>
      </c>
      <c r="D340" s="126" t="s">
        <v>4870</v>
      </c>
      <c r="E340" s="129" t="s">
        <v>4871</v>
      </c>
    </row>
    <row r="341" spans="1:5" ht="52" x14ac:dyDescent="0.25">
      <c r="A341" s="125"/>
      <c r="B341" s="125"/>
      <c r="C341" s="126">
        <v>93014</v>
      </c>
      <c r="D341" s="126" t="s">
        <v>4872</v>
      </c>
      <c r="E341" s="129" t="s">
        <v>4874</v>
      </c>
    </row>
    <row r="342" spans="1:5" ht="39" x14ac:dyDescent="0.25">
      <c r="A342" s="125"/>
      <c r="B342" s="125"/>
      <c r="C342" s="126">
        <v>93015</v>
      </c>
      <c r="D342" s="126" t="s">
        <v>4875</v>
      </c>
      <c r="E342" s="129" t="s">
        <v>4876</v>
      </c>
    </row>
    <row r="343" spans="1:5" ht="39" x14ac:dyDescent="0.25">
      <c r="A343" s="125"/>
      <c r="B343" s="125"/>
      <c r="C343" s="126">
        <v>93016</v>
      </c>
      <c r="D343" s="126" t="s">
        <v>4877</v>
      </c>
      <c r="E343" s="129" t="s">
        <v>4878</v>
      </c>
    </row>
    <row r="344" spans="1:5" ht="39" x14ac:dyDescent="0.25">
      <c r="A344" s="125"/>
      <c r="B344" s="125"/>
      <c r="C344" s="126">
        <v>93017</v>
      </c>
      <c r="D344" s="126" t="s">
        <v>4879</v>
      </c>
      <c r="E344" s="129" t="s">
        <v>4880</v>
      </c>
    </row>
    <row r="345" spans="1:5" ht="65" x14ac:dyDescent="0.25">
      <c r="A345" s="125"/>
      <c r="B345" s="125"/>
      <c r="C345" s="126">
        <v>93018</v>
      </c>
      <c r="D345" s="126" t="s">
        <v>4881</v>
      </c>
      <c r="E345" s="129" t="s">
        <v>4882</v>
      </c>
    </row>
    <row r="346" spans="1:5" ht="13" x14ac:dyDescent="0.25">
      <c r="A346" s="124">
        <v>998</v>
      </c>
      <c r="B346" s="124"/>
      <c r="C346" s="124"/>
      <c r="D346" s="124" t="s">
        <v>3204</v>
      </c>
      <c r="E346" s="130"/>
    </row>
    <row r="347" spans="1:5" ht="13" x14ac:dyDescent="0.25">
      <c r="A347" s="125"/>
      <c r="B347" s="125">
        <v>99810</v>
      </c>
      <c r="C347" s="125"/>
      <c r="D347" s="125" t="s">
        <v>2354</v>
      </c>
      <c r="E347" s="128" t="s">
        <v>4883</v>
      </c>
    </row>
    <row r="348" spans="1:5" ht="26" x14ac:dyDescent="0.25">
      <c r="A348" s="125"/>
      <c r="B348" s="125">
        <v>99820</v>
      </c>
      <c r="C348" s="125"/>
      <c r="D348" s="125" t="s">
        <v>2355</v>
      </c>
      <c r="E348" s="128" t="s">
        <v>4884</v>
      </c>
    </row>
  </sheetData>
  <mergeCells count="1">
    <mergeCell ref="A1:E1"/>
  </mergeCells>
  <hyperlinks>
    <hyperlink ref="E2" r:id="rId1" xr:uid="{00000000-0004-0000-0C00-000000000000}"/>
  </hyperlinks>
  <pageMargins left="0.31496062992125984" right="0.31496062992125984" top="0.31496062992125984" bottom="0.31496062992125984" header="7.874015748031496E-2" footer="7.874015748031496E-2"/>
  <pageSetup paperSize="9" scale="56" fitToHeight="10" orientation="portrait" r:id="rId2"/>
  <headerFooter>
    <oddFooter>&amp;C&amp;P/&amp;N</oddFooter>
  </headerFooter>
  <rowBreaks count="4" manualBreakCount="4">
    <brk id="56" max="16383" man="1"/>
    <brk id="121" max="16383" man="1"/>
    <brk id="182" max="16383" man="1"/>
    <brk id="248"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8"/>
  <dimension ref="A1:D195"/>
  <sheetViews>
    <sheetView workbookViewId="0"/>
  </sheetViews>
  <sheetFormatPr defaultColWidth="9.1796875" defaultRowHeight="14.5" x14ac:dyDescent="0.35"/>
  <cols>
    <col min="1" max="1" width="12.54296875" style="91" bestFit="1" customWidth="1"/>
    <col min="2" max="2" width="13.453125" style="90" customWidth="1"/>
    <col min="3" max="3" width="14.453125" style="90" customWidth="1"/>
    <col min="4" max="4" width="100.54296875" style="90" customWidth="1"/>
    <col min="5" max="16384" width="9.1796875" style="90"/>
  </cols>
  <sheetData>
    <row r="1" spans="1:4" ht="25" customHeight="1" x14ac:dyDescent="0.35">
      <c r="A1" s="133" t="s">
        <v>4092</v>
      </c>
      <c r="B1" s="134" t="s">
        <v>4093</v>
      </c>
      <c r="C1" s="134" t="s">
        <v>4094</v>
      </c>
      <c r="D1" s="134" t="s">
        <v>4095</v>
      </c>
    </row>
    <row r="2" spans="1:4" ht="20.25" customHeight="1" x14ac:dyDescent="0.35">
      <c r="A2" s="135" t="s">
        <v>4096</v>
      </c>
      <c r="B2" s="200" t="s">
        <v>4097</v>
      </c>
      <c r="C2" s="200"/>
      <c r="D2" s="201"/>
    </row>
    <row r="3" spans="1:4" x14ac:dyDescent="0.35">
      <c r="A3" s="136"/>
      <c r="B3" s="137"/>
      <c r="C3" s="138">
        <v>1.1000000000000001</v>
      </c>
      <c r="D3" s="139" t="s">
        <v>4098</v>
      </c>
    </row>
    <row r="4" spans="1:4" ht="26.5" x14ac:dyDescent="0.35">
      <c r="A4" s="136"/>
      <c r="B4" s="137"/>
      <c r="C4" s="138" t="s">
        <v>4099</v>
      </c>
      <c r="D4" s="139" t="s">
        <v>4100</v>
      </c>
    </row>
    <row r="5" spans="1:4" ht="26.5" x14ac:dyDescent="0.35">
      <c r="A5" s="136"/>
      <c r="B5" s="137"/>
      <c r="C5" s="138" t="s">
        <v>4101</v>
      </c>
      <c r="D5" s="139" t="s">
        <v>4102</v>
      </c>
    </row>
    <row r="6" spans="1:4" ht="39.5" x14ac:dyDescent="0.35">
      <c r="A6" s="136"/>
      <c r="B6" s="137"/>
      <c r="C6" s="138" t="s">
        <v>4103</v>
      </c>
      <c r="D6" s="139" t="s">
        <v>4104</v>
      </c>
    </row>
    <row r="7" spans="1:4" ht="26.5" x14ac:dyDescent="0.35">
      <c r="A7" s="136"/>
      <c r="B7" s="137"/>
      <c r="C7" s="138" t="s">
        <v>4105</v>
      </c>
      <c r="D7" s="139" t="s">
        <v>4106</v>
      </c>
    </row>
    <row r="8" spans="1:4" ht="39.5" x14ac:dyDescent="0.35">
      <c r="A8" s="136"/>
      <c r="B8" s="137"/>
      <c r="C8" s="138" t="s">
        <v>4107</v>
      </c>
      <c r="D8" s="139" t="s">
        <v>4108</v>
      </c>
    </row>
    <row r="9" spans="1:4" ht="26.5" x14ac:dyDescent="0.35">
      <c r="A9" s="136"/>
      <c r="B9" s="137"/>
      <c r="C9" s="138" t="s">
        <v>4109</v>
      </c>
      <c r="D9" s="139" t="s">
        <v>4110</v>
      </c>
    </row>
    <row r="10" spans="1:4" ht="20.25" customHeight="1" x14ac:dyDescent="0.35">
      <c r="A10" s="135" t="s">
        <v>4111</v>
      </c>
      <c r="B10" s="200" t="s">
        <v>4112</v>
      </c>
      <c r="C10" s="200"/>
      <c r="D10" s="201"/>
    </row>
    <row r="11" spans="1:4" ht="26.5" x14ac:dyDescent="0.35">
      <c r="A11" s="136"/>
      <c r="B11" s="137"/>
      <c r="C11" s="138" t="s">
        <v>4113</v>
      </c>
      <c r="D11" s="139" t="s">
        <v>4114</v>
      </c>
    </row>
    <row r="12" spans="1:4" ht="39.5" x14ac:dyDescent="0.35">
      <c r="A12" s="136"/>
      <c r="B12" s="137"/>
      <c r="C12" s="138" t="s">
        <v>4115</v>
      </c>
      <c r="D12" s="139" t="s">
        <v>4116</v>
      </c>
    </row>
    <row r="13" spans="1:4" ht="39.5" x14ac:dyDescent="0.35">
      <c r="A13" s="136"/>
      <c r="B13" s="137"/>
      <c r="C13" s="138" t="s">
        <v>4117</v>
      </c>
      <c r="D13" s="139" t="s">
        <v>4118</v>
      </c>
    </row>
    <row r="14" spans="1:4" ht="39.5" x14ac:dyDescent="0.35">
      <c r="A14" s="136"/>
      <c r="B14" s="137"/>
      <c r="C14" s="138" t="s">
        <v>4119</v>
      </c>
      <c r="D14" s="139" t="s">
        <v>4120</v>
      </c>
    </row>
    <row r="15" spans="1:4" ht="52.5" x14ac:dyDescent="0.35">
      <c r="A15" s="136"/>
      <c r="B15" s="137"/>
      <c r="C15" s="138" t="s">
        <v>4121</v>
      </c>
      <c r="D15" s="139" t="s">
        <v>4122</v>
      </c>
    </row>
    <row r="16" spans="1:4" ht="39.5" x14ac:dyDescent="0.35">
      <c r="A16" s="136"/>
      <c r="B16" s="137"/>
      <c r="C16" s="138" t="s">
        <v>4123</v>
      </c>
      <c r="D16" s="139" t="s">
        <v>4124</v>
      </c>
    </row>
    <row r="17" spans="1:4" ht="39.5" x14ac:dyDescent="0.35">
      <c r="A17" s="136"/>
      <c r="B17" s="137"/>
      <c r="C17" s="138" t="s">
        <v>4125</v>
      </c>
      <c r="D17" s="139" t="s">
        <v>4126</v>
      </c>
    </row>
    <row r="18" spans="1:4" ht="26.5" x14ac:dyDescent="0.35">
      <c r="A18" s="136"/>
      <c r="B18" s="137"/>
      <c r="C18" s="138" t="s">
        <v>4127</v>
      </c>
      <c r="D18" s="139" t="s">
        <v>4128</v>
      </c>
    </row>
    <row r="19" spans="1:4" ht="20.25" customHeight="1" x14ac:dyDescent="0.35">
      <c r="A19" s="135" t="s">
        <v>4129</v>
      </c>
      <c r="B19" s="200" t="s">
        <v>4130</v>
      </c>
      <c r="C19" s="200"/>
      <c r="D19" s="201"/>
    </row>
    <row r="20" spans="1:4" x14ac:dyDescent="0.35">
      <c r="A20" s="136"/>
      <c r="B20" s="137"/>
      <c r="C20" s="138" t="s">
        <v>4131</v>
      </c>
      <c r="D20" s="139" t="s">
        <v>4132</v>
      </c>
    </row>
    <row r="21" spans="1:4" ht="26.5" x14ac:dyDescent="0.35">
      <c r="A21" s="136"/>
      <c r="B21" s="137"/>
      <c r="C21" s="138" t="s">
        <v>4133</v>
      </c>
      <c r="D21" s="139" t="s">
        <v>4134</v>
      </c>
    </row>
    <row r="22" spans="1:4" ht="26.5" x14ac:dyDescent="0.35">
      <c r="A22" s="136"/>
      <c r="B22" s="137"/>
      <c r="C22" s="138" t="s">
        <v>4135</v>
      </c>
      <c r="D22" s="139" t="s">
        <v>4136</v>
      </c>
    </row>
    <row r="23" spans="1:4" ht="26.5" x14ac:dyDescent="0.35">
      <c r="A23" s="136"/>
      <c r="B23" s="137"/>
      <c r="C23" s="138" t="s">
        <v>4137</v>
      </c>
      <c r="D23" s="139" t="s">
        <v>4138</v>
      </c>
    </row>
    <row r="24" spans="1:4" x14ac:dyDescent="0.35">
      <c r="A24" s="136"/>
      <c r="B24" s="137"/>
      <c r="C24" s="138" t="s">
        <v>4139</v>
      </c>
      <c r="D24" s="139" t="s">
        <v>4140</v>
      </c>
    </row>
    <row r="25" spans="1:4" x14ac:dyDescent="0.35">
      <c r="A25" s="136"/>
      <c r="B25" s="137"/>
      <c r="C25" s="138" t="s">
        <v>4141</v>
      </c>
      <c r="D25" s="139" t="s">
        <v>4142</v>
      </c>
    </row>
    <row r="26" spans="1:4" ht="26.5" x14ac:dyDescent="0.35">
      <c r="A26" s="136"/>
      <c r="B26" s="137"/>
      <c r="C26" s="140" t="s">
        <v>4143</v>
      </c>
      <c r="D26" s="139" t="s">
        <v>4144</v>
      </c>
    </row>
    <row r="27" spans="1:4" ht="26.5" x14ac:dyDescent="0.35">
      <c r="A27" s="136"/>
      <c r="B27" s="137"/>
      <c r="C27" s="140" t="s">
        <v>4145</v>
      </c>
      <c r="D27" s="139" t="s">
        <v>4146</v>
      </c>
    </row>
    <row r="28" spans="1:4" ht="26.5" x14ac:dyDescent="0.35">
      <c r="A28" s="136"/>
      <c r="B28" s="137"/>
      <c r="C28" s="140" t="s">
        <v>4147</v>
      </c>
      <c r="D28" s="139" t="s">
        <v>4148</v>
      </c>
    </row>
    <row r="29" spans="1:4" ht="26.5" x14ac:dyDescent="0.35">
      <c r="A29" s="136"/>
      <c r="B29" s="137"/>
      <c r="C29" s="140" t="s">
        <v>4149</v>
      </c>
      <c r="D29" s="139" t="s">
        <v>4150</v>
      </c>
    </row>
    <row r="30" spans="1:4" ht="65.5" x14ac:dyDescent="0.35">
      <c r="A30" s="136"/>
      <c r="B30" s="137"/>
      <c r="C30" s="140" t="s">
        <v>4151</v>
      </c>
      <c r="D30" s="139" t="s">
        <v>4152</v>
      </c>
    </row>
    <row r="31" spans="1:4" ht="26.5" x14ac:dyDescent="0.35">
      <c r="A31" s="136"/>
      <c r="B31" s="137"/>
      <c r="C31" s="140" t="s">
        <v>4153</v>
      </c>
      <c r="D31" s="139" t="s">
        <v>4154</v>
      </c>
    </row>
    <row r="32" spans="1:4" ht="26.5" x14ac:dyDescent="0.35">
      <c r="A32" s="136"/>
      <c r="B32" s="137"/>
      <c r="C32" s="140" t="s">
        <v>4155</v>
      </c>
      <c r="D32" s="139" t="s">
        <v>4156</v>
      </c>
    </row>
    <row r="33" spans="1:4" ht="20.25" customHeight="1" x14ac:dyDescent="0.35">
      <c r="A33" s="135" t="s">
        <v>4157</v>
      </c>
      <c r="B33" s="200" t="s">
        <v>4158</v>
      </c>
      <c r="C33" s="200"/>
      <c r="D33" s="201"/>
    </row>
    <row r="34" spans="1:4" ht="26.5" x14ac:dyDescent="0.35">
      <c r="A34" s="136"/>
      <c r="B34" s="137"/>
      <c r="C34" s="140" t="s">
        <v>4159</v>
      </c>
      <c r="D34" s="139" t="s">
        <v>4160</v>
      </c>
    </row>
    <row r="35" spans="1:4" ht="26.5" x14ac:dyDescent="0.35">
      <c r="A35" s="136"/>
      <c r="B35" s="137"/>
      <c r="C35" s="140" t="s">
        <v>4161</v>
      </c>
      <c r="D35" s="139" t="s">
        <v>4162</v>
      </c>
    </row>
    <row r="36" spans="1:4" ht="26.5" x14ac:dyDescent="0.35">
      <c r="A36" s="136"/>
      <c r="B36" s="137"/>
      <c r="C36" s="140" t="s">
        <v>4163</v>
      </c>
      <c r="D36" s="139" t="s">
        <v>4164</v>
      </c>
    </row>
    <row r="37" spans="1:4" ht="26.5" x14ac:dyDescent="0.35">
      <c r="A37" s="136"/>
      <c r="B37" s="137"/>
      <c r="C37" s="140" t="s">
        <v>4165</v>
      </c>
      <c r="D37" s="139" t="s">
        <v>4166</v>
      </c>
    </row>
    <row r="38" spans="1:4" ht="26.5" x14ac:dyDescent="0.35">
      <c r="A38" s="136"/>
      <c r="B38" s="137"/>
      <c r="C38" s="140" t="s">
        <v>4167</v>
      </c>
      <c r="D38" s="139" t="s">
        <v>4168</v>
      </c>
    </row>
    <row r="39" spans="1:4" x14ac:dyDescent="0.35">
      <c r="A39" s="136"/>
      <c r="B39" s="137"/>
      <c r="C39" s="140" t="s">
        <v>4169</v>
      </c>
      <c r="D39" s="139" t="s">
        <v>4170</v>
      </c>
    </row>
    <row r="40" spans="1:4" ht="52.5" x14ac:dyDescent="0.35">
      <c r="A40" s="136"/>
      <c r="B40" s="137"/>
      <c r="C40" s="140" t="s">
        <v>4171</v>
      </c>
      <c r="D40" s="139" t="s">
        <v>4172</v>
      </c>
    </row>
    <row r="41" spans="1:4" ht="26.5" x14ac:dyDescent="0.35">
      <c r="A41" s="136"/>
      <c r="B41" s="137"/>
      <c r="C41" s="140" t="s">
        <v>4173</v>
      </c>
      <c r="D41" s="139" t="s">
        <v>4174</v>
      </c>
    </row>
    <row r="42" spans="1:4" ht="52.5" x14ac:dyDescent="0.35">
      <c r="A42" s="136"/>
      <c r="B42" s="137"/>
      <c r="C42" s="140" t="s">
        <v>4175</v>
      </c>
      <c r="D42" s="139" t="s">
        <v>4176</v>
      </c>
    </row>
    <row r="43" spans="1:4" ht="26.5" x14ac:dyDescent="0.35">
      <c r="A43" s="136"/>
      <c r="B43" s="137"/>
      <c r="C43" s="140" t="s">
        <v>4177</v>
      </c>
      <c r="D43" s="139" t="s">
        <v>4178</v>
      </c>
    </row>
    <row r="44" spans="1:4" ht="20.25" customHeight="1" x14ac:dyDescent="0.35">
      <c r="A44" s="135" t="s">
        <v>4179</v>
      </c>
      <c r="B44" s="200" t="s">
        <v>4180</v>
      </c>
      <c r="C44" s="200"/>
      <c r="D44" s="201"/>
    </row>
    <row r="45" spans="1:4" x14ac:dyDescent="0.35">
      <c r="A45" s="136"/>
      <c r="B45" s="137"/>
      <c r="C45" s="140" t="s">
        <v>4181</v>
      </c>
      <c r="D45" s="139" t="s">
        <v>4182</v>
      </c>
    </row>
    <row r="46" spans="1:4" ht="26.5" x14ac:dyDescent="0.35">
      <c r="A46" s="136"/>
      <c r="B46" s="137"/>
      <c r="C46" s="140" t="s">
        <v>4183</v>
      </c>
      <c r="D46" s="139" t="s">
        <v>4184</v>
      </c>
    </row>
    <row r="47" spans="1:4" x14ac:dyDescent="0.35">
      <c r="A47" s="136"/>
      <c r="B47" s="137"/>
      <c r="C47" s="140" t="s">
        <v>4185</v>
      </c>
      <c r="D47" s="139" t="s">
        <v>4186</v>
      </c>
    </row>
    <row r="48" spans="1:4" ht="26.5" x14ac:dyDescent="0.35">
      <c r="A48" s="136"/>
      <c r="B48" s="137"/>
      <c r="C48" s="140" t="s">
        <v>4187</v>
      </c>
      <c r="D48" s="139" t="s">
        <v>4188</v>
      </c>
    </row>
    <row r="49" spans="1:4" ht="26.5" x14ac:dyDescent="0.35">
      <c r="A49" s="136"/>
      <c r="B49" s="137"/>
      <c r="C49" s="140" t="s">
        <v>4189</v>
      </c>
      <c r="D49" s="139" t="s">
        <v>4190</v>
      </c>
    </row>
    <row r="50" spans="1:4" ht="39.5" x14ac:dyDescent="0.35">
      <c r="A50" s="136"/>
      <c r="B50" s="137"/>
      <c r="C50" s="140" t="s">
        <v>4191</v>
      </c>
      <c r="D50" s="139" t="s">
        <v>4192</v>
      </c>
    </row>
    <row r="51" spans="1:4" ht="26.5" x14ac:dyDescent="0.35">
      <c r="A51" s="136"/>
      <c r="B51" s="137"/>
      <c r="C51" s="140" t="s">
        <v>4193</v>
      </c>
      <c r="D51" s="139" t="s">
        <v>4194</v>
      </c>
    </row>
    <row r="52" spans="1:4" ht="26.5" x14ac:dyDescent="0.35">
      <c r="A52" s="136"/>
      <c r="B52" s="137"/>
      <c r="C52" s="140" t="s">
        <v>4195</v>
      </c>
      <c r="D52" s="139" t="s">
        <v>4196</v>
      </c>
    </row>
    <row r="53" spans="1:4" ht="26.5" x14ac:dyDescent="0.35">
      <c r="A53" s="136"/>
      <c r="B53" s="137"/>
      <c r="C53" s="140" t="s">
        <v>4197</v>
      </c>
      <c r="D53" s="139" t="s">
        <v>4198</v>
      </c>
    </row>
    <row r="54" spans="1:4" ht="20.25" customHeight="1" x14ac:dyDescent="0.35">
      <c r="A54" s="135" t="s">
        <v>4199</v>
      </c>
      <c r="B54" s="200" t="s">
        <v>4200</v>
      </c>
      <c r="C54" s="200"/>
      <c r="D54" s="201"/>
    </row>
    <row r="55" spans="1:4" x14ac:dyDescent="0.35">
      <c r="A55" s="136"/>
      <c r="B55" s="137"/>
      <c r="C55" s="140" t="s">
        <v>4201</v>
      </c>
      <c r="D55" s="139" t="s">
        <v>4202</v>
      </c>
    </row>
    <row r="56" spans="1:4" ht="26.5" x14ac:dyDescent="0.35">
      <c r="A56" s="136"/>
      <c r="B56" s="137"/>
      <c r="C56" s="140" t="s">
        <v>4203</v>
      </c>
      <c r="D56" s="139" t="s">
        <v>4204</v>
      </c>
    </row>
    <row r="57" spans="1:4" ht="26.5" x14ac:dyDescent="0.35">
      <c r="A57" s="136"/>
      <c r="B57" s="137"/>
      <c r="C57" s="140" t="s">
        <v>4205</v>
      </c>
      <c r="D57" s="139" t="s">
        <v>4206</v>
      </c>
    </row>
    <row r="58" spans="1:4" ht="26.5" x14ac:dyDescent="0.35">
      <c r="A58" s="136"/>
      <c r="B58" s="137"/>
      <c r="C58" s="140" t="s">
        <v>4207</v>
      </c>
      <c r="D58" s="139" t="s">
        <v>4208</v>
      </c>
    </row>
    <row r="59" spans="1:4" ht="26.5" x14ac:dyDescent="0.35">
      <c r="A59" s="136"/>
      <c r="B59" s="137"/>
      <c r="C59" s="140" t="s">
        <v>4209</v>
      </c>
      <c r="D59" s="139" t="s">
        <v>4210</v>
      </c>
    </row>
    <row r="60" spans="1:4" x14ac:dyDescent="0.35">
      <c r="A60" s="136"/>
      <c r="B60" s="137"/>
      <c r="C60" s="140" t="s">
        <v>4211</v>
      </c>
      <c r="D60" s="139" t="s">
        <v>4212</v>
      </c>
    </row>
    <row r="61" spans="1:4" ht="39.5" x14ac:dyDescent="0.35">
      <c r="A61" s="136"/>
      <c r="B61" s="137"/>
      <c r="C61" s="140" t="s">
        <v>4213</v>
      </c>
      <c r="D61" s="139" t="s">
        <v>4214</v>
      </c>
    </row>
    <row r="62" spans="1:4" x14ac:dyDescent="0.35">
      <c r="A62" s="136"/>
      <c r="B62" s="137"/>
      <c r="C62" s="140" t="s">
        <v>4215</v>
      </c>
      <c r="D62" s="139" t="s">
        <v>4216</v>
      </c>
    </row>
    <row r="63" spans="1:4" ht="20.25" customHeight="1" x14ac:dyDescent="0.35">
      <c r="A63" s="135" t="s">
        <v>4217</v>
      </c>
      <c r="B63" s="200" t="s">
        <v>4218</v>
      </c>
      <c r="C63" s="200"/>
      <c r="D63" s="201"/>
    </row>
    <row r="64" spans="1:4" x14ac:dyDescent="0.35">
      <c r="A64" s="136"/>
      <c r="B64" s="137"/>
      <c r="C64" s="140" t="s">
        <v>4219</v>
      </c>
      <c r="D64" s="139" t="s">
        <v>4220</v>
      </c>
    </row>
    <row r="65" spans="1:4" x14ac:dyDescent="0.35">
      <c r="A65" s="136"/>
      <c r="B65" s="137"/>
      <c r="C65" s="140" t="s">
        <v>4221</v>
      </c>
      <c r="D65" s="139" t="s">
        <v>4222</v>
      </c>
    </row>
    <row r="66" spans="1:4" x14ac:dyDescent="0.35">
      <c r="A66" s="136"/>
      <c r="B66" s="137"/>
      <c r="C66" s="140" t="s">
        <v>4223</v>
      </c>
      <c r="D66" s="139" t="s">
        <v>4224</v>
      </c>
    </row>
    <row r="67" spans="1:4" ht="39.5" x14ac:dyDescent="0.35">
      <c r="A67" s="136"/>
      <c r="B67" s="137"/>
      <c r="C67" s="140" t="s">
        <v>4225</v>
      </c>
      <c r="D67" s="139" t="s">
        <v>4226</v>
      </c>
    </row>
    <row r="68" spans="1:4" ht="39.5" x14ac:dyDescent="0.35">
      <c r="A68" s="136"/>
      <c r="B68" s="137"/>
      <c r="C68" s="140" t="s">
        <v>4227</v>
      </c>
      <c r="D68" s="139" t="s">
        <v>4228</v>
      </c>
    </row>
    <row r="69" spans="1:4" ht="20.25" customHeight="1" x14ac:dyDescent="0.35">
      <c r="A69" s="135" t="s">
        <v>4229</v>
      </c>
      <c r="B69" s="200" t="s">
        <v>4230</v>
      </c>
      <c r="C69" s="200"/>
      <c r="D69" s="201"/>
    </row>
    <row r="70" spans="1:4" ht="26.5" x14ac:dyDescent="0.35">
      <c r="A70" s="136"/>
      <c r="B70" s="137"/>
      <c r="C70" s="140" t="s">
        <v>4231</v>
      </c>
      <c r="D70" s="139" t="s">
        <v>4232</v>
      </c>
    </row>
    <row r="71" spans="1:4" ht="26.5" x14ac:dyDescent="0.35">
      <c r="A71" s="136"/>
      <c r="B71" s="137"/>
      <c r="C71" s="140" t="s">
        <v>4233</v>
      </c>
      <c r="D71" s="139" t="s">
        <v>4234</v>
      </c>
    </row>
    <row r="72" spans="1:4" ht="39.5" x14ac:dyDescent="0.35">
      <c r="A72" s="136"/>
      <c r="B72" s="137"/>
      <c r="C72" s="140" t="s">
        <v>4235</v>
      </c>
      <c r="D72" s="139" t="s">
        <v>4236</v>
      </c>
    </row>
    <row r="73" spans="1:4" ht="39.5" x14ac:dyDescent="0.35">
      <c r="A73" s="136"/>
      <c r="B73" s="137"/>
      <c r="C73" s="140" t="s">
        <v>4237</v>
      </c>
      <c r="D73" s="139" t="s">
        <v>4238</v>
      </c>
    </row>
    <row r="74" spans="1:4" ht="26.5" x14ac:dyDescent="0.35">
      <c r="A74" s="136"/>
      <c r="B74" s="137"/>
      <c r="C74" s="140" t="s">
        <v>4239</v>
      </c>
      <c r="D74" s="139" t="s">
        <v>4240</v>
      </c>
    </row>
    <row r="75" spans="1:4" x14ac:dyDescent="0.35">
      <c r="A75" s="136"/>
      <c r="B75" s="137"/>
      <c r="C75" s="140" t="s">
        <v>4241</v>
      </c>
      <c r="D75" s="139" t="s">
        <v>4242</v>
      </c>
    </row>
    <row r="76" spans="1:4" ht="39.5" x14ac:dyDescent="0.35">
      <c r="A76" s="136"/>
      <c r="B76" s="137"/>
      <c r="C76" s="140" t="s">
        <v>4243</v>
      </c>
      <c r="D76" s="139" t="s">
        <v>4244</v>
      </c>
    </row>
    <row r="77" spans="1:4" ht="26.5" x14ac:dyDescent="0.35">
      <c r="A77" s="136"/>
      <c r="B77" s="137"/>
      <c r="C77" s="140" t="s">
        <v>4245</v>
      </c>
      <c r="D77" s="139" t="s">
        <v>4246</v>
      </c>
    </row>
    <row r="78" spans="1:4" ht="26.5" x14ac:dyDescent="0.35">
      <c r="A78" s="136"/>
      <c r="B78" s="137"/>
      <c r="C78" s="140" t="s">
        <v>4247</v>
      </c>
      <c r="D78" s="139" t="s">
        <v>4248</v>
      </c>
    </row>
    <row r="79" spans="1:4" ht="26.5" x14ac:dyDescent="0.35">
      <c r="A79" s="136"/>
      <c r="B79" s="137"/>
      <c r="C79" s="140" t="s">
        <v>4249</v>
      </c>
      <c r="D79" s="139" t="s">
        <v>4250</v>
      </c>
    </row>
    <row r="80" spans="1:4" ht="26.5" x14ac:dyDescent="0.35">
      <c r="A80" s="136"/>
      <c r="B80" s="137"/>
      <c r="C80" s="140" t="s">
        <v>4251</v>
      </c>
      <c r="D80" s="139" t="s">
        <v>4252</v>
      </c>
    </row>
    <row r="81" spans="1:4" ht="26.5" x14ac:dyDescent="0.35">
      <c r="A81" s="136"/>
      <c r="B81" s="137"/>
      <c r="C81" s="140" t="s">
        <v>4253</v>
      </c>
      <c r="D81" s="139" t="s">
        <v>4254</v>
      </c>
    </row>
    <row r="82" spans="1:4" ht="20.25" customHeight="1" x14ac:dyDescent="0.35">
      <c r="A82" s="135" t="s">
        <v>4255</v>
      </c>
      <c r="B82" s="200" t="s">
        <v>4256</v>
      </c>
      <c r="C82" s="200"/>
      <c r="D82" s="201"/>
    </row>
    <row r="83" spans="1:4" ht="26.5" x14ac:dyDescent="0.35">
      <c r="A83" s="136"/>
      <c r="B83" s="137"/>
      <c r="C83" s="140" t="s">
        <v>4257</v>
      </c>
      <c r="D83" s="139" t="s">
        <v>4258</v>
      </c>
    </row>
    <row r="84" spans="1:4" ht="26.5" x14ac:dyDescent="0.35">
      <c r="A84" s="136"/>
      <c r="B84" s="137"/>
      <c r="C84" s="140" t="s">
        <v>4259</v>
      </c>
      <c r="D84" s="139" t="s">
        <v>4260</v>
      </c>
    </row>
    <row r="85" spans="1:4" ht="26.5" x14ac:dyDescent="0.35">
      <c r="A85" s="136"/>
      <c r="B85" s="137"/>
      <c r="C85" s="140" t="s">
        <v>4261</v>
      </c>
      <c r="D85" s="139" t="s">
        <v>4262</v>
      </c>
    </row>
    <row r="86" spans="1:4" ht="39.5" x14ac:dyDescent="0.35">
      <c r="A86" s="136"/>
      <c r="B86" s="137"/>
      <c r="C86" s="140" t="s">
        <v>4263</v>
      </c>
      <c r="D86" s="139" t="s">
        <v>4264</v>
      </c>
    </row>
    <row r="87" spans="1:4" ht="39.5" x14ac:dyDescent="0.35">
      <c r="A87" s="136"/>
      <c r="B87" s="137"/>
      <c r="C87" s="140" t="s">
        <v>4265</v>
      </c>
      <c r="D87" s="139" t="s">
        <v>4266</v>
      </c>
    </row>
    <row r="88" spans="1:4" ht="39.5" x14ac:dyDescent="0.35">
      <c r="A88" s="136"/>
      <c r="B88" s="137"/>
      <c r="C88" s="140" t="s">
        <v>4267</v>
      </c>
      <c r="D88" s="139" t="s">
        <v>4268</v>
      </c>
    </row>
    <row r="89" spans="1:4" ht="26.5" x14ac:dyDescent="0.35">
      <c r="A89" s="136"/>
      <c r="B89" s="137"/>
      <c r="C89" s="140" t="s">
        <v>4269</v>
      </c>
      <c r="D89" s="139" t="s">
        <v>4270</v>
      </c>
    </row>
    <row r="90" spans="1:4" ht="26.5" x14ac:dyDescent="0.35">
      <c r="A90" s="136"/>
      <c r="B90" s="137"/>
      <c r="C90" s="140" t="s">
        <v>4271</v>
      </c>
      <c r="D90" s="139" t="s">
        <v>4272</v>
      </c>
    </row>
    <row r="91" spans="1:4" ht="20.25" customHeight="1" x14ac:dyDescent="0.35">
      <c r="A91" s="135" t="s">
        <v>4273</v>
      </c>
      <c r="B91" s="200" t="s">
        <v>4274</v>
      </c>
      <c r="C91" s="200"/>
      <c r="D91" s="201"/>
    </row>
    <row r="92" spans="1:4" ht="26.5" x14ac:dyDescent="0.35">
      <c r="A92" s="136"/>
      <c r="B92" s="137"/>
      <c r="C92" s="140" t="s">
        <v>4275</v>
      </c>
      <c r="D92" s="139" t="s">
        <v>4276</v>
      </c>
    </row>
    <row r="93" spans="1:4" ht="26.5" x14ac:dyDescent="0.35">
      <c r="A93" s="136"/>
      <c r="B93" s="137"/>
      <c r="C93" s="140" t="s">
        <v>4277</v>
      </c>
      <c r="D93" s="139" t="s">
        <v>4278</v>
      </c>
    </row>
    <row r="94" spans="1:4" ht="26.5" x14ac:dyDescent="0.35">
      <c r="A94" s="136"/>
      <c r="B94" s="137"/>
      <c r="C94" s="140" t="s">
        <v>4279</v>
      </c>
      <c r="D94" s="139" t="s">
        <v>4280</v>
      </c>
    </row>
    <row r="95" spans="1:4" x14ac:dyDescent="0.35">
      <c r="A95" s="136"/>
      <c r="B95" s="137"/>
      <c r="C95" s="140" t="s">
        <v>4281</v>
      </c>
      <c r="D95" s="139" t="s">
        <v>4282</v>
      </c>
    </row>
    <row r="96" spans="1:4" ht="26.5" x14ac:dyDescent="0.35">
      <c r="A96" s="136"/>
      <c r="B96" s="137"/>
      <c r="C96" s="140" t="s">
        <v>4283</v>
      </c>
      <c r="D96" s="139" t="s">
        <v>4284</v>
      </c>
    </row>
    <row r="97" spans="1:4" ht="26.5" x14ac:dyDescent="0.35">
      <c r="A97" s="136"/>
      <c r="B97" s="137"/>
      <c r="C97" s="140" t="s">
        <v>4285</v>
      </c>
      <c r="D97" s="139" t="s">
        <v>4286</v>
      </c>
    </row>
    <row r="98" spans="1:4" ht="26.5" x14ac:dyDescent="0.35">
      <c r="A98" s="136"/>
      <c r="B98" s="137"/>
      <c r="C98" s="140" t="s">
        <v>4287</v>
      </c>
      <c r="D98" s="139" t="s">
        <v>4288</v>
      </c>
    </row>
    <row r="99" spans="1:4" ht="26.5" x14ac:dyDescent="0.35">
      <c r="A99" s="136"/>
      <c r="B99" s="137"/>
      <c r="C99" s="140" t="s">
        <v>4289</v>
      </c>
      <c r="D99" s="139" t="s">
        <v>4290</v>
      </c>
    </row>
    <row r="100" spans="1:4" ht="39.5" x14ac:dyDescent="0.35">
      <c r="A100" s="136"/>
      <c r="B100" s="137"/>
      <c r="C100" s="140" t="s">
        <v>4291</v>
      </c>
      <c r="D100" s="139" t="s">
        <v>4292</v>
      </c>
    </row>
    <row r="101" spans="1:4" ht="26.5" x14ac:dyDescent="0.35">
      <c r="A101" s="136"/>
      <c r="B101" s="137"/>
      <c r="C101" s="140" t="s">
        <v>4293</v>
      </c>
      <c r="D101" s="139" t="s">
        <v>4294</v>
      </c>
    </row>
    <row r="102" spans="1:4" ht="20.25" customHeight="1" x14ac:dyDescent="0.35">
      <c r="A102" s="135" t="s">
        <v>4295</v>
      </c>
      <c r="B102" s="200" t="s">
        <v>4296</v>
      </c>
      <c r="C102" s="200"/>
      <c r="D102" s="201"/>
    </row>
    <row r="103" spans="1:4" x14ac:dyDescent="0.35">
      <c r="A103" s="136"/>
      <c r="B103" s="137"/>
      <c r="C103" s="140" t="s">
        <v>4297</v>
      </c>
      <c r="D103" s="139" t="s">
        <v>4298</v>
      </c>
    </row>
    <row r="104" spans="1:4" ht="39.5" x14ac:dyDescent="0.35">
      <c r="A104" s="136"/>
      <c r="B104" s="137"/>
      <c r="C104" s="140" t="s">
        <v>4299</v>
      </c>
      <c r="D104" s="139" t="s">
        <v>4300</v>
      </c>
    </row>
    <row r="105" spans="1:4" ht="26.5" x14ac:dyDescent="0.35">
      <c r="A105" s="136"/>
      <c r="B105" s="137"/>
      <c r="C105" s="140" t="s">
        <v>4301</v>
      </c>
      <c r="D105" s="139" t="s">
        <v>4302</v>
      </c>
    </row>
    <row r="106" spans="1:4" x14ac:dyDescent="0.35">
      <c r="A106" s="136"/>
      <c r="B106" s="137"/>
      <c r="C106" s="140" t="s">
        <v>4303</v>
      </c>
      <c r="D106" s="139" t="s">
        <v>4304</v>
      </c>
    </row>
    <row r="107" spans="1:4" ht="39.5" x14ac:dyDescent="0.35">
      <c r="A107" s="136"/>
      <c r="B107" s="137"/>
      <c r="C107" s="140" t="s">
        <v>4305</v>
      </c>
      <c r="D107" s="139" t="s">
        <v>4306</v>
      </c>
    </row>
    <row r="108" spans="1:4" ht="26.5" x14ac:dyDescent="0.35">
      <c r="A108" s="136"/>
      <c r="B108" s="137"/>
      <c r="C108" s="140" t="s">
        <v>4307</v>
      </c>
      <c r="D108" s="139" t="s">
        <v>4308</v>
      </c>
    </row>
    <row r="109" spans="1:4" ht="26.5" x14ac:dyDescent="0.35">
      <c r="A109" s="136"/>
      <c r="B109" s="137"/>
      <c r="C109" s="140" t="s">
        <v>4309</v>
      </c>
      <c r="D109" s="139" t="s">
        <v>4310</v>
      </c>
    </row>
    <row r="110" spans="1:4" ht="26.5" x14ac:dyDescent="0.35">
      <c r="A110" s="136"/>
      <c r="B110" s="137"/>
      <c r="C110" s="140" t="s">
        <v>4311</v>
      </c>
      <c r="D110" s="139" t="s">
        <v>4312</v>
      </c>
    </row>
    <row r="111" spans="1:4" ht="52.5" x14ac:dyDescent="0.35">
      <c r="A111" s="136"/>
      <c r="B111" s="137"/>
      <c r="C111" s="140" t="s">
        <v>4313</v>
      </c>
      <c r="D111" s="139" t="s">
        <v>4314</v>
      </c>
    </row>
    <row r="112" spans="1:4" ht="26.5" x14ac:dyDescent="0.35">
      <c r="A112" s="136"/>
      <c r="B112" s="137"/>
      <c r="C112" s="140" t="s">
        <v>4315</v>
      </c>
      <c r="D112" s="139" t="s">
        <v>4316</v>
      </c>
    </row>
    <row r="113" spans="1:4" ht="20.25" customHeight="1" x14ac:dyDescent="0.35">
      <c r="A113" s="135" t="s">
        <v>4317</v>
      </c>
      <c r="B113" s="200" t="s">
        <v>4318</v>
      </c>
      <c r="C113" s="200"/>
      <c r="D113" s="201"/>
    </row>
    <row r="114" spans="1:4" ht="26.5" x14ac:dyDescent="0.35">
      <c r="A114" s="136"/>
      <c r="B114" s="137"/>
      <c r="C114" s="140" t="s">
        <v>4319</v>
      </c>
      <c r="D114" s="139" t="s">
        <v>4320</v>
      </c>
    </row>
    <row r="115" spans="1:4" x14ac:dyDescent="0.35">
      <c r="A115" s="136"/>
      <c r="B115" s="137"/>
      <c r="C115" s="140" t="s">
        <v>4321</v>
      </c>
      <c r="D115" s="139" t="s">
        <v>4322</v>
      </c>
    </row>
    <row r="116" spans="1:4" ht="26.5" x14ac:dyDescent="0.35">
      <c r="A116" s="136"/>
      <c r="B116" s="137"/>
      <c r="C116" s="140" t="s">
        <v>4323</v>
      </c>
      <c r="D116" s="139" t="s">
        <v>4324</v>
      </c>
    </row>
    <row r="117" spans="1:4" ht="39.5" x14ac:dyDescent="0.35">
      <c r="A117" s="136"/>
      <c r="B117" s="137"/>
      <c r="C117" s="140" t="s">
        <v>4325</v>
      </c>
      <c r="D117" s="139" t="s">
        <v>4326</v>
      </c>
    </row>
    <row r="118" spans="1:4" x14ac:dyDescent="0.35">
      <c r="A118" s="136"/>
      <c r="B118" s="137"/>
      <c r="C118" s="140" t="s">
        <v>4327</v>
      </c>
      <c r="D118" s="139" t="s">
        <v>4328</v>
      </c>
    </row>
    <row r="119" spans="1:4" ht="26.5" x14ac:dyDescent="0.35">
      <c r="A119" s="136"/>
      <c r="B119" s="137"/>
      <c r="C119" s="140" t="s">
        <v>4329</v>
      </c>
      <c r="D119" s="139" t="s">
        <v>4330</v>
      </c>
    </row>
    <row r="120" spans="1:4" x14ac:dyDescent="0.35">
      <c r="A120" s="136"/>
      <c r="B120" s="137"/>
      <c r="C120" s="140" t="s">
        <v>4331</v>
      </c>
      <c r="D120" s="139" t="s">
        <v>4332</v>
      </c>
    </row>
    <row r="121" spans="1:4" ht="26.5" x14ac:dyDescent="0.35">
      <c r="A121" s="136"/>
      <c r="B121" s="137"/>
      <c r="C121" s="140" t="s">
        <v>4333</v>
      </c>
      <c r="D121" s="139" t="s">
        <v>4334</v>
      </c>
    </row>
    <row r="122" spans="1:4" ht="26.5" x14ac:dyDescent="0.35">
      <c r="A122" s="136"/>
      <c r="B122" s="137"/>
      <c r="C122" s="140" t="s">
        <v>4335</v>
      </c>
      <c r="D122" s="139" t="s">
        <v>4336</v>
      </c>
    </row>
    <row r="123" spans="1:4" ht="26.5" x14ac:dyDescent="0.35">
      <c r="A123" s="136"/>
      <c r="B123" s="137"/>
      <c r="C123" s="140" t="s">
        <v>4337</v>
      </c>
      <c r="D123" s="139" t="s">
        <v>4338</v>
      </c>
    </row>
    <row r="124" spans="1:4" ht="52.5" x14ac:dyDescent="0.35">
      <c r="A124" s="136"/>
      <c r="B124" s="137"/>
      <c r="C124" s="140" t="s">
        <v>4339</v>
      </c>
      <c r="D124" s="139" t="s">
        <v>4340</v>
      </c>
    </row>
    <row r="125" spans="1:4" ht="20.25" customHeight="1" x14ac:dyDescent="0.35">
      <c r="A125" s="135" t="s">
        <v>4341</v>
      </c>
      <c r="B125" s="200" t="s">
        <v>4342</v>
      </c>
      <c r="C125" s="200"/>
      <c r="D125" s="201"/>
    </row>
    <row r="126" spans="1:4" x14ac:dyDescent="0.35">
      <c r="A126" s="136"/>
      <c r="B126" s="137"/>
      <c r="C126" s="140" t="s">
        <v>4343</v>
      </c>
      <c r="D126" s="139" t="s">
        <v>4344</v>
      </c>
    </row>
    <row r="127" spans="1:4" x14ac:dyDescent="0.35">
      <c r="A127" s="136"/>
      <c r="B127" s="137"/>
      <c r="C127" s="140" t="s">
        <v>4345</v>
      </c>
      <c r="D127" s="139" t="s">
        <v>4346</v>
      </c>
    </row>
    <row r="128" spans="1:4" ht="26.5" x14ac:dyDescent="0.35">
      <c r="A128" s="136"/>
      <c r="B128" s="137"/>
      <c r="C128" s="140" t="s">
        <v>4347</v>
      </c>
      <c r="D128" s="139" t="s">
        <v>4348</v>
      </c>
    </row>
    <row r="129" spans="1:4" ht="52.5" x14ac:dyDescent="0.35">
      <c r="A129" s="136"/>
      <c r="B129" s="137"/>
      <c r="C129" s="140" t="s">
        <v>4349</v>
      </c>
      <c r="D129" s="139" t="s">
        <v>4350</v>
      </c>
    </row>
    <row r="130" spans="1:4" ht="26.5" x14ac:dyDescent="0.35">
      <c r="A130" s="136"/>
      <c r="B130" s="137"/>
      <c r="C130" s="140" t="s">
        <v>4351</v>
      </c>
      <c r="D130" s="139" t="s">
        <v>4352</v>
      </c>
    </row>
    <row r="131" spans="1:4" ht="20.25" customHeight="1" x14ac:dyDescent="0.35">
      <c r="A131" s="135" t="s">
        <v>4353</v>
      </c>
      <c r="B131" s="200" t="s">
        <v>4354</v>
      </c>
      <c r="C131" s="200"/>
      <c r="D131" s="201"/>
    </row>
    <row r="132" spans="1:4" ht="26.5" x14ac:dyDescent="0.35">
      <c r="A132" s="136"/>
      <c r="B132" s="137"/>
      <c r="C132" s="140" t="s">
        <v>4355</v>
      </c>
      <c r="D132" s="139" t="s">
        <v>4356</v>
      </c>
    </row>
    <row r="133" spans="1:4" ht="26.5" x14ac:dyDescent="0.35">
      <c r="A133" s="136"/>
      <c r="B133" s="137"/>
      <c r="C133" s="140" t="s">
        <v>4357</v>
      </c>
      <c r="D133" s="139" t="s">
        <v>4358</v>
      </c>
    </row>
    <row r="134" spans="1:4" x14ac:dyDescent="0.35">
      <c r="A134" s="136"/>
      <c r="B134" s="137"/>
      <c r="C134" s="140" t="s">
        <v>4359</v>
      </c>
      <c r="D134" s="139" t="s">
        <v>4360</v>
      </c>
    </row>
    <row r="135" spans="1:4" ht="39.5" x14ac:dyDescent="0.35">
      <c r="A135" s="136"/>
      <c r="B135" s="137"/>
      <c r="C135" s="140" t="s">
        <v>4361</v>
      </c>
      <c r="D135" s="139" t="s">
        <v>4362</v>
      </c>
    </row>
    <row r="136" spans="1:4" ht="26.5" x14ac:dyDescent="0.35">
      <c r="A136" s="136"/>
      <c r="B136" s="137"/>
      <c r="C136" s="140" t="s">
        <v>4363</v>
      </c>
      <c r="D136" s="139" t="s">
        <v>4364</v>
      </c>
    </row>
    <row r="137" spans="1:4" ht="52.5" x14ac:dyDescent="0.35">
      <c r="A137" s="136"/>
      <c r="B137" s="137"/>
      <c r="C137" s="140" t="s">
        <v>4365</v>
      </c>
      <c r="D137" s="139" t="s">
        <v>4366</v>
      </c>
    </row>
    <row r="138" spans="1:4" ht="26.5" x14ac:dyDescent="0.35">
      <c r="A138" s="136"/>
      <c r="B138" s="137"/>
      <c r="C138" s="140" t="s">
        <v>4367</v>
      </c>
      <c r="D138" s="139" t="s">
        <v>4368</v>
      </c>
    </row>
    <row r="139" spans="1:4" ht="52.5" x14ac:dyDescent="0.35">
      <c r="A139" s="136"/>
      <c r="B139" s="137"/>
      <c r="C139" s="140" t="s">
        <v>4369</v>
      </c>
      <c r="D139" s="139" t="s">
        <v>4370</v>
      </c>
    </row>
    <row r="140" spans="1:4" x14ac:dyDescent="0.35">
      <c r="A140" s="136"/>
      <c r="B140" s="137"/>
      <c r="C140" s="140" t="s">
        <v>4371</v>
      </c>
      <c r="D140" s="139" t="s">
        <v>4372</v>
      </c>
    </row>
    <row r="141" spans="1:4" ht="39.5" x14ac:dyDescent="0.35">
      <c r="A141" s="136"/>
      <c r="B141" s="137"/>
      <c r="C141" s="140" t="s">
        <v>4373</v>
      </c>
      <c r="D141" s="139" t="s">
        <v>4374</v>
      </c>
    </row>
    <row r="142" spans="1:4" ht="39" customHeight="1" x14ac:dyDescent="0.35">
      <c r="A142" s="135" t="s">
        <v>4375</v>
      </c>
      <c r="B142" s="202" t="s">
        <v>4376</v>
      </c>
      <c r="C142" s="202"/>
      <c r="D142" s="203"/>
    </row>
    <row r="143" spans="1:4" ht="26.5" x14ac:dyDescent="0.35">
      <c r="A143" s="136"/>
      <c r="B143" s="137"/>
      <c r="C143" s="140" t="s">
        <v>4377</v>
      </c>
      <c r="D143" s="139" t="s">
        <v>4378</v>
      </c>
    </row>
    <row r="144" spans="1:4" ht="26.5" x14ac:dyDescent="0.35">
      <c r="A144" s="136"/>
      <c r="B144" s="137"/>
      <c r="C144" s="140" t="s">
        <v>4379</v>
      </c>
      <c r="D144" s="139" t="s">
        <v>4380</v>
      </c>
    </row>
    <row r="145" spans="1:4" ht="26.5" x14ac:dyDescent="0.35">
      <c r="A145" s="136"/>
      <c r="B145" s="137"/>
      <c r="C145" s="140" t="s">
        <v>4381</v>
      </c>
      <c r="D145" s="139" t="s">
        <v>4382</v>
      </c>
    </row>
    <row r="146" spans="1:4" ht="26.5" x14ac:dyDescent="0.35">
      <c r="A146" s="136"/>
      <c r="B146" s="137"/>
      <c r="C146" s="140" t="s">
        <v>4383</v>
      </c>
      <c r="D146" s="139" t="s">
        <v>4384</v>
      </c>
    </row>
    <row r="147" spans="1:4" ht="26.5" x14ac:dyDescent="0.35">
      <c r="A147" s="136"/>
      <c r="B147" s="137"/>
      <c r="C147" s="140" t="s">
        <v>4385</v>
      </c>
      <c r="D147" s="139" t="s">
        <v>4386</v>
      </c>
    </row>
    <row r="148" spans="1:4" ht="26.5" x14ac:dyDescent="0.35">
      <c r="A148" s="136"/>
      <c r="B148" s="137"/>
      <c r="C148" s="140" t="s">
        <v>4387</v>
      </c>
      <c r="D148" s="139" t="s">
        <v>4388</v>
      </c>
    </row>
    <row r="149" spans="1:4" ht="26.5" x14ac:dyDescent="0.35">
      <c r="A149" s="136"/>
      <c r="B149" s="137"/>
      <c r="C149" s="140" t="s">
        <v>4389</v>
      </c>
      <c r="D149" s="139" t="s">
        <v>4390</v>
      </c>
    </row>
    <row r="150" spans="1:4" ht="26.5" x14ac:dyDescent="0.35">
      <c r="A150" s="136"/>
      <c r="B150" s="137"/>
      <c r="C150" s="140" t="s">
        <v>4391</v>
      </c>
      <c r="D150" s="139" t="s">
        <v>4392</v>
      </c>
    </row>
    <row r="151" spans="1:4" ht="26.5" x14ac:dyDescent="0.35">
      <c r="A151" s="136"/>
      <c r="B151" s="137"/>
      <c r="C151" s="140" t="s">
        <v>4393</v>
      </c>
      <c r="D151" s="139" t="s">
        <v>4394</v>
      </c>
    </row>
    <row r="152" spans="1:4" ht="26.5" x14ac:dyDescent="0.35">
      <c r="A152" s="136"/>
      <c r="B152" s="137"/>
      <c r="C152" s="140" t="s">
        <v>4395</v>
      </c>
      <c r="D152" s="139" t="s">
        <v>4396</v>
      </c>
    </row>
    <row r="153" spans="1:4" ht="26.5" x14ac:dyDescent="0.35">
      <c r="A153" s="136"/>
      <c r="B153" s="137"/>
      <c r="C153" s="140" t="s">
        <v>4397</v>
      </c>
      <c r="D153" s="139" t="s">
        <v>4398</v>
      </c>
    </row>
    <row r="154" spans="1:4" ht="26.5" x14ac:dyDescent="0.35">
      <c r="A154" s="136"/>
      <c r="B154" s="137"/>
      <c r="C154" s="140" t="s">
        <v>4399</v>
      </c>
      <c r="D154" s="139" t="s">
        <v>4400</v>
      </c>
    </row>
    <row r="155" spans="1:4" ht="39" customHeight="1" x14ac:dyDescent="0.35">
      <c r="A155" s="135" t="s">
        <v>4401</v>
      </c>
      <c r="B155" s="202" t="s">
        <v>4402</v>
      </c>
      <c r="C155" s="202"/>
      <c r="D155" s="203"/>
    </row>
    <row r="156" spans="1:4" x14ac:dyDescent="0.35">
      <c r="A156" s="136"/>
      <c r="B156" s="137"/>
      <c r="C156" s="140" t="s">
        <v>4403</v>
      </c>
      <c r="D156" s="139" t="s">
        <v>4404</v>
      </c>
    </row>
    <row r="157" spans="1:4" x14ac:dyDescent="0.35">
      <c r="A157" s="136"/>
      <c r="B157" s="137"/>
      <c r="C157" s="140" t="s">
        <v>4405</v>
      </c>
      <c r="D157" s="139" t="s">
        <v>4406</v>
      </c>
    </row>
    <row r="158" spans="1:4" x14ac:dyDescent="0.35">
      <c r="A158" s="136"/>
      <c r="B158" s="137"/>
      <c r="C158" s="140" t="s">
        <v>4407</v>
      </c>
      <c r="D158" s="139" t="s">
        <v>4408</v>
      </c>
    </row>
    <row r="159" spans="1:4" ht="26.5" x14ac:dyDescent="0.35">
      <c r="A159" s="136"/>
      <c r="B159" s="137"/>
      <c r="C159" s="140" t="s">
        <v>4409</v>
      </c>
      <c r="D159" s="139" t="s">
        <v>4410</v>
      </c>
    </row>
    <row r="160" spans="1:4" x14ac:dyDescent="0.35">
      <c r="A160" s="136"/>
      <c r="B160" s="137"/>
      <c r="C160" s="140" t="s">
        <v>4411</v>
      </c>
      <c r="D160" s="139" t="s">
        <v>4412</v>
      </c>
    </row>
    <row r="161" spans="1:4" x14ac:dyDescent="0.35">
      <c r="A161" s="136"/>
      <c r="B161" s="137"/>
      <c r="C161" s="140" t="s">
        <v>4413</v>
      </c>
      <c r="D161" s="139" t="s">
        <v>4414</v>
      </c>
    </row>
    <row r="162" spans="1:4" x14ac:dyDescent="0.35">
      <c r="A162" s="136"/>
      <c r="B162" s="137"/>
      <c r="C162" s="140" t="s">
        <v>4415</v>
      </c>
      <c r="D162" s="139" t="s">
        <v>4416</v>
      </c>
    </row>
    <row r="163" spans="1:4" x14ac:dyDescent="0.35">
      <c r="A163" s="136"/>
      <c r="B163" s="137"/>
      <c r="C163" s="140" t="s">
        <v>4417</v>
      </c>
      <c r="D163" s="139" t="s">
        <v>4418</v>
      </c>
    </row>
    <row r="164" spans="1:4" x14ac:dyDescent="0.35">
      <c r="A164" s="136"/>
      <c r="B164" s="137"/>
      <c r="C164" s="140" t="s">
        <v>4419</v>
      </c>
      <c r="D164" s="139" t="s">
        <v>4420</v>
      </c>
    </row>
    <row r="165" spans="1:4" ht="26.5" x14ac:dyDescent="0.35">
      <c r="A165" s="136"/>
      <c r="B165" s="137"/>
      <c r="C165" s="140" t="s">
        <v>4421</v>
      </c>
      <c r="D165" s="139" t="s">
        <v>4422</v>
      </c>
    </row>
    <row r="166" spans="1:4" ht="26.5" x14ac:dyDescent="0.35">
      <c r="A166" s="136"/>
      <c r="B166" s="137"/>
      <c r="C166" s="140" t="s">
        <v>4423</v>
      </c>
      <c r="D166" s="139" t="s">
        <v>4424</v>
      </c>
    </row>
    <row r="167" spans="1:4" x14ac:dyDescent="0.35">
      <c r="A167" s="136"/>
      <c r="B167" s="137"/>
      <c r="C167" s="140" t="s">
        <v>4425</v>
      </c>
      <c r="D167" s="139" t="s">
        <v>4426</v>
      </c>
    </row>
    <row r="168" spans="1:4" ht="20.25" customHeight="1" x14ac:dyDescent="0.35">
      <c r="A168" s="135" t="s">
        <v>4427</v>
      </c>
      <c r="B168" s="200" t="s">
        <v>4428</v>
      </c>
      <c r="C168" s="200"/>
      <c r="D168" s="201"/>
    </row>
    <row r="169" spans="1:4" x14ac:dyDescent="0.35">
      <c r="A169" s="136"/>
      <c r="B169" s="137"/>
      <c r="C169" s="140"/>
      <c r="D169" s="141" t="s">
        <v>4429</v>
      </c>
    </row>
    <row r="170" spans="1:4" ht="26.5" x14ac:dyDescent="0.35">
      <c r="A170" s="136"/>
      <c r="B170" s="137"/>
      <c r="C170" s="140" t="s">
        <v>4430</v>
      </c>
      <c r="D170" s="139" t="s">
        <v>4431</v>
      </c>
    </row>
    <row r="171" spans="1:4" ht="52.5" x14ac:dyDescent="0.35">
      <c r="A171" s="136"/>
      <c r="B171" s="137"/>
      <c r="C171" s="140" t="s">
        <v>4432</v>
      </c>
      <c r="D171" s="139" t="s">
        <v>4433</v>
      </c>
    </row>
    <row r="172" spans="1:4" x14ac:dyDescent="0.35">
      <c r="A172" s="136"/>
      <c r="B172" s="137"/>
      <c r="C172" s="140" t="s">
        <v>4434</v>
      </c>
      <c r="D172" s="139" t="s">
        <v>4435</v>
      </c>
    </row>
    <row r="173" spans="1:4" ht="39.5" x14ac:dyDescent="0.35">
      <c r="A173" s="136"/>
      <c r="B173" s="137"/>
      <c r="C173" s="140" t="s">
        <v>4436</v>
      </c>
      <c r="D173" s="139" t="s">
        <v>4437</v>
      </c>
    </row>
    <row r="174" spans="1:4" x14ac:dyDescent="0.35">
      <c r="A174" s="136"/>
      <c r="B174" s="137"/>
      <c r="C174" s="140" t="s">
        <v>4438</v>
      </c>
      <c r="D174" s="139" t="s">
        <v>4439</v>
      </c>
    </row>
    <row r="175" spans="1:4" x14ac:dyDescent="0.35">
      <c r="A175" s="136"/>
      <c r="B175" s="137"/>
      <c r="C175" s="140"/>
      <c r="D175" s="141" t="s">
        <v>4440</v>
      </c>
    </row>
    <row r="176" spans="1:4" ht="39.5" x14ac:dyDescent="0.35">
      <c r="A176" s="136"/>
      <c r="B176" s="137"/>
      <c r="C176" s="140" t="s">
        <v>4441</v>
      </c>
      <c r="D176" s="139" t="s">
        <v>4442</v>
      </c>
    </row>
    <row r="177" spans="1:4" ht="26.5" x14ac:dyDescent="0.35">
      <c r="A177" s="136"/>
      <c r="B177" s="137"/>
      <c r="C177" s="140" t="s">
        <v>4443</v>
      </c>
      <c r="D177" s="139" t="s">
        <v>4444</v>
      </c>
    </row>
    <row r="178" spans="1:4" ht="39.5" x14ac:dyDescent="0.35">
      <c r="A178" s="136"/>
      <c r="B178" s="137"/>
      <c r="C178" s="140" t="s">
        <v>4445</v>
      </c>
      <c r="D178" s="139" t="s">
        <v>4446</v>
      </c>
    </row>
    <row r="179" spans="1:4" x14ac:dyDescent="0.35">
      <c r="A179" s="136"/>
      <c r="B179" s="137"/>
      <c r="C179" s="140"/>
      <c r="D179" s="141" t="s">
        <v>4447</v>
      </c>
    </row>
    <row r="180" spans="1:4" ht="39.5" x14ac:dyDescent="0.35">
      <c r="A180" s="136"/>
      <c r="B180" s="137"/>
      <c r="C180" s="140" t="s">
        <v>4448</v>
      </c>
      <c r="D180" s="139" t="s">
        <v>4449</v>
      </c>
    </row>
    <row r="181" spans="1:4" x14ac:dyDescent="0.35">
      <c r="A181" s="136"/>
      <c r="B181" s="137"/>
      <c r="C181" s="140"/>
      <c r="D181" s="141" t="s">
        <v>4450</v>
      </c>
    </row>
    <row r="182" spans="1:4" ht="26.5" x14ac:dyDescent="0.35">
      <c r="A182" s="136"/>
      <c r="B182" s="137"/>
      <c r="C182" s="140" t="s">
        <v>4451</v>
      </c>
      <c r="D182" s="139" t="s">
        <v>4452</v>
      </c>
    </row>
    <row r="183" spans="1:4" ht="26.5" x14ac:dyDescent="0.35">
      <c r="A183" s="136"/>
      <c r="B183" s="137"/>
      <c r="C183" s="140" t="s">
        <v>4453</v>
      </c>
      <c r="D183" s="139" t="s">
        <v>4454</v>
      </c>
    </row>
    <row r="184" spans="1:4" ht="39.5" x14ac:dyDescent="0.35">
      <c r="A184" s="136"/>
      <c r="B184" s="137"/>
      <c r="C184" s="140" t="s">
        <v>4455</v>
      </c>
      <c r="D184" s="139" t="s">
        <v>4456</v>
      </c>
    </row>
    <row r="185" spans="1:4" x14ac:dyDescent="0.35">
      <c r="A185" s="136"/>
      <c r="B185" s="137"/>
      <c r="C185" s="140"/>
      <c r="D185" s="141" t="s">
        <v>4457</v>
      </c>
    </row>
    <row r="186" spans="1:4" x14ac:dyDescent="0.35">
      <c r="A186" s="136"/>
      <c r="B186" s="137"/>
      <c r="C186" s="140"/>
      <c r="D186" s="142" t="s">
        <v>4458</v>
      </c>
    </row>
    <row r="187" spans="1:4" x14ac:dyDescent="0.35">
      <c r="A187" s="136"/>
      <c r="B187" s="137"/>
      <c r="C187" s="140" t="s">
        <v>4459</v>
      </c>
      <c r="D187" s="139" t="s">
        <v>4460</v>
      </c>
    </row>
    <row r="188" spans="1:4" x14ac:dyDescent="0.35">
      <c r="A188" s="136"/>
      <c r="B188" s="137"/>
      <c r="C188" s="140" t="s">
        <v>4461</v>
      </c>
      <c r="D188" s="139" t="s">
        <v>4462</v>
      </c>
    </row>
    <row r="189" spans="1:4" ht="26.5" x14ac:dyDescent="0.35">
      <c r="A189" s="136"/>
      <c r="B189" s="137"/>
      <c r="C189" s="140" t="s">
        <v>4463</v>
      </c>
      <c r="D189" s="139" t="s">
        <v>4464</v>
      </c>
    </row>
    <row r="190" spans="1:4" x14ac:dyDescent="0.35">
      <c r="A190" s="136"/>
      <c r="B190" s="137"/>
      <c r="C190" s="140"/>
      <c r="D190" s="142" t="s">
        <v>4465</v>
      </c>
    </row>
    <row r="191" spans="1:4" ht="39.5" x14ac:dyDescent="0.35">
      <c r="A191" s="136"/>
      <c r="B191" s="137"/>
      <c r="C191" s="140" t="s">
        <v>4466</v>
      </c>
      <c r="D191" s="139" t="s">
        <v>4467</v>
      </c>
    </row>
    <row r="192" spans="1:4" ht="26.5" x14ac:dyDescent="0.35">
      <c r="A192" s="136"/>
      <c r="B192" s="137"/>
      <c r="C192" s="140" t="s">
        <v>4468</v>
      </c>
      <c r="D192" s="139" t="s">
        <v>4469</v>
      </c>
    </row>
    <row r="193" spans="1:4" x14ac:dyDescent="0.35">
      <c r="A193" s="136"/>
      <c r="B193" s="137"/>
      <c r="C193" s="140"/>
      <c r="D193" s="142" t="s">
        <v>4470</v>
      </c>
    </row>
    <row r="194" spans="1:4" ht="52.5" x14ac:dyDescent="0.35">
      <c r="A194" s="136"/>
      <c r="B194" s="137"/>
      <c r="C194" s="140" t="s">
        <v>4471</v>
      </c>
      <c r="D194" s="139" t="s">
        <v>4472</v>
      </c>
    </row>
    <row r="195" spans="1:4" ht="26.5" x14ac:dyDescent="0.35">
      <c r="A195" s="143"/>
      <c r="B195" s="144"/>
      <c r="C195" s="140" t="s">
        <v>4473</v>
      </c>
      <c r="D195" s="139" t="s">
        <v>4474</v>
      </c>
    </row>
  </sheetData>
  <mergeCells count="17">
    <mergeCell ref="B125:D125"/>
    <mergeCell ref="B131:D131"/>
    <mergeCell ref="B142:D142"/>
    <mergeCell ref="B155:D155"/>
    <mergeCell ref="B168:D168"/>
    <mergeCell ref="B113:D113"/>
    <mergeCell ref="B2:D2"/>
    <mergeCell ref="B10:D10"/>
    <mergeCell ref="B19:D19"/>
    <mergeCell ref="B33:D33"/>
    <mergeCell ref="B44:D44"/>
    <mergeCell ref="B54:D54"/>
    <mergeCell ref="B63:D63"/>
    <mergeCell ref="B69:D69"/>
    <mergeCell ref="B82:D82"/>
    <mergeCell ref="B91:D91"/>
    <mergeCell ref="B102:D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dimension ref="A1:M24"/>
  <sheetViews>
    <sheetView workbookViewId="0"/>
  </sheetViews>
  <sheetFormatPr defaultColWidth="9.1796875" defaultRowHeight="13" x14ac:dyDescent="0.3"/>
  <cols>
    <col min="1" max="1" width="5.7265625" style="3" customWidth="1"/>
    <col min="2" max="2" width="70.7265625" style="3" customWidth="1"/>
    <col min="3" max="3" width="9.1796875" style="3"/>
    <col min="4" max="4" width="9.1796875" style="3" customWidth="1"/>
    <col min="5" max="5" width="70.7265625" style="3" customWidth="1"/>
    <col min="6" max="16384" width="9.1796875" style="3"/>
  </cols>
  <sheetData>
    <row r="1" spans="1:13" ht="14.25" customHeight="1" x14ac:dyDescent="0.3">
      <c r="A1" s="154" t="s">
        <v>2983</v>
      </c>
      <c r="B1" s="155"/>
      <c r="D1" s="154" t="s">
        <v>2984</v>
      </c>
      <c r="E1" s="155"/>
    </row>
    <row r="2" spans="1:13" ht="12" customHeight="1" x14ac:dyDescent="0.3">
      <c r="A2" s="68"/>
      <c r="B2" s="83"/>
      <c r="C2" s="83"/>
      <c r="D2" s="68"/>
      <c r="E2" s="83"/>
      <c r="F2" s="83"/>
      <c r="G2" s="83"/>
      <c r="H2" s="83"/>
      <c r="I2" s="83"/>
      <c r="J2" s="83"/>
      <c r="K2" s="83"/>
      <c r="L2" s="83"/>
      <c r="M2" s="83"/>
    </row>
    <row r="3" spans="1:13" ht="15" customHeight="1" x14ac:dyDescent="0.3">
      <c r="A3" s="77">
        <v>1</v>
      </c>
      <c r="B3" s="76" t="s">
        <v>2985</v>
      </c>
      <c r="C3" s="83"/>
      <c r="D3" s="77">
        <v>1</v>
      </c>
      <c r="E3" s="76" t="s">
        <v>3826</v>
      </c>
      <c r="F3" s="83"/>
      <c r="G3" s="83"/>
      <c r="H3" s="83"/>
      <c r="I3" s="83"/>
      <c r="J3" s="83"/>
      <c r="K3" s="83"/>
      <c r="L3" s="83"/>
      <c r="M3" s="83"/>
    </row>
    <row r="4" spans="1:13" ht="15" customHeight="1" x14ac:dyDescent="0.3">
      <c r="A4" s="77">
        <v>2</v>
      </c>
      <c r="B4" s="76" t="s">
        <v>2986</v>
      </c>
      <c r="C4" s="83"/>
      <c r="D4" s="77">
        <v>2</v>
      </c>
      <c r="E4" s="76" t="s">
        <v>3827</v>
      </c>
      <c r="F4" s="83"/>
      <c r="G4" s="83"/>
      <c r="H4" s="83"/>
      <c r="I4" s="83"/>
      <c r="J4" s="83"/>
      <c r="K4" s="83"/>
      <c r="L4" s="83"/>
      <c r="M4" s="83"/>
    </row>
    <row r="5" spans="1:13" ht="15" customHeight="1" x14ac:dyDescent="0.3">
      <c r="A5" s="77">
        <v>3</v>
      </c>
      <c r="B5" s="76" t="s">
        <v>2987</v>
      </c>
      <c r="C5" s="83"/>
      <c r="D5" s="77">
        <v>3</v>
      </c>
      <c r="E5" s="76" t="s">
        <v>3828</v>
      </c>
      <c r="F5" s="83"/>
      <c r="G5" s="83"/>
      <c r="H5" s="83"/>
      <c r="I5" s="83"/>
      <c r="J5" s="83"/>
      <c r="K5" s="83"/>
      <c r="L5" s="83"/>
      <c r="M5" s="83"/>
    </row>
    <row r="6" spans="1:13" ht="26.25" customHeight="1" x14ac:dyDescent="0.3">
      <c r="A6" s="77">
        <v>4</v>
      </c>
      <c r="B6" s="89" t="s">
        <v>2994</v>
      </c>
      <c r="C6" s="83"/>
      <c r="D6" s="77">
        <v>4</v>
      </c>
      <c r="E6" s="89" t="s">
        <v>3829</v>
      </c>
      <c r="F6" s="83"/>
      <c r="G6" s="83"/>
      <c r="H6" s="83"/>
      <c r="I6" s="83"/>
      <c r="J6" s="83"/>
      <c r="K6" s="83"/>
      <c r="L6" s="83"/>
      <c r="M6" s="83"/>
    </row>
    <row r="7" spans="1:13" ht="15" customHeight="1" x14ac:dyDescent="0.3">
      <c r="A7" s="77">
        <v>5</v>
      </c>
      <c r="B7" s="76" t="s">
        <v>3830</v>
      </c>
      <c r="C7" s="83"/>
      <c r="D7" s="77">
        <v>5</v>
      </c>
      <c r="E7" s="76" t="s">
        <v>3831</v>
      </c>
      <c r="F7" s="83"/>
      <c r="G7" s="83"/>
      <c r="H7" s="83"/>
      <c r="I7" s="83"/>
      <c r="J7" s="83"/>
      <c r="K7" s="83"/>
      <c r="L7" s="83"/>
      <c r="M7" s="83"/>
    </row>
    <row r="8" spans="1:13" ht="15" customHeight="1" x14ac:dyDescent="0.3">
      <c r="A8" s="77">
        <v>6</v>
      </c>
      <c r="B8" s="76" t="s">
        <v>2988</v>
      </c>
      <c r="C8" s="83"/>
      <c r="D8" s="77">
        <v>6</v>
      </c>
      <c r="E8" s="76" t="s">
        <v>3832</v>
      </c>
      <c r="F8" s="83"/>
      <c r="G8" s="83"/>
      <c r="H8" s="83"/>
      <c r="I8" s="83"/>
      <c r="J8" s="83"/>
      <c r="K8" s="83"/>
      <c r="L8" s="83"/>
      <c r="M8" s="83"/>
    </row>
    <row r="9" spans="1:13" ht="15" customHeight="1" x14ac:dyDescent="0.3">
      <c r="A9" s="77">
        <v>7</v>
      </c>
      <c r="B9" s="76" t="s">
        <v>3833</v>
      </c>
      <c r="C9" s="83"/>
      <c r="D9" s="77">
        <v>7</v>
      </c>
      <c r="E9" s="76" t="s">
        <v>3834</v>
      </c>
      <c r="F9" s="83"/>
      <c r="G9" s="83"/>
      <c r="H9" s="83"/>
      <c r="I9" s="83"/>
      <c r="J9" s="83"/>
      <c r="K9" s="83"/>
      <c r="L9" s="83"/>
      <c r="M9" s="83"/>
    </row>
    <row r="10" spans="1:13" ht="15" customHeight="1" x14ac:dyDescent="0.3">
      <c r="A10" s="77">
        <v>8</v>
      </c>
      <c r="B10" s="76" t="s">
        <v>3835</v>
      </c>
      <c r="C10" s="83"/>
      <c r="D10" s="77">
        <v>8</v>
      </c>
      <c r="E10" s="76" t="s">
        <v>3836</v>
      </c>
      <c r="F10" s="83"/>
      <c r="G10" s="83"/>
      <c r="H10" s="83"/>
      <c r="I10" s="83"/>
      <c r="J10" s="83"/>
      <c r="K10" s="83"/>
      <c r="L10" s="83"/>
      <c r="M10" s="83"/>
    </row>
    <row r="11" spans="1:13" ht="15" customHeight="1" x14ac:dyDescent="0.3">
      <c r="A11" s="77">
        <v>9</v>
      </c>
      <c r="B11" s="76" t="s">
        <v>3837</v>
      </c>
      <c r="C11" s="83"/>
      <c r="D11" s="77">
        <v>9</v>
      </c>
      <c r="E11" s="76" t="s">
        <v>3838</v>
      </c>
      <c r="F11" s="83"/>
      <c r="G11" s="83"/>
      <c r="H11" s="83"/>
      <c r="I11" s="83"/>
      <c r="J11" s="83"/>
      <c r="K11" s="83"/>
      <c r="L11" s="83"/>
      <c r="M11" s="83"/>
    </row>
    <row r="12" spans="1:13" ht="15" customHeight="1" x14ac:dyDescent="0.3">
      <c r="A12" s="132">
        <v>10</v>
      </c>
      <c r="B12" s="132" t="s">
        <v>5040</v>
      </c>
      <c r="C12" s="83"/>
      <c r="D12" s="132">
        <v>10</v>
      </c>
      <c r="E12" s="132" t="s">
        <v>5060</v>
      </c>
      <c r="F12" s="83"/>
      <c r="G12" s="83"/>
      <c r="H12" s="83"/>
      <c r="I12" s="83"/>
      <c r="J12" s="83"/>
      <c r="K12" s="83"/>
      <c r="L12" s="83"/>
      <c r="M12" s="83"/>
    </row>
    <row r="13" spans="1:13" ht="12" customHeight="1" x14ac:dyDescent="0.3"/>
    <row r="14" spans="1:13" ht="12" customHeight="1" x14ac:dyDescent="0.3"/>
    <row r="15" spans="1:13" ht="14.25" customHeight="1" x14ac:dyDescent="0.3">
      <c r="A15" s="154" t="s">
        <v>2989</v>
      </c>
      <c r="B15" s="155"/>
      <c r="D15" s="154" t="s">
        <v>2993</v>
      </c>
      <c r="E15" s="155"/>
    </row>
    <row r="16" spans="1:13" ht="12" customHeight="1" x14ac:dyDescent="0.3">
      <c r="A16" s="83"/>
      <c r="B16" s="83"/>
      <c r="C16" s="83"/>
      <c r="D16" s="83"/>
      <c r="E16" s="83"/>
      <c r="F16" s="83"/>
      <c r="G16" s="83"/>
      <c r="H16" s="83"/>
      <c r="I16" s="83"/>
      <c r="J16" s="83"/>
      <c r="K16" s="83"/>
      <c r="L16" s="83"/>
      <c r="M16" s="83"/>
    </row>
    <row r="17" spans="1:13" ht="15" customHeight="1" x14ac:dyDescent="0.3">
      <c r="A17" s="77">
        <v>1</v>
      </c>
      <c r="B17" s="76" t="s">
        <v>2990</v>
      </c>
      <c r="C17" s="83"/>
      <c r="D17" s="77">
        <v>1</v>
      </c>
      <c r="E17" s="76" t="s">
        <v>2995</v>
      </c>
      <c r="F17" s="83"/>
      <c r="G17" s="83"/>
      <c r="H17" s="83"/>
      <c r="I17" s="83"/>
      <c r="J17" s="83"/>
      <c r="K17" s="83"/>
      <c r="L17" s="83"/>
      <c r="M17" s="83"/>
    </row>
    <row r="18" spans="1:13" ht="15" customHeight="1" x14ac:dyDescent="0.3">
      <c r="A18" s="77">
        <v>2</v>
      </c>
      <c r="B18" s="76" t="s">
        <v>2991</v>
      </c>
      <c r="C18" s="83"/>
      <c r="D18" s="77">
        <v>2</v>
      </c>
      <c r="E18" s="76" t="s">
        <v>2996</v>
      </c>
      <c r="F18" s="83"/>
      <c r="G18" s="83"/>
      <c r="H18" s="83"/>
      <c r="I18" s="83"/>
      <c r="J18" s="83"/>
      <c r="K18" s="83"/>
      <c r="L18" s="83"/>
      <c r="M18" s="83"/>
    </row>
    <row r="19" spans="1:13" ht="15" customHeight="1" x14ac:dyDescent="0.3">
      <c r="A19" s="77">
        <v>3</v>
      </c>
      <c r="B19" s="76" t="s">
        <v>2992</v>
      </c>
      <c r="C19" s="83"/>
      <c r="D19" s="77">
        <v>3</v>
      </c>
      <c r="E19" s="76" t="s">
        <v>2997</v>
      </c>
      <c r="F19" s="83"/>
      <c r="G19" s="83"/>
      <c r="H19" s="83"/>
      <c r="I19" s="83"/>
      <c r="J19" s="83"/>
      <c r="K19" s="83"/>
      <c r="L19" s="83"/>
      <c r="M19" s="83"/>
    </row>
    <row r="20" spans="1:13" ht="15" customHeight="1" x14ac:dyDescent="0.3">
      <c r="A20" s="77">
        <v>4</v>
      </c>
      <c r="B20" s="76" t="s">
        <v>3839</v>
      </c>
      <c r="C20" s="83"/>
      <c r="D20" s="77">
        <v>4</v>
      </c>
      <c r="E20" s="76" t="s">
        <v>3840</v>
      </c>
      <c r="F20" s="83"/>
      <c r="G20" s="83"/>
      <c r="H20" s="83"/>
      <c r="I20" s="83"/>
      <c r="J20" s="83"/>
      <c r="K20" s="83"/>
      <c r="L20" s="83"/>
      <c r="M20" s="83"/>
    </row>
    <row r="21" spans="1:13" ht="15" customHeight="1" x14ac:dyDescent="0.3">
      <c r="A21" s="77">
        <v>5</v>
      </c>
      <c r="B21" s="76" t="s">
        <v>3841</v>
      </c>
      <c r="C21" s="83"/>
      <c r="D21" s="77">
        <v>5</v>
      </c>
      <c r="E21" s="76" t="s">
        <v>3842</v>
      </c>
      <c r="F21" s="83"/>
      <c r="G21" s="83"/>
      <c r="H21" s="83"/>
      <c r="I21" s="83"/>
      <c r="J21" s="83"/>
      <c r="K21" s="83"/>
      <c r="L21" s="83"/>
      <c r="M21" s="83"/>
    </row>
    <row r="22" spans="1:13" ht="12.75" customHeight="1" x14ac:dyDescent="0.3">
      <c r="A22" s="83"/>
      <c r="B22" s="83"/>
      <c r="C22" s="83"/>
      <c r="D22" s="83"/>
      <c r="E22" s="83"/>
      <c r="F22" s="83"/>
      <c r="G22" s="83"/>
      <c r="H22" s="83"/>
      <c r="I22" s="83"/>
      <c r="J22" s="83"/>
      <c r="K22" s="83"/>
      <c r="L22" s="83"/>
      <c r="M22" s="83"/>
    </row>
    <row r="23" spans="1:13" ht="12.75" customHeight="1" x14ac:dyDescent="0.3">
      <c r="A23" s="83"/>
      <c r="B23" s="83"/>
      <c r="C23" s="83"/>
      <c r="D23" s="83"/>
      <c r="E23" s="83"/>
      <c r="F23" s="83"/>
      <c r="G23" s="83"/>
      <c r="H23" s="83"/>
      <c r="I23" s="83"/>
      <c r="J23" s="83"/>
      <c r="K23" s="83"/>
      <c r="L23" s="83"/>
      <c r="M23" s="83"/>
    </row>
    <row r="24" spans="1:13" ht="12.75" customHeight="1" x14ac:dyDescent="0.3">
      <c r="A24" s="83"/>
      <c r="B24" s="83"/>
      <c r="C24" s="83"/>
      <c r="D24" s="83"/>
      <c r="E24" s="83"/>
      <c r="F24" s="83"/>
      <c r="G24" s="83"/>
      <c r="H24" s="83"/>
      <c r="I24" s="83"/>
      <c r="J24" s="83"/>
      <c r="K24" s="83"/>
      <c r="L24" s="83"/>
      <c r="M24" s="83"/>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
  <dimension ref="A1:F16"/>
  <sheetViews>
    <sheetView workbookViewId="0">
      <selection activeCell="C7" sqref="C7"/>
    </sheetView>
  </sheetViews>
  <sheetFormatPr defaultColWidth="9.1796875" defaultRowHeight="13" x14ac:dyDescent="0.3"/>
  <cols>
    <col min="1" max="1" width="5.7265625" style="17" customWidth="1"/>
    <col min="2" max="2" width="90.54296875" style="17" customWidth="1"/>
    <col min="3" max="3" width="9.1796875" style="17"/>
    <col min="4" max="4" width="9.1796875" style="17" customWidth="1"/>
    <col min="5" max="5" width="90.54296875" style="17" customWidth="1"/>
    <col min="6" max="16384" width="9.1796875" style="17"/>
  </cols>
  <sheetData>
    <row r="1" spans="1:6" ht="16" customHeight="1" x14ac:dyDescent="0.3">
      <c r="A1" s="152" t="s">
        <v>5061</v>
      </c>
      <c r="B1" s="153"/>
      <c r="D1" s="152" t="s">
        <v>5062</v>
      </c>
      <c r="E1" s="153"/>
    </row>
    <row r="2" spans="1:6" ht="13" customHeight="1" x14ac:dyDescent="0.3">
      <c r="A2" s="115"/>
      <c r="D2" s="115"/>
    </row>
    <row r="3" spans="1:6" ht="12.75" customHeight="1" x14ac:dyDescent="0.3">
      <c r="A3" s="116"/>
      <c r="B3" s="95"/>
      <c r="C3" s="95"/>
      <c r="D3" s="116"/>
      <c r="E3" s="95"/>
      <c r="F3" s="95"/>
    </row>
    <row r="4" spans="1:6" ht="15" customHeight="1" x14ac:dyDescent="0.3">
      <c r="A4" s="117">
        <v>1</v>
      </c>
      <c r="B4" s="118" t="s">
        <v>5063</v>
      </c>
      <c r="C4" s="95"/>
      <c r="D4" s="117">
        <v>1</v>
      </c>
      <c r="E4" s="118" t="s">
        <v>5064</v>
      </c>
      <c r="F4" s="95"/>
    </row>
    <row r="5" spans="1:6" ht="15" customHeight="1" x14ac:dyDescent="0.3">
      <c r="A5" s="117">
        <v>2</v>
      </c>
      <c r="B5" s="118" t="s">
        <v>5065</v>
      </c>
      <c r="C5" s="95"/>
      <c r="D5" s="117">
        <v>2</v>
      </c>
      <c r="E5" s="118" t="s">
        <v>5066</v>
      </c>
      <c r="F5" s="95"/>
    </row>
    <row r="6" spans="1:6" ht="15" customHeight="1" x14ac:dyDescent="0.3">
      <c r="A6" s="117">
        <v>3</v>
      </c>
      <c r="B6" s="118" t="s">
        <v>5067</v>
      </c>
      <c r="C6" s="95"/>
      <c r="D6" s="117">
        <v>3</v>
      </c>
      <c r="E6" s="118" t="s">
        <v>5068</v>
      </c>
      <c r="F6" s="95"/>
    </row>
    <row r="7" spans="1:6" ht="15" customHeight="1" x14ac:dyDescent="0.3">
      <c r="A7" s="117">
        <v>4</v>
      </c>
      <c r="B7" s="119" t="s">
        <v>5069</v>
      </c>
      <c r="C7" s="95"/>
      <c r="D7" s="117">
        <v>4</v>
      </c>
      <c r="E7" s="119" t="s">
        <v>5070</v>
      </c>
      <c r="F7" s="95"/>
    </row>
    <row r="8" spans="1:6" x14ac:dyDescent="0.3">
      <c r="A8" s="95"/>
      <c r="B8" s="95"/>
      <c r="C8" s="95"/>
      <c r="D8" s="95"/>
      <c r="E8" s="95"/>
      <c r="F8" s="95"/>
    </row>
    <row r="10" spans="1:6" ht="16" customHeight="1" x14ac:dyDescent="0.3">
      <c r="A10" s="152" t="s">
        <v>5071</v>
      </c>
      <c r="B10" s="153"/>
      <c r="D10" s="152" t="s">
        <v>5072</v>
      </c>
      <c r="E10" s="153"/>
    </row>
    <row r="11" spans="1:6" x14ac:dyDescent="0.3">
      <c r="A11" s="116"/>
      <c r="B11" s="95"/>
      <c r="C11" s="95"/>
      <c r="D11" s="116"/>
      <c r="E11" s="95"/>
      <c r="F11" s="95"/>
    </row>
    <row r="12" spans="1:6" x14ac:dyDescent="0.3">
      <c r="A12" s="95"/>
      <c r="B12" s="95"/>
      <c r="C12" s="95"/>
      <c r="D12" s="95"/>
      <c r="E12" s="95"/>
      <c r="F12" s="95"/>
    </row>
    <row r="13" spans="1:6" ht="15" customHeight="1" x14ac:dyDescent="0.3">
      <c r="A13" s="117">
        <v>1</v>
      </c>
      <c r="B13" s="118" t="s">
        <v>5073</v>
      </c>
      <c r="C13" s="95"/>
      <c r="D13" s="117">
        <v>1</v>
      </c>
      <c r="E13" s="118" t="s">
        <v>5074</v>
      </c>
      <c r="F13" s="95"/>
    </row>
    <row r="14" spans="1:6" ht="15" customHeight="1" x14ac:dyDescent="0.3">
      <c r="A14" s="117">
        <v>2</v>
      </c>
      <c r="B14" s="118" t="s">
        <v>5075</v>
      </c>
      <c r="C14" s="95"/>
      <c r="D14" s="117">
        <v>2</v>
      </c>
      <c r="E14" s="118" t="s">
        <v>5076</v>
      </c>
      <c r="F14" s="95"/>
    </row>
    <row r="15" spans="1:6" ht="15" customHeight="1" x14ac:dyDescent="0.3">
      <c r="A15" s="117">
        <v>3</v>
      </c>
      <c r="B15" s="118" t="s">
        <v>5077</v>
      </c>
      <c r="C15" s="95"/>
      <c r="D15" s="117">
        <v>3</v>
      </c>
      <c r="E15" s="118" t="s">
        <v>5078</v>
      </c>
      <c r="F15" s="95"/>
    </row>
    <row r="16" spans="1:6" ht="12.75" customHeight="1" x14ac:dyDescent="0.3">
      <c r="A16" s="95"/>
      <c r="B16" s="95"/>
      <c r="C16" s="95"/>
      <c r="D16" s="95"/>
      <c r="E16" s="95"/>
      <c r="F16" s="9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5E78E-8F6C-4ADE-B627-F3C21BB8C6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web link</vt:lpstr>
      <vt:lpstr>Donor</vt:lpstr>
      <vt:lpstr>Sheet1</vt:lpstr>
      <vt:lpstr>channel_code_reconcile</vt:lpstr>
      <vt:lpstr>Agency</vt:lpstr>
      <vt:lpstr>Nature of submission</vt:lpstr>
      <vt:lpstr>Recipient</vt:lpstr>
      <vt:lpstr>Channel codes</vt:lpstr>
      <vt:lpstr>channel_compare</vt:lpstr>
      <vt:lpstr>Bi_Multi</vt:lpstr>
      <vt:lpstr>Type of flow</vt:lpstr>
      <vt:lpstr>Type of finance</vt:lpstr>
      <vt:lpstr>Markers</vt:lpstr>
      <vt:lpstr>Co-operation modalities</vt:lpstr>
      <vt:lpstr>Purpose codes</vt:lpstr>
      <vt:lpstr>Codes objet</vt:lpstr>
      <vt:lpstr>SDG focus</vt:lpstr>
      <vt:lpstr>Mobilisation</vt:lpstr>
      <vt:lpstr>PSI</vt:lpstr>
      <vt:lpstr>'Purpose codes'!Print_Area</vt:lpstr>
      <vt:lpstr>'Codes objet'!Print_Titles</vt:lpstr>
      <vt:lpstr>'Purpose codes'!Print_Titles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gaveau_v</dc:creator>
  <cp:lastModifiedBy>Euan Ritchie</cp:lastModifiedBy>
  <cp:lastPrinted>2018-11-27T16:43:57Z</cp:lastPrinted>
  <dcterms:created xsi:type="dcterms:W3CDTF">2005-09-09T14:32:37Z</dcterms:created>
  <dcterms:modified xsi:type="dcterms:W3CDTF">2024-09-26T08:13:51Z</dcterms:modified>
</cp:coreProperties>
</file>