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17" activeTab="20"/>
  </bookViews>
  <sheets>
    <sheet name="Uganda " sheetId="4" r:id="rId1"/>
    <sheet name="Mozambique  " sheetId="5" r:id="rId2"/>
    <sheet name="Bangladesh  " sheetId="6" r:id="rId3"/>
    <sheet name="Kenya " sheetId="7" r:id="rId4"/>
    <sheet name="Rwanda " sheetId="8" r:id="rId5"/>
    <sheet name="Democratic Republic of Congo " sheetId="9" r:id="rId6"/>
    <sheet name="Liberia " sheetId="10" r:id="rId7"/>
    <sheet name="Senegal  " sheetId="12" r:id="rId8"/>
    <sheet name="Malawi   " sheetId="13" r:id="rId9"/>
    <sheet name="Sudan " sheetId="14" r:id="rId10"/>
    <sheet name="Mali   " sheetId="15" r:id="rId11"/>
    <sheet name="Tanzania " sheetId="16" r:id="rId12"/>
    <sheet name="Niger " sheetId="17" r:id="rId13"/>
    <sheet name="Afghanistan " sheetId="18" r:id="rId14"/>
    <sheet name="Benin  " sheetId="19" r:id="rId15"/>
    <sheet name="Bhutan  " sheetId="20" r:id="rId16"/>
    <sheet name="Burkina Faso " sheetId="21" r:id="rId17"/>
    <sheet name="Chad " sheetId="22" r:id="rId18"/>
    <sheet name="Cambodia " sheetId="23" r:id="rId19"/>
    <sheet name="Ghana " sheetId="24" r:id="rId20"/>
    <sheet name="Pakistan " sheetId="25" r:id="rId21"/>
  </sheets>
  <calcPr calcId="125725"/>
</workbook>
</file>

<file path=xl/calcChain.xml><?xml version="1.0" encoding="utf-8"?>
<calcChain xmlns="http://schemas.openxmlformats.org/spreadsheetml/2006/main">
  <c r="R50" i="14"/>
  <c r="R46" s="1"/>
  <c r="Q46"/>
  <c r="O35"/>
  <c r="N35"/>
  <c r="X75" i="7" l="1"/>
</calcChain>
</file>

<file path=xl/comments1.xml><?xml version="1.0" encoding="utf-8"?>
<comments xmlns="http://schemas.openxmlformats.org/spreadsheetml/2006/main">
  <authors>
    <author>Author</author>
  </authors>
  <commentList>
    <comment ref="D4" authorId="0">
      <text>
        <r>
          <rPr>
            <b/>
            <sz val="9"/>
            <color indexed="81"/>
            <rFont val="Tahoma"/>
            <family val="2"/>
          </rPr>
          <t>Author:</t>
        </r>
        <r>
          <rPr>
            <sz val="9"/>
            <color indexed="81"/>
            <rFont val="Tahoma"/>
            <family val="2"/>
          </rPr>
          <t xml:space="preserve">
data for the Financial year</t>
        </r>
      </text>
    </comment>
    <comment ref="E4" authorId="0">
      <text>
        <r>
          <rPr>
            <b/>
            <sz val="9"/>
            <color indexed="81"/>
            <rFont val="Tahoma"/>
            <family val="2"/>
          </rPr>
          <t>Author:</t>
        </r>
        <r>
          <rPr>
            <sz val="9"/>
            <color indexed="81"/>
            <rFont val="Tahoma"/>
            <family val="2"/>
          </rPr>
          <t xml:space="preserve">
data for the Financial year</t>
        </r>
      </text>
    </comment>
    <comment ref="F4" authorId="0">
      <text>
        <r>
          <rPr>
            <b/>
            <sz val="9"/>
            <color indexed="81"/>
            <rFont val="Tahoma"/>
            <family val="2"/>
          </rPr>
          <t>Author:</t>
        </r>
        <r>
          <rPr>
            <sz val="9"/>
            <color indexed="81"/>
            <rFont val="Tahoma"/>
            <family val="2"/>
          </rPr>
          <t xml:space="preserve">
data for the Financial year</t>
        </r>
      </text>
    </comment>
    <comment ref="G4" authorId="0">
      <text>
        <r>
          <rPr>
            <b/>
            <sz val="9"/>
            <color indexed="81"/>
            <rFont val="Tahoma"/>
            <family val="2"/>
          </rPr>
          <t>Author:</t>
        </r>
        <r>
          <rPr>
            <sz val="9"/>
            <color indexed="81"/>
            <rFont val="Tahoma"/>
            <family val="2"/>
          </rPr>
          <t xml:space="preserve">
data for the Financial year</t>
        </r>
      </text>
    </comment>
    <comment ref="H4" authorId="0">
      <text>
        <r>
          <rPr>
            <b/>
            <sz val="9"/>
            <color indexed="81"/>
            <rFont val="Tahoma"/>
            <family val="2"/>
          </rPr>
          <t>Author:</t>
        </r>
        <r>
          <rPr>
            <sz val="9"/>
            <color indexed="81"/>
            <rFont val="Tahoma"/>
            <family val="2"/>
          </rPr>
          <t xml:space="preserve">
data for the Financial year</t>
        </r>
      </text>
    </comment>
    <comment ref="I4" authorId="0">
      <text>
        <r>
          <rPr>
            <b/>
            <sz val="9"/>
            <color indexed="81"/>
            <rFont val="Tahoma"/>
            <family val="2"/>
          </rPr>
          <t>Author:</t>
        </r>
        <r>
          <rPr>
            <sz val="9"/>
            <color indexed="81"/>
            <rFont val="Tahoma"/>
            <family val="2"/>
          </rPr>
          <t xml:space="preserve">
data for the Financial year</t>
        </r>
      </text>
    </comment>
    <comment ref="J4" authorId="0">
      <text>
        <r>
          <rPr>
            <b/>
            <sz val="9"/>
            <color indexed="81"/>
            <rFont val="Tahoma"/>
            <family val="2"/>
          </rPr>
          <t>Author:</t>
        </r>
        <r>
          <rPr>
            <sz val="9"/>
            <color indexed="81"/>
            <rFont val="Tahoma"/>
            <family val="2"/>
          </rPr>
          <t xml:space="preserve">
data for the Financial year</t>
        </r>
      </text>
    </comment>
    <comment ref="K4" authorId="0">
      <text>
        <r>
          <rPr>
            <b/>
            <sz val="9"/>
            <color indexed="81"/>
            <rFont val="Tahoma"/>
            <family val="2"/>
          </rPr>
          <t>Author:</t>
        </r>
        <r>
          <rPr>
            <sz val="9"/>
            <color indexed="81"/>
            <rFont val="Tahoma"/>
            <family val="2"/>
          </rPr>
          <t xml:space="preserve">
data for the Financial year</t>
        </r>
      </text>
    </comment>
    <comment ref="L4" authorId="0">
      <text>
        <r>
          <rPr>
            <b/>
            <sz val="9"/>
            <color indexed="81"/>
            <rFont val="Tahoma"/>
            <family val="2"/>
          </rPr>
          <t>Author:</t>
        </r>
        <r>
          <rPr>
            <sz val="9"/>
            <color indexed="81"/>
            <rFont val="Tahoma"/>
            <family val="2"/>
          </rPr>
          <t xml:space="preserve">
data for the Financial year</t>
        </r>
      </text>
    </comment>
    <comment ref="M4" authorId="0">
      <text>
        <r>
          <rPr>
            <b/>
            <sz val="9"/>
            <color indexed="81"/>
            <rFont val="Tahoma"/>
            <family val="2"/>
          </rPr>
          <t>Author:</t>
        </r>
        <r>
          <rPr>
            <sz val="9"/>
            <color indexed="81"/>
            <rFont val="Tahoma"/>
            <family val="2"/>
          </rPr>
          <t xml:space="preserve">
data for the Financial year</t>
        </r>
      </text>
    </comment>
    <comment ref="N4" authorId="0">
      <text>
        <r>
          <rPr>
            <b/>
            <sz val="9"/>
            <color indexed="81"/>
            <rFont val="Tahoma"/>
            <family val="2"/>
          </rPr>
          <t>Author:</t>
        </r>
        <r>
          <rPr>
            <sz val="9"/>
            <color indexed="81"/>
            <rFont val="Tahoma"/>
            <family val="2"/>
          </rPr>
          <t xml:space="preserve">
data for the Financial year</t>
        </r>
      </text>
    </comment>
    <comment ref="O4" authorId="0">
      <text>
        <r>
          <rPr>
            <b/>
            <sz val="9"/>
            <color indexed="81"/>
            <rFont val="Tahoma"/>
            <family val="2"/>
          </rPr>
          <t>Author:</t>
        </r>
        <r>
          <rPr>
            <sz val="9"/>
            <color indexed="81"/>
            <rFont val="Tahoma"/>
            <family val="2"/>
          </rPr>
          <t xml:space="preserve">
data for the Financial year</t>
        </r>
      </text>
    </comment>
    <comment ref="P4" authorId="0">
      <text>
        <r>
          <rPr>
            <b/>
            <sz val="9"/>
            <color indexed="81"/>
            <rFont val="Tahoma"/>
            <family val="2"/>
          </rPr>
          <t>Author:</t>
        </r>
        <r>
          <rPr>
            <sz val="9"/>
            <color indexed="81"/>
            <rFont val="Tahoma"/>
            <family val="2"/>
          </rPr>
          <t xml:space="preserve">
data for the Financial year</t>
        </r>
      </text>
    </comment>
    <comment ref="Q4" authorId="0">
      <text>
        <r>
          <rPr>
            <b/>
            <sz val="9"/>
            <color indexed="81"/>
            <rFont val="Tahoma"/>
            <family val="2"/>
          </rPr>
          <t>Author:</t>
        </r>
        <r>
          <rPr>
            <sz val="9"/>
            <color indexed="81"/>
            <rFont val="Tahoma"/>
            <family val="2"/>
          </rPr>
          <t xml:space="preserve">
data for the Financial year</t>
        </r>
      </text>
    </comment>
    <comment ref="S4" authorId="0">
      <text>
        <r>
          <rPr>
            <b/>
            <sz val="9"/>
            <color indexed="81"/>
            <rFont val="Tahoma"/>
            <family val="2"/>
          </rPr>
          <t>Author:</t>
        </r>
        <r>
          <rPr>
            <sz val="9"/>
            <color indexed="81"/>
            <rFont val="Tahoma"/>
            <family val="2"/>
          </rPr>
          <t xml:space="preserve">
data for the Financial year</t>
        </r>
      </text>
    </comment>
    <comment ref="T4" authorId="0">
      <text>
        <r>
          <rPr>
            <b/>
            <sz val="9"/>
            <color indexed="81"/>
            <rFont val="Tahoma"/>
            <family val="2"/>
          </rPr>
          <t>Author:</t>
        </r>
        <r>
          <rPr>
            <sz val="9"/>
            <color indexed="81"/>
            <rFont val="Tahoma"/>
            <family val="2"/>
          </rPr>
          <t xml:space="preserve">
data for the Financial year</t>
        </r>
      </text>
    </comment>
    <comment ref="U4" authorId="0">
      <text>
        <r>
          <rPr>
            <b/>
            <sz val="9"/>
            <color indexed="81"/>
            <rFont val="Tahoma"/>
            <family val="2"/>
          </rPr>
          <t>Author:</t>
        </r>
        <r>
          <rPr>
            <sz val="9"/>
            <color indexed="81"/>
            <rFont val="Tahoma"/>
            <family val="2"/>
          </rPr>
          <t xml:space="preserve">
data for the Financial year</t>
        </r>
      </text>
    </comment>
    <comment ref="V4" authorId="0">
      <text>
        <r>
          <rPr>
            <b/>
            <sz val="9"/>
            <color indexed="81"/>
            <rFont val="Tahoma"/>
            <family val="2"/>
          </rPr>
          <t>Author:</t>
        </r>
        <r>
          <rPr>
            <sz val="9"/>
            <color indexed="81"/>
            <rFont val="Tahoma"/>
            <family val="2"/>
          </rPr>
          <t xml:space="preserve">
data for the Financial year</t>
        </r>
      </text>
    </comment>
    <comment ref="W4" authorId="0">
      <text>
        <r>
          <rPr>
            <b/>
            <sz val="9"/>
            <color indexed="81"/>
            <rFont val="Tahoma"/>
            <family val="2"/>
          </rPr>
          <t>Author:</t>
        </r>
        <r>
          <rPr>
            <sz val="9"/>
            <color indexed="81"/>
            <rFont val="Tahoma"/>
            <family val="2"/>
          </rPr>
          <t xml:space="preserve">
data for the Financial year</t>
        </r>
      </text>
    </comment>
    <comment ref="X4" authorId="0">
      <text>
        <r>
          <rPr>
            <b/>
            <sz val="9"/>
            <color indexed="81"/>
            <rFont val="Tahoma"/>
            <family val="2"/>
          </rPr>
          <t>Author:</t>
        </r>
        <r>
          <rPr>
            <sz val="9"/>
            <color indexed="81"/>
            <rFont val="Tahoma"/>
            <family val="2"/>
          </rPr>
          <t xml:space="preserve">
data for the Financial year</t>
        </r>
      </text>
    </comment>
    <comment ref="D49" authorId="0">
      <text>
        <r>
          <rPr>
            <sz val="9"/>
            <color indexed="81"/>
            <rFont val="Tahoma"/>
            <family val="2"/>
          </rPr>
          <t xml:space="preserve">IMF - Uganda Statistical Uganda: Selected Issues and Statistical Appendix May 2006
http://www.imf.org/external/pubs/ft/scr/2005/cr05172.pdf
</t>
        </r>
      </text>
    </comment>
    <comment ref="E49" authorId="0">
      <text>
        <r>
          <rPr>
            <sz val="9"/>
            <color indexed="81"/>
            <rFont val="Tahoma"/>
            <family val="2"/>
          </rPr>
          <t xml:space="preserve">IMF - Uganda Statistical Uganda: Selected Issues and Statistical Appendix May 2006
http://www.imf.org/external/pubs/ft/scr/2005/cr05172.pdf
</t>
        </r>
      </text>
    </comment>
    <comment ref="F49" authorId="0">
      <text>
        <r>
          <rPr>
            <sz val="9"/>
            <color indexed="81"/>
            <rFont val="Tahoma"/>
            <family val="2"/>
          </rPr>
          <t xml:space="preserve">IMF - Uganda Statistical Uganda: Selected Issues and Statistical Appendix May 2006
http://www.imf.org/external/pubs/ft/scr/2005/cr05172.pdf
</t>
        </r>
      </text>
    </comment>
    <comment ref="G49" authorId="0">
      <text>
        <r>
          <rPr>
            <sz val="9"/>
            <color indexed="81"/>
            <rFont val="Tahoma"/>
            <family val="2"/>
          </rPr>
          <t xml:space="preserve">IMF - Uganda Statistical Uganda: Selected Issues and Statistical Appendix May 2006
http://www.imf.org/external/pubs/ft/scr/2005/cr05172.pdf
</t>
        </r>
      </text>
    </comment>
    <comment ref="H49" authorId="0">
      <text>
        <r>
          <rPr>
            <b/>
            <sz val="9"/>
            <color indexed="81"/>
            <rFont val="Tahoma"/>
            <family val="2"/>
          </rPr>
          <t>Author:</t>
        </r>
        <r>
          <rPr>
            <sz val="9"/>
            <color indexed="81"/>
            <rFont val="Tahoma"/>
            <family val="2"/>
          </rPr>
          <t xml:space="preserve">
Uganda: Sixth Review Under the Three-Year Arrangement Under the Poverty 
Reduction and Growth Facility, Request for Waiver of Performance Criteria, and 
Request for a Policy Support Instrument—Staff Report; Press Release on the Executive 
Board Discussion; and Statement by the Executive Director for Uganda February 2006
https://www.imf.org/external/pubs/ft/scr/2006/cr0643.pdf</t>
        </r>
      </text>
    </comment>
    <comment ref="I49" authorId="0">
      <text>
        <r>
          <rPr>
            <b/>
            <sz val="9"/>
            <color indexed="81"/>
            <rFont val="Tahoma"/>
            <family val="2"/>
          </rPr>
          <t>Author:</t>
        </r>
        <r>
          <rPr>
            <sz val="9"/>
            <color indexed="81"/>
            <rFont val="Tahoma"/>
            <family val="2"/>
          </rPr>
          <t xml:space="preserve">
 May 8, 2007 January 29, 2001
Uganda: First Review Under the Policy Support Instrument and Modifications to
Assessment Criteria—Staff Report; Press Release on the Executive Board Discussion;
and Statement by the Executive Director for Uganda June 2007
http://www.imf.org/external/pubs/ft/scr/2007/cr07212.pdf</t>
        </r>
      </text>
    </comment>
    <comment ref="J49" authorId="0">
      <text>
        <r>
          <rPr>
            <b/>
            <sz val="9"/>
            <color indexed="81"/>
            <rFont val="Tahoma"/>
            <family val="2"/>
          </rPr>
          <t>Author:</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K49" authorId="0">
      <text>
        <r>
          <rPr>
            <b/>
            <sz val="9"/>
            <color indexed="81"/>
            <rFont val="Tahoma"/>
            <family val="2"/>
          </rPr>
          <t>Author:</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L49" authorId="0">
      <text>
        <r>
          <rPr>
            <b/>
            <sz val="9"/>
            <color indexed="81"/>
            <rFont val="Tahoma"/>
            <family val="2"/>
          </rPr>
          <t>Author:</t>
        </r>
        <r>
          <rPr>
            <sz val="9"/>
            <color indexed="81"/>
            <rFont val="Tahoma"/>
            <family val="2"/>
          </rPr>
          <t xml:space="preserve">
 March 17, 2010 January 29, 2001
Uganda: Seventh Review Under the Policy Support Instrument, Request for a New
Policy Support Instrument and Cancellation of Current Policy Support Instrument—
Staff Report; Staff Supplements; Press Release on the Executive Board Discussion; and
Statement by the Executive Director for Uganda. 
http://www.imf.org/external/pubs/ft/scr/2010/cr10132.pdf</t>
        </r>
      </text>
    </comment>
    <comment ref="M49" authorId="0">
      <text>
        <r>
          <rPr>
            <b/>
            <sz val="9"/>
            <color indexed="81"/>
            <rFont val="Tahoma"/>
            <family val="2"/>
          </rPr>
          <t>Author:</t>
        </r>
        <r>
          <rPr>
            <sz val="9"/>
            <color indexed="81"/>
            <rFont val="Tahoma"/>
            <family val="2"/>
          </rPr>
          <t xml:space="preserve">
Uganda: Second Review Under the Policy Support Instrument and Request for Waiver 
of Assessment Criteria—Staff Report; Staff Supplement; Press Release on the 
Executive Board Discussion; and Statement by the Executive Director for Uganda. 
 http://www.imf.org/external/pubs/ft/scr/2011/cr11308.pdf</t>
        </r>
      </text>
    </comment>
    <comment ref="N49" authorId="0">
      <text>
        <r>
          <rPr>
            <b/>
            <sz val="9"/>
            <color indexed="81"/>
            <rFont val="Tahoma"/>
            <family val="2"/>
          </rPr>
          <t>Author:</t>
        </r>
        <r>
          <rPr>
            <sz val="9"/>
            <color indexed="81"/>
            <rFont val="Tahoma"/>
            <family val="2"/>
          </rPr>
          <t xml:space="preserve">
Uganda: 2013 Article IV Consultation and Sixth Review Under the Policy Support 
Instrument, Request for a Three-Year Policy Support Instrument and Cancellation of 
Current Policy Support Instrument—Staff Report;Public Information Notice and Press 
Release on the Executive Board Discussion; and Statement by the Executive Director 
for Uganda. 
http://www.imf.org/external/pubs/ft/scr/2013/cr13215.pdf</t>
        </r>
      </text>
    </comment>
    <comment ref="O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P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Q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S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T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U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V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W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X49" authorId="0">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List>
</comments>
</file>

<file path=xl/comments10.xml><?xml version="1.0" encoding="utf-8"?>
<comments xmlns="http://schemas.openxmlformats.org/spreadsheetml/2006/main">
  <authors>
    <author>Author</author>
  </authors>
  <commentList>
    <comment ref="B2" authorId="0">
      <text>
        <r>
          <rPr>
            <b/>
            <sz val="9"/>
            <color indexed="81"/>
            <rFont val="Tahoma"/>
            <family val="2"/>
          </rPr>
          <t>Author:</t>
        </r>
        <r>
          <rPr>
            <sz val="9"/>
            <color indexed="81"/>
            <rFont val="Tahoma"/>
            <family val="2"/>
          </rPr>
          <t xml:space="preserve">
Millions</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S3" authorId="0">
      <text>
        <r>
          <rPr>
            <b/>
            <sz val="9"/>
            <color indexed="81"/>
            <rFont val="Tahoma"/>
            <family val="2"/>
          </rPr>
          <t>Author:</t>
        </r>
        <r>
          <rPr>
            <sz val="9"/>
            <color indexed="81"/>
            <rFont val="Tahoma"/>
            <family val="2"/>
          </rPr>
          <t xml:space="preserve">
Data for the Calendar year </t>
        </r>
      </text>
    </comment>
    <comment ref="T3" authorId="0">
      <text>
        <r>
          <rPr>
            <b/>
            <sz val="9"/>
            <color indexed="81"/>
            <rFont val="Tahoma"/>
            <family val="2"/>
          </rPr>
          <t>Author:</t>
        </r>
        <r>
          <rPr>
            <sz val="9"/>
            <color indexed="81"/>
            <rFont val="Tahoma"/>
            <family val="2"/>
          </rPr>
          <t xml:space="preserve">
Data for the Calendar year </t>
        </r>
      </text>
    </comment>
    <comment ref="U3" authorId="0">
      <text>
        <r>
          <rPr>
            <b/>
            <sz val="9"/>
            <color indexed="81"/>
            <rFont val="Tahoma"/>
            <family val="2"/>
          </rPr>
          <t>Author:</t>
        </r>
        <r>
          <rPr>
            <sz val="9"/>
            <color indexed="81"/>
            <rFont val="Tahoma"/>
            <family val="2"/>
          </rPr>
          <t xml:space="preserve">
Data for the Calendar year </t>
        </r>
      </text>
    </comment>
    <comment ref="V3" authorId="0">
      <text>
        <r>
          <rPr>
            <b/>
            <sz val="9"/>
            <color indexed="81"/>
            <rFont val="Tahoma"/>
            <family val="2"/>
          </rPr>
          <t>Author:</t>
        </r>
        <r>
          <rPr>
            <sz val="9"/>
            <color indexed="81"/>
            <rFont val="Tahoma"/>
            <family val="2"/>
          </rPr>
          <t xml:space="preserve">
Data for the Calendar year </t>
        </r>
      </text>
    </comment>
    <comment ref="W3" authorId="0">
      <text>
        <r>
          <rPr>
            <b/>
            <sz val="9"/>
            <color indexed="81"/>
            <rFont val="Tahoma"/>
            <family val="2"/>
          </rPr>
          <t>Author:</t>
        </r>
        <r>
          <rPr>
            <sz val="9"/>
            <color indexed="81"/>
            <rFont val="Tahoma"/>
            <family val="2"/>
          </rPr>
          <t xml:space="preserve">
Data for the Calendar year </t>
        </r>
      </text>
    </comment>
    <comment ref="N58" authorId="0">
      <text>
        <r>
          <rPr>
            <b/>
            <sz val="9"/>
            <color indexed="81"/>
            <rFont val="Tahoma"/>
            <family val="2"/>
          </rPr>
          <t>Author:</t>
        </r>
        <r>
          <rPr>
            <sz val="9"/>
            <color indexed="81"/>
            <rFont val="Tahoma"/>
            <family val="2"/>
          </rPr>
          <t xml:space="preserve">
SUDAN
STAFF MONITORED PROGRAM—STAFF REPORT; PRESS RELEASE;
AND STATEMENT BY THE EXECUTIVE DIRECTOR FOR SUDAN 
July 2014
http://www.imf.org/external/pubs/ft/scr/2014/cr14203.pdf</t>
        </r>
      </text>
    </comment>
    <comment ref="O58" authorId="0">
      <text>
        <r>
          <rPr>
            <b/>
            <sz val="9"/>
            <color indexed="81"/>
            <rFont val="Tahoma"/>
            <family val="2"/>
          </rPr>
          <t>Author:</t>
        </r>
        <r>
          <rPr>
            <sz val="9"/>
            <color indexed="81"/>
            <rFont val="Tahoma"/>
            <family val="2"/>
          </rPr>
          <t xml:space="preserve">
SUDAN
STAFF MONITORED PROGRAM—STAFF REPORT; PRESS RELEASE;
AND STATEMENT BY THE EXECUTIVE DIRECTOR FOR SUDAN 
July 2014
http://www.imf.org/external/pubs/ft/scr/2014/cr14203.pdf</t>
        </r>
      </text>
    </comment>
    <comment ref="P58" authorId="0">
      <text>
        <r>
          <rPr>
            <b/>
            <sz val="9"/>
            <color indexed="81"/>
            <rFont val="Tahoma"/>
            <family val="2"/>
          </rPr>
          <t>Author:</t>
        </r>
        <r>
          <rPr>
            <sz val="9"/>
            <color indexed="81"/>
            <rFont val="Tahoma"/>
            <family val="2"/>
          </rPr>
          <t xml:space="preserve">
SUDAN
STAFF MONITORED PROGRAM—STAFF REPORT; PRESS RELEASE;
AND STATEMENT BY THE EXECUTIVE DIRECTOR FOR SUDAN 
July 2014
http://www.imf.org/external/pubs/ft/scr/2014/cr14203.pdf</t>
        </r>
      </text>
    </comment>
    <comment ref="Q58" authorId="0">
      <text>
        <r>
          <rPr>
            <b/>
            <sz val="9"/>
            <color indexed="81"/>
            <rFont val="Tahoma"/>
            <family val="2"/>
          </rPr>
          <t>Author:</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R58" authorId="0">
      <text>
        <r>
          <rPr>
            <b/>
            <sz val="9"/>
            <color indexed="81"/>
            <rFont val="Tahoma"/>
            <family val="2"/>
          </rPr>
          <t>Author:</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S58" authorId="0">
      <text>
        <r>
          <rPr>
            <b/>
            <sz val="9"/>
            <color indexed="81"/>
            <rFont val="Tahoma"/>
            <family val="2"/>
          </rPr>
          <t>Author:</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T58" authorId="0">
      <text>
        <r>
          <rPr>
            <b/>
            <sz val="9"/>
            <color indexed="81"/>
            <rFont val="Tahoma"/>
            <family val="2"/>
          </rPr>
          <t>Author:</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U58" authorId="0">
      <text>
        <r>
          <rPr>
            <b/>
            <sz val="9"/>
            <color indexed="81"/>
            <rFont val="Tahoma"/>
            <family val="2"/>
          </rPr>
          <t>Author:</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V58" authorId="0">
      <text>
        <r>
          <rPr>
            <b/>
            <sz val="9"/>
            <color indexed="81"/>
            <rFont val="Tahoma"/>
            <family val="2"/>
          </rPr>
          <t>Author:</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W58" authorId="0">
      <text>
        <r>
          <rPr>
            <b/>
            <sz val="9"/>
            <color indexed="81"/>
            <rFont val="Tahoma"/>
            <family val="2"/>
          </rPr>
          <t>Author:</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List>
</comments>
</file>

<file path=xl/comments11.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Data for the Calendar year </t>
        </r>
      </text>
    </comment>
    <comment ref="E3" authorId="0">
      <text>
        <r>
          <rPr>
            <b/>
            <sz val="9"/>
            <color indexed="81"/>
            <rFont val="Tahoma"/>
            <family val="2"/>
          </rPr>
          <t>Author:</t>
        </r>
        <r>
          <rPr>
            <sz val="9"/>
            <color indexed="81"/>
            <rFont val="Tahoma"/>
            <family val="2"/>
          </rPr>
          <t xml:space="preserve">
Data for the Calendar year </t>
        </r>
      </text>
    </comment>
    <comment ref="F3" authorId="0">
      <text>
        <r>
          <rPr>
            <b/>
            <sz val="9"/>
            <color indexed="81"/>
            <rFont val="Tahoma"/>
            <family val="2"/>
          </rPr>
          <t>Author:</t>
        </r>
        <r>
          <rPr>
            <sz val="9"/>
            <color indexed="81"/>
            <rFont val="Tahoma"/>
            <family val="2"/>
          </rPr>
          <t xml:space="preserve">
Data for the Calendar year </t>
        </r>
      </text>
    </comment>
    <comment ref="G3" authorId="0">
      <text>
        <r>
          <rPr>
            <b/>
            <sz val="9"/>
            <color indexed="81"/>
            <rFont val="Tahoma"/>
            <family val="2"/>
          </rPr>
          <t>Author:</t>
        </r>
        <r>
          <rPr>
            <sz val="9"/>
            <color indexed="81"/>
            <rFont val="Tahoma"/>
            <family val="2"/>
          </rPr>
          <t xml:space="preserve">
Data for the Calendar year </t>
        </r>
      </text>
    </comment>
    <comment ref="H3" authorId="0">
      <text>
        <r>
          <rPr>
            <b/>
            <sz val="9"/>
            <color indexed="81"/>
            <rFont val="Tahoma"/>
            <family val="2"/>
          </rPr>
          <t>Author:</t>
        </r>
        <r>
          <rPr>
            <sz val="9"/>
            <color indexed="81"/>
            <rFont val="Tahoma"/>
            <family val="2"/>
          </rPr>
          <t xml:space="preserve">
Data for the Calendar year </t>
        </r>
      </text>
    </comment>
    <comment ref="I3" authorId="0">
      <text>
        <r>
          <rPr>
            <b/>
            <sz val="9"/>
            <color indexed="81"/>
            <rFont val="Tahoma"/>
            <family val="2"/>
          </rPr>
          <t>Author:</t>
        </r>
        <r>
          <rPr>
            <sz val="9"/>
            <color indexed="81"/>
            <rFont val="Tahoma"/>
            <family val="2"/>
          </rPr>
          <t xml:space="preserve">
Data for the Calendar year </t>
        </r>
      </text>
    </comment>
    <comment ref="J3" authorId="0">
      <text>
        <r>
          <rPr>
            <b/>
            <sz val="9"/>
            <color indexed="81"/>
            <rFont val="Tahoma"/>
            <family val="2"/>
          </rPr>
          <t>Author:</t>
        </r>
        <r>
          <rPr>
            <sz val="9"/>
            <color indexed="81"/>
            <rFont val="Tahoma"/>
            <family val="2"/>
          </rPr>
          <t xml:space="preserve">
Data for the Calendar year </t>
        </r>
      </text>
    </comment>
    <comment ref="K3" authorId="0">
      <text>
        <r>
          <rPr>
            <b/>
            <sz val="9"/>
            <color indexed="81"/>
            <rFont val="Tahoma"/>
            <family val="2"/>
          </rPr>
          <t>Author:</t>
        </r>
        <r>
          <rPr>
            <sz val="9"/>
            <color indexed="81"/>
            <rFont val="Tahoma"/>
            <family val="2"/>
          </rPr>
          <t xml:space="preserve">
Data for the Calendar year </t>
        </r>
      </text>
    </comment>
    <comment ref="L3" authorId="0">
      <text>
        <r>
          <rPr>
            <b/>
            <sz val="9"/>
            <color indexed="81"/>
            <rFont val="Tahoma"/>
            <family val="2"/>
          </rPr>
          <t>Author:</t>
        </r>
        <r>
          <rPr>
            <sz val="9"/>
            <color indexed="81"/>
            <rFont val="Tahoma"/>
            <family val="2"/>
          </rPr>
          <t xml:space="preserve">
Data for the Calendar year </t>
        </r>
      </text>
    </comment>
    <comment ref="M3" authorId="0">
      <text>
        <r>
          <rPr>
            <b/>
            <sz val="9"/>
            <color indexed="81"/>
            <rFont val="Tahoma"/>
            <family val="2"/>
          </rPr>
          <t>Author:</t>
        </r>
        <r>
          <rPr>
            <sz val="9"/>
            <color indexed="81"/>
            <rFont val="Tahoma"/>
            <family val="2"/>
          </rPr>
          <t xml:space="preserve">
Data for the Calendar year </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S3" authorId="0">
      <text>
        <r>
          <rPr>
            <b/>
            <sz val="9"/>
            <color indexed="81"/>
            <rFont val="Tahoma"/>
            <family val="2"/>
          </rPr>
          <t>Author:</t>
        </r>
        <r>
          <rPr>
            <sz val="9"/>
            <color indexed="81"/>
            <rFont val="Tahoma"/>
            <family val="2"/>
          </rPr>
          <t xml:space="preserve">
Data for the Calendar year </t>
        </r>
      </text>
    </comment>
    <comment ref="T3" authorId="0">
      <text>
        <r>
          <rPr>
            <b/>
            <sz val="9"/>
            <color indexed="81"/>
            <rFont val="Tahoma"/>
            <family val="2"/>
          </rPr>
          <t>Author:</t>
        </r>
        <r>
          <rPr>
            <sz val="9"/>
            <color indexed="81"/>
            <rFont val="Tahoma"/>
            <family val="2"/>
          </rPr>
          <t xml:space="preserve">
Data for the Calendar year </t>
        </r>
      </text>
    </comment>
    <comment ref="U3" authorId="0">
      <text>
        <r>
          <rPr>
            <b/>
            <sz val="9"/>
            <color indexed="81"/>
            <rFont val="Tahoma"/>
            <family val="2"/>
          </rPr>
          <t>Author:</t>
        </r>
        <r>
          <rPr>
            <sz val="9"/>
            <color indexed="81"/>
            <rFont val="Tahoma"/>
            <family val="2"/>
          </rPr>
          <t xml:space="preserve">
Data for the Calendar year </t>
        </r>
      </text>
    </comment>
    <comment ref="V3" authorId="0">
      <text>
        <r>
          <rPr>
            <b/>
            <sz val="9"/>
            <color indexed="81"/>
            <rFont val="Tahoma"/>
            <family val="2"/>
          </rPr>
          <t>Author:</t>
        </r>
        <r>
          <rPr>
            <sz val="9"/>
            <color indexed="81"/>
            <rFont val="Tahoma"/>
            <family val="2"/>
          </rPr>
          <t xml:space="preserve">
Data for the Calendar year </t>
        </r>
      </text>
    </comment>
    <comment ref="W3" authorId="0">
      <text>
        <r>
          <rPr>
            <b/>
            <sz val="9"/>
            <color indexed="81"/>
            <rFont val="Tahoma"/>
            <family val="2"/>
          </rPr>
          <t>Author:</t>
        </r>
        <r>
          <rPr>
            <sz val="9"/>
            <color indexed="81"/>
            <rFont val="Tahoma"/>
            <family val="2"/>
          </rPr>
          <t xml:space="preserve">
Data for the Calendar year </t>
        </r>
      </text>
    </comment>
    <comment ref="D77" authorId="0">
      <text>
        <r>
          <rPr>
            <b/>
            <sz val="9"/>
            <color indexed="81"/>
            <rFont val="Tahoma"/>
            <family val="2"/>
          </rPr>
          <t>Author:</t>
        </r>
        <r>
          <rPr>
            <sz val="9"/>
            <color indexed="81"/>
            <rFont val="Tahoma"/>
            <family val="2"/>
          </rPr>
          <t xml:space="preserve">
Mali: Statistical Appendix 
March 2006
http://www.imf.org/external/pubs/ft/scr/2006/cr0689.pdf</t>
        </r>
      </text>
    </comment>
    <comment ref="E77" authorId="0">
      <text>
        <r>
          <rPr>
            <b/>
            <sz val="9"/>
            <color indexed="81"/>
            <rFont val="Tahoma"/>
            <family val="2"/>
          </rPr>
          <t>Author:</t>
        </r>
        <r>
          <rPr>
            <sz val="9"/>
            <color indexed="81"/>
            <rFont val="Tahoma"/>
            <family val="2"/>
          </rPr>
          <t xml:space="preserve">
Mali: Statistical Appendix 
March 2006
http://www.imf.org/external/pubs/ft/scr/2006/cr0689.pdf</t>
        </r>
      </text>
    </comment>
    <comment ref="F77" authorId="0">
      <text>
        <r>
          <rPr>
            <b/>
            <sz val="9"/>
            <color indexed="81"/>
            <rFont val="Tahoma"/>
            <family val="2"/>
          </rPr>
          <t>Author:</t>
        </r>
        <r>
          <rPr>
            <sz val="9"/>
            <color indexed="81"/>
            <rFont val="Tahoma"/>
            <family val="2"/>
          </rPr>
          <t xml:space="preserve">
Mali: 2005 Article IV Consultation and Second and Third Reviews Under the Poverty
Reduction and Growth Facility, and Request for Waiver of Nonobservance of
Performance Criteria—Staff Report; Staff Supplement on Debt Sustainability Analysis;
Press Releases on the Executive Board Discussion; and Statement by the Executive
Director for Mali 
March 2006
http://www.imf.org/external/pubs/ft/scr/2006/cr0673.pdf</t>
        </r>
      </text>
    </comment>
    <comment ref="G77" authorId="0">
      <text>
        <r>
          <rPr>
            <b/>
            <sz val="9"/>
            <color indexed="81"/>
            <rFont val="Tahoma"/>
            <family val="2"/>
          </rPr>
          <t>Author:</t>
        </r>
        <r>
          <rPr>
            <sz val="9"/>
            <color indexed="81"/>
            <rFont val="Tahoma"/>
            <family val="2"/>
          </rPr>
          <t xml:space="preserve">
Mali: Fourth Review Under the Three-Year Arrangement Under the Poverty
Reduction and Growth Facility and Request for Waiver of Performance Criteria—Staff
Report; and Press Release on the Executive Board Consideration
August 2006
http://www.imf.org/external/pubs/ft/scr/2006/cr06310.pdf</t>
        </r>
      </text>
    </comment>
    <comment ref="H77" authorId="0">
      <text>
        <r>
          <rPr>
            <b/>
            <sz val="9"/>
            <color indexed="81"/>
            <rFont val="Tahoma"/>
            <family val="2"/>
          </rPr>
          <t>Author:</t>
        </r>
        <r>
          <rPr>
            <sz val="9"/>
            <color indexed="81"/>
            <rFont val="Tahoma"/>
            <family val="2"/>
          </rPr>
          <t xml:space="preserve">
Mali: Sixth Review Under the Three-Year Arrangement Under the Poverty Reduction
and Growth Facility and Request for Waivers of Nonobservance of Performance
Criteria and Request for Extension of Commitment Period—Staff Report; Press
Release on the Executive Board Discussion; and Statement by the Executive Director
for Mali 
March 2008
http://www.imf.org/external/pubs/ft/scr/2008/cr08113.pdf</t>
        </r>
      </text>
    </comment>
    <comment ref="I77" authorId="0">
      <text>
        <r>
          <rPr>
            <b/>
            <sz val="9"/>
            <color indexed="81"/>
            <rFont val="Tahoma"/>
            <family val="2"/>
          </rPr>
          <t>Author:</t>
        </r>
        <r>
          <rPr>
            <sz val="9"/>
            <color indexed="81"/>
            <rFont val="Tahoma"/>
            <family val="2"/>
          </rPr>
          <t xml:space="preserve">
Mali—First Review Under the Three-Year Arrangement Under the Poverty Reduction
and Growth Facility, and Requests for Waiver of Nonobservance of Performance
Criteria, and Deletion and Modification of Performance Criteria—Staff Report; Staff
Statement; Press Release; and Statement by the Executive Director for Mali 
December 2008
http://www.imf.org/external/pubs/ft/scr/2008/cr08378.pdf</t>
        </r>
      </text>
    </comment>
    <comment ref="J77" authorId="0">
      <text>
        <r>
          <rPr>
            <b/>
            <sz val="9"/>
            <color indexed="81"/>
            <rFont val="Tahoma"/>
            <family val="2"/>
          </rPr>
          <t>Author:</t>
        </r>
        <r>
          <rPr>
            <sz val="9"/>
            <color indexed="81"/>
            <rFont val="Tahoma"/>
            <family val="2"/>
          </rPr>
          <t xml:space="preserve">
Mali—Second Review Under the Three-Year Arrangement Under the Poverty
Reduction and Growth Facility and Request for Waivers and Modifications of
Performance Criteria—Staff Report; Press Release; and Statement by the Executive
Director for Mali 
August 2009
http://www.imf.org/external/pubs/ft/scr/2009/cr09251.pdf</t>
        </r>
      </text>
    </comment>
    <comment ref="K77" authorId="0">
      <text>
        <r>
          <rPr>
            <b/>
            <sz val="9"/>
            <color indexed="81"/>
            <rFont val="Tahoma"/>
            <family val="2"/>
          </rPr>
          <t>Author:</t>
        </r>
        <r>
          <rPr>
            <sz val="9"/>
            <color indexed="81"/>
            <rFont val="Tahoma"/>
            <family val="2"/>
          </rPr>
          <t xml:space="preserve">
Mali—Third Review Under the Three-Year Arrangement Under the Extended Credit Facility 
and Request for a Modification of Performance Criteria—Staff Report; Joint IMF/IDA Debt 
Sustainability Analysis; Press Release; and Statement by the Executive Director for Mali
March  2010
http://www.imf.org/external/pubs/ft/scr/2010/cr1064.pdf</t>
        </r>
      </text>
    </comment>
    <comment ref="L77" authorId="0">
      <text>
        <r>
          <rPr>
            <b/>
            <sz val="9"/>
            <color indexed="81"/>
            <rFont val="Tahoma"/>
            <family val="2"/>
          </rPr>
          <t>Author:</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M77" authorId="0">
      <text>
        <r>
          <rPr>
            <b/>
            <sz val="9"/>
            <color indexed="81"/>
            <rFont val="Tahoma"/>
            <family val="2"/>
          </rPr>
          <t>Author:</t>
        </r>
        <r>
          <rPr>
            <sz val="9"/>
            <color indexed="81"/>
            <rFont val="Tahoma"/>
            <family val="2"/>
          </rPr>
          <t xml:space="preserve">
Mali: Seventh Review Under the Extended Credit Facility and Request for a new ThreeYear
Arrangement Under the Extended Credit Facility—Staff Report; Joint IDA/IMF
Debt Sustainability Analysis; Informational Annex; Statement by IMF Staff
Representative; Statement by Alternate Executive Director for Mali; and Press Releases 
January 2012 
http://www.imf.org/external/pubs/ft/scr/2012/cr1203.pdf</t>
        </r>
      </text>
    </comment>
    <comment ref="N77" authorId="0">
      <text>
        <r>
          <rPr>
            <b/>
            <sz val="9"/>
            <color indexed="81"/>
            <rFont val="Tahoma"/>
            <family val="2"/>
          </rPr>
          <t>Author:</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O77" authorId="0">
      <text>
        <r>
          <rPr>
            <b/>
            <sz val="9"/>
            <color indexed="81"/>
            <rFont val="Tahoma"/>
            <family val="2"/>
          </rPr>
          <t>Author:</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P77" authorId="0">
      <text>
        <r>
          <rPr>
            <b/>
            <sz val="9"/>
            <color indexed="81"/>
            <rFont val="Tahoma"/>
            <family val="2"/>
          </rPr>
          <t>Author:</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Q77" authorId="0">
      <text>
        <r>
          <rPr>
            <b/>
            <sz val="9"/>
            <color indexed="81"/>
            <rFont val="Tahoma"/>
            <family val="2"/>
          </rPr>
          <t>Author:</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R77" authorId="0">
      <text>
        <r>
          <rPr>
            <b/>
            <sz val="9"/>
            <color indexed="81"/>
            <rFont val="Tahoma"/>
            <family val="2"/>
          </rPr>
          <t>Author:</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S77" authorId="0">
      <text>
        <r>
          <rPr>
            <b/>
            <sz val="9"/>
            <color indexed="81"/>
            <rFont val="Tahoma"/>
            <family val="2"/>
          </rPr>
          <t>Author:</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T77" authorId="0">
      <text>
        <r>
          <rPr>
            <b/>
            <sz val="9"/>
            <color indexed="81"/>
            <rFont val="Tahoma"/>
            <family val="2"/>
          </rPr>
          <t>Author:</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U77" authorId="0">
      <text>
        <r>
          <rPr>
            <b/>
            <sz val="9"/>
            <color indexed="81"/>
            <rFont val="Tahoma"/>
            <family val="2"/>
          </rPr>
          <t>Author:</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List>
</comments>
</file>

<file path=xl/comments12.xml><?xml version="1.0" encoding="utf-8"?>
<comments xmlns="http://schemas.openxmlformats.org/spreadsheetml/2006/main">
  <authors>
    <author>Author</author>
  </authors>
  <commentList>
    <comment ref="D4" authorId="0">
      <text>
        <r>
          <rPr>
            <b/>
            <sz val="9"/>
            <color indexed="81"/>
            <rFont val="Tahoma"/>
            <family val="2"/>
          </rPr>
          <t>Author:</t>
        </r>
        <r>
          <rPr>
            <sz val="9"/>
            <color indexed="81"/>
            <rFont val="Tahoma"/>
            <family val="2"/>
          </rPr>
          <t xml:space="preserve">
Data for the Financial year</t>
        </r>
      </text>
    </comment>
    <comment ref="E4" authorId="0">
      <text>
        <r>
          <rPr>
            <b/>
            <sz val="9"/>
            <color indexed="81"/>
            <rFont val="Tahoma"/>
            <family val="2"/>
          </rPr>
          <t>Author:</t>
        </r>
        <r>
          <rPr>
            <sz val="9"/>
            <color indexed="81"/>
            <rFont val="Tahoma"/>
            <family val="2"/>
          </rPr>
          <t xml:space="preserve">
Data for the Financial year</t>
        </r>
      </text>
    </comment>
    <comment ref="F4" authorId="0">
      <text>
        <r>
          <rPr>
            <b/>
            <sz val="9"/>
            <color indexed="81"/>
            <rFont val="Tahoma"/>
            <family val="2"/>
          </rPr>
          <t>Author:</t>
        </r>
        <r>
          <rPr>
            <sz val="9"/>
            <color indexed="81"/>
            <rFont val="Tahoma"/>
            <family val="2"/>
          </rPr>
          <t xml:space="preserve">
Data for the Financial year</t>
        </r>
      </text>
    </comment>
    <comment ref="G4" authorId="0">
      <text>
        <r>
          <rPr>
            <b/>
            <sz val="9"/>
            <color indexed="81"/>
            <rFont val="Tahoma"/>
            <family val="2"/>
          </rPr>
          <t>Author:</t>
        </r>
        <r>
          <rPr>
            <sz val="9"/>
            <color indexed="81"/>
            <rFont val="Tahoma"/>
            <family val="2"/>
          </rPr>
          <t xml:space="preserve">
Data for the Financial year</t>
        </r>
      </text>
    </comment>
    <comment ref="H4" authorId="0">
      <text>
        <r>
          <rPr>
            <b/>
            <sz val="9"/>
            <color indexed="81"/>
            <rFont val="Tahoma"/>
            <family val="2"/>
          </rPr>
          <t>Author:</t>
        </r>
        <r>
          <rPr>
            <sz val="9"/>
            <color indexed="81"/>
            <rFont val="Tahoma"/>
            <family val="2"/>
          </rPr>
          <t xml:space="preserve">
Data for the Financial year</t>
        </r>
      </text>
    </comment>
    <comment ref="I4" authorId="0">
      <text>
        <r>
          <rPr>
            <b/>
            <sz val="9"/>
            <color indexed="81"/>
            <rFont val="Tahoma"/>
            <family val="2"/>
          </rPr>
          <t>Author:</t>
        </r>
        <r>
          <rPr>
            <sz val="9"/>
            <color indexed="81"/>
            <rFont val="Tahoma"/>
            <family val="2"/>
          </rPr>
          <t xml:space="preserve">
Data for the Financial year</t>
        </r>
      </text>
    </comment>
    <comment ref="J4" authorId="0">
      <text>
        <r>
          <rPr>
            <b/>
            <sz val="9"/>
            <color indexed="81"/>
            <rFont val="Tahoma"/>
            <family val="2"/>
          </rPr>
          <t>Author:</t>
        </r>
        <r>
          <rPr>
            <sz val="9"/>
            <color indexed="81"/>
            <rFont val="Tahoma"/>
            <family val="2"/>
          </rPr>
          <t xml:space="preserve">
Data for the Financial year</t>
        </r>
      </text>
    </comment>
    <comment ref="K4" authorId="0">
      <text>
        <r>
          <rPr>
            <b/>
            <sz val="9"/>
            <color indexed="81"/>
            <rFont val="Tahoma"/>
            <family val="2"/>
          </rPr>
          <t>Author:</t>
        </r>
        <r>
          <rPr>
            <sz val="9"/>
            <color indexed="81"/>
            <rFont val="Tahoma"/>
            <family val="2"/>
          </rPr>
          <t xml:space="preserve">
Data for the Financial year</t>
        </r>
      </text>
    </comment>
    <comment ref="L4" authorId="0">
      <text>
        <r>
          <rPr>
            <b/>
            <sz val="9"/>
            <color indexed="81"/>
            <rFont val="Tahoma"/>
            <family val="2"/>
          </rPr>
          <t>Author:</t>
        </r>
        <r>
          <rPr>
            <sz val="9"/>
            <color indexed="81"/>
            <rFont val="Tahoma"/>
            <family val="2"/>
          </rPr>
          <t xml:space="preserve">
Data for the Financial year</t>
        </r>
      </text>
    </comment>
    <comment ref="M4" authorId="0">
      <text>
        <r>
          <rPr>
            <b/>
            <sz val="9"/>
            <color indexed="81"/>
            <rFont val="Tahoma"/>
            <family val="2"/>
          </rPr>
          <t>Author:</t>
        </r>
        <r>
          <rPr>
            <sz val="9"/>
            <color indexed="81"/>
            <rFont val="Tahoma"/>
            <family val="2"/>
          </rPr>
          <t xml:space="preserve">
Data for the Financial year</t>
        </r>
      </text>
    </comment>
    <comment ref="N4" authorId="0">
      <text>
        <r>
          <rPr>
            <b/>
            <sz val="9"/>
            <color indexed="81"/>
            <rFont val="Tahoma"/>
            <family val="2"/>
          </rPr>
          <t>Author:</t>
        </r>
        <r>
          <rPr>
            <sz val="9"/>
            <color indexed="81"/>
            <rFont val="Tahoma"/>
            <family val="2"/>
          </rPr>
          <t xml:space="preserve">
Data for the Financial year</t>
        </r>
      </text>
    </comment>
    <comment ref="O4" authorId="0">
      <text>
        <r>
          <rPr>
            <b/>
            <sz val="9"/>
            <color indexed="81"/>
            <rFont val="Tahoma"/>
            <family val="2"/>
          </rPr>
          <t>Author:</t>
        </r>
        <r>
          <rPr>
            <sz val="9"/>
            <color indexed="81"/>
            <rFont val="Tahoma"/>
            <family val="2"/>
          </rPr>
          <t xml:space="preserve">
Data for the Financial year</t>
        </r>
      </text>
    </comment>
    <comment ref="P4" authorId="0">
      <text>
        <r>
          <rPr>
            <b/>
            <sz val="9"/>
            <color indexed="81"/>
            <rFont val="Tahoma"/>
            <family val="2"/>
          </rPr>
          <t>Author:</t>
        </r>
        <r>
          <rPr>
            <sz val="9"/>
            <color indexed="81"/>
            <rFont val="Tahoma"/>
            <family val="2"/>
          </rPr>
          <t xml:space="preserve">
Data for the Financial year</t>
        </r>
      </text>
    </comment>
    <comment ref="Q4" authorId="0">
      <text>
        <r>
          <rPr>
            <b/>
            <sz val="9"/>
            <color indexed="81"/>
            <rFont val="Tahoma"/>
            <family val="2"/>
          </rPr>
          <t>Author:</t>
        </r>
        <r>
          <rPr>
            <sz val="9"/>
            <color indexed="81"/>
            <rFont val="Tahoma"/>
            <family val="2"/>
          </rPr>
          <t xml:space="preserve">
Data for the Financial year</t>
        </r>
      </text>
    </comment>
    <comment ref="R4" authorId="0">
      <text>
        <r>
          <rPr>
            <b/>
            <sz val="9"/>
            <color indexed="81"/>
            <rFont val="Tahoma"/>
            <family val="2"/>
          </rPr>
          <t>Author:</t>
        </r>
        <r>
          <rPr>
            <sz val="9"/>
            <color indexed="81"/>
            <rFont val="Tahoma"/>
            <family val="2"/>
          </rPr>
          <t xml:space="preserve">
Data for the Financial year</t>
        </r>
      </text>
    </comment>
    <comment ref="S4" authorId="0">
      <text>
        <r>
          <rPr>
            <b/>
            <sz val="9"/>
            <color indexed="81"/>
            <rFont val="Tahoma"/>
            <family val="2"/>
          </rPr>
          <t>Author:</t>
        </r>
        <r>
          <rPr>
            <sz val="9"/>
            <color indexed="81"/>
            <rFont val="Tahoma"/>
            <family val="2"/>
          </rPr>
          <t xml:space="preserve">
Data for the Financial year</t>
        </r>
      </text>
    </comment>
    <comment ref="T4" authorId="0">
      <text>
        <r>
          <rPr>
            <b/>
            <sz val="9"/>
            <color indexed="81"/>
            <rFont val="Tahoma"/>
            <family val="2"/>
          </rPr>
          <t>Author:</t>
        </r>
        <r>
          <rPr>
            <sz val="9"/>
            <color indexed="81"/>
            <rFont val="Tahoma"/>
            <family val="2"/>
          </rPr>
          <t xml:space="preserve">
Data for the Financial year</t>
        </r>
      </text>
    </comment>
    <comment ref="U4" authorId="0">
      <text>
        <r>
          <rPr>
            <b/>
            <sz val="9"/>
            <color indexed="81"/>
            <rFont val="Tahoma"/>
            <family val="2"/>
          </rPr>
          <t>Author:</t>
        </r>
        <r>
          <rPr>
            <sz val="9"/>
            <color indexed="81"/>
            <rFont val="Tahoma"/>
            <family val="2"/>
          </rPr>
          <t xml:space="preserve">
Data for the Financial year</t>
        </r>
      </text>
    </comment>
    <comment ref="V4" authorId="0">
      <text>
        <r>
          <rPr>
            <b/>
            <sz val="9"/>
            <color indexed="81"/>
            <rFont val="Tahoma"/>
            <family val="2"/>
          </rPr>
          <t>Author:</t>
        </r>
        <r>
          <rPr>
            <sz val="9"/>
            <color indexed="81"/>
            <rFont val="Tahoma"/>
            <family val="2"/>
          </rPr>
          <t xml:space="preserve">
Data for the Financial year</t>
        </r>
      </text>
    </comment>
    <comment ref="W4" authorId="0">
      <text>
        <r>
          <rPr>
            <b/>
            <sz val="9"/>
            <color indexed="81"/>
            <rFont val="Tahoma"/>
            <family val="2"/>
          </rPr>
          <t>Author:</t>
        </r>
        <r>
          <rPr>
            <sz val="9"/>
            <color indexed="81"/>
            <rFont val="Tahoma"/>
            <family val="2"/>
          </rPr>
          <t xml:space="preserve">
Data for the Financial year</t>
        </r>
      </text>
    </comment>
    <comment ref="D66" authorId="0">
      <text>
        <r>
          <rPr>
            <b/>
            <sz val="9"/>
            <color indexed="81"/>
            <rFont val="Tahoma"/>
            <family val="2"/>
          </rPr>
          <t>Author:</t>
        </r>
        <r>
          <rPr>
            <sz val="9"/>
            <color indexed="81"/>
            <rFont val="Tahoma"/>
            <family val="2"/>
          </rPr>
          <t xml:space="preserve">
Tanzania: Selected Issues and Statistical Appendix 
September 2004 
http://www.imf.org/external/pubs/ft/scr/2004/cr04284.pdf</t>
        </r>
      </text>
    </comment>
    <comment ref="E66" authorId="0">
      <text>
        <r>
          <rPr>
            <b/>
            <sz val="9"/>
            <color indexed="81"/>
            <rFont val="Tahoma"/>
            <family val="2"/>
          </rPr>
          <t>Author:</t>
        </r>
        <r>
          <rPr>
            <sz val="9"/>
            <color indexed="81"/>
            <rFont val="Tahoma"/>
            <family val="2"/>
          </rPr>
          <t xml:space="preserve">
Tanzania: Selected Issues and Statistical Appendix 
September 2004 
http://www.imf.org/external/pubs/ft/scr/2004/cr04284.pdf</t>
        </r>
      </text>
    </comment>
    <comment ref="F66" authorId="0">
      <text>
        <r>
          <rPr>
            <b/>
            <sz val="9"/>
            <color indexed="81"/>
            <rFont val="Tahoma"/>
            <family val="2"/>
          </rPr>
          <t>Author:</t>
        </r>
        <r>
          <rPr>
            <sz val="9"/>
            <color indexed="81"/>
            <rFont val="Tahoma"/>
            <family val="2"/>
          </rPr>
          <t xml:space="preserve">
Tanzania: Selected Issues and Statistical Appendix 
September 2004 
http://www.imf.org/external/pubs/ft/scr/2004/cr04284.pdf</t>
        </r>
      </text>
    </comment>
    <comment ref="G66" authorId="0">
      <text>
        <r>
          <rPr>
            <b/>
            <sz val="9"/>
            <color indexed="81"/>
            <rFont val="Tahoma"/>
            <family val="2"/>
          </rPr>
          <t>Author:</t>
        </r>
        <r>
          <rPr>
            <sz val="9"/>
            <color indexed="81"/>
            <rFont val="Tahoma"/>
            <family val="2"/>
          </rPr>
          <t xml:space="preserve">
United Republic of Tanzania: Third Review Under the Three-Year Arrangement 
Under the Poverty Reduction and Growth Facility and Requests for Waiver of 
Performance Criterion and Modification of Performance Criteria—Staff Report; Press 
Release; and Statement by the Executive Director for the United Republic of Tanzania 
June 2005 
https://www.imf.org/external/pubs/ft/scr/2005/cr05181.pdf</t>
        </r>
      </text>
    </comment>
    <comment ref="H66" authorId="0">
      <text>
        <r>
          <rPr>
            <b/>
            <sz val="9"/>
            <color indexed="81"/>
            <rFont val="Tahoma"/>
            <family val="2"/>
          </rPr>
          <t>Author:</t>
        </r>
        <r>
          <rPr>
            <sz val="9"/>
            <color indexed="81"/>
            <rFont val="Tahoma"/>
            <family val="2"/>
          </rPr>
          <t xml:space="preserve">
United Republic of Tanzania: Fifth Review Under the Three-Year Arrangement Under
the Poverty Reduction and Growth Facility—Staff Report; Staff Statement; Press
Release on the Executive Board Discussion; and Statement by the Executive Director
for the United Republic of Tanzania
United Republic of Tanzania: Fifth Review Under the Three-Year Arrangement Under
the Poverty Reduction and Growth Facility—Staff Report; Staff Statement; Press
Release on the Executive Board Discussion; and Statement by the Executive Director
for the United Republic of Tanzania
http://www.imf.org/external/pubs/ft/scr/2006/cr06138.pdf</t>
        </r>
      </text>
    </comment>
    <comment ref="I66" authorId="0">
      <text>
        <r>
          <rPr>
            <b/>
            <sz val="9"/>
            <color indexed="81"/>
            <rFont val="Tahoma"/>
            <family val="2"/>
          </rPr>
          <t>Author:</t>
        </r>
        <r>
          <rPr>
            <sz val="9"/>
            <color indexed="81"/>
            <rFont val="Tahoma"/>
            <family val="2"/>
          </rPr>
          <t xml:space="preserve">
United Republic of Tanzania: Sixth Review Under the Three-Year Arrangement Under
the Poverty Reduction and Growth Facility and Request for a Three-Year Policy
Support Instrument—Staff Report; Staff Supplement; Press Release on the Executive
Board Discussion; and Statement by the Executive Director for Tanzania
April 2007
http://www.imf.org/external/pubs/ft/scr/2007/cr07138.pdf</t>
        </r>
      </text>
    </comment>
    <comment ref="J66" authorId="0">
      <text>
        <r>
          <rPr>
            <b/>
            <sz val="9"/>
            <color indexed="81"/>
            <rFont val="Tahoma"/>
            <family val="2"/>
          </rPr>
          <t>Author:</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K66" authorId="0">
      <text>
        <r>
          <rPr>
            <b/>
            <sz val="9"/>
            <color indexed="81"/>
            <rFont val="Tahoma"/>
            <family val="2"/>
          </rPr>
          <t>Author:</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L66" authorId="0">
      <text>
        <r>
          <rPr>
            <b/>
            <sz val="9"/>
            <color indexed="81"/>
            <rFont val="Tahoma"/>
            <family val="2"/>
          </rPr>
          <t>Author:</t>
        </r>
        <r>
          <rPr>
            <sz val="9"/>
            <color indexed="81"/>
            <rFont val="Tahoma"/>
            <family val="2"/>
          </rPr>
          <t xml:space="preserve">
United Republic of Tanzania: First Review Under the Policy Support Instrument and
Request for Modification of Assessment Criteria—Staff Report; Press Release on the
Executive Board Discussion. 
December 2010 
http://www.imf.org/external/pubs/ft/scr/2010/cr10351.pdf</t>
        </r>
      </text>
    </comment>
    <comment ref="M66" authorId="0">
      <text>
        <r>
          <rPr>
            <b/>
            <sz val="9"/>
            <color indexed="81"/>
            <rFont val="Tahoma"/>
            <family val="2"/>
          </rPr>
          <t>Author:</t>
        </r>
        <r>
          <rPr>
            <sz val="9"/>
            <color indexed="81"/>
            <rFont val="Tahoma"/>
            <family val="2"/>
          </rPr>
          <t xml:space="preserve">
United Republic of Tanzania: Fourth Review Under the Policy Support Instrument and
Request for an Arrangement Under the Standby Credit Facility—Staff Report; Debt
Sustainability Analysis; Press Release on the Executive Board Discussion; and
Statement by the Alternate Executive Director for The United Republic of Tanzania. 
July 2012 
http://www.imf.org/external/pubs/ft/scr/2012/cr12185.pdf</t>
        </r>
      </text>
    </comment>
    <comment ref="N66" authorId="0">
      <text>
        <r>
          <rPr>
            <b/>
            <sz val="9"/>
            <color indexed="81"/>
            <rFont val="Tahoma"/>
            <family val="2"/>
          </rPr>
          <t>Author:</t>
        </r>
        <r>
          <rPr>
            <sz val="9"/>
            <color indexed="81"/>
            <rFont val="Tahoma"/>
            <family val="2"/>
          </rPr>
          <t xml:space="preserve">
United Republic of Tanzania: Sixth Review Under the Policy Support Instrument,
Second Review Under the Standby Credit Facility Arrangement, and Request for
Modification of Performance Criteria—Staff Report; Press Release on the Executive
Board Discussion; and Statement by the Executive Director for Tanzania. 
June 2013 
http://www.imf.org/external/pubs/ft/scr/2013/cr13166.pdf</t>
        </r>
      </text>
    </comment>
    <comment ref="O66" authorId="0">
      <text>
        <r>
          <rPr>
            <b/>
            <sz val="9"/>
            <color indexed="81"/>
            <rFont val="Tahoma"/>
            <family val="2"/>
          </rPr>
          <t>Author:</t>
        </r>
        <r>
          <rPr>
            <sz val="9"/>
            <color indexed="81"/>
            <rFont val="Tahoma"/>
            <family val="2"/>
          </rPr>
          <t xml:space="preserve">
2014 ARTICLE IV CONSULTATION, THIRD REVIEW UNDER THE
STANDBY CREDIT FACILITY ARRANGEMENT, REQUEST FOR A
WAIVER FOR NONOBSERVANCE OF A PERFORMANCE CRITERION,
AND FINANCING ASSURANCES REVIEW—STAFF REPORT; PRESS
RELEASES; AND STATEMENT BY THE EXECUTIVE DIRECTOR FOR THE
UNITED REPUBLIC OF TANZANIA
 May 2014 
http://www.imf.org/external/pubs/ft/scr/2014/cr14120.pdf</t>
        </r>
      </text>
    </comment>
    <comment ref="P66" authorId="0">
      <text>
        <r>
          <rPr>
            <b/>
            <sz val="9"/>
            <color indexed="81"/>
            <rFont val="Tahoma"/>
            <family val="2"/>
          </rPr>
          <t>Author:</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Q66" authorId="0">
      <text>
        <r>
          <rPr>
            <b/>
            <sz val="9"/>
            <color indexed="81"/>
            <rFont val="Tahoma"/>
            <family val="2"/>
          </rPr>
          <t>Author:</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R66" authorId="0">
      <text>
        <r>
          <rPr>
            <b/>
            <sz val="9"/>
            <color indexed="81"/>
            <rFont val="Tahoma"/>
            <family val="2"/>
          </rPr>
          <t>Author:</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S66" authorId="0">
      <text>
        <r>
          <rPr>
            <b/>
            <sz val="9"/>
            <color indexed="81"/>
            <rFont val="Tahoma"/>
            <family val="2"/>
          </rPr>
          <t>Author:</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T66" authorId="0">
      <text>
        <r>
          <rPr>
            <b/>
            <sz val="9"/>
            <color indexed="81"/>
            <rFont val="Tahoma"/>
            <family val="2"/>
          </rPr>
          <t>Author:</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U66" authorId="0">
      <text>
        <r>
          <rPr>
            <b/>
            <sz val="9"/>
            <color indexed="81"/>
            <rFont val="Tahoma"/>
            <family val="2"/>
          </rPr>
          <t>Author:</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V66" authorId="0">
      <text>
        <r>
          <rPr>
            <b/>
            <sz val="9"/>
            <color indexed="81"/>
            <rFont val="Tahoma"/>
            <family val="2"/>
          </rPr>
          <t>Author:</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List>
</comments>
</file>

<file path=xl/comments13.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Data for the Calendar year </t>
        </r>
      </text>
    </comment>
    <comment ref="E3" authorId="0">
      <text>
        <r>
          <rPr>
            <b/>
            <sz val="9"/>
            <color indexed="81"/>
            <rFont val="Tahoma"/>
            <family val="2"/>
          </rPr>
          <t>Author:</t>
        </r>
        <r>
          <rPr>
            <sz val="9"/>
            <color indexed="81"/>
            <rFont val="Tahoma"/>
            <family val="2"/>
          </rPr>
          <t xml:space="preserve">
Data for the Calendar year </t>
        </r>
      </text>
    </comment>
    <comment ref="F3" authorId="0">
      <text>
        <r>
          <rPr>
            <b/>
            <sz val="9"/>
            <color indexed="81"/>
            <rFont val="Tahoma"/>
            <family val="2"/>
          </rPr>
          <t>Author:</t>
        </r>
        <r>
          <rPr>
            <sz val="9"/>
            <color indexed="81"/>
            <rFont val="Tahoma"/>
            <family val="2"/>
          </rPr>
          <t xml:space="preserve">
Data for the Calendar year </t>
        </r>
      </text>
    </comment>
    <comment ref="G3" authorId="0">
      <text>
        <r>
          <rPr>
            <b/>
            <sz val="9"/>
            <color indexed="81"/>
            <rFont val="Tahoma"/>
            <family val="2"/>
          </rPr>
          <t>Author:</t>
        </r>
        <r>
          <rPr>
            <sz val="9"/>
            <color indexed="81"/>
            <rFont val="Tahoma"/>
            <family val="2"/>
          </rPr>
          <t xml:space="preserve">
Data for the Calendar year </t>
        </r>
      </text>
    </comment>
    <comment ref="H3" authorId="0">
      <text>
        <r>
          <rPr>
            <b/>
            <sz val="9"/>
            <color indexed="81"/>
            <rFont val="Tahoma"/>
            <family val="2"/>
          </rPr>
          <t>Author:</t>
        </r>
        <r>
          <rPr>
            <sz val="9"/>
            <color indexed="81"/>
            <rFont val="Tahoma"/>
            <family val="2"/>
          </rPr>
          <t xml:space="preserve">
Data for the Calendar year </t>
        </r>
      </text>
    </comment>
    <comment ref="I3" authorId="0">
      <text>
        <r>
          <rPr>
            <b/>
            <sz val="9"/>
            <color indexed="81"/>
            <rFont val="Tahoma"/>
            <family val="2"/>
          </rPr>
          <t>Author:</t>
        </r>
        <r>
          <rPr>
            <sz val="9"/>
            <color indexed="81"/>
            <rFont val="Tahoma"/>
            <family val="2"/>
          </rPr>
          <t xml:space="preserve">
Data for the Calendar year </t>
        </r>
      </text>
    </comment>
    <comment ref="J3" authorId="0">
      <text>
        <r>
          <rPr>
            <b/>
            <sz val="9"/>
            <color indexed="81"/>
            <rFont val="Tahoma"/>
            <family val="2"/>
          </rPr>
          <t>Author:</t>
        </r>
        <r>
          <rPr>
            <sz val="9"/>
            <color indexed="81"/>
            <rFont val="Tahoma"/>
            <family val="2"/>
          </rPr>
          <t xml:space="preserve">
Data for the Calendar year </t>
        </r>
      </text>
    </comment>
    <comment ref="K3" authorId="0">
      <text>
        <r>
          <rPr>
            <b/>
            <sz val="9"/>
            <color indexed="81"/>
            <rFont val="Tahoma"/>
            <family val="2"/>
          </rPr>
          <t>Author:</t>
        </r>
        <r>
          <rPr>
            <sz val="9"/>
            <color indexed="81"/>
            <rFont val="Tahoma"/>
            <family val="2"/>
          </rPr>
          <t xml:space="preserve">
Data for the Calendar year </t>
        </r>
      </text>
    </comment>
    <comment ref="L3" authorId="0">
      <text>
        <r>
          <rPr>
            <b/>
            <sz val="9"/>
            <color indexed="81"/>
            <rFont val="Tahoma"/>
            <family val="2"/>
          </rPr>
          <t>Author:</t>
        </r>
        <r>
          <rPr>
            <sz val="9"/>
            <color indexed="81"/>
            <rFont val="Tahoma"/>
            <family val="2"/>
          </rPr>
          <t xml:space="preserve">
Data for the Calendar year </t>
        </r>
      </text>
    </comment>
    <comment ref="M3" authorId="0">
      <text>
        <r>
          <rPr>
            <b/>
            <sz val="9"/>
            <color indexed="81"/>
            <rFont val="Tahoma"/>
            <family val="2"/>
          </rPr>
          <t>Author:</t>
        </r>
        <r>
          <rPr>
            <sz val="9"/>
            <color indexed="81"/>
            <rFont val="Tahoma"/>
            <family val="2"/>
          </rPr>
          <t xml:space="preserve">
Data for the Calendar year </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S3" authorId="0">
      <text>
        <r>
          <rPr>
            <b/>
            <sz val="9"/>
            <color indexed="81"/>
            <rFont val="Tahoma"/>
            <family val="2"/>
          </rPr>
          <t>Author:</t>
        </r>
        <r>
          <rPr>
            <sz val="9"/>
            <color indexed="81"/>
            <rFont val="Tahoma"/>
            <family val="2"/>
          </rPr>
          <t xml:space="preserve">
Data for the Calendar year </t>
        </r>
      </text>
    </comment>
    <comment ref="T3" authorId="0">
      <text>
        <r>
          <rPr>
            <b/>
            <sz val="9"/>
            <color indexed="81"/>
            <rFont val="Tahoma"/>
            <family val="2"/>
          </rPr>
          <t>Author:</t>
        </r>
        <r>
          <rPr>
            <sz val="9"/>
            <color indexed="81"/>
            <rFont val="Tahoma"/>
            <family val="2"/>
          </rPr>
          <t xml:space="preserve">
Data for the Calendar year </t>
        </r>
      </text>
    </comment>
    <comment ref="U3" authorId="0">
      <text>
        <r>
          <rPr>
            <b/>
            <sz val="9"/>
            <color indexed="81"/>
            <rFont val="Tahoma"/>
            <family val="2"/>
          </rPr>
          <t>Author:</t>
        </r>
        <r>
          <rPr>
            <sz val="9"/>
            <color indexed="81"/>
            <rFont val="Tahoma"/>
            <family val="2"/>
          </rPr>
          <t xml:space="preserve">
Data for the Calendar year </t>
        </r>
      </text>
    </comment>
    <comment ref="V3" authorId="0">
      <text>
        <r>
          <rPr>
            <b/>
            <sz val="9"/>
            <color indexed="81"/>
            <rFont val="Tahoma"/>
            <family val="2"/>
          </rPr>
          <t>Author:</t>
        </r>
        <r>
          <rPr>
            <sz val="9"/>
            <color indexed="81"/>
            <rFont val="Tahoma"/>
            <family val="2"/>
          </rPr>
          <t xml:space="preserve">
Data for the Calendar year </t>
        </r>
      </text>
    </comment>
    <comment ref="W3" authorId="0">
      <text>
        <r>
          <rPr>
            <b/>
            <sz val="9"/>
            <color indexed="81"/>
            <rFont val="Tahoma"/>
            <family val="2"/>
          </rPr>
          <t>Author:</t>
        </r>
        <r>
          <rPr>
            <sz val="9"/>
            <color indexed="81"/>
            <rFont val="Tahoma"/>
            <family val="2"/>
          </rPr>
          <t xml:space="preserve">
Data for the Calendar year </t>
        </r>
      </text>
    </comment>
    <comment ref="D71" authorId="0">
      <text>
        <r>
          <rPr>
            <b/>
            <sz val="9"/>
            <color indexed="81"/>
            <rFont val="Tahoma"/>
            <family val="2"/>
          </rPr>
          <t>Author:</t>
        </r>
        <r>
          <rPr>
            <sz val="9"/>
            <color indexed="81"/>
            <rFont val="Tahoma"/>
            <family val="2"/>
          </rPr>
          <t xml:space="preserve">
Niger: Selected Issues and Statistical Appendix 
February 2009 
http://www.imf.org/external/pubs/ft/scr/2009/cr0970.pdf</t>
        </r>
      </text>
    </comment>
    <comment ref="E71" authorId="0">
      <text>
        <r>
          <rPr>
            <b/>
            <sz val="9"/>
            <color indexed="81"/>
            <rFont val="Tahoma"/>
            <family val="2"/>
          </rPr>
          <t>Author:</t>
        </r>
        <r>
          <rPr>
            <sz val="9"/>
            <color indexed="81"/>
            <rFont val="Tahoma"/>
            <family val="2"/>
          </rPr>
          <t xml:space="preserve">
Niger: Selected Issues and Statistical Appendix 
February 2009 
http://www.imf.org/external/pubs/ft/scr/2009/cr0970.pdf</t>
        </r>
      </text>
    </comment>
    <comment ref="F71" authorId="0">
      <text>
        <r>
          <rPr>
            <b/>
            <sz val="9"/>
            <color indexed="81"/>
            <rFont val="Tahoma"/>
            <family val="2"/>
          </rPr>
          <t>Author:</t>
        </r>
        <r>
          <rPr>
            <sz val="9"/>
            <color indexed="81"/>
            <rFont val="Tahoma"/>
            <family val="2"/>
          </rPr>
          <t xml:space="preserve">
Niger: Selected Issues and Statistical Appendix 
February 2009 
http://www.imf.org/external/pubs/ft/scr/2009/cr0970.pdf</t>
        </r>
      </text>
    </comment>
    <comment ref="G71" authorId="0">
      <text>
        <r>
          <rPr>
            <b/>
            <sz val="9"/>
            <color indexed="81"/>
            <rFont val="Tahoma"/>
            <family val="2"/>
          </rPr>
          <t>Author:</t>
        </r>
        <r>
          <rPr>
            <sz val="9"/>
            <color indexed="81"/>
            <rFont val="Tahoma"/>
            <family val="2"/>
          </rPr>
          <t xml:space="preserve">
Niger: Selected Issues and Statistical Appendix 
February 2009 
http://www.imf.org/external/pubs/ft/scr/2009/cr0970.pdf</t>
        </r>
      </text>
    </comment>
    <comment ref="H71" authorId="0">
      <text>
        <r>
          <rPr>
            <b/>
            <sz val="9"/>
            <color indexed="81"/>
            <rFont val="Tahoma"/>
            <family val="2"/>
          </rPr>
          <t>Author:</t>
        </r>
        <r>
          <rPr>
            <sz val="9"/>
            <color indexed="81"/>
            <rFont val="Tahoma"/>
            <family val="2"/>
          </rPr>
          <t xml:space="preserve">
Niger: Selected Issues and Statistical Appendix 
February 2009 
http://www.imf.org/external/pubs/ft/scr/2009/cr0970.pdf</t>
        </r>
      </text>
    </comment>
    <comment ref="I71" authorId="0">
      <text>
        <r>
          <rPr>
            <b/>
            <sz val="9"/>
            <color indexed="81"/>
            <rFont val="Tahoma"/>
            <family val="2"/>
          </rPr>
          <t>Author:</t>
        </r>
        <r>
          <rPr>
            <sz val="9"/>
            <color indexed="81"/>
            <rFont val="Tahoma"/>
            <family val="2"/>
          </rPr>
          <t xml:space="preserve">
Niger: Selected Issues and Statistical Appendix 
February 2009 
http://www.imf.org/external/pubs/ft/scr/2009/cr0970.pdf</t>
        </r>
      </text>
    </comment>
    <comment ref="J71" authorId="0">
      <text>
        <r>
          <rPr>
            <b/>
            <sz val="9"/>
            <color indexed="81"/>
            <rFont val="Tahoma"/>
            <family val="2"/>
          </rPr>
          <t>Author:</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K71" authorId="0">
      <text>
        <r>
          <rPr>
            <b/>
            <sz val="9"/>
            <color indexed="81"/>
            <rFont val="Tahoma"/>
            <family val="2"/>
          </rPr>
          <t>Author:</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L71" authorId="0">
      <text>
        <r>
          <rPr>
            <b/>
            <sz val="9"/>
            <color indexed="81"/>
            <rFont val="Tahoma"/>
            <family val="2"/>
          </rPr>
          <t>Author:</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M71" authorId="0">
      <text>
        <r>
          <rPr>
            <b/>
            <sz val="9"/>
            <color indexed="81"/>
            <rFont val="Tahoma"/>
            <family val="2"/>
          </rPr>
          <t>Author:</t>
        </r>
        <r>
          <rPr>
            <sz val="9"/>
            <color indexed="81"/>
            <rFont val="Tahoma"/>
            <family val="2"/>
          </rPr>
          <t xml:space="preserve">
Niger: Request for a New Three-Year Arrangement Under the Extended Credit
Facility—Staff Report; Press Release on the Executive Board Discussion; and
Statement by the Executive Director for Niger 
May 2012
http://www.imf.org/external/pubs/ft/scr/2012/cr12109.pdf
</t>
        </r>
      </text>
    </comment>
    <comment ref="N71" authorId="0">
      <text>
        <r>
          <rPr>
            <b/>
            <sz val="9"/>
            <color indexed="81"/>
            <rFont val="Tahoma"/>
            <family val="2"/>
          </rPr>
          <t>Author:</t>
        </r>
        <r>
          <rPr>
            <sz val="9"/>
            <color indexed="81"/>
            <rFont val="Tahoma"/>
            <family val="2"/>
          </rPr>
          <t xml:space="preserve">
FIRST REVIEW UNDER THE THREE-YEAR ARRANGEMENT UNDER THE EXTENDED CREDIT
FACILITY AND REQUEST FOR A WAIVER OF NONOBSERVANCE OF PERFORMANCE
CRITERION—STAFF REPORT; STAFF SUPPLEMENTS; AND PRESS RELEASE
April 2013 
http://www.imf.org/external/pubs/ft/scr/2013/cr13104.pdf</t>
        </r>
      </text>
    </comment>
    <comment ref="O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P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Q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R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S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T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U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V71" authorId="0">
      <text>
        <r>
          <rPr>
            <b/>
            <sz val="9"/>
            <color indexed="81"/>
            <rFont val="Tahoma"/>
            <family val="2"/>
          </rPr>
          <t>Author:</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List>
</comments>
</file>

<file path=xl/comments14.xml><?xml version="1.0" encoding="utf-8"?>
<comments xmlns="http://schemas.openxmlformats.org/spreadsheetml/2006/main">
  <authors>
    <author>Author</author>
  </authors>
  <commentList>
    <comment ref="G4" authorId="0">
      <text>
        <r>
          <rPr>
            <b/>
            <sz val="9"/>
            <color indexed="81"/>
            <rFont val="Tahoma"/>
            <family val="2"/>
          </rPr>
          <t>Author:</t>
        </r>
        <r>
          <rPr>
            <sz val="9"/>
            <color indexed="81"/>
            <rFont val="Tahoma"/>
            <family val="2"/>
          </rPr>
          <t xml:space="preserve">
Data for FY</t>
        </r>
      </text>
    </comment>
    <comment ref="H4" authorId="0">
      <text>
        <r>
          <rPr>
            <b/>
            <sz val="9"/>
            <color indexed="81"/>
            <rFont val="Tahoma"/>
            <family val="2"/>
          </rPr>
          <t>Author:</t>
        </r>
        <r>
          <rPr>
            <sz val="9"/>
            <color indexed="81"/>
            <rFont val="Tahoma"/>
            <family val="2"/>
          </rPr>
          <t xml:space="preserve">
Data for FY</t>
        </r>
      </text>
    </comment>
    <comment ref="I4" authorId="0">
      <text>
        <r>
          <rPr>
            <b/>
            <sz val="9"/>
            <color indexed="81"/>
            <rFont val="Tahoma"/>
            <family val="2"/>
          </rPr>
          <t>Author:</t>
        </r>
        <r>
          <rPr>
            <sz val="9"/>
            <color indexed="81"/>
            <rFont val="Tahoma"/>
            <family val="2"/>
          </rPr>
          <t xml:space="preserve">
Data for FY</t>
        </r>
      </text>
    </comment>
    <comment ref="J4" authorId="0">
      <text>
        <r>
          <rPr>
            <b/>
            <sz val="9"/>
            <color indexed="81"/>
            <rFont val="Tahoma"/>
            <family val="2"/>
          </rPr>
          <t>Author:</t>
        </r>
        <r>
          <rPr>
            <sz val="9"/>
            <color indexed="81"/>
            <rFont val="Tahoma"/>
            <family val="2"/>
          </rPr>
          <t xml:space="preserve">
Data for FY</t>
        </r>
      </text>
    </comment>
    <comment ref="K4" authorId="0">
      <text>
        <r>
          <rPr>
            <b/>
            <sz val="9"/>
            <color indexed="81"/>
            <rFont val="Tahoma"/>
            <family val="2"/>
          </rPr>
          <t>Author:</t>
        </r>
        <r>
          <rPr>
            <sz val="9"/>
            <color indexed="81"/>
            <rFont val="Tahoma"/>
            <family val="2"/>
          </rPr>
          <t xml:space="preserve">
Data for FY</t>
        </r>
      </text>
    </comment>
    <comment ref="L4" authorId="0">
      <text>
        <r>
          <rPr>
            <b/>
            <sz val="9"/>
            <color indexed="81"/>
            <rFont val="Tahoma"/>
            <family val="2"/>
          </rPr>
          <t>Author:</t>
        </r>
        <r>
          <rPr>
            <sz val="9"/>
            <color indexed="81"/>
            <rFont val="Tahoma"/>
            <family val="2"/>
          </rPr>
          <t xml:space="preserve">
Data for FY</t>
        </r>
      </text>
    </comment>
    <comment ref="M4" authorId="0">
      <text>
        <r>
          <rPr>
            <b/>
            <sz val="9"/>
            <color indexed="81"/>
            <rFont val="Tahoma"/>
            <family val="2"/>
          </rPr>
          <t>Author:</t>
        </r>
        <r>
          <rPr>
            <sz val="9"/>
            <color indexed="81"/>
            <rFont val="Tahoma"/>
            <family val="2"/>
          </rPr>
          <t xml:space="preserve">
Data for FY</t>
        </r>
      </text>
    </comment>
    <comment ref="N4" authorId="0">
      <text>
        <r>
          <rPr>
            <b/>
            <sz val="9"/>
            <color indexed="81"/>
            <rFont val="Tahoma"/>
            <family val="2"/>
          </rPr>
          <t>Author:</t>
        </r>
        <r>
          <rPr>
            <sz val="9"/>
            <color indexed="81"/>
            <rFont val="Tahoma"/>
            <family val="2"/>
          </rPr>
          <t xml:space="preserve">
Data for FY</t>
        </r>
      </text>
    </comment>
    <comment ref="O4" authorId="0">
      <text>
        <r>
          <rPr>
            <b/>
            <sz val="9"/>
            <color indexed="81"/>
            <rFont val="Tahoma"/>
            <family val="2"/>
          </rPr>
          <t>Author:</t>
        </r>
        <r>
          <rPr>
            <sz val="9"/>
            <color indexed="81"/>
            <rFont val="Tahoma"/>
            <family val="2"/>
          </rPr>
          <t xml:space="preserve">
Data for FY</t>
        </r>
      </text>
    </comment>
    <comment ref="P4" authorId="0">
      <text>
        <r>
          <rPr>
            <b/>
            <sz val="9"/>
            <color indexed="81"/>
            <rFont val="Tahoma"/>
            <family val="2"/>
          </rPr>
          <t>Author:</t>
        </r>
        <r>
          <rPr>
            <sz val="9"/>
            <color indexed="81"/>
            <rFont val="Tahoma"/>
            <family val="2"/>
          </rPr>
          <t xml:space="preserve">
Data for FY</t>
        </r>
      </text>
    </comment>
    <comment ref="Q4" authorId="0">
      <text>
        <r>
          <rPr>
            <b/>
            <sz val="9"/>
            <color indexed="81"/>
            <rFont val="Tahoma"/>
            <family val="2"/>
          </rPr>
          <t>Author:</t>
        </r>
        <r>
          <rPr>
            <sz val="9"/>
            <color indexed="81"/>
            <rFont val="Tahoma"/>
            <family val="2"/>
          </rPr>
          <t xml:space="preserve">
Data for FY</t>
        </r>
      </text>
    </comment>
    <comment ref="R4" authorId="0">
      <text>
        <r>
          <rPr>
            <b/>
            <sz val="9"/>
            <color indexed="81"/>
            <rFont val="Tahoma"/>
            <family val="2"/>
          </rPr>
          <t>Author:</t>
        </r>
        <r>
          <rPr>
            <sz val="9"/>
            <color indexed="81"/>
            <rFont val="Tahoma"/>
            <family val="2"/>
          </rPr>
          <t xml:space="preserve">
Data for FY</t>
        </r>
      </text>
    </comment>
    <comment ref="G61" authorId="0">
      <text>
        <r>
          <rPr>
            <b/>
            <sz val="9"/>
            <color indexed="81"/>
            <rFont val="Tahoma"/>
            <family val="2"/>
          </rPr>
          <t>Author:</t>
        </r>
        <r>
          <rPr>
            <sz val="9"/>
            <color indexed="81"/>
            <rFont val="Tahoma"/>
            <family val="2"/>
          </rPr>
          <t xml:space="preserve">
Islamic Republic of Afghanistan: Seventh Review Under the Staff-Monitored Program
and Request for a Three-Year Arrangement Under the Poverty Reduction and Growth
Facility—Staff Report; Staff Supplement; Staff Statement; Press Release on the
Executive Board Discussion; and Statement by the Executive Director for the
Islamic Republic of Afghanistan 
July 2006 
http://www.imf.org/external/pubs/ft/scr/2006/cr06251.pdf</t>
        </r>
      </text>
    </comment>
    <comment ref="H61" authorId="0">
      <text>
        <r>
          <rPr>
            <b/>
            <sz val="9"/>
            <color indexed="81"/>
            <rFont val="Tahoma"/>
            <family val="2"/>
          </rPr>
          <t>Author:</t>
        </r>
        <r>
          <rPr>
            <sz val="9"/>
            <color indexed="81"/>
            <rFont val="Tahoma"/>
            <family val="2"/>
          </rPr>
          <t xml:space="preserve">
Islamic Republic of Afghanistan: Statistical Appendix
February 2008 
http://www.imf.org/external/pubs/ft/scr/2008/cr0872.pdf</t>
        </r>
      </text>
    </comment>
    <comment ref="I61" authorId="0">
      <text>
        <r>
          <rPr>
            <b/>
            <sz val="9"/>
            <color indexed="81"/>
            <rFont val="Tahoma"/>
            <family val="2"/>
          </rPr>
          <t>Author:</t>
        </r>
        <r>
          <rPr>
            <sz val="9"/>
            <color indexed="81"/>
            <rFont val="Tahoma"/>
            <family val="2"/>
          </rPr>
          <t xml:space="preserve">
Islamic Republic of Afghanistan: Statistical Appendix
February 2008 
http://www.imf.org/external/pubs/ft/scr/2008/cr0872.pdf</t>
        </r>
      </text>
    </comment>
    <comment ref="J61" authorId="0">
      <text>
        <r>
          <rPr>
            <b/>
            <sz val="9"/>
            <color indexed="81"/>
            <rFont val="Tahoma"/>
            <family val="2"/>
          </rPr>
          <t>Author:</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K61" authorId="0">
      <text>
        <r>
          <rPr>
            <b/>
            <sz val="9"/>
            <color indexed="81"/>
            <rFont val="Tahoma"/>
            <family val="2"/>
          </rPr>
          <t>Author:</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L61" authorId="0">
      <text>
        <r>
          <rPr>
            <b/>
            <sz val="9"/>
            <color indexed="81"/>
            <rFont val="Tahoma"/>
            <family val="2"/>
          </rPr>
          <t>Author:</t>
        </r>
        <r>
          <rPr>
            <sz val="9"/>
            <color indexed="81"/>
            <rFont val="Tahoma"/>
            <family val="2"/>
          </rPr>
          <t xml:space="preserve">
Islamic Republic of Afghanistan: Sixth Review Under the Arrangement Under the
Poverty Reduction and Growth Facility, Request for Waiver of Nonobservance of a
Performance Criterion, Modification and Performance Criteria, and Rephasing and
Extension of the Arrangement
January 2010
http://www.imf.org/external/pubs/ft/scr/2010/cr1022.pdf</t>
        </r>
      </text>
    </comment>
    <comment ref="M61" authorId="0">
      <text>
        <r>
          <rPr>
            <b/>
            <sz val="9"/>
            <color indexed="81"/>
            <rFont val="Tahoma"/>
            <family val="2"/>
          </rPr>
          <t>Author:</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N61" authorId="0">
      <text>
        <r>
          <rPr>
            <b/>
            <sz val="9"/>
            <color indexed="81"/>
            <rFont val="Tahoma"/>
            <family val="2"/>
          </rPr>
          <t>Author:</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O61" authorId="0">
      <text>
        <r>
          <rPr>
            <b/>
            <sz val="9"/>
            <color indexed="81"/>
            <rFont val="Tahoma"/>
            <family val="2"/>
          </rPr>
          <t>Author:</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P61" authorId="0">
      <text>
        <r>
          <rPr>
            <b/>
            <sz val="9"/>
            <color indexed="81"/>
            <rFont val="Tahoma"/>
            <family val="2"/>
          </rPr>
          <t>Author:</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Q61" authorId="0">
      <text>
        <r>
          <rPr>
            <b/>
            <sz val="9"/>
            <color indexed="81"/>
            <rFont val="Tahoma"/>
            <family val="2"/>
          </rPr>
          <t>Author:</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R61" authorId="0">
      <text>
        <r>
          <rPr>
            <b/>
            <sz val="9"/>
            <color indexed="81"/>
            <rFont val="Tahoma"/>
            <family val="2"/>
          </rPr>
          <t>Author:</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List>
</comments>
</file>

<file path=xl/comments15.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Data for the Calendar year </t>
        </r>
      </text>
    </comment>
    <comment ref="E3" authorId="0">
      <text>
        <r>
          <rPr>
            <b/>
            <sz val="9"/>
            <color indexed="81"/>
            <rFont val="Tahoma"/>
            <family val="2"/>
          </rPr>
          <t>Author:</t>
        </r>
        <r>
          <rPr>
            <sz val="9"/>
            <color indexed="81"/>
            <rFont val="Tahoma"/>
            <family val="2"/>
          </rPr>
          <t xml:space="preserve">
Data for the Calendar year </t>
        </r>
      </text>
    </comment>
    <comment ref="F3" authorId="0">
      <text>
        <r>
          <rPr>
            <b/>
            <sz val="9"/>
            <color indexed="81"/>
            <rFont val="Tahoma"/>
            <family val="2"/>
          </rPr>
          <t>Author:</t>
        </r>
        <r>
          <rPr>
            <sz val="9"/>
            <color indexed="81"/>
            <rFont val="Tahoma"/>
            <family val="2"/>
          </rPr>
          <t xml:space="preserve">
Data for the Calendar year </t>
        </r>
      </text>
    </comment>
    <comment ref="G3" authorId="0">
      <text>
        <r>
          <rPr>
            <b/>
            <sz val="9"/>
            <color indexed="81"/>
            <rFont val="Tahoma"/>
            <family val="2"/>
          </rPr>
          <t>Author:</t>
        </r>
        <r>
          <rPr>
            <sz val="9"/>
            <color indexed="81"/>
            <rFont val="Tahoma"/>
            <family val="2"/>
          </rPr>
          <t xml:space="preserve">
Data for the Calendar year </t>
        </r>
      </text>
    </comment>
    <comment ref="H3" authorId="0">
      <text>
        <r>
          <rPr>
            <b/>
            <sz val="9"/>
            <color indexed="81"/>
            <rFont val="Tahoma"/>
            <family val="2"/>
          </rPr>
          <t>Author:</t>
        </r>
        <r>
          <rPr>
            <sz val="9"/>
            <color indexed="81"/>
            <rFont val="Tahoma"/>
            <family val="2"/>
          </rPr>
          <t xml:space="preserve">
Data for the Calendar year </t>
        </r>
      </text>
    </comment>
    <comment ref="I3" authorId="0">
      <text>
        <r>
          <rPr>
            <b/>
            <sz val="9"/>
            <color indexed="81"/>
            <rFont val="Tahoma"/>
            <family val="2"/>
          </rPr>
          <t>Author:</t>
        </r>
        <r>
          <rPr>
            <sz val="9"/>
            <color indexed="81"/>
            <rFont val="Tahoma"/>
            <family val="2"/>
          </rPr>
          <t xml:space="preserve">
Data for the Calendar year </t>
        </r>
      </text>
    </comment>
    <comment ref="J3" authorId="0">
      <text>
        <r>
          <rPr>
            <b/>
            <sz val="9"/>
            <color indexed="81"/>
            <rFont val="Tahoma"/>
            <family val="2"/>
          </rPr>
          <t>Author:</t>
        </r>
        <r>
          <rPr>
            <sz val="9"/>
            <color indexed="81"/>
            <rFont val="Tahoma"/>
            <family val="2"/>
          </rPr>
          <t xml:space="preserve">
Data for the Calendar year </t>
        </r>
      </text>
    </comment>
    <comment ref="K3" authorId="0">
      <text>
        <r>
          <rPr>
            <b/>
            <sz val="9"/>
            <color indexed="81"/>
            <rFont val="Tahoma"/>
            <family val="2"/>
          </rPr>
          <t>Author:</t>
        </r>
        <r>
          <rPr>
            <sz val="9"/>
            <color indexed="81"/>
            <rFont val="Tahoma"/>
            <family val="2"/>
          </rPr>
          <t xml:space="preserve">
Data for the Calendar year </t>
        </r>
      </text>
    </comment>
    <comment ref="L3" authorId="0">
      <text>
        <r>
          <rPr>
            <b/>
            <sz val="9"/>
            <color indexed="81"/>
            <rFont val="Tahoma"/>
            <family val="2"/>
          </rPr>
          <t>Author:</t>
        </r>
        <r>
          <rPr>
            <sz val="9"/>
            <color indexed="81"/>
            <rFont val="Tahoma"/>
            <family val="2"/>
          </rPr>
          <t xml:space="preserve">
Data for the Calendar year </t>
        </r>
      </text>
    </comment>
    <comment ref="M3" authorId="0">
      <text>
        <r>
          <rPr>
            <b/>
            <sz val="9"/>
            <color indexed="81"/>
            <rFont val="Tahoma"/>
            <family val="2"/>
          </rPr>
          <t>Author:</t>
        </r>
        <r>
          <rPr>
            <sz val="9"/>
            <color indexed="81"/>
            <rFont val="Tahoma"/>
            <family val="2"/>
          </rPr>
          <t xml:space="preserve">
Data for the Calendar year </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S3" authorId="0">
      <text>
        <r>
          <rPr>
            <b/>
            <sz val="9"/>
            <color indexed="81"/>
            <rFont val="Tahoma"/>
            <family val="2"/>
          </rPr>
          <t>Author:</t>
        </r>
        <r>
          <rPr>
            <sz val="9"/>
            <color indexed="81"/>
            <rFont val="Tahoma"/>
            <family val="2"/>
          </rPr>
          <t xml:space="preserve">
Data for the Calendar year </t>
        </r>
      </text>
    </comment>
    <comment ref="T3" authorId="0">
      <text>
        <r>
          <rPr>
            <b/>
            <sz val="9"/>
            <color indexed="81"/>
            <rFont val="Tahoma"/>
            <family val="2"/>
          </rPr>
          <t>Author:</t>
        </r>
        <r>
          <rPr>
            <sz val="9"/>
            <color indexed="81"/>
            <rFont val="Tahoma"/>
            <family val="2"/>
          </rPr>
          <t xml:space="preserve">
Data for the Calendar year </t>
        </r>
      </text>
    </comment>
    <comment ref="U3" authorId="0">
      <text>
        <r>
          <rPr>
            <b/>
            <sz val="9"/>
            <color indexed="81"/>
            <rFont val="Tahoma"/>
            <family val="2"/>
          </rPr>
          <t>Author:</t>
        </r>
        <r>
          <rPr>
            <sz val="9"/>
            <color indexed="81"/>
            <rFont val="Tahoma"/>
            <family val="2"/>
          </rPr>
          <t xml:space="preserve">
Data for the Calendar year </t>
        </r>
      </text>
    </comment>
    <comment ref="V3" authorId="0">
      <text>
        <r>
          <rPr>
            <b/>
            <sz val="9"/>
            <color indexed="81"/>
            <rFont val="Tahoma"/>
            <family val="2"/>
          </rPr>
          <t>Author:</t>
        </r>
        <r>
          <rPr>
            <sz val="9"/>
            <color indexed="81"/>
            <rFont val="Tahoma"/>
            <family val="2"/>
          </rPr>
          <t xml:space="preserve">
Data for the Calendar year </t>
        </r>
      </text>
    </comment>
    <comment ref="W3" authorId="0">
      <text>
        <r>
          <rPr>
            <b/>
            <sz val="9"/>
            <color indexed="81"/>
            <rFont val="Tahoma"/>
            <family val="2"/>
          </rPr>
          <t>Author:</t>
        </r>
        <r>
          <rPr>
            <sz val="9"/>
            <color indexed="81"/>
            <rFont val="Tahoma"/>
            <family val="2"/>
          </rPr>
          <t xml:space="preserve">
Data for the Calendar year </t>
        </r>
      </text>
    </comment>
    <comment ref="D67" authorId="0">
      <text>
        <r>
          <rPr>
            <b/>
            <sz val="9"/>
            <color indexed="81"/>
            <rFont val="Tahoma"/>
            <family val="2"/>
          </rPr>
          <t>Author:</t>
        </r>
        <r>
          <rPr>
            <sz val="9"/>
            <color indexed="81"/>
            <rFont val="Tahoma"/>
            <family val="2"/>
          </rPr>
          <t xml:space="preserve">
Benin: 2004 Article IV Consultation—Staff Report; Staff Statement; Public 
Information Notice on the Executive Board Discussion; and Statement by the Executive 
Director for Benin 
November 2004 
https://www.imf.org/external/pubs/ft/scr/2004/cr04368.pdf</t>
        </r>
      </text>
    </comment>
    <comment ref="E67" authorId="0">
      <text>
        <r>
          <rPr>
            <b/>
            <sz val="9"/>
            <color indexed="81"/>
            <rFont val="Tahoma"/>
            <family val="2"/>
          </rPr>
          <t>Author:</t>
        </r>
        <r>
          <rPr>
            <sz val="9"/>
            <color indexed="81"/>
            <rFont val="Tahoma"/>
            <family val="2"/>
          </rPr>
          <t xml:space="preserve">
Benin: 2004 Article IV Consultation—Staff Report; Staff Statement; Public 
Information Notice on the Executive Board Discussion; and Statement by the Executive 
Director for Benin 
November 2004 
https://www.imf.org/external/pubs/ft/scr/2004/cr04368.pdf</t>
        </r>
      </text>
    </comment>
    <comment ref="F67" authorId="0">
      <text>
        <r>
          <rPr>
            <b/>
            <sz val="9"/>
            <color indexed="81"/>
            <rFont val="Tahoma"/>
            <family val="2"/>
          </rPr>
          <t>Author:</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G67" authorId="0">
      <text>
        <r>
          <rPr>
            <b/>
            <sz val="9"/>
            <color indexed="81"/>
            <rFont val="Tahoma"/>
            <family val="2"/>
          </rPr>
          <t>Author:</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H67" authorId="0">
      <text>
        <r>
          <rPr>
            <b/>
            <sz val="9"/>
            <color indexed="81"/>
            <rFont val="Tahoma"/>
            <family val="2"/>
          </rPr>
          <t>Author:</t>
        </r>
        <r>
          <rPr>
            <sz val="9"/>
            <color indexed="81"/>
            <rFont val="Tahoma"/>
            <family val="2"/>
          </rPr>
          <t xml:space="preserve">
Benin: 2006 Article IV Consultation, First Review Under the Three-Year Arrangement
Under the Poverty Reduction and Growth Facility, and Request for Waiver of
Nonobservance of Performance Criteria—Staff Report; Public Information Notice and
Press Release on the Executive Board Discussion; and Statement by the Executive
Director for Benin 
January 2007
http://www.imf.org/external/pubs/ft/scr/2007/cr0706.pdf</t>
        </r>
      </text>
    </comment>
    <comment ref="I67" authorId="0">
      <text>
        <r>
          <rPr>
            <b/>
            <sz val="9"/>
            <color indexed="81"/>
            <rFont val="Tahoma"/>
            <family val="2"/>
          </rPr>
          <t>Author:</t>
        </r>
        <r>
          <rPr>
            <sz val="9"/>
            <color indexed="81"/>
            <rFont val="Tahoma"/>
            <family val="2"/>
          </rPr>
          <t xml:space="preserve">
 Benin: Second Review Under the Three-Year Arrangement Under the Poverty
Reduction and Growth Facility and Request for Waiver of a Performance Criterion—
Staff Report; Press Release on the Executive Board Discussion; and Statement by the
Executive Director for Benin
June 2007 
http://www.imf.org/external/pubs/ft/scr/2007/cr07213.pdf
</t>
        </r>
      </text>
    </comment>
    <comment ref="J67" authorId="0">
      <text>
        <r>
          <rPr>
            <b/>
            <sz val="9"/>
            <color indexed="81"/>
            <rFont val="Tahoma"/>
            <family val="2"/>
          </rPr>
          <t>Author:</t>
        </r>
        <r>
          <rPr>
            <sz val="9"/>
            <color indexed="81"/>
            <rFont val="Tahoma"/>
            <family val="2"/>
          </rPr>
          <t xml:space="preserve">
Benin: Sixth Review Under the Three-Year Arrangement Under the Poverty Reduction and
Growth Facility and Request for Waiver of Nonobservance of Performance Criterion and
Augmentation of Access—Staff Report; Staff Supplement; Staff Statement; Press Release on
the Executive Board Discussion; and Statement by the Executive Director for Benin
August 2009
http://www.imf.org/external/pubs/ft/scr/2009/cr09252.pdf</t>
        </r>
      </text>
    </comment>
    <comment ref="K67" authorId="0">
      <text>
        <r>
          <rPr>
            <b/>
            <sz val="9"/>
            <color indexed="81"/>
            <rFont val="Tahoma"/>
            <family val="2"/>
          </rPr>
          <t>Author:</t>
        </r>
        <r>
          <rPr>
            <sz val="9"/>
            <color indexed="81"/>
            <rFont val="Tahoma"/>
            <family val="2"/>
          </rPr>
          <t xml:space="preserve">
Benin: — First Review Under the Three-Year Arrangement Under the Extended Credit
Facility, Request for Waiver of Nonobservance of Performance Criterion, Request for
Program Extension and Rephasing of Performance Criteria — Staff Report; Press
Release; and Statement by the Executive Director for Benin 
March 2011 
http://www.imf.org/external/pubs/ft/scr/2011/cr1160.pdf</t>
        </r>
      </text>
    </comment>
    <comment ref="L67" authorId="0">
      <text>
        <r>
          <rPr>
            <b/>
            <sz val="9"/>
            <color indexed="81"/>
            <rFont val="Tahoma"/>
            <family val="2"/>
          </rPr>
          <t>Author:</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M67" authorId="0">
      <text>
        <r>
          <rPr>
            <b/>
            <sz val="9"/>
            <color indexed="81"/>
            <rFont val="Tahoma"/>
            <family val="2"/>
          </rPr>
          <t>Author:</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N67" authorId="0">
      <text>
        <r>
          <rPr>
            <b/>
            <sz val="9"/>
            <color indexed="81"/>
            <rFont val="Tahoma"/>
            <family val="2"/>
          </rPr>
          <t>Author:</t>
        </r>
        <r>
          <rPr>
            <sz val="9"/>
            <color indexed="81"/>
            <rFont val="Tahoma"/>
            <family val="2"/>
          </rPr>
          <t xml:space="preserve">
Benin: Fifth Review Under the Extended Credit Facility and Request for Extension of the Arrangement
September 11, 2013
http://www.imf.org/external/pubs/ft/scr/2013/cr13286.pdf</t>
        </r>
      </text>
    </comment>
    <comment ref="O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P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Q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R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S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T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U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V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W67" authorId="0">
      <text>
        <r>
          <rPr>
            <b/>
            <sz val="9"/>
            <color indexed="81"/>
            <rFont val="Tahoma"/>
            <family val="2"/>
          </rPr>
          <t>Author:</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List>
</comments>
</file>

<file path=xl/comments16.xml><?xml version="1.0" encoding="utf-8"?>
<comments xmlns="http://schemas.openxmlformats.org/spreadsheetml/2006/main">
  <authors>
    <author>Author</author>
  </authors>
  <commentList>
    <comment ref="D4" authorId="0">
      <text>
        <r>
          <rPr>
            <b/>
            <sz val="9"/>
            <color indexed="81"/>
            <rFont val="Tahoma"/>
            <family val="2"/>
          </rPr>
          <t>Author:</t>
        </r>
        <r>
          <rPr>
            <sz val="9"/>
            <color indexed="81"/>
            <rFont val="Tahoma"/>
            <family val="2"/>
          </rPr>
          <t xml:space="preserve">
Data for the Financial year</t>
        </r>
      </text>
    </comment>
    <comment ref="E4" authorId="0">
      <text>
        <r>
          <rPr>
            <b/>
            <sz val="9"/>
            <color indexed="81"/>
            <rFont val="Tahoma"/>
            <family val="2"/>
          </rPr>
          <t>Author:</t>
        </r>
        <r>
          <rPr>
            <sz val="9"/>
            <color indexed="81"/>
            <rFont val="Tahoma"/>
            <family val="2"/>
          </rPr>
          <t xml:space="preserve">
Data for the Financial year</t>
        </r>
      </text>
    </comment>
    <comment ref="F4" authorId="0">
      <text>
        <r>
          <rPr>
            <b/>
            <sz val="9"/>
            <color indexed="81"/>
            <rFont val="Tahoma"/>
            <family val="2"/>
          </rPr>
          <t>Author:</t>
        </r>
        <r>
          <rPr>
            <sz val="9"/>
            <color indexed="81"/>
            <rFont val="Tahoma"/>
            <family val="2"/>
          </rPr>
          <t xml:space="preserve">
Data for the Financial year</t>
        </r>
      </text>
    </comment>
    <comment ref="G4" authorId="0">
      <text>
        <r>
          <rPr>
            <b/>
            <sz val="9"/>
            <color indexed="81"/>
            <rFont val="Tahoma"/>
            <family val="2"/>
          </rPr>
          <t>Author:</t>
        </r>
        <r>
          <rPr>
            <sz val="9"/>
            <color indexed="81"/>
            <rFont val="Tahoma"/>
            <family val="2"/>
          </rPr>
          <t xml:space="preserve">
Data for the Financial year</t>
        </r>
      </text>
    </comment>
    <comment ref="H4" authorId="0">
      <text>
        <r>
          <rPr>
            <b/>
            <sz val="9"/>
            <color indexed="81"/>
            <rFont val="Tahoma"/>
            <family val="2"/>
          </rPr>
          <t>Author:</t>
        </r>
        <r>
          <rPr>
            <sz val="9"/>
            <color indexed="81"/>
            <rFont val="Tahoma"/>
            <family val="2"/>
          </rPr>
          <t xml:space="preserve">
Data for the Financial year</t>
        </r>
      </text>
    </comment>
    <comment ref="I4" authorId="0">
      <text>
        <r>
          <rPr>
            <b/>
            <sz val="9"/>
            <color indexed="81"/>
            <rFont val="Tahoma"/>
            <family val="2"/>
          </rPr>
          <t>Author:</t>
        </r>
        <r>
          <rPr>
            <sz val="9"/>
            <color indexed="81"/>
            <rFont val="Tahoma"/>
            <family val="2"/>
          </rPr>
          <t xml:space="preserve">
Data for the Financial year</t>
        </r>
      </text>
    </comment>
    <comment ref="J4" authorId="0">
      <text>
        <r>
          <rPr>
            <b/>
            <sz val="9"/>
            <color indexed="81"/>
            <rFont val="Tahoma"/>
            <family val="2"/>
          </rPr>
          <t>Author:</t>
        </r>
        <r>
          <rPr>
            <sz val="9"/>
            <color indexed="81"/>
            <rFont val="Tahoma"/>
            <family val="2"/>
          </rPr>
          <t xml:space="preserve">
Data for the Financial year</t>
        </r>
      </text>
    </comment>
    <comment ref="K4" authorId="0">
      <text>
        <r>
          <rPr>
            <b/>
            <sz val="9"/>
            <color indexed="81"/>
            <rFont val="Tahoma"/>
            <family val="2"/>
          </rPr>
          <t>Author:</t>
        </r>
        <r>
          <rPr>
            <sz val="9"/>
            <color indexed="81"/>
            <rFont val="Tahoma"/>
            <family val="2"/>
          </rPr>
          <t xml:space="preserve">
Data for the Financial year</t>
        </r>
      </text>
    </comment>
    <comment ref="L4" authorId="0">
      <text>
        <r>
          <rPr>
            <b/>
            <sz val="9"/>
            <color indexed="81"/>
            <rFont val="Tahoma"/>
            <family val="2"/>
          </rPr>
          <t>Author:</t>
        </r>
        <r>
          <rPr>
            <sz val="9"/>
            <color indexed="81"/>
            <rFont val="Tahoma"/>
            <family val="2"/>
          </rPr>
          <t xml:space="preserve">
Data for the Financial year</t>
        </r>
      </text>
    </comment>
    <comment ref="M4" authorId="0">
      <text>
        <r>
          <rPr>
            <b/>
            <sz val="9"/>
            <color indexed="81"/>
            <rFont val="Tahoma"/>
            <family val="2"/>
          </rPr>
          <t>Author:</t>
        </r>
        <r>
          <rPr>
            <sz val="9"/>
            <color indexed="81"/>
            <rFont val="Tahoma"/>
            <family val="2"/>
          </rPr>
          <t xml:space="preserve">
Data for the Financial year</t>
        </r>
      </text>
    </comment>
    <comment ref="N4" authorId="0">
      <text>
        <r>
          <rPr>
            <b/>
            <sz val="9"/>
            <color indexed="81"/>
            <rFont val="Tahoma"/>
            <family val="2"/>
          </rPr>
          <t>Author:</t>
        </r>
        <r>
          <rPr>
            <sz val="9"/>
            <color indexed="81"/>
            <rFont val="Tahoma"/>
            <family val="2"/>
          </rPr>
          <t xml:space="preserve">
Data for the Financial year</t>
        </r>
      </text>
    </comment>
    <comment ref="O4" authorId="0">
      <text>
        <r>
          <rPr>
            <b/>
            <sz val="9"/>
            <color indexed="81"/>
            <rFont val="Tahoma"/>
            <family val="2"/>
          </rPr>
          <t>Author:</t>
        </r>
        <r>
          <rPr>
            <sz val="9"/>
            <color indexed="81"/>
            <rFont val="Tahoma"/>
            <family val="2"/>
          </rPr>
          <t xml:space="preserve">
Data for the Financial year</t>
        </r>
      </text>
    </comment>
    <comment ref="P4" authorId="0">
      <text>
        <r>
          <rPr>
            <b/>
            <sz val="9"/>
            <color indexed="81"/>
            <rFont val="Tahoma"/>
            <family val="2"/>
          </rPr>
          <t>Author:</t>
        </r>
        <r>
          <rPr>
            <sz val="9"/>
            <color indexed="81"/>
            <rFont val="Tahoma"/>
            <family val="2"/>
          </rPr>
          <t xml:space="preserve">
Data for the Financial year</t>
        </r>
      </text>
    </comment>
    <comment ref="Q4" authorId="0">
      <text>
        <r>
          <rPr>
            <b/>
            <sz val="9"/>
            <color indexed="81"/>
            <rFont val="Tahoma"/>
            <family val="2"/>
          </rPr>
          <t>Author:</t>
        </r>
        <r>
          <rPr>
            <sz val="9"/>
            <color indexed="81"/>
            <rFont val="Tahoma"/>
            <family val="2"/>
          </rPr>
          <t xml:space="preserve">
Data for the Financial year</t>
        </r>
      </text>
    </comment>
    <comment ref="R4" authorId="0">
      <text>
        <r>
          <rPr>
            <b/>
            <sz val="9"/>
            <color indexed="81"/>
            <rFont val="Tahoma"/>
            <family val="2"/>
          </rPr>
          <t>Author:</t>
        </r>
        <r>
          <rPr>
            <sz val="9"/>
            <color indexed="81"/>
            <rFont val="Tahoma"/>
            <family val="2"/>
          </rPr>
          <t xml:space="preserve">
Data for the Financial year</t>
        </r>
      </text>
    </comment>
    <comment ref="S4" authorId="0">
      <text>
        <r>
          <rPr>
            <b/>
            <sz val="9"/>
            <color indexed="81"/>
            <rFont val="Tahoma"/>
            <family val="2"/>
          </rPr>
          <t>Author:</t>
        </r>
        <r>
          <rPr>
            <sz val="9"/>
            <color indexed="81"/>
            <rFont val="Tahoma"/>
            <family val="2"/>
          </rPr>
          <t xml:space="preserve">
Data for the Financial year</t>
        </r>
      </text>
    </comment>
    <comment ref="T4" authorId="0">
      <text>
        <r>
          <rPr>
            <b/>
            <sz val="9"/>
            <color indexed="81"/>
            <rFont val="Tahoma"/>
            <family val="2"/>
          </rPr>
          <t>Author:</t>
        </r>
        <r>
          <rPr>
            <sz val="9"/>
            <color indexed="81"/>
            <rFont val="Tahoma"/>
            <family val="2"/>
          </rPr>
          <t xml:space="preserve">
Data for the Financial year</t>
        </r>
      </text>
    </comment>
    <comment ref="U4" authorId="0">
      <text>
        <r>
          <rPr>
            <b/>
            <sz val="9"/>
            <color indexed="81"/>
            <rFont val="Tahoma"/>
            <family val="2"/>
          </rPr>
          <t>Author:</t>
        </r>
        <r>
          <rPr>
            <sz val="9"/>
            <color indexed="81"/>
            <rFont val="Tahoma"/>
            <family val="2"/>
          </rPr>
          <t xml:space="preserve">
Data for the Financial year</t>
        </r>
      </text>
    </comment>
    <comment ref="V4" authorId="0">
      <text>
        <r>
          <rPr>
            <b/>
            <sz val="9"/>
            <color indexed="81"/>
            <rFont val="Tahoma"/>
            <family val="2"/>
          </rPr>
          <t>Author:</t>
        </r>
        <r>
          <rPr>
            <sz val="9"/>
            <color indexed="81"/>
            <rFont val="Tahoma"/>
            <family val="2"/>
          </rPr>
          <t xml:space="preserve">
Data for the Financial year</t>
        </r>
      </text>
    </comment>
    <comment ref="W4" authorId="0">
      <text>
        <r>
          <rPr>
            <b/>
            <sz val="9"/>
            <color indexed="81"/>
            <rFont val="Tahoma"/>
            <family val="2"/>
          </rPr>
          <t>Author:</t>
        </r>
        <r>
          <rPr>
            <sz val="9"/>
            <color indexed="81"/>
            <rFont val="Tahoma"/>
            <family val="2"/>
          </rPr>
          <t xml:space="preserve">
Data for the Financial year</t>
        </r>
      </text>
    </comment>
    <comment ref="F38" authorId="0">
      <text>
        <r>
          <rPr>
            <b/>
            <sz val="9"/>
            <color indexed="81"/>
            <rFont val="Tahoma"/>
            <family val="2"/>
          </rPr>
          <t>Author:</t>
        </r>
        <r>
          <rPr>
            <sz val="9"/>
            <color indexed="81"/>
            <rFont val="Tahoma"/>
            <family val="2"/>
          </rPr>
          <t xml:space="preserve">
Bhutan: Selected Issues and Statistical Appendix
October 2007
http://www.imf.org/external/pubs/ft/scr/2007/cr07349.pdf</t>
        </r>
      </text>
    </comment>
    <comment ref="G38" authorId="0">
      <text>
        <r>
          <rPr>
            <b/>
            <sz val="9"/>
            <color indexed="81"/>
            <rFont val="Tahoma"/>
            <family val="2"/>
          </rPr>
          <t>Author:</t>
        </r>
        <r>
          <rPr>
            <sz val="9"/>
            <color indexed="81"/>
            <rFont val="Tahoma"/>
            <family val="2"/>
          </rPr>
          <t xml:space="preserve">
Bhutan: Selected Issues and Statistical Appendix
October 2007
http://www.imf.org/external/pubs/ft/scr/2007/cr07349.pdf</t>
        </r>
      </text>
    </comment>
    <comment ref="H38" authorId="0">
      <text>
        <r>
          <rPr>
            <b/>
            <sz val="9"/>
            <color indexed="81"/>
            <rFont val="Tahoma"/>
            <family val="2"/>
          </rPr>
          <t>Author:</t>
        </r>
        <r>
          <rPr>
            <sz val="9"/>
            <color indexed="81"/>
            <rFont val="Tahoma"/>
            <family val="2"/>
          </rPr>
          <t xml:space="preserve">
Bhutan: Selected Issues and Statistical Appendix
October 2007
http://www.imf.org/external/pubs/ft/scr/2007/cr07349.pdf</t>
        </r>
      </text>
    </comment>
    <comment ref="I38" authorId="0">
      <text>
        <r>
          <rPr>
            <b/>
            <sz val="9"/>
            <color indexed="81"/>
            <rFont val="Tahoma"/>
            <family val="2"/>
          </rPr>
          <t>Author:</t>
        </r>
        <r>
          <rPr>
            <sz val="9"/>
            <color indexed="81"/>
            <rFont val="Tahoma"/>
            <family val="2"/>
          </rPr>
          <t xml:space="preserve">
Bhutan: Selected Issues and Statistical Appendix
October 2007
http://www.imf.org/external/pubs/ft/scr/2007/cr07349.pdf</t>
        </r>
      </text>
    </comment>
    <comment ref="J38" authorId="0">
      <text>
        <r>
          <rPr>
            <b/>
            <sz val="9"/>
            <color indexed="81"/>
            <rFont val="Tahoma"/>
            <family val="2"/>
          </rPr>
          <t>Author:</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K38" authorId="0">
      <text>
        <r>
          <rPr>
            <b/>
            <sz val="9"/>
            <color indexed="81"/>
            <rFont val="Tahoma"/>
            <family val="2"/>
          </rPr>
          <t>Author:</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L38" authorId="0">
      <text>
        <r>
          <rPr>
            <b/>
            <sz val="9"/>
            <color indexed="81"/>
            <rFont val="Tahoma"/>
            <family val="2"/>
          </rPr>
          <t>Author:</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M38" authorId="0">
      <text>
        <r>
          <rPr>
            <b/>
            <sz val="9"/>
            <color indexed="81"/>
            <rFont val="Tahoma"/>
            <family val="2"/>
          </rPr>
          <t>Author:</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N38" authorId="0">
      <text>
        <r>
          <rPr>
            <b/>
            <sz val="9"/>
            <color indexed="81"/>
            <rFont val="Tahoma"/>
            <family val="2"/>
          </rPr>
          <t>Author:</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O38" authorId="0">
      <text>
        <r>
          <rPr>
            <b/>
            <sz val="9"/>
            <color indexed="81"/>
            <rFont val="Tahoma"/>
            <family val="2"/>
          </rPr>
          <t>Author:</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P38" authorId="0">
      <text>
        <r>
          <rPr>
            <b/>
            <sz val="9"/>
            <color indexed="81"/>
            <rFont val="Tahoma"/>
            <family val="2"/>
          </rPr>
          <t>Author:</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Q38" authorId="0">
      <text>
        <r>
          <rPr>
            <b/>
            <sz val="9"/>
            <color indexed="81"/>
            <rFont val="Tahoma"/>
            <family val="2"/>
          </rPr>
          <t>Author:</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R38" authorId="0">
      <text>
        <r>
          <rPr>
            <b/>
            <sz val="9"/>
            <color indexed="81"/>
            <rFont val="Tahoma"/>
            <family val="2"/>
          </rPr>
          <t>Author:</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S38" authorId="0">
      <text>
        <r>
          <rPr>
            <b/>
            <sz val="9"/>
            <color indexed="81"/>
            <rFont val="Tahoma"/>
            <family val="2"/>
          </rPr>
          <t>Author:</t>
        </r>
        <r>
          <rPr>
            <sz val="9"/>
            <color indexed="81"/>
            <rFont val="Tahoma"/>
            <family val="2"/>
          </rPr>
          <t xml:space="preserve">
Bhutan: 2014 Article IV Consultation-Staff Report; Press Release; and Statement by the Executive Director for Bhutan
 July 01, 2014
http://www.imf.org/external/pubs/ft/scr/2014/cr14178.pdf</t>
        </r>
      </text>
    </comment>
  </commentList>
</comments>
</file>

<file path=xl/comments17.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Data for the Calendar year </t>
        </r>
      </text>
    </comment>
    <comment ref="E3" authorId="0">
      <text>
        <r>
          <rPr>
            <b/>
            <sz val="9"/>
            <color indexed="81"/>
            <rFont val="Tahoma"/>
            <family val="2"/>
          </rPr>
          <t>Author:</t>
        </r>
        <r>
          <rPr>
            <sz val="9"/>
            <color indexed="81"/>
            <rFont val="Tahoma"/>
            <family val="2"/>
          </rPr>
          <t xml:space="preserve">
Data for the Calendar year </t>
        </r>
      </text>
    </comment>
    <comment ref="F3" authorId="0">
      <text>
        <r>
          <rPr>
            <b/>
            <sz val="9"/>
            <color indexed="81"/>
            <rFont val="Tahoma"/>
            <family val="2"/>
          </rPr>
          <t>Author:</t>
        </r>
        <r>
          <rPr>
            <sz val="9"/>
            <color indexed="81"/>
            <rFont val="Tahoma"/>
            <family val="2"/>
          </rPr>
          <t xml:space="preserve">
Data for the Calendar year </t>
        </r>
      </text>
    </comment>
    <comment ref="G3" authorId="0">
      <text>
        <r>
          <rPr>
            <b/>
            <sz val="9"/>
            <color indexed="81"/>
            <rFont val="Tahoma"/>
            <family val="2"/>
          </rPr>
          <t>Author:</t>
        </r>
        <r>
          <rPr>
            <sz val="9"/>
            <color indexed="81"/>
            <rFont val="Tahoma"/>
            <family val="2"/>
          </rPr>
          <t xml:space="preserve">
Data for the Calendar year </t>
        </r>
      </text>
    </comment>
    <comment ref="H3" authorId="0">
      <text>
        <r>
          <rPr>
            <b/>
            <sz val="9"/>
            <color indexed="81"/>
            <rFont val="Tahoma"/>
            <family val="2"/>
          </rPr>
          <t>Author:</t>
        </r>
        <r>
          <rPr>
            <sz val="9"/>
            <color indexed="81"/>
            <rFont val="Tahoma"/>
            <family val="2"/>
          </rPr>
          <t xml:space="preserve">
Data for the Calendar year </t>
        </r>
      </text>
    </comment>
    <comment ref="I3" authorId="0">
      <text>
        <r>
          <rPr>
            <b/>
            <sz val="9"/>
            <color indexed="81"/>
            <rFont val="Tahoma"/>
            <family val="2"/>
          </rPr>
          <t>Author:</t>
        </r>
        <r>
          <rPr>
            <sz val="9"/>
            <color indexed="81"/>
            <rFont val="Tahoma"/>
            <family val="2"/>
          </rPr>
          <t xml:space="preserve">
Data for the Calendar year </t>
        </r>
      </text>
    </comment>
    <comment ref="J3" authorId="0">
      <text>
        <r>
          <rPr>
            <b/>
            <sz val="9"/>
            <color indexed="81"/>
            <rFont val="Tahoma"/>
            <family val="2"/>
          </rPr>
          <t>Author:</t>
        </r>
        <r>
          <rPr>
            <sz val="9"/>
            <color indexed="81"/>
            <rFont val="Tahoma"/>
            <family val="2"/>
          </rPr>
          <t xml:space="preserve">
Data for the Calendar year </t>
        </r>
      </text>
    </comment>
    <comment ref="K3" authorId="0">
      <text>
        <r>
          <rPr>
            <b/>
            <sz val="9"/>
            <color indexed="81"/>
            <rFont val="Tahoma"/>
            <family val="2"/>
          </rPr>
          <t>Author:</t>
        </r>
        <r>
          <rPr>
            <sz val="9"/>
            <color indexed="81"/>
            <rFont val="Tahoma"/>
            <family val="2"/>
          </rPr>
          <t xml:space="preserve">
Data for the Calendar year </t>
        </r>
      </text>
    </comment>
    <comment ref="L3" authorId="0">
      <text>
        <r>
          <rPr>
            <b/>
            <sz val="9"/>
            <color indexed="81"/>
            <rFont val="Tahoma"/>
            <family val="2"/>
          </rPr>
          <t>Author:</t>
        </r>
        <r>
          <rPr>
            <sz val="9"/>
            <color indexed="81"/>
            <rFont val="Tahoma"/>
            <family val="2"/>
          </rPr>
          <t xml:space="preserve">
Data for the Calendar year </t>
        </r>
      </text>
    </comment>
    <comment ref="M3" authorId="0">
      <text>
        <r>
          <rPr>
            <b/>
            <sz val="9"/>
            <color indexed="81"/>
            <rFont val="Tahoma"/>
            <family val="2"/>
          </rPr>
          <t>Author:</t>
        </r>
        <r>
          <rPr>
            <sz val="9"/>
            <color indexed="81"/>
            <rFont val="Tahoma"/>
            <family val="2"/>
          </rPr>
          <t xml:space="preserve">
Data for the Calendar year </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S3" authorId="0">
      <text>
        <r>
          <rPr>
            <b/>
            <sz val="9"/>
            <color indexed="81"/>
            <rFont val="Tahoma"/>
            <family val="2"/>
          </rPr>
          <t>Author:</t>
        </r>
        <r>
          <rPr>
            <sz val="9"/>
            <color indexed="81"/>
            <rFont val="Tahoma"/>
            <family val="2"/>
          </rPr>
          <t xml:space="preserve">
Data for the Calendar year </t>
        </r>
      </text>
    </comment>
    <comment ref="T3" authorId="0">
      <text>
        <r>
          <rPr>
            <b/>
            <sz val="9"/>
            <color indexed="81"/>
            <rFont val="Tahoma"/>
            <family val="2"/>
          </rPr>
          <t>Author:</t>
        </r>
        <r>
          <rPr>
            <sz val="9"/>
            <color indexed="81"/>
            <rFont val="Tahoma"/>
            <family val="2"/>
          </rPr>
          <t xml:space="preserve">
Data for the Calendar year </t>
        </r>
      </text>
    </comment>
    <comment ref="U3" authorId="0">
      <text>
        <r>
          <rPr>
            <b/>
            <sz val="9"/>
            <color indexed="81"/>
            <rFont val="Tahoma"/>
            <family val="2"/>
          </rPr>
          <t>Author:</t>
        </r>
        <r>
          <rPr>
            <sz val="9"/>
            <color indexed="81"/>
            <rFont val="Tahoma"/>
            <family val="2"/>
          </rPr>
          <t xml:space="preserve">
Data for the Calendar year </t>
        </r>
      </text>
    </comment>
    <comment ref="V3" authorId="0">
      <text>
        <r>
          <rPr>
            <b/>
            <sz val="9"/>
            <color indexed="81"/>
            <rFont val="Tahoma"/>
            <family val="2"/>
          </rPr>
          <t>Author:</t>
        </r>
        <r>
          <rPr>
            <sz val="9"/>
            <color indexed="81"/>
            <rFont val="Tahoma"/>
            <family val="2"/>
          </rPr>
          <t xml:space="preserve">
Data for the Calendar year </t>
        </r>
      </text>
    </comment>
    <comment ref="W3" authorId="0">
      <text>
        <r>
          <rPr>
            <b/>
            <sz val="9"/>
            <color indexed="81"/>
            <rFont val="Tahoma"/>
            <family val="2"/>
          </rPr>
          <t>Author:</t>
        </r>
        <r>
          <rPr>
            <sz val="9"/>
            <color indexed="81"/>
            <rFont val="Tahoma"/>
            <family val="2"/>
          </rPr>
          <t xml:space="preserve">
Data for the Calendar year </t>
        </r>
      </text>
    </comment>
    <comment ref="E87" authorId="0">
      <text>
        <r>
          <rPr>
            <b/>
            <sz val="9"/>
            <color indexed="81"/>
            <rFont val="Tahoma"/>
            <family val="2"/>
          </rPr>
          <t>Author:</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F87" authorId="0">
      <text>
        <r>
          <rPr>
            <b/>
            <sz val="9"/>
            <color indexed="81"/>
            <rFont val="Tahoma"/>
            <family val="2"/>
          </rPr>
          <t>Author:</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G87" authorId="0">
      <text>
        <r>
          <rPr>
            <b/>
            <sz val="9"/>
            <color indexed="81"/>
            <rFont val="Tahoma"/>
            <family val="2"/>
          </rPr>
          <t>Author:</t>
        </r>
        <r>
          <rPr>
            <sz val="9"/>
            <color indexed="81"/>
            <rFont val="Tahoma"/>
            <family val="2"/>
          </rPr>
          <t xml:space="preserve">
Burkina Faso: Fifth Review Under the Three-Year Arrangement Under the Poverty 
Reduction and Growth Facility and Request for Extension of Commitment Period—
Staff Report; and Press Release on the Executive Board Consideration 
March 2006 
http://www.imf.org/external/pubs/ft/scr/2006/cr06107.pdf</t>
        </r>
      </text>
    </comment>
    <comment ref="H87" authorId="0">
      <text>
        <r>
          <rPr>
            <b/>
            <sz val="9"/>
            <color indexed="81"/>
            <rFont val="Tahoma"/>
            <family val="2"/>
          </rPr>
          <t>Author:</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I87" authorId="0">
      <text>
        <r>
          <rPr>
            <b/>
            <sz val="9"/>
            <color indexed="81"/>
            <rFont val="Tahoma"/>
            <family val="2"/>
          </rPr>
          <t>Author:</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J87" authorId="0">
      <text>
        <r>
          <rPr>
            <b/>
            <sz val="9"/>
            <color indexed="81"/>
            <rFont val="Tahoma"/>
            <family val="2"/>
          </rPr>
          <t>Author:</t>
        </r>
        <r>
          <rPr>
            <sz val="9"/>
            <color indexed="81"/>
            <rFont val="Tahoma"/>
            <family val="2"/>
          </rPr>
          <t xml:space="preserve">
Burkina Faso: Second Review Under the Three-Year Arrangement Under the Poverty
Reduction and Growth Facility, Requests for Waiver of Nonobservance of Performance
Criterion, and Deletion of Performance Criteria—Staff Report; Staff Supplement;
Press Release on the Executive Board Discussion; and Statement by the Executive
Director for Burkina Faso 
July 2008 
http://www.imf.org/external/pubs/ft/scr/2008/cr08257.pdf</t>
        </r>
      </text>
    </comment>
    <comment ref="K87" authorId="0">
      <text>
        <r>
          <rPr>
            <b/>
            <sz val="9"/>
            <color indexed="81"/>
            <rFont val="Tahoma"/>
            <family val="2"/>
          </rPr>
          <t>Author:</t>
        </r>
        <r>
          <rPr>
            <sz val="9"/>
            <color indexed="81"/>
            <rFont val="Tahoma"/>
            <family val="2"/>
          </rPr>
          <t xml:space="preserve">
 September 30, 2010 January 29, 2001
Burkina Faso: First Review Under the Three-Year Arrangement Under the Extended
Credit Facility and Request for a Waiver of Nonobservance of Performance
Criterion—Staff Report; Press Release on the Executive Board Discussion; and
Statement by the Executive Director for Burkina Faso
December 2010 
http://www.imf.org/external/pubs/ft/scr/2010/cr10361.pdf</t>
        </r>
      </text>
    </comment>
    <comment ref="L87" authorId="0">
      <text>
        <r>
          <rPr>
            <b/>
            <sz val="9"/>
            <color indexed="81"/>
            <rFont val="Tahoma"/>
            <family val="2"/>
          </rPr>
          <t>Author:</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M87" authorId="0">
      <text>
        <r>
          <rPr>
            <b/>
            <sz val="9"/>
            <color indexed="81"/>
            <rFont val="Tahoma"/>
            <family val="2"/>
          </rPr>
          <t>Author:</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N87" authorId="0">
      <text>
        <r>
          <rPr>
            <b/>
            <sz val="9"/>
            <color indexed="81"/>
            <rFont val="Tahoma"/>
            <family val="2"/>
          </rPr>
          <t>Author:</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O87" authorId="0">
      <text>
        <r>
          <rPr>
            <b/>
            <sz val="9"/>
            <color indexed="81"/>
            <rFont val="Tahoma"/>
            <family val="2"/>
          </rPr>
          <t>Author:</t>
        </r>
        <r>
          <rPr>
            <sz val="9"/>
            <color indexed="81"/>
            <rFont val="Tahoma"/>
            <family val="2"/>
          </rPr>
          <t xml:space="preserve">
Burkina Faso: Seventh Review Under the Extended Credit Facility Arrangement and Request for a New Three-Year Extended Credit Facility Arrangement
 February 10, 2014
http://www.imf.org/external/pubs/ft/scr/2014/cr1443.pdf</t>
        </r>
      </text>
    </comment>
    <comment ref="P87" authorId="0">
      <text>
        <r>
          <rPr>
            <b/>
            <sz val="9"/>
            <color indexed="81"/>
            <rFont val="Tahoma"/>
            <family val="2"/>
          </rPr>
          <t>Author:</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Q87" authorId="0">
      <text>
        <r>
          <rPr>
            <b/>
            <sz val="9"/>
            <color indexed="81"/>
            <rFont val="Tahoma"/>
            <family val="2"/>
          </rPr>
          <t>Author:</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R87" authorId="0">
      <text>
        <r>
          <rPr>
            <b/>
            <sz val="9"/>
            <color indexed="81"/>
            <rFont val="Tahoma"/>
            <family val="2"/>
          </rPr>
          <t>Author:</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S87" authorId="0">
      <text>
        <r>
          <rPr>
            <b/>
            <sz val="9"/>
            <color indexed="81"/>
            <rFont val="Tahoma"/>
            <family val="2"/>
          </rPr>
          <t>Author:</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T87" authorId="0">
      <text>
        <r>
          <rPr>
            <b/>
            <sz val="9"/>
            <color indexed="81"/>
            <rFont val="Tahoma"/>
            <family val="2"/>
          </rPr>
          <t>Author:</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List>
</comments>
</file>

<file path=xl/comments18.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Data for the Calendar year </t>
        </r>
      </text>
    </comment>
    <comment ref="E3" authorId="0">
      <text>
        <r>
          <rPr>
            <b/>
            <sz val="9"/>
            <color indexed="81"/>
            <rFont val="Tahoma"/>
            <family val="2"/>
          </rPr>
          <t>Author:</t>
        </r>
        <r>
          <rPr>
            <sz val="9"/>
            <color indexed="81"/>
            <rFont val="Tahoma"/>
            <family val="2"/>
          </rPr>
          <t xml:space="preserve">
Data for the Calendar year </t>
        </r>
      </text>
    </comment>
    <comment ref="F3" authorId="0">
      <text>
        <r>
          <rPr>
            <b/>
            <sz val="9"/>
            <color indexed="81"/>
            <rFont val="Tahoma"/>
            <family val="2"/>
          </rPr>
          <t>Author:</t>
        </r>
        <r>
          <rPr>
            <sz val="9"/>
            <color indexed="81"/>
            <rFont val="Tahoma"/>
            <family val="2"/>
          </rPr>
          <t xml:space="preserve">
Data for the Calendar year </t>
        </r>
      </text>
    </comment>
    <comment ref="G3" authorId="0">
      <text>
        <r>
          <rPr>
            <b/>
            <sz val="9"/>
            <color indexed="81"/>
            <rFont val="Tahoma"/>
            <family val="2"/>
          </rPr>
          <t>Author:</t>
        </r>
        <r>
          <rPr>
            <sz val="9"/>
            <color indexed="81"/>
            <rFont val="Tahoma"/>
            <family val="2"/>
          </rPr>
          <t xml:space="preserve">
Data for the Calendar year </t>
        </r>
      </text>
    </comment>
    <comment ref="H3" authorId="0">
      <text>
        <r>
          <rPr>
            <b/>
            <sz val="9"/>
            <color indexed="81"/>
            <rFont val="Tahoma"/>
            <family val="2"/>
          </rPr>
          <t>Author:</t>
        </r>
        <r>
          <rPr>
            <sz val="9"/>
            <color indexed="81"/>
            <rFont val="Tahoma"/>
            <family val="2"/>
          </rPr>
          <t xml:space="preserve">
Data for the Calendar year </t>
        </r>
      </text>
    </comment>
    <comment ref="I3" authorId="0">
      <text>
        <r>
          <rPr>
            <b/>
            <sz val="9"/>
            <color indexed="81"/>
            <rFont val="Tahoma"/>
            <family val="2"/>
          </rPr>
          <t>Author:</t>
        </r>
        <r>
          <rPr>
            <sz val="9"/>
            <color indexed="81"/>
            <rFont val="Tahoma"/>
            <family val="2"/>
          </rPr>
          <t xml:space="preserve">
Data for the Calendar year </t>
        </r>
      </text>
    </comment>
    <comment ref="J3" authorId="0">
      <text>
        <r>
          <rPr>
            <b/>
            <sz val="9"/>
            <color indexed="81"/>
            <rFont val="Tahoma"/>
            <family val="2"/>
          </rPr>
          <t>Author:</t>
        </r>
        <r>
          <rPr>
            <sz val="9"/>
            <color indexed="81"/>
            <rFont val="Tahoma"/>
            <family val="2"/>
          </rPr>
          <t xml:space="preserve">
Data for the Calendar year </t>
        </r>
      </text>
    </comment>
    <comment ref="K3" authorId="0">
      <text>
        <r>
          <rPr>
            <b/>
            <sz val="9"/>
            <color indexed="81"/>
            <rFont val="Tahoma"/>
            <family val="2"/>
          </rPr>
          <t>Author:</t>
        </r>
        <r>
          <rPr>
            <sz val="9"/>
            <color indexed="81"/>
            <rFont val="Tahoma"/>
            <family val="2"/>
          </rPr>
          <t xml:space="preserve">
Data for the Calendar year </t>
        </r>
      </text>
    </comment>
    <comment ref="L3" authorId="0">
      <text>
        <r>
          <rPr>
            <b/>
            <sz val="9"/>
            <color indexed="81"/>
            <rFont val="Tahoma"/>
            <family val="2"/>
          </rPr>
          <t>Author:</t>
        </r>
        <r>
          <rPr>
            <sz val="9"/>
            <color indexed="81"/>
            <rFont val="Tahoma"/>
            <family val="2"/>
          </rPr>
          <t xml:space="preserve">
Data for the Calendar year </t>
        </r>
      </text>
    </comment>
    <comment ref="M3" authorId="0">
      <text>
        <r>
          <rPr>
            <b/>
            <sz val="9"/>
            <color indexed="81"/>
            <rFont val="Tahoma"/>
            <family val="2"/>
          </rPr>
          <t>Author:</t>
        </r>
        <r>
          <rPr>
            <sz val="9"/>
            <color indexed="81"/>
            <rFont val="Tahoma"/>
            <family val="2"/>
          </rPr>
          <t xml:space="preserve">
Data for the Calendar year </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S3" authorId="0">
      <text>
        <r>
          <rPr>
            <b/>
            <sz val="9"/>
            <color indexed="81"/>
            <rFont val="Tahoma"/>
            <family val="2"/>
          </rPr>
          <t>Author:</t>
        </r>
        <r>
          <rPr>
            <sz val="9"/>
            <color indexed="81"/>
            <rFont val="Tahoma"/>
            <family val="2"/>
          </rPr>
          <t xml:space="preserve">
Data for the Calendar year </t>
        </r>
      </text>
    </comment>
    <comment ref="T3" authorId="0">
      <text>
        <r>
          <rPr>
            <b/>
            <sz val="9"/>
            <color indexed="81"/>
            <rFont val="Tahoma"/>
            <family val="2"/>
          </rPr>
          <t>Author:</t>
        </r>
        <r>
          <rPr>
            <sz val="9"/>
            <color indexed="81"/>
            <rFont val="Tahoma"/>
            <family val="2"/>
          </rPr>
          <t xml:space="preserve">
Data for the Calendar year </t>
        </r>
      </text>
    </comment>
    <comment ref="U3" authorId="0">
      <text>
        <r>
          <rPr>
            <b/>
            <sz val="9"/>
            <color indexed="81"/>
            <rFont val="Tahoma"/>
            <family val="2"/>
          </rPr>
          <t>Author:</t>
        </r>
        <r>
          <rPr>
            <sz val="9"/>
            <color indexed="81"/>
            <rFont val="Tahoma"/>
            <family val="2"/>
          </rPr>
          <t xml:space="preserve">
Data for the Calendar year </t>
        </r>
      </text>
    </comment>
    <comment ref="V3" authorId="0">
      <text>
        <r>
          <rPr>
            <b/>
            <sz val="9"/>
            <color indexed="81"/>
            <rFont val="Tahoma"/>
            <family val="2"/>
          </rPr>
          <t>Author:</t>
        </r>
        <r>
          <rPr>
            <sz val="9"/>
            <color indexed="81"/>
            <rFont val="Tahoma"/>
            <family val="2"/>
          </rPr>
          <t xml:space="preserve">
Data for the Calendar year </t>
        </r>
      </text>
    </comment>
    <comment ref="W3" authorId="0">
      <text>
        <r>
          <rPr>
            <b/>
            <sz val="9"/>
            <color indexed="81"/>
            <rFont val="Tahoma"/>
            <family val="2"/>
          </rPr>
          <t>Author:</t>
        </r>
        <r>
          <rPr>
            <sz val="9"/>
            <color indexed="81"/>
            <rFont val="Tahoma"/>
            <family val="2"/>
          </rPr>
          <t xml:space="preserve">
Data for the Calendar year </t>
        </r>
      </text>
    </comment>
    <comment ref="D81" authorId="0">
      <text>
        <r>
          <rPr>
            <b/>
            <sz val="9"/>
            <color indexed="81"/>
            <rFont val="Tahoma"/>
            <family val="2"/>
          </rPr>
          <t>Author:</t>
        </r>
        <r>
          <rPr>
            <sz val="9"/>
            <color indexed="81"/>
            <rFont val="Tahoma"/>
            <family val="2"/>
          </rPr>
          <t xml:space="preserve">
Chad: Selected Issues and Statistical Appendix 
January 2007
http://www.imf.org/external/pubs/ft/scr/2007/cr0728.pdf</t>
        </r>
      </text>
    </comment>
    <comment ref="E81" authorId="0">
      <text>
        <r>
          <rPr>
            <b/>
            <sz val="9"/>
            <color indexed="81"/>
            <rFont val="Tahoma"/>
            <family val="2"/>
          </rPr>
          <t>Author:</t>
        </r>
        <r>
          <rPr>
            <sz val="9"/>
            <color indexed="81"/>
            <rFont val="Tahoma"/>
            <family val="2"/>
          </rPr>
          <t xml:space="preserve">
Chad: Selected Issues and Statistical Appendix 
January 2007
http://www.imf.org/external/pubs/ft/scr/2007/cr0728.pdf</t>
        </r>
      </text>
    </comment>
    <comment ref="F81" authorId="0">
      <text>
        <r>
          <rPr>
            <b/>
            <sz val="9"/>
            <color indexed="81"/>
            <rFont val="Tahoma"/>
            <family val="2"/>
          </rPr>
          <t>Author:</t>
        </r>
        <r>
          <rPr>
            <sz val="9"/>
            <color indexed="81"/>
            <rFont val="Tahoma"/>
            <family val="2"/>
          </rPr>
          <t xml:space="preserve">
Chad: Selected Issues and Statistical Appendix 
January 2007
http://www.imf.org/external/pubs/ft/scr/2007/cr0728.pdf</t>
        </r>
      </text>
    </comment>
    <comment ref="G81" authorId="0">
      <text>
        <r>
          <rPr>
            <b/>
            <sz val="9"/>
            <color indexed="81"/>
            <rFont val="Tahoma"/>
            <family val="2"/>
          </rPr>
          <t>Author:</t>
        </r>
        <r>
          <rPr>
            <sz val="9"/>
            <color indexed="81"/>
            <rFont val="Tahoma"/>
            <family val="2"/>
          </rPr>
          <t xml:space="preserve">
Chad: Selected Issues and Statistical Appendix 
January 2007
http://www.imf.org/external/pubs/ft/scr/2007/cr0728.pdf</t>
        </r>
      </text>
    </comment>
    <comment ref="H81" authorId="0">
      <text>
        <r>
          <rPr>
            <b/>
            <sz val="9"/>
            <color indexed="81"/>
            <rFont val="Tahoma"/>
            <family val="2"/>
          </rPr>
          <t>Author:</t>
        </r>
        <r>
          <rPr>
            <sz val="9"/>
            <color indexed="81"/>
            <rFont val="Tahoma"/>
            <family val="2"/>
          </rPr>
          <t xml:space="preserve">
Chad: Selected Issues and Statistical Appendix 
January 2007
http://www.imf.org/external/pubs/ft/scr/2007/cr0728.pdf</t>
        </r>
      </text>
    </comment>
    <comment ref="I81" authorId="0">
      <text>
        <r>
          <rPr>
            <b/>
            <sz val="9"/>
            <color indexed="81"/>
            <rFont val="Tahoma"/>
            <family val="2"/>
          </rPr>
          <t>Author:</t>
        </r>
        <r>
          <rPr>
            <sz val="9"/>
            <color indexed="81"/>
            <rFont val="Tahoma"/>
            <family val="2"/>
          </rPr>
          <t xml:space="preserve">
Chad: Selected Issues and Statistical Appendix 
January 2007
http://www.imf.org/external/pubs/ft/scr/2007/cr0728.pdf</t>
        </r>
      </text>
    </comment>
    <comment ref="J81" authorId="0">
      <text>
        <r>
          <rPr>
            <b/>
            <sz val="9"/>
            <color indexed="81"/>
            <rFont val="Tahoma"/>
            <family val="2"/>
          </rPr>
          <t>Author:</t>
        </r>
        <r>
          <rPr>
            <sz val="9"/>
            <color indexed="81"/>
            <rFont val="Tahoma"/>
            <family val="2"/>
          </rPr>
          <t xml:space="preserve">
Chad: 2008 Article IV Consultation—Staff Report; Staff Supplement; Public
Information Notice on the Executive Board Discussion; and Statement by the Executive
Director for Chad
February 2009 
http://www.imf.org/external/pubs/ft/scr/2009/cr0968.pdf</t>
        </r>
      </text>
    </comment>
    <comment ref="K81" authorId="0">
      <text>
        <r>
          <rPr>
            <b/>
            <sz val="9"/>
            <color indexed="81"/>
            <rFont val="Tahoma"/>
            <family val="2"/>
          </rPr>
          <t>Author:</t>
        </r>
        <r>
          <rPr>
            <sz val="9"/>
            <color indexed="81"/>
            <rFont val="Tahoma"/>
            <family val="2"/>
          </rPr>
          <t xml:space="preserve">
Chad: Staff Monitored Program July 2009 
http://www.imf.org/external/pubs/ft/scr/2009/cr09206.pdf</t>
        </r>
      </text>
    </comment>
    <comment ref="L81" authorId="0">
      <text>
        <r>
          <rPr>
            <b/>
            <sz val="9"/>
            <color indexed="81"/>
            <rFont val="Tahoma"/>
            <family val="2"/>
          </rPr>
          <t>Author:</t>
        </r>
        <r>
          <rPr>
            <sz val="9"/>
            <color indexed="81"/>
            <rFont val="Tahoma"/>
            <family val="2"/>
          </rPr>
          <t xml:space="preserve">
Chad: Staff Monitored Program July 2009 
http://www.imf.org/external/pubs/ft/scr/2009/cr09206.pdf</t>
        </r>
      </text>
    </comment>
    <comment ref="M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N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O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P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Q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R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S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T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U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V81" authorId="0">
      <text>
        <r>
          <rPr>
            <b/>
            <sz val="9"/>
            <color indexed="81"/>
            <rFont val="Tahoma"/>
            <family val="2"/>
          </rPr>
          <t>Author:</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List>
</comments>
</file>

<file path=xl/comments19.xml><?xml version="1.0" encoding="utf-8"?>
<comments xmlns="http://schemas.openxmlformats.org/spreadsheetml/2006/main">
  <authors>
    <author>Author</author>
  </authors>
  <commentList>
    <comment ref="I3" authorId="0">
      <text>
        <r>
          <rPr>
            <b/>
            <sz val="9"/>
            <color indexed="81"/>
            <rFont val="Tahoma"/>
            <family val="2"/>
          </rPr>
          <t>Author:</t>
        </r>
        <r>
          <rPr>
            <sz val="9"/>
            <color indexed="81"/>
            <rFont val="Tahoma"/>
            <family val="2"/>
          </rPr>
          <t xml:space="preserve">
from 2000 to 2005 there were data for project aid and budget aid as a part of the ecternal finance, which did not match with the data after 2006</t>
        </r>
      </text>
    </comment>
    <comment ref="J3" authorId="0">
      <text>
        <r>
          <rPr>
            <b/>
            <sz val="9"/>
            <color indexed="81"/>
            <rFont val="Tahoma"/>
            <family val="2"/>
          </rPr>
          <t>Author:</t>
        </r>
        <r>
          <rPr>
            <sz val="9"/>
            <color indexed="81"/>
            <rFont val="Tahoma"/>
            <family val="2"/>
          </rPr>
          <t xml:space="preserve">
Data for the Calendar year </t>
        </r>
      </text>
    </comment>
    <comment ref="K3" authorId="0">
      <text>
        <r>
          <rPr>
            <b/>
            <sz val="9"/>
            <color indexed="81"/>
            <rFont val="Tahoma"/>
            <family val="2"/>
          </rPr>
          <t>Author:</t>
        </r>
        <r>
          <rPr>
            <sz val="9"/>
            <color indexed="81"/>
            <rFont val="Tahoma"/>
            <family val="2"/>
          </rPr>
          <t xml:space="preserve">
Data for the Calendar year </t>
        </r>
      </text>
    </comment>
    <comment ref="L3" authorId="0">
      <text>
        <r>
          <rPr>
            <b/>
            <sz val="9"/>
            <color indexed="81"/>
            <rFont val="Tahoma"/>
            <family val="2"/>
          </rPr>
          <t>Author:</t>
        </r>
        <r>
          <rPr>
            <sz val="9"/>
            <color indexed="81"/>
            <rFont val="Tahoma"/>
            <family val="2"/>
          </rPr>
          <t xml:space="preserve">
Data for the Calendar year </t>
        </r>
      </text>
    </comment>
    <comment ref="M3" authorId="0">
      <text>
        <r>
          <rPr>
            <b/>
            <sz val="9"/>
            <color indexed="81"/>
            <rFont val="Tahoma"/>
            <family val="2"/>
          </rPr>
          <t>Author:</t>
        </r>
        <r>
          <rPr>
            <sz val="9"/>
            <color indexed="81"/>
            <rFont val="Tahoma"/>
            <family val="2"/>
          </rPr>
          <t xml:space="preserve">
Data for the Calendar year </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B40" authorId="0">
      <text>
        <r>
          <rPr>
            <b/>
            <sz val="9"/>
            <color indexed="81"/>
            <rFont val="Tahoma"/>
            <family val="2"/>
          </rPr>
          <t>Author:</t>
        </r>
        <r>
          <rPr>
            <sz val="9"/>
            <color indexed="81"/>
            <rFont val="Tahoma"/>
            <family val="2"/>
          </rPr>
          <t xml:space="preserve">
from 2009 to to 2014 
is external net insurence of liabilities 
</t>
        </r>
      </text>
    </comment>
    <comment ref="B41" authorId="0">
      <text>
        <r>
          <rPr>
            <b/>
            <sz val="9"/>
            <color indexed="81"/>
            <rFont val="Tahoma"/>
            <family val="2"/>
          </rPr>
          <t>Author:</t>
        </r>
        <r>
          <rPr>
            <sz val="9"/>
            <color indexed="81"/>
            <rFont val="Tahoma"/>
            <family val="2"/>
          </rPr>
          <t xml:space="preserve">
they include grants without the grants the Disbursements are only loans </t>
        </r>
      </text>
    </comment>
    <comment ref="B45" authorId="0">
      <text>
        <r>
          <rPr>
            <b/>
            <sz val="9"/>
            <color indexed="81"/>
            <rFont val="Tahoma"/>
            <family val="2"/>
          </rPr>
          <t>Author:
Net acquisition of financial assets after 2009</t>
        </r>
      </text>
    </comment>
    <comment ref="J52" authorId="0">
      <text>
        <r>
          <rPr>
            <b/>
            <sz val="9"/>
            <color indexed="81"/>
            <rFont val="Tahoma"/>
            <family val="2"/>
          </rPr>
          <t>Author:</t>
        </r>
        <r>
          <rPr>
            <sz val="9"/>
            <color indexed="81"/>
            <rFont val="Tahoma"/>
            <family val="2"/>
          </rPr>
          <t xml:space="preserve">
Cambodia: 2009 Article IV Consultation—Staff Report; Staff  Supplement; Public 
Information Notice on the Executive Board Discussion; and Statement by the Executive 
Director 
  December 2009 
http://www.imf.org/external/pubs/ft/scr/2009/cr09325.pdf</t>
        </r>
      </text>
    </comment>
    <comment ref="K52" authorId="0">
      <text>
        <r>
          <rPr>
            <b/>
            <sz val="9"/>
            <color indexed="81"/>
            <rFont val="Tahoma"/>
            <family val="2"/>
          </rPr>
          <t>Author:</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L52" authorId="0">
      <text>
        <r>
          <rPr>
            <b/>
            <sz val="9"/>
            <color indexed="81"/>
            <rFont val="Tahoma"/>
            <family val="2"/>
          </rPr>
          <t>Author:</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M52" authorId="0">
      <text>
        <r>
          <rPr>
            <b/>
            <sz val="9"/>
            <color indexed="81"/>
            <rFont val="Tahoma"/>
            <family val="2"/>
          </rPr>
          <t>Author:</t>
        </r>
        <r>
          <rPr>
            <sz val="9"/>
            <color indexed="81"/>
            <rFont val="Tahoma"/>
            <family val="2"/>
          </rPr>
          <t xml:space="preserve">
Cambodia: 2012 Article IV Consultation
 January 08, 2013
http://www.imf.org/external/pubs/cat/longres.aspx?sk=40215.0</t>
        </r>
      </text>
    </comment>
    <comment ref="N52" authorId="0">
      <text>
        <r>
          <rPr>
            <b/>
            <sz val="9"/>
            <color indexed="81"/>
            <rFont val="Tahoma"/>
            <family val="2"/>
          </rPr>
          <t>Author:</t>
        </r>
        <r>
          <rPr>
            <sz val="9"/>
            <color indexed="81"/>
            <rFont val="Tahoma"/>
            <family val="2"/>
          </rPr>
          <t xml:space="preserve">
Cambodia: Staff Report for the 2013 Article IV Consultation
February 04, 2014
http://www.imf.org/external/pubs/ft/scr/2014/cr1433.pdf</t>
        </r>
      </text>
    </comment>
    <comment ref="O52" authorId="0">
      <text>
        <r>
          <rPr>
            <b/>
            <sz val="9"/>
            <color indexed="81"/>
            <rFont val="Tahoma"/>
            <family val="2"/>
          </rPr>
          <t>Author:</t>
        </r>
        <r>
          <rPr>
            <sz val="9"/>
            <color indexed="81"/>
            <rFont val="Tahoma"/>
            <family val="2"/>
          </rPr>
          <t xml:space="preserve">
Cambodia: Staff Report for the 2013 Article IV Consultation
February 04, 2014
http://www.imf.org/external/pubs/ft/scr/2014/cr1433.pdf</t>
        </r>
      </text>
    </comment>
    <comment ref="P52" authorId="0">
      <text>
        <r>
          <rPr>
            <b/>
            <sz val="9"/>
            <color indexed="81"/>
            <rFont val="Tahoma"/>
            <family val="2"/>
          </rPr>
          <t>Author:</t>
        </r>
        <r>
          <rPr>
            <sz val="9"/>
            <color indexed="81"/>
            <rFont val="Tahoma"/>
            <family val="2"/>
          </rPr>
          <t xml:space="preserve">
Cambodia: Staff Report for the 2013 Article IV Consultation
February 04, 2014
http://www.imf.org/external/pubs/ft/scr/2014/cr1433.pdf</t>
        </r>
      </text>
    </comment>
    <comment ref="Q52" authorId="0">
      <text>
        <r>
          <rPr>
            <b/>
            <sz val="9"/>
            <color indexed="81"/>
            <rFont val="Tahoma"/>
            <family val="2"/>
          </rPr>
          <t>Author:</t>
        </r>
        <r>
          <rPr>
            <sz val="9"/>
            <color indexed="81"/>
            <rFont val="Tahoma"/>
            <family val="2"/>
          </rPr>
          <t xml:space="preserve">
Cambodia: Staff Report for the 2013 Article IV Consultation
February 04, 2014
http://www.imf.org/external/pubs/ft/scr/2014/cr1433.pdf</t>
        </r>
      </text>
    </comment>
    <comment ref="R52" authorId="0">
      <text>
        <r>
          <rPr>
            <b/>
            <sz val="9"/>
            <color indexed="81"/>
            <rFont val="Tahoma"/>
            <family val="2"/>
          </rPr>
          <t>Author:</t>
        </r>
        <r>
          <rPr>
            <sz val="9"/>
            <color indexed="81"/>
            <rFont val="Tahoma"/>
            <family val="2"/>
          </rPr>
          <t xml:space="preserve">
Cambodia: Staff Report for the 2013 Article IV Consultation
February 04, 2014
http://www.imf.org/external/pubs/ft/scr/2014/cr1433.pdf</t>
        </r>
      </text>
    </comment>
  </commentList>
</comments>
</file>

<file path=xl/comments2.xml><?xml version="1.0" encoding="utf-8"?>
<comments xmlns="http://schemas.openxmlformats.org/spreadsheetml/2006/main">
  <authors>
    <author>Author</author>
  </authors>
  <commentList>
    <comment ref="F3" authorId="0">
      <text>
        <r>
          <rPr>
            <b/>
            <sz val="9"/>
            <color indexed="81"/>
            <rFont val="Tahoma"/>
            <family val="2"/>
          </rPr>
          <t>Author:</t>
        </r>
        <r>
          <rPr>
            <sz val="9"/>
            <color indexed="81"/>
            <rFont val="Tahoma"/>
            <family val="2"/>
          </rPr>
          <t xml:space="preserve">
The data present the calendar year</t>
        </r>
      </text>
    </comment>
    <comment ref="G3" authorId="0">
      <text>
        <r>
          <rPr>
            <b/>
            <sz val="9"/>
            <color indexed="81"/>
            <rFont val="Tahoma"/>
            <family val="2"/>
          </rPr>
          <t>Author:</t>
        </r>
        <r>
          <rPr>
            <sz val="9"/>
            <color indexed="81"/>
            <rFont val="Tahoma"/>
            <family val="2"/>
          </rPr>
          <t xml:space="preserve">
The data present the calendar year</t>
        </r>
      </text>
    </comment>
    <comment ref="H3" authorId="0">
      <text>
        <r>
          <rPr>
            <b/>
            <sz val="9"/>
            <color indexed="81"/>
            <rFont val="Tahoma"/>
            <family val="2"/>
          </rPr>
          <t>Author:</t>
        </r>
        <r>
          <rPr>
            <sz val="9"/>
            <color indexed="81"/>
            <rFont val="Tahoma"/>
            <family val="2"/>
          </rPr>
          <t xml:space="preserve">
The data present the calendar year</t>
        </r>
      </text>
    </comment>
    <comment ref="I3" authorId="0">
      <text>
        <r>
          <rPr>
            <b/>
            <sz val="9"/>
            <color indexed="81"/>
            <rFont val="Tahoma"/>
            <family val="2"/>
          </rPr>
          <t>Author:</t>
        </r>
        <r>
          <rPr>
            <sz val="9"/>
            <color indexed="81"/>
            <rFont val="Tahoma"/>
            <family val="2"/>
          </rPr>
          <t xml:space="preserve">
The data present the calendar year</t>
        </r>
      </text>
    </comment>
    <comment ref="J3" authorId="0">
      <text>
        <r>
          <rPr>
            <b/>
            <sz val="9"/>
            <color indexed="81"/>
            <rFont val="Tahoma"/>
            <family val="2"/>
          </rPr>
          <t>Author:</t>
        </r>
        <r>
          <rPr>
            <sz val="9"/>
            <color indexed="81"/>
            <rFont val="Tahoma"/>
            <family val="2"/>
          </rPr>
          <t xml:space="preserve">
The data present the calendar year</t>
        </r>
      </text>
    </comment>
    <comment ref="K3" authorId="0">
      <text>
        <r>
          <rPr>
            <b/>
            <sz val="9"/>
            <color indexed="81"/>
            <rFont val="Tahoma"/>
            <family val="2"/>
          </rPr>
          <t>Author:</t>
        </r>
        <r>
          <rPr>
            <sz val="9"/>
            <color indexed="81"/>
            <rFont val="Tahoma"/>
            <family val="2"/>
          </rPr>
          <t xml:space="preserve">
The data present the calendar year</t>
        </r>
      </text>
    </comment>
    <comment ref="L3" authorId="0">
      <text>
        <r>
          <rPr>
            <b/>
            <sz val="9"/>
            <color indexed="81"/>
            <rFont val="Tahoma"/>
            <family val="2"/>
          </rPr>
          <t>Author:</t>
        </r>
        <r>
          <rPr>
            <sz val="9"/>
            <color indexed="81"/>
            <rFont val="Tahoma"/>
            <family val="2"/>
          </rPr>
          <t xml:space="preserve">
The data present the calendar year</t>
        </r>
      </text>
    </comment>
    <comment ref="M3" authorId="0">
      <text>
        <r>
          <rPr>
            <b/>
            <sz val="9"/>
            <color indexed="81"/>
            <rFont val="Tahoma"/>
            <family val="2"/>
          </rPr>
          <t>Author:</t>
        </r>
        <r>
          <rPr>
            <sz val="9"/>
            <color indexed="81"/>
            <rFont val="Tahoma"/>
            <family val="2"/>
          </rPr>
          <t xml:space="preserve">
The data present the calendar year</t>
        </r>
      </text>
    </comment>
    <comment ref="N3" authorId="0">
      <text>
        <r>
          <rPr>
            <b/>
            <sz val="9"/>
            <color indexed="81"/>
            <rFont val="Tahoma"/>
            <family val="2"/>
          </rPr>
          <t>Author:</t>
        </r>
        <r>
          <rPr>
            <sz val="9"/>
            <color indexed="81"/>
            <rFont val="Tahoma"/>
            <family val="2"/>
          </rPr>
          <t xml:space="preserve">
The data present the calendar year</t>
        </r>
      </text>
    </comment>
    <comment ref="O3" authorId="0">
      <text>
        <r>
          <rPr>
            <b/>
            <sz val="9"/>
            <color indexed="81"/>
            <rFont val="Tahoma"/>
            <family val="2"/>
          </rPr>
          <t>Author:</t>
        </r>
        <r>
          <rPr>
            <sz val="9"/>
            <color indexed="81"/>
            <rFont val="Tahoma"/>
            <family val="2"/>
          </rPr>
          <t xml:space="preserve">
The data present the calendar year</t>
        </r>
      </text>
    </comment>
    <comment ref="P3" authorId="0">
      <text>
        <r>
          <rPr>
            <b/>
            <sz val="9"/>
            <color indexed="81"/>
            <rFont val="Tahoma"/>
            <family val="2"/>
          </rPr>
          <t>Author:</t>
        </r>
        <r>
          <rPr>
            <sz val="9"/>
            <color indexed="81"/>
            <rFont val="Tahoma"/>
            <family val="2"/>
          </rPr>
          <t xml:space="preserve">
The data present the calendar year</t>
        </r>
      </text>
    </comment>
    <comment ref="Q3" authorId="0">
      <text>
        <r>
          <rPr>
            <b/>
            <sz val="9"/>
            <color indexed="81"/>
            <rFont val="Tahoma"/>
            <family val="2"/>
          </rPr>
          <t>Author:</t>
        </r>
        <r>
          <rPr>
            <sz val="9"/>
            <color indexed="81"/>
            <rFont val="Tahoma"/>
            <family val="2"/>
          </rPr>
          <t xml:space="preserve">
The data present the calendar year</t>
        </r>
      </text>
    </comment>
    <comment ref="R3" authorId="0">
      <text>
        <r>
          <rPr>
            <b/>
            <sz val="9"/>
            <color indexed="81"/>
            <rFont val="Tahoma"/>
            <family val="2"/>
          </rPr>
          <t>Author:</t>
        </r>
        <r>
          <rPr>
            <sz val="9"/>
            <color indexed="81"/>
            <rFont val="Tahoma"/>
            <family val="2"/>
          </rPr>
          <t xml:space="preserve">
The data present the calendar year</t>
        </r>
      </text>
    </comment>
    <comment ref="S3" authorId="0">
      <text>
        <r>
          <rPr>
            <b/>
            <sz val="9"/>
            <color indexed="81"/>
            <rFont val="Tahoma"/>
            <family val="2"/>
          </rPr>
          <t>Author:</t>
        </r>
        <r>
          <rPr>
            <sz val="9"/>
            <color indexed="81"/>
            <rFont val="Tahoma"/>
            <family val="2"/>
          </rPr>
          <t xml:space="preserve">
The data present the calendar year</t>
        </r>
      </text>
    </comment>
    <comment ref="F55" authorId="0">
      <text>
        <r>
          <rPr>
            <b/>
            <sz val="9"/>
            <color indexed="81"/>
            <rFont val="Tahoma"/>
            <family val="2"/>
          </rPr>
          <t>Author:</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Criteria—Staff Report;
Staff Statement; Public Information Notice and Press Release on the Executive Board
Discussion; and Statement by the Executive Director for the Republic of Mozambique
September 2005
https://www.imf.org/external/pubs/ft/scr/2005/cr05318.pdf</t>
        </r>
      </text>
    </comment>
    <comment ref="G55" authorId="0">
      <text>
        <r>
          <rPr>
            <b/>
            <sz val="9"/>
            <color indexed="81"/>
            <rFont val="Tahoma"/>
            <family val="2"/>
          </rPr>
          <t>Author:</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 - Staff Report; Staff Statement; Public Information Notice and Press Release on the Executive Board Discussion; and Statement by the Executive Director for the Republic of Mozambique
September 2005
https://www.imf.org/external/pubs/ft/scr/2005/cr05318.pdf</t>
        </r>
      </text>
    </comment>
    <comment ref="H55" authorId="0">
      <text>
        <r>
          <rPr>
            <b/>
            <sz val="9"/>
            <color indexed="81"/>
            <rFont val="Tahoma"/>
            <family val="2"/>
          </rPr>
          <t>Author:</t>
        </r>
        <r>
          <rPr>
            <sz val="9"/>
            <color indexed="81"/>
            <rFont val="Tahoma"/>
            <family val="2"/>
          </rPr>
          <t xml:space="preserve">
Republic of Mozambique: 2007 Article IV Consultation, Sixth Review Under the Three-Year Arrangement Under the Poverty Reduction and Growth Facility, Request for Waiver of Performance Criterion, Financing Assurance Review, and Request for a Three-Year Policy Support Instrument - Staff Report; Staff Supplement; Public Information Notice and Press Release on the Executive Board Discussion; and Statement by the Executive Director for the Republic of Mozambique
jULY 2007
https://www.imf.org/external/pubs/cat/longres.aspx?sk=21228.0</t>
        </r>
      </text>
    </comment>
    <comment ref="I55" authorId="0">
      <text>
        <r>
          <rPr>
            <b/>
            <sz val="9"/>
            <color indexed="81"/>
            <rFont val="Tahoma"/>
            <family val="2"/>
          </rPr>
          <t>Author:</t>
        </r>
        <r>
          <rPr>
            <sz val="9"/>
            <color indexed="81"/>
            <rFont val="Tahoma"/>
            <family val="2"/>
          </rPr>
          <t xml:space="preserve">
Republic of Mozambique: First Review Under the Policy Support Instrument - Staff Report; Press Release on the Executive Board Discussion; and Statement by the Executive Director for the Republic of Mozambique
January 2008
https://www.imf.org/external/pubs/cat/longres.aspx?sk=21590.0</t>
        </r>
      </text>
    </comment>
    <comment ref="J55" authorId="0">
      <text>
        <r>
          <rPr>
            <b/>
            <sz val="9"/>
            <color indexed="81"/>
            <rFont val="Tahoma"/>
            <family val="2"/>
          </rPr>
          <t>Author:</t>
        </r>
        <r>
          <rPr>
            <sz val="9"/>
            <color indexed="81"/>
            <rFont val="Tahoma"/>
            <family val="2"/>
          </rPr>
          <t xml:space="preserve">
Republic of Mozambique: Second Review Under the Policy Support Instrument and Request for Waiver of Nonobservance of Assessment Criteria; Staff Statement; Press Release on the Executive Board Discussion; and Statement by the Executive Director for the Republic of Mozambique
July 2008
https://www.imf.org/external/pubs/ft/scr/2008/cr08220.pdf</t>
        </r>
      </text>
    </comment>
    <comment ref="K55" authorId="0">
      <text>
        <r>
          <rPr>
            <b/>
            <sz val="9"/>
            <color indexed="81"/>
            <rFont val="Tahoma"/>
            <family val="2"/>
          </rPr>
          <t>Author:</t>
        </r>
        <r>
          <rPr>
            <sz val="9"/>
            <color indexed="81"/>
            <rFont val="Tahoma"/>
            <family val="2"/>
          </rPr>
          <t xml:space="preserve">
Republic of Mozambique: 2009 Article IV Consultation, Fourth Review Under the Policy Support Instrument, and Request for a Twelve-Month Arrangement Under the Exogenous Shocks Facility - Staff Report; Public Information Notice and Press Release on the Executive Board Discussion; and Statement by the Executive Director for the Republic of Mozambique
July 2009
https://www.imf.org/external/pubs/ft/scr/2009/cr09227.pdf</t>
        </r>
      </text>
    </comment>
    <comment ref="L55" authorId="0">
      <text>
        <r>
          <rPr>
            <b/>
            <sz val="9"/>
            <color indexed="81"/>
            <rFont val="Tahoma"/>
            <family val="2"/>
          </rPr>
          <t>Author:</t>
        </r>
        <r>
          <rPr>
            <sz val="9"/>
            <color indexed="81"/>
            <rFont val="Tahoma"/>
            <family val="2"/>
          </rPr>
          <t xml:space="preserve">
Mozambique: Sixth Review Under the Policy Support Instrument, Second Review Under the Arrangement Under the Exogenous Shocks Facility, and Request for a Three-Year Policy Support Instrument - Staff Report; Staff Supplement; Press Release on the Executive Board Discussion; and Statement by the Executive Director for Mozambique. June 2010
https://www.imf.org/external/pubs/ft/scr/2010/cr10174.pdf</t>
        </r>
      </text>
    </comment>
    <comment ref="M55" authorId="0">
      <text>
        <r>
          <rPr>
            <b/>
            <sz val="9"/>
            <color indexed="81"/>
            <rFont val="Tahoma"/>
            <family val="2"/>
          </rPr>
          <t>Author:</t>
        </r>
        <r>
          <rPr>
            <sz val="9"/>
            <color indexed="81"/>
            <rFont val="Tahoma"/>
            <family val="2"/>
          </rPr>
          <t xml:space="preserve">
Republic of Mozambique: Fourth Review Under the Policy Support Instrument and Request for Modification of Assessment Criteria - Staff Report; Debt Sustainability Analysis; Press Release on the Executive Board Discussion; and Statement by the Executive Director for Mozambique.
June 2012
https://www.imf.org/external/pubs/ft/scr/2012/cr12148.pdf</t>
        </r>
      </text>
    </comment>
    <comment ref="N55" authorId="0">
      <text>
        <r>
          <rPr>
            <b/>
            <sz val="9"/>
            <color indexed="81"/>
            <rFont val="Tahoma"/>
            <family val="2"/>
          </rPr>
          <t>Author:</t>
        </r>
        <r>
          <rPr>
            <sz val="9"/>
            <color indexed="81"/>
            <rFont val="Tahoma"/>
            <family val="2"/>
          </rPr>
          <t xml:space="preserve">
Republic of Mozambique: Staff Report for the 2013 Article IV Consultation, Sixth Review Under the Policy Support Instrument, Request for a Three-Year Policy Support Instrument and Cancellation of Current Policy Support Instrument July 2013
https://www.imf.org/external/pubs/ft/scr/2013/cr13200.pdf</t>
        </r>
      </text>
    </comment>
    <comment ref="O55" authorId="0">
      <text>
        <r>
          <rPr>
            <b/>
            <sz val="9"/>
            <color indexed="81"/>
            <rFont val="Tahoma"/>
            <family val="2"/>
          </rPr>
          <t>Author:</t>
        </r>
        <r>
          <rPr>
            <sz val="9"/>
            <color indexed="81"/>
            <rFont val="Tahoma"/>
            <family val="2"/>
          </rPr>
          <t xml:space="preserve">
Republic of Mozambique: Third Review Under the Policy Support Instrument-Staff Report and Press Release January 2015
http://www.imf.org/external/pubs/ft/scr/2015/cr1512.pdf</t>
        </r>
      </text>
    </comment>
    <comment ref="P55" authorId="0">
      <text>
        <r>
          <rPr>
            <b/>
            <sz val="9"/>
            <color indexed="81"/>
            <rFont val="Tahoma"/>
            <family val="2"/>
          </rPr>
          <t>Author:</t>
        </r>
        <r>
          <rPr>
            <sz val="9"/>
            <color indexed="81"/>
            <rFont val="Tahoma"/>
            <family val="2"/>
          </rPr>
          <t xml:space="preserve">
Republic of Mozambique: Third Review Under the Policy Support Instrument-Staff Report and Press Release January 2015
http://www.imf.org/external/pubs/ft/scr/2015/cr1512.pdf</t>
        </r>
      </text>
    </comment>
    <comment ref="Q55" authorId="0">
      <text>
        <r>
          <rPr>
            <b/>
            <sz val="9"/>
            <color indexed="81"/>
            <rFont val="Tahoma"/>
            <family val="2"/>
          </rPr>
          <t>Author:</t>
        </r>
        <r>
          <rPr>
            <sz val="9"/>
            <color indexed="81"/>
            <rFont val="Tahoma"/>
            <family val="2"/>
          </rPr>
          <t xml:space="preserve">
Republic of Mozambique: Third Review Under the Policy Support Instrument-Staff Report and Press Release January 2015
http://www.imf.org/external/pubs/ft/scr/2015/cr1512.pdf</t>
        </r>
      </text>
    </comment>
    <comment ref="R55" authorId="0">
      <text>
        <r>
          <rPr>
            <b/>
            <sz val="9"/>
            <color indexed="81"/>
            <rFont val="Tahoma"/>
            <family val="2"/>
          </rPr>
          <t>Author:</t>
        </r>
        <r>
          <rPr>
            <sz val="9"/>
            <color indexed="81"/>
            <rFont val="Tahoma"/>
            <family val="2"/>
          </rPr>
          <t xml:space="preserve">
Republic of Mozambique: Third Review Under the Policy Support Instrument-Staff Report and Press Release January 2015
http://www.imf.org/external/pubs/ft/scr/2015/cr1512.pdf</t>
        </r>
      </text>
    </comment>
    <comment ref="S55" authorId="0">
      <text>
        <r>
          <rPr>
            <b/>
            <sz val="9"/>
            <color indexed="81"/>
            <rFont val="Tahoma"/>
            <family val="2"/>
          </rPr>
          <t>Author:</t>
        </r>
        <r>
          <rPr>
            <sz val="9"/>
            <color indexed="81"/>
            <rFont val="Tahoma"/>
            <family val="2"/>
          </rPr>
          <t xml:space="preserve">
Republic of Mozambique: Third Review Under the Policy Support Instrument-Staff Report and Press Release January 2015
http://www.imf.org/external/pubs/ft/scr/2015/cr1512.pdf</t>
        </r>
      </text>
    </comment>
  </commentList>
</comments>
</file>

<file path=xl/comments20.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Data for the Calendar year </t>
        </r>
      </text>
    </comment>
    <comment ref="E3" authorId="0">
      <text>
        <r>
          <rPr>
            <b/>
            <sz val="9"/>
            <color indexed="81"/>
            <rFont val="Tahoma"/>
            <family val="2"/>
          </rPr>
          <t>Author:</t>
        </r>
        <r>
          <rPr>
            <sz val="9"/>
            <color indexed="81"/>
            <rFont val="Tahoma"/>
            <family val="2"/>
          </rPr>
          <t xml:space="preserve">
Data for the Calendar year </t>
        </r>
      </text>
    </comment>
    <comment ref="F3" authorId="0">
      <text>
        <r>
          <rPr>
            <b/>
            <sz val="9"/>
            <color indexed="81"/>
            <rFont val="Tahoma"/>
            <family val="2"/>
          </rPr>
          <t>Author:</t>
        </r>
        <r>
          <rPr>
            <sz val="9"/>
            <color indexed="81"/>
            <rFont val="Tahoma"/>
            <family val="2"/>
          </rPr>
          <t xml:space="preserve">
Data for the Calendar year </t>
        </r>
      </text>
    </comment>
    <comment ref="G3" authorId="0">
      <text>
        <r>
          <rPr>
            <b/>
            <sz val="9"/>
            <color indexed="81"/>
            <rFont val="Tahoma"/>
            <family val="2"/>
          </rPr>
          <t>Author:</t>
        </r>
        <r>
          <rPr>
            <sz val="9"/>
            <color indexed="81"/>
            <rFont val="Tahoma"/>
            <family val="2"/>
          </rPr>
          <t xml:space="preserve">
Data for the Calendar year </t>
        </r>
      </text>
    </comment>
    <comment ref="H3" authorId="0">
      <text>
        <r>
          <rPr>
            <b/>
            <sz val="9"/>
            <color indexed="81"/>
            <rFont val="Tahoma"/>
            <family val="2"/>
          </rPr>
          <t>Author:</t>
        </r>
        <r>
          <rPr>
            <sz val="9"/>
            <color indexed="81"/>
            <rFont val="Tahoma"/>
            <family val="2"/>
          </rPr>
          <t xml:space="preserve">
Data for the Calendar year </t>
        </r>
      </text>
    </comment>
    <comment ref="I3" authorId="0">
      <text>
        <r>
          <rPr>
            <b/>
            <sz val="9"/>
            <color indexed="81"/>
            <rFont val="Tahoma"/>
            <family val="2"/>
          </rPr>
          <t>Author:</t>
        </r>
        <r>
          <rPr>
            <sz val="9"/>
            <color indexed="81"/>
            <rFont val="Tahoma"/>
            <family val="2"/>
          </rPr>
          <t xml:space="preserve">
Data for the Calendar year </t>
        </r>
      </text>
    </comment>
    <comment ref="J3" authorId="0">
      <text>
        <r>
          <rPr>
            <b/>
            <sz val="9"/>
            <color indexed="81"/>
            <rFont val="Tahoma"/>
            <family val="2"/>
          </rPr>
          <t>Author:</t>
        </r>
        <r>
          <rPr>
            <sz val="9"/>
            <color indexed="81"/>
            <rFont val="Tahoma"/>
            <family val="2"/>
          </rPr>
          <t xml:space="preserve">
Data for the Calendar year </t>
        </r>
      </text>
    </comment>
    <comment ref="K3" authorId="0">
      <text>
        <r>
          <rPr>
            <b/>
            <sz val="9"/>
            <color indexed="81"/>
            <rFont val="Tahoma"/>
            <family val="2"/>
          </rPr>
          <t>Author:</t>
        </r>
        <r>
          <rPr>
            <sz val="9"/>
            <color indexed="81"/>
            <rFont val="Tahoma"/>
            <family val="2"/>
          </rPr>
          <t xml:space="preserve">
Data for the Calendar year </t>
        </r>
      </text>
    </comment>
    <comment ref="L3" authorId="0">
      <text>
        <r>
          <rPr>
            <b/>
            <sz val="9"/>
            <color indexed="81"/>
            <rFont val="Tahoma"/>
            <family val="2"/>
          </rPr>
          <t>Author:</t>
        </r>
        <r>
          <rPr>
            <sz val="9"/>
            <color indexed="81"/>
            <rFont val="Tahoma"/>
            <family val="2"/>
          </rPr>
          <t xml:space="preserve">
Data for the Calendar year </t>
        </r>
      </text>
    </comment>
    <comment ref="M3" authorId="0">
      <text>
        <r>
          <rPr>
            <b/>
            <sz val="9"/>
            <color indexed="81"/>
            <rFont val="Tahoma"/>
            <family val="2"/>
          </rPr>
          <t>Author:</t>
        </r>
        <r>
          <rPr>
            <sz val="9"/>
            <color indexed="81"/>
            <rFont val="Tahoma"/>
            <family val="2"/>
          </rPr>
          <t xml:space="preserve">
Data for the Calendar year </t>
        </r>
      </text>
    </comment>
    <comment ref="N3" authorId="0">
      <text>
        <r>
          <rPr>
            <b/>
            <sz val="9"/>
            <color indexed="81"/>
            <rFont val="Tahoma"/>
            <family val="2"/>
          </rPr>
          <t>Author:</t>
        </r>
        <r>
          <rPr>
            <sz val="9"/>
            <color indexed="81"/>
            <rFont val="Tahoma"/>
            <family val="2"/>
          </rPr>
          <t xml:space="preserve">
Data for the Calendar year </t>
        </r>
      </text>
    </comment>
    <comment ref="O3" authorId="0">
      <text>
        <r>
          <rPr>
            <b/>
            <sz val="9"/>
            <color indexed="81"/>
            <rFont val="Tahoma"/>
            <family val="2"/>
          </rPr>
          <t>Author:</t>
        </r>
        <r>
          <rPr>
            <sz val="9"/>
            <color indexed="81"/>
            <rFont val="Tahoma"/>
            <family val="2"/>
          </rPr>
          <t xml:space="preserve">
Data for the Calendar year </t>
        </r>
      </text>
    </comment>
    <comment ref="P3" authorId="0">
      <text>
        <r>
          <rPr>
            <b/>
            <sz val="9"/>
            <color indexed="81"/>
            <rFont val="Tahoma"/>
            <family val="2"/>
          </rPr>
          <t>Author:</t>
        </r>
        <r>
          <rPr>
            <sz val="9"/>
            <color indexed="81"/>
            <rFont val="Tahoma"/>
            <family val="2"/>
          </rPr>
          <t xml:space="preserve">
Data for the Calendar year </t>
        </r>
      </text>
    </comment>
    <comment ref="Q3" authorId="0">
      <text>
        <r>
          <rPr>
            <b/>
            <sz val="9"/>
            <color indexed="81"/>
            <rFont val="Tahoma"/>
            <family val="2"/>
          </rPr>
          <t>Author:</t>
        </r>
        <r>
          <rPr>
            <sz val="9"/>
            <color indexed="81"/>
            <rFont val="Tahoma"/>
            <family val="2"/>
          </rPr>
          <t xml:space="preserve">
Data for the Calendar year </t>
        </r>
      </text>
    </comment>
    <comment ref="R3" authorId="0">
      <text>
        <r>
          <rPr>
            <b/>
            <sz val="9"/>
            <color indexed="81"/>
            <rFont val="Tahoma"/>
            <family val="2"/>
          </rPr>
          <t>Author:</t>
        </r>
        <r>
          <rPr>
            <sz val="9"/>
            <color indexed="81"/>
            <rFont val="Tahoma"/>
            <family val="2"/>
          </rPr>
          <t xml:space="preserve">
Data for the Calendar year </t>
        </r>
      </text>
    </comment>
    <comment ref="S3" authorId="0">
      <text>
        <r>
          <rPr>
            <b/>
            <sz val="9"/>
            <color indexed="81"/>
            <rFont val="Tahoma"/>
            <family val="2"/>
          </rPr>
          <t>Author:</t>
        </r>
        <r>
          <rPr>
            <sz val="9"/>
            <color indexed="81"/>
            <rFont val="Tahoma"/>
            <family val="2"/>
          </rPr>
          <t xml:space="preserve">
Data for the Calendar year </t>
        </r>
      </text>
    </comment>
    <comment ref="T3" authorId="0">
      <text>
        <r>
          <rPr>
            <b/>
            <sz val="9"/>
            <color indexed="81"/>
            <rFont val="Tahoma"/>
            <family val="2"/>
          </rPr>
          <t>Author:</t>
        </r>
        <r>
          <rPr>
            <sz val="9"/>
            <color indexed="81"/>
            <rFont val="Tahoma"/>
            <family val="2"/>
          </rPr>
          <t xml:space="preserve">
Data for the Calendar year </t>
        </r>
      </text>
    </comment>
    <comment ref="U3" authorId="0">
      <text>
        <r>
          <rPr>
            <b/>
            <sz val="9"/>
            <color indexed="81"/>
            <rFont val="Tahoma"/>
            <family val="2"/>
          </rPr>
          <t>Author:</t>
        </r>
        <r>
          <rPr>
            <sz val="9"/>
            <color indexed="81"/>
            <rFont val="Tahoma"/>
            <family val="2"/>
          </rPr>
          <t xml:space="preserve">
Data for the Calendar year </t>
        </r>
      </text>
    </comment>
    <comment ref="B8" authorId="0">
      <text>
        <r>
          <rPr>
            <b/>
            <sz val="9"/>
            <color indexed="81"/>
            <rFont val="Tahoma"/>
            <family val="2"/>
          </rPr>
          <t>Author:</t>
        </r>
        <r>
          <rPr>
            <sz val="9"/>
            <color indexed="81"/>
            <rFont val="Tahoma"/>
            <family val="2"/>
          </rPr>
          <t xml:space="preserve">
calculated for 2000 to 2001</t>
        </r>
      </text>
    </comment>
    <comment ref="P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 ref="Q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 ref="R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 ref="S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 ref="T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 ref="U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 ref="V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 ref="W63" authorId="0">
      <text>
        <r>
          <rPr>
            <b/>
            <sz val="9"/>
            <color indexed="81"/>
            <rFont val="Tahoma"/>
            <family val="2"/>
          </rPr>
          <t>Author:</t>
        </r>
        <r>
          <rPr>
            <sz val="9"/>
            <color indexed="81"/>
            <rFont val="Tahoma"/>
            <family val="2"/>
          </rPr>
          <t xml:space="preserve">
Ghana: 2014 Article IV Consultation-Staff Report; Press Release; and Statement by the Executive Director for Ghana
May 2014 
http://www.imf.org/external/pubs/ft/scr/2014/cr14129.pdf</t>
        </r>
      </text>
    </comment>
  </commentList>
</comments>
</file>

<file path=xl/comments21.xml><?xml version="1.0" encoding="utf-8"?>
<comments xmlns="http://schemas.openxmlformats.org/spreadsheetml/2006/main">
  <authors>
    <author>Author</author>
  </authors>
  <commentList>
    <comment ref="D4" authorId="0">
      <text>
        <r>
          <rPr>
            <b/>
            <sz val="9"/>
            <color indexed="81"/>
            <rFont val="Tahoma"/>
            <family val="2"/>
          </rPr>
          <t>Author:</t>
        </r>
        <r>
          <rPr>
            <sz val="9"/>
            <color indexed="81"/>
            <rFont val="Tahoma"/>
            <family val="2"/>
          </rPr>
          <t xml:space="preserve">
Data for the Financial year</t>
        </r>
      </text>
    </comment>
    <comment ref="E4" authorId="0">
      <text>
        <r>
          <rPr>
            <b/>
            <sz val="9"/>
            <color indexed="81"/>
            <rFont val="Tahoma"/>
            <family val="2"/>
          </rPr>
          <t>Author:</t>
        </r>
        <r>
          <rPr>
            <sz val="9"/>
            <color indexed="81"/>
            <rFont val="Tahoma"/>
            <family val="2"/>
          </rPr>
          <t xml:space="preserve">
Data for the Financial year</t>
        </r>
      </text>
    </comment>
    <comment ref="F4" authorId="0">
      <text>
        <r>
          <rPr>
            <b/>
            <sz val="9"/>
            <color indexed="81"/>
            <rFont val="Tahoma"/>
            <family val="2"/>
          </rPr>
          <t>Author:</t>
        </r>
        <r>
          <rPr>
            <sz val="9"/>
            <color indexed="81"/>
            <rFont val="Tahoma"/>
            <family val="2"/>
          </rPr>
          <t xml:space="preserve">
Data for the Financial year</t>
        </r>
      </text>
    </comment>
    <comment ref="G4" authorId="0">
      <text>
        <r>
          <rPr>
            <b/>
            <sz val="9"/>
            <color indexed="81"/>
            <rFont val="Tahoma"/>
            <family val="2"/>
          </rPr>
          <t>Author:</t>
        </r>
        <r>
          <rPr>
            <sz val="9"/>
            <color indexed="81"/>
            <rFont val="Tahoma"/>
            <family val="2"/>
          </rPr>
          <t xml:space="preserve">
Data for the Financial year</t>
        </r>
      </text>
    </comment>
    <comment ref="H4" authorId="0">
      <text>
        <r>
          <rPr>
            <b/>
            <sz val="9"/>
            <color indexed="81"/>
            <rFont val="Tahoma"/>
            <family val="2"/>
          </rPr>
          <t>Author:</t>
        </r>
        <r>
          <rPr>
            <sz val="9"/>
            <color indexed="81"/>
            <rFont val="Tahoma"/>
            <family val="2"/>
          </rPr>
          <t xml:space="preserve">
Data for the Financial year</t>
        </r>
      </text>
    </comment>
    <comment ref="I4" authorId="0">
      <text>
        <r>
          <rPr>
            <b/>
            <sz val="9"/>
            <color indexed="81"/>
            <rFont val="Tahoma"/>
            <family val="2"/>
          </rPr>
          <t>Author:</t>
        </r>
        <r>
          <rPr>
            <sz val="9"/>
            <color indexed="81"/>
            <rFont val="Tahoma"/>
            <family val="2"/>
          </rPr>
          <t xml:space="preserve">
Data for the Financial year</t>
        </r>
      </text>
    </comment>
    <comment ref="J4" authorId="0">
      <text>
        <r>
          <rPr>
            <b/>
            <sz val="9"/>
            <color indexed="81"/>
            <rFont val="Tahoma"/>
            <family val="2"/>
          </rPr>
          <t>Author:</t>
        </r>
        <r>
          <rPr>
            <sz val="9"/>
            <color indexed="81"/>
            <rFont val="Tahoma"/>
            <family val="2"/>
          </rPr>
          <t xml:space="preserve">
Data for the Financial year</t>
        </r>
      </text>
    </comment>
    <comment ref="K4" authorId="0">
      <text>
        <r>
          <rPr>
            <b/>
            <sz val="9"/>
            <color indexed="81"/>
            <rFont val="Tahoma"/>
            <family val="2"/>
          </rPr>
          <t>Author:</t>
        </r>
        <r>
          <rPr>
            <sz val="9"/>
            <color indexed="81"/>
            <rFont val="Tahoma"/>
            <family val="2"/>
          </rPr>
          <t xml:space="preserve">
Data for the Financial year</t>
        </r>
      </text>
    </comment>
    <comment ref="L4" authorId="0">
      <text>
        <r>
          <rPr>
            <b/>
            <sz val="9"/>
            <color indexed="81"/>
            <rFont val="Tahoma"/>
            <family val="2"/>
          </rPr>
          <t>Author:</t>
        </r>
        <r>
          <rPr>
            <sz val="9"/>
            <color indexed="81"/>
            <rFont val="Tahoma"/>
            <family val="2"/>
          </rPr>
          <t xml:space="preserve">
Data for the Financial year</t>
        </r>
      </text>
    </comment>
    <comment ref="M4" authorId="0">
      <text>
        <r>
          <rPr>
            <b/>
            <sz val="9"/>
            <color indexed="81"/>
            <rFont val="Tahoma"/>
            <family val="2"/>
          </rPr>
          <t>Author:</t>
        </r>
        <r>
          <rPr>
            <sz val="9"/>
            <color indexed="81"/>
            <rFont val="Tahoma"/>
            <family val="2"/>
          </rPr>
          <t xml:space="preserve">
Data for the Financial year</t>
        </r>
      </text>
    </comment>
    <comment ref="N4" authorId="0">
      <text>
        <r>
          <rPr>
            <b/>
            <sz val="9"/>
            <color indexed="81"/>
            <rFont val="Tahoma"/>
            <family val="2"/>
          </rPr>
          <t>Author:</t>
        </r>
        <r>
          <rPr>
            <sz val="9"/>
            <color indexed="81"/>
            <rFont val="Tahoma"/>
            <family val="2"/>
          </rPr>
          <t xml:space="preserve">
Data for the Financial year</t>
        </r>
      </text>
    </comment>
    <comment ref="O4" authorId="0">
      <text>
        <r>
          <rPr>
            <b/>
            <sz val="9"/>
            <color indexed="81"/>
            <rFont val="Tahoma"/>
            <family val="2"/>
          </rPr>
          <t>Author:</t>
        </r>
        <r>
          <rPr>
            <sz val="9"/>
            <color indexed="81"/>
            <rFont val="Tahoma"/>
            <family val="2"/>
          </rPr>
          <t xml:space="preserve">
Data for the Financial year</t>
        </r>
      </text>
    </comment>
    <comment ref="P4" authorId="0">
      <text>
        <r>
          <rPr>
            <b/>
            <sz val="9"/>
            <color indexed="81"/>
            <rFont val="Tahoma"/>
            <family val="2"/>
          </rPr>
          <t>Author:</t>
        </r>
        <r>
          <rPr>
            <sz val="9"/>
            <color indexed="81"/>
            <rFont val="Tahoma"/>
            <family val="2"/>
          </rPr>
          <t xml:space="preserve">
Data for the Financial year</t>
        </r>
      </text>
    </comment>
    <comment ref="Q4" authorId="0">
      <text>
        <r>
          <rPr>
            <b/>
            <sz val="9"/>
            <color indexed="81"/>
            <rFont val="Tahoma"/>
            <family val="2"/>
          </rPr>
          <t>Author:</t>
        </r>
        <r>
          <rPr>
            <sz val="9"/>
            <color indexed="81"/>
            <rFont val="Tahoma"/>
            <family val="2"/>
          </rPr>
          <t xml:space="preserve">
Data for the Financial year</t>
        </r>
      </text>
    </comment>
    <comment ref="R4" authorId="0">
      <text>
        <r>
          <rPr>
            <b/>
            <sz val="9"/>
            <color indexed="81"/>
            <rFont val="Tahoma"/>
            <family val="2"/>
          </rPr>
          <t>Author:</t>
        </r>
        <r>
          <rPr>
            <sz val="9"/>
            <color indexed="81"/>
            <rFont val="Tahoma"/>
            <family val="2"/>
          </rPr>
          <t xml:space="preserve">
Data for the Financial year</t>
        </r>
      </text>
    </comment>
    <comment ref="S4" authorId="0">
      <text>
        <r>
          <rPr>
            <b/>
            <sz val="9"/>
            <color indexed="81"/>
            <rFont val="Tahoma"/>
            <family val="2"/>
          </rPr>
          <t>Author:</t>
        </r>
        <r>
          <rPr>
            <sz val="9"/>
            <color indexed="81"/>
            <rFont val="Tahoma"/>
            <family val="2"/>
          </rPr>
          <t xml:space="preserve">
Data for the Financial year</t>
        </r>
      </text>
    </comment>
    <comment ref="T4" authorId="0">
      <text>
        <r>
          <rPr>
            <b/>
            <sz val="9"/>
            <color indexed="81"/>
            <rFont val="Tahoma"/>
            <family val="2"/>
          </rPr>
          <t>Author:</t>
        </r>
        <r>
          <rPr>
            <sz val="9"/>
            <color indexed="81"/>
            <rFont val="Tahoma"/>
            <family val="2"/>
          </rPr>
          <t xml:space="preserve">
Data for the Financial year</t>
        </r>
      </text>
    </comment>
    <comment ref="U4" authorId="0">
      <text>
        <r>
          <rPr>
            <b/>
            <sz val="9"/>
            <color indexed="81"/>
            <rFont val="Tahoma"/>
            <family val="2"/>
          </rPr>
          <t>Author:</t>
        </r>
        <r>
          <rPr>
            <sz val="9"/>
            <color indexed="81"/>
            <rFont val="Tahoma"/>
            <family val="2"/>
          </rPr>
          <t xml:space="preserve">
Data for the Financial year</t>
        </r>
      </text>
    </comment>
    <comment ref="V4" authorId="0">
      <text>
        <r>
          <rPr>
            <b/>
            <sz val="9"/>
            <color indexed="81"/>
            <rFont val="Tahoma"/>
            <family val="2"/>
          </rPr>
          <t>Author:</t>
        </r>
        <r>
          <rPr>
            <sz val="9"/>
            <color indexed="81"/>
            <rFont val="Tahoma"/>
            <family val="2"/>
          </rPr>
          <t xml:space="preserve">
Data for the Financial year</t>
        </r>
      </text>
    </comment>
    <comment ref="W4" authorId="0">
      <text>
        <r>
          <rPr>
            <b/>
            <sz val="9"/>
            <color indexed="81"/>
            <rFont val="Tahoma"/>
            <family val="2"/>
          </rPr>
          <t>Author:</t>
        </r>
        <r>
          <rPr>
            <sz val="9"/>
            <color indexed="81"/>
            <rFont val="Tahoma"/>
            <family val="2"/>
          </rPr>
          <t xml:space="preserve">
Data for the Financial year</t>
        </r>
      </text>
    </comment>
    <comment ref="E64" authorId="0">
      <text>
        <r>
          <rPr>
            <b/>
            <sz val="9"/>
            <color indexed="81"/>
            <rFont val="Tahoma"/>
            <family val="2"/>
          </rPr>
          <t>Author:</t>
        </r>
        <r>
          <rPr>
            <sz val="9"/>
            <color indexed="81"/>
            <rFont val="Tahoma"/>
            <family val="2"/>
          </rPr>
          <t xml:space="preserve">
Pakistan: 2005 Article IV Consultation and Ex Post Assessment of Longer-Term
Program Engagement—Staff Reports; Staff Supplement; Public Information Notice on
the Executive Board Discussion; and Statement by the Executive Director for Pakistan
November 2005 
http://www.imf.org/external/pubs/ft/scr/2005/cr05409.pdf</t>
        </r>
      </text>
    </comment>
    <comment ref="F64" authorId="0">
      <text>
        <r>
          <rPr>
            <b/>
            <sz val="9"/>
            <color indexed="81"/>
            <rFont val="Tahoma"/>
            <family val="2"/>
          </rPr>
          <t>Author:</t>
        </r>
        <r>
          <rPr>
            <sz val="9"/>
            <color indexed="81"/>
            <rFont val="Tahoma"/>
            <family val="2"/>
          </rPr>
          <t xml:space="preserve">
Pakistan: 2006 Article IV Consultation—Staff Report; Public Information Notice on 
the Executive Board Discussion; and Statement by the Exec
January 2008 
http://www.imf.org/external/pubs/ft/scr/2008/cr0821.pdf</t>
        </r>
      </text>
    </comment>
    <comment ref="G64" authorId="0">
      <text>
        <r>
          <rPr>
            <b/>
            <sz val="9"/>
            <color indexed="81"/>
            <rFont val="Tahoma"/>
            <family val="2"/>
          </rPr>
          <t>Author:</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H64" authorId="0">
      <text>
        <r>
          <rPr>
            <b/>
            <sz val="9"/>
            <color indexed="81"/>
            <rFont val="Tahoma"/>
            <family val="2"/>
          </rPr>
          <t>Author:</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I64" authorId="0">
      <text>
        <r>
          <rPr>
            <b/>
            <sz val="9"/>
            <color indexed="81"/>
            <rFont val="Tahoma"/>
            <family val="2"/>
          </rPr>
          <t>Author:</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J64" authorId="0">
      <text>
        <r>
          <rPr>
            <b/>
            <sz val="9"/>
            <color indexed="81"/>
            <rFont val="Tahoma"/>
            <family val="2"/>
          </rPr>
          <t>Author:</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K64" authorId="0">
      <text>
        <r>
          <rPr>
            <b/>
            <sz val="9"/>
            <color indexed="81"/>
            <rFont val="Tahoma"/>
            <family val="2"/>
          </rPr>
          <t>Author:</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L64" authorId="0">
      <text>
        <r>
          <rPr>
            <b/>
            <sz val="9"/>
            <color indexed="81"/>
            <rFont val="Tahoma"/>
            <family val="2"/>
          </rPr>
          <t>Author:</t>
        </r>
        <r>
          <rPr>
            <sz val="9"/>
            <color indexed="81"/>
            <rFont val="Tahoma"/>
            <family val="2"/>
          </rPr>
          <t xml:space="preserve">
Pakistan: Fourth Review Under the Stand-By Arrangement, Requests for Waivers of
Performance Criteria, Modification of Performance Criteria, and Rephasing of
Access—Staff Report; Staff Statement and Supplement; Press Release on the Executive
Board Discussion; and Statement by the Executive Director for Pakistan. June 2010 http://www.imf.org/external/pubs/ft/scr/2010/cr10158.pdf</t>
        </r>
      </text>
    </comment>
    <comment ref="M64" authorId="0">
      <text>
        <r>
          <rPr>
            <b/>
            <sz val="9"/>
            <color indexed="81"/>
            <rFont val="Tahoma"/>
            <family val="2"/>
          </rPr>
          <t>Author:</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N64" authorId="0">
      <text>
        <r>
          <rPr>
            <b/>
            <sz val="9"/>
            <color indexed="81"/>
            <rFont val="Tahoma"/>
            <family val="2"/>
          </rPr>
          <t>Author:</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O64" authorId="0">
      <text>
        <r>
          <rPr>
            <b/>
            <sz val="9"/>
            <color indexed="81"/>
            <rFont val="Tahoma"/>
            <family val="2"/>
          </rPr>
          <t>Author:</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P64" authorId="0">
      <text>
        <r>
          <rPr>
            <b/>
            <sz val="9"/>
            <color indexed="81"/>
            <rFont val="Tahoma"/>
            <family val="2"/>
          </rPr>
          <t>Author:</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Q64" authorId="0">
      <text>
        <r>
          <rPr>
            <b/>
            <sz val="9"/>
            <color indexed="81"/>
            <rFont val="Tahoma"/>
            <family val="2"/>
          </rPr>
          <t>Author:</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R64" authorId="0">
      <text>
        <r>
          <rPr>
            <b/>
            <sz val="9"/>
            <color indexed="81"/>
            <rFont val="Tahoma"/>
            <family val="2"/>
          </rPr>
          <t>Author:</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S64" authorId="0">
      <text>
        <r>
          <rPr>
            <b/>
            <sz val="9"/>
            <color indexed="81"/>
            <rFont val="Tahoma"/>
            <family val="2"/>
          </rPr>
          <t>Author:</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List>
</comments>
</file>

<file path=xl/comments3.xml><?xml version="1.0" encoding="utf-8"?>
<comments xmlns="http://schemas.openxmlformats.org/spreadsheetml/2006/main">
  <authors>
    <author>Author</author>
  </authors>
  <commentList>
    <comment ref="F4" authorId="0">
      <text>
        <r>
          <rPr>
            <b/>
            <sz val="9"/>
            <color indexed="81"/>
            <rFont val="Tahoma"/>
            <family val="2"/>
          </rPr>
          <t>Author:</t>
        </r>
        <r>
          <rPr>
            <sz val="9"/>
            <color indexed="81"/>
            <rFont val="Tahoma"/>
            <family val="2"/>
          </rPr>
          <t xml:space="preserve">
Data present the Financial year</t>
        </r>
      </text>
    </comment>
    <comment ref="G4" authorId="0">
      <text>
        <r>
          <rPr>
            <b/>
            <sz val="9"/>
            <color indexed="81"/>
            <rFont val="Tahoma"/>
            <family val="2"/>
          </rPr>
          <t>Author:</t>
        </r>
        <r>
          <rPr>
            <sz val="9"/>
            <color indexed="81"/>
            <rFont val="Tahoma"/>
            <family val="2"/>
          </rPr>
          <t xml:space="preserve">
Data present the Financial year</t>
        </r>
      </text>
    </comment>
    <comment ref="H4" authorId="0">
      <text>
        <r>
          <rPr>
            <b/>
            <sz val="9"/>
            <color indexed="81"/>
            <rFont val="Tahoma"/>
            <family val="2"/>
          </rPr>
          <t>Author:</t>
        </r>
        <r>
          <rPr>
            <sz val="9"/>
            <color indexed="81"/>
            <rFont val="Tahoma"/>
            <family val="2"/>
          </rPr>
          <t xml:space="preserve">
Data present the Financial year</t>
        </r>
      </text>
    </comment>
    <comment ref="I4" authorId="0">
      <text>
        <r>
          <rPr>
            <b/>
            <sz val="9"/>
            <color indexed="81"/>
            <rFont val="Tahoma"/>
            <family val="2"/>
          </rPr>
          <t>Author:</t>
        </r>
        <r>
          <rPr>
            <sz val="9"/>
            <color indexed="81"/>
            <rFont val="Tahoma"/>
            <family val="2"/>
          </rPr>
          <t xml:space="preserve">
Data present the Financial year</t>
        </r>
      </text>
    </comment>
    <comment ref="J4" authorId="0">
      <text>
        <r>
          <rPr>
            <b/>
            <sz val="9"/>
            <color indexed="81"/>
            <rFont val="Tahoma"/>
            <family val="2"/>
          </rPr>
          <t>Author:</t>
        </r>
        <r>
          <rPr>
            <sz val="9"/>
            <color indexed="81"/>
            <rFont val="Tahoma"/>
            <family val="2"/>
          </rPr>
          <t xml:space="preserve">
Data present the Financial year</t>
        </r>
      </text>
    </comment>
    <comment ref="K4" authorId="0">
      <text>
        <r>
          <rPr>
            <b/>
            <sz val="9"/>
            <color indexed="81"/>
            <rFont val="Tahoma"/>
            <family val="2"/>
          </rPr>
          <t>Author:</t>
        </r>
        <r>
          <rPr>
            <sz val="9"/>
            <color indexed="81"/>
            <rFont val="Tahoma"/>
            <family val="2"/>
          </rPr>
          <t xml:space="preserve">
Data present the Financial year</t>
        </r>
      </text>
    </comment>
    <comment ref="L4" authorId="0">
      <text>
        <r>
          <rPr>
            <b/>
            <sz val="9"/>
            <color indexed="81"/>
            <rFont val="Tahoma"/>
            <family val="2"/>
          </rPr>
          <t>Author:</t>
        </r>
        <r>
          <rPr>
            <sz val="9"/>
            <color indexed="81"/>
            <rFont val="Tahoma"/>
            <family val="2"/>
          </rPr>
          <t xml:space="preserve">
Data present the Financial year</t>
        </r>
      </text>
    </comment>
    <comment ref="M4" authorId="0">
      <text>
        <r>
          <rPr>
            <b/>
            <sz val="9"/>
            <color indexed="81"/>
            <rFont val="Tahoma"/>
            <family val="2"/>
          </rPr>
          <t>Author:</t>
        </r>
        <r>
          <rPr>
            <sz val="9"/>
            <color indexed="81"/>
            <rFont val="Tahoma"/>
            <family val="2"/>
          </rPr>
          <t xml:space="preserve">
Data present the Financial year</t>
        </r>
      </text>
    </comment>
    <comment ref="N4" authorId="0">
      <text>
        <r>
          <rPr>
            <b/>
            <sz val="9"/>
            <color indexed="81"/>
            <rFont val="Tahoma"/>
            <family val="2"/>
          </rPr>
          <t>Author:</t>
        </r>
        <r>
          <rPr>
            <sz val="9"/>
            <color indexed="81"/>
            <rFont val="Tahoma"/>
            <family val="2"/>
          </rPr>
          <t xml:space="preserve">
Data present the Financial year</t>
        </r>
      </text>
    </comment>
    <comment ref="O4" authorId="0">
      <text>
        <r>
          <rPr>
            <b/>
            <sz val="9"/>
            <color indexed="81"/>
            <rFont val="Tahoma"/>
            <family val="2"/>
          </rPr>
          <t>Author:</t>
        </r>
        <r>
          <rPr>
            <sz val="9"/>
            <color indexed="81"/>
            <rFont val="Tahoma"/>
            <family val="2"/>
          </rPr>
          <t xml:space="preserve">
Data present the Financial year</t>
        </r>
      </text>
    </comment>
    <comment ref="P4" authorId="0">
      <text>
        <r>
          <rPr>
            <b/>
            <sz val="9"/>
            <color indexed="81"/>
            <rFont val="Tahoma"/>
            <family val="2"/>
          </rPr>
          <t>Author:</t>
        </r>
        <r>
          <rPr>
            <sz val="9"/>
            <color indexed="81"/>
            <rFont val="Tahoma"/>
            <family val="2"/>
          </rPr>
          <t xml:space="preserve">
Data present the Financial year</t>
        </r>
      </text>
    </comment>
    <comment ref="Q4" authorId="0">
      <text>
        <r>
          <rPr>
            <b/>
            <sz val="9"/>
            <color indexed="81"/>
            <rFont val="Tahoma"/>
            <family val="2"/>
          </rPr>
          <t>Author:</t>
        </r>
        <r>
          <rPr>
            <sz val="9"/>
            <color indexed="81"/>
            <rFont val="Tahoma"/>
            <family val="2"/>
          </rPr>
          <t xml:space="preserve">
Data present the Financial year</t>
        </r>
      </text>
    </comment>
    <comment ref="R4" authorId="0">
      <text>
        <r>
          <rPr>
            <b/>
            <sz val="9"/>
            <color indexed="81"/>
            <rFont val="Tahoma"/>
            <family val="2"/>
          </rPr>
          <t>Author:</t>
        </r>
        <r>
          <rPr>
            <sz val="9"/>
            <color indexed="81"/>
            <rFont val="Tahoma"/>
            <family val="2"/>
          </rPr>
          <t xml:space="preserve">
Data present the Financial year</t>
        </r>
      </text>
    </comment>
    <comment ref="S4" authorId="0">
      <text>
        <r>
          <rPr>
            <b/>
            <sz val="9"/>
            <color indexed="81"/>
            <rFont val="Tahoma"/>
            <family val="2"/>
          </rPr>
          <t>Author:</t>
        </r>
        <r>
          <rPr>
            <sz val="9"/>
            <color indexed="81"/>
            <rFont val="Tahoma"/>
            <family val="2"/>
          </rPr>
          <t xml:space="preserve">
Data present the Financial year</t>
        </r>
      </text>
    </comment>
    <comment ref="F45" authorId="0">
      <text>
        <r>
          <rPr>
            <b/>
            <sz val="9"/>
            <color indexed="81"/>
            <rFont val="Tahoma"/>
            <family val="2"/>
          </rPr>
          <t>Author:</t>
        </r>
        <r>
          <rPr>
            <sz val="9"/>
            <color indexed="81"/>
            <rFont val="Tahoma"/>
            <family val="2"/>
          </rPr>
          <t xml:space="preserve">
Bangladesh: Second Review Under the Three-Year Arrangement Under the Poverty
Reduction and Growth Facility (PRGF) and Requests for Waiver of Performance
Criteria, Activation of the Trade Integration Mechanism (TIM), and Augmentation of
the Access Under the PRGF Arrangement in Accordance with the TIM––Staff Report;
Staff Supplement; and Press Release on the Executive Board Discussion
September 2004
https://www.imf.org/external/pubs/ft/scr/2004/cr04290.pdf</t>
        </r>
      </text>
    </comment>
    <comment ref="G45" authorId="0">
      <text>
        <r>
          <rPr>
            <b/>
            <sz val="9"/>
            <color indexed="81"/>
            <rFont val="Tahoma"/>
            <family val="2"/>
          </rPr>
          <t>Author:</t>
        </r>
        <r>
          <rPr>
            <sz val="9"/>
            <color indexed="81"/>
            <rFont val="Tahoma"/>
            <family val="2"/>
          </rPr>
          <t xml:space="preserve">
Bangladesh: 2005 Article IV Consultation, Third Review Under the Poverty Reduction
and Growth Facility, and Request for Waiver of Performance Criterion, Extension of
the Arrangement, and Rephasing—Staff Report; Staff Supplement; Public Information
Notice; and Press Release on the Executive Board Discussion. 
July 2005
https://www.imf.org/external/pubs/ft/scr/2005/cr05241.pdf</t>
        </r>
      </text>
    </comment>
    <comment ref="H45" authorId="0">
      <text>
        <r>
          <rPr>
            <b/>
            <sz val="9"/>
            <color indexed="81"/>
            <rFont val="Tahoma"/>
            <family val="2"/>
          </rPr>
          <t>Author:</t>
        </r>
        <r>
          <rPr>
            <sz val="9"/>
            <color indexed="81"/>
            <rFont val="Tahoma"/>
            <family val="2"/>
          </rPr>
          <t xml:space="preserve">
Bangladesh: Fifth Review Under the Three-Year Arrangement Under the Poverty
Reduction and Growth Facility and Request for Waiver of Performance Criteria,
Extension of the Arrangement, and Rephasing—Staff Report; Staff Statement; Press
Release; and Statement by the Executive Director for Bangladesh on the Executive
Board Discussion
November 2006
https://www.imf.org/external/pubs/ft/scr/2006/cr06406.pdf</t>
        </r>
      </text>
    </comment>
    <comment ref="I45" authorId="0">
      <text>
        <r>
          <rPr>
            <b/>
            <sz val="9"/>
            <color indexed="81"/>
            <rFont val="Tahoma"/>
            <family val="2"/>
          </rPr>
          <t>Author:</t>
        </r>
        <r>
          <rPr>
            <sz val="9"/>
            <color indexed="81"/>
            <rFont val="Tahoma"/>
            <family val="2"/>
          </rPr>
          <t xml:space="preserve">
 [Month, Day], 2001 August 2, 2001
Bangladesh: 2007 Article IV Consultation—Staff Report; Staff Statement; Public
Information Notice on the Executive Board Discussion; and Statement by the Executive
Director for Bangladesh 
July 2007
https://www.imf.org/external/pubs/ft/scr/2007/cr07234.pdf</t>
        </r>
      </text>
    </comment>
    <comment ref="J45" authorId="0">
      <text>
        <r>
          <rPr>
            <b/>
            <sz val="9"/>
            <color indexed="81"/>
            <rFont val="Tahoma"/>
            <family val="2"/>
          </rPr>
          <t>Author:</t>
        </r>
        <r>
          <rPr>
            <sz val="9"/>
            <color indexed="81"/>
            <rFont val="Tahoma"/>
            <family val="2"/>
          </rPr>
          <t xml:space="preserve">
Bangladesh: 2008 Article IV Consultation—Staff Report; Staff Supplement; Staff
Statement; Public Information Notice on the Executive Board Discussion; and
Statement by the Executive Director for Bangladesh
October 2008
https://www.imf.org/external/pubs/ft/scr/2008/cr08334.pdf</t>
        </r>
      </text>
    </comment>
    <comment ref="K45" authorId="0">
      <text>
        <r>
          <rPr>
            <b/>
            <sz val="9"/>
            <color indexed="81"/>
            <rFont val="Tahoma"/>
            <family val="2"/>
          </rPr>
          <t>Author:</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L45" authorId="0">
      <text>
        <r>
          <rPr>
            <b/>
            <sz val="9"/>
            <color indexed="81"/>
            <rFont val="Tahoma"/>
            <family val="2"/>
          </rPr>
          <t>Author:</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M45" authorId="0">
      <text>
        <r>
          <rPr>
            <b/>
            <sz val="9"/>
            <color indexed="81"/>
            <rFont val="Tahoma"/>
            <family val="2"/>
          </rPr>
          <t>Author:</t>
        </r>
        <r>
          <rPr>
            <sz val="9"/>
            <color indexed="81"/>
            <rFont val="Tahoma"/>
            <family val="2"/>
          </rPr>
          <t xml:space="preserve">
BANGLADESH
2011 ARTICLE IV CONSULTATION
Novmber 2011
https://www.imf.org/external/pubs/ft/scr/2011/cr11314.pdf</t>
        </r>
      </text>
    </comment>
    <comment ref="N45" authorId="0">
      <text>
        <r>
          <rPr>
            <b/>
            <sz val="9"/>
            <color indexed="81"/>
            <rFont val="Tahoma"/>
            <family val="2"/>
          </rPr>
          <t>Author:</t>
        </r>
        <r>
          <rPr>
            <sz val="9"/>
            <color indexed="81"/>
            <rFont val="Tahoma"/>
            <family val="2"/>
          </rPr>
          <t xml:space="preserve">
SECOND REVIEW UNDER THE THREE-YEAR ARRANGEMENT
UNDER THE EXTENDED CREDIT FACILITY AND REQUEST FOR
MODIFICATION OF PERFORMANCE CRITERIA 
May 2013
https://www.imf.org/external/pubs/ft/scr/2013/cr13157.pdf</t>
        </r>
      </text>
    </comment>
    <comment ref="O45" authorId="0">
      <text>
        <r>
          <rPr>
            <b/>
            <sz val="9"/>
            <color indexed="81"/>
            <rFont val="Tahoma"/>
            <family val="2"/>
          </rPr>
          <t>Author:</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P45" authorId="0">
      <text>
        <r>
          <rPr>
            <b/>
            <sz val="9"/>
            <color indexed="81"/>
            <rFont val="Tahoma"/>
            <family val="2"/>
          </rPr>
          <t>Author:</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Q45" authorId="0">
      <text>
        <r>
          <rPr>
            <b/>
            <sz val="9"/>
            <color indexed="81"/>
            <rFont val="Tahoma"/>
            <family val="2"/>
          </rPr>
          <t>Author:</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R45" authorId="0">
      <text>
        <r>
          <rPr>
            <b/>
            <sz val="9"/>
            <color indexed="81"/>
            <rFont val="Tahoma"/>
            <family val="2"/>
          </rPr>
          <t>Author:</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S45" authorId="0">
      <text>
        <r>
          <rPr>
            <b/>
            <sz val="9"/>
            <color indexed="81"/>
            <rFont val="Tahoma"/>
            <family val="2"/>
          </rPr>
          <t>Author:</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List>
</comments>
</file>

<file path=xl/comments4.xml><?xml version="1.0" encoding="utf-8"?>
<comments xmlns="http://schemas.openxmlformats.org/spreadsheetml/2006/main">
  <authors>
    <author>Author</author>
  </authors>
  <commentList>
    <comment ref="D4" authorId="0">
      <text>
        <r>
          <rPr>
            <b/>
            <sz val="9"/>
            <color indexed="81"/>
            <rFont val="Tahoma"/>
            <family val="2"/>
          </rPr>
          <t>Author:</t>
        </r>
        <r>
          <rPr>
            <sz val="9"/>
            <color indexed="81"/>
            <rFont val="Tahoma"/>
            <family val="2"/>
          </rPr>
          <t xml:space="preserve">
Data for the Financial year</t>
        </r>
      </text>
    </comment>
    <comment ref="E4" authorId="0">
      <text>
        <r>
          <rPr>
            <b/>
            <sz val="9"/>
            <color indexed="81"/>
            <rFont val="Tahoma"/>
            <family val="2"/>
          </rPr>
          <t>Author:</t>
        </r>
        <r>
          <rPr>
            <sz val="9"/>
            <color indexed="81"/>
            <rFont val="Tahoma"/>
            <family val="2"/>
          </rPr>
          <t xml:space="preserve">
Data for the Financial year</t>
        </r>
      </text>
    </comment>
    <comment ref="F4" authorId="0">
      <text>
        <r>
          <rPr>
            <b/>
            <sz val="9"/>
            <color indexed="81"/>
            <rFont val="Tahoma"/>
            <family val="2"/>
          </rPr>
          <t>Author:</t>
        </r>
        <r>
          <rPr>
            <sz val="9"/>
            <color indexed="81"/>
            <rFont val="Tahoma"/>
            <family val="2"/>
          </rPr>
          <t xml:space="preserve">
Data for the Financial year</t>
        </r>
      </text>
    </comment>
    <comment ref="G4" authorId="0">
      <text>
        <r>
          <rPr>
            <b/>
            <sz val="9"/>
            <color indexed="81"/>
            <rFont val="Tahoma"/>
            <family val="2"/>
          </rPr>
          <t>Author:</t>
        </r>
        <r>
          <rPr>
            <sz val="9"/>
            <color indexed="81"/>
            <rFont val="Tahoma"/>
            <family val="2"/>
          </rPr>
          <t xml:space="preserve">
Data for the Financial year</t>
        </r>
      </text>
    </comment>
    <comment ref="H4" authorId="0">
      <text>
        <r>
          <rPr>
            <b/>
            <sz val="9"/>
            <color indexed="81"/>
            <rFont val="Tahoma"/>
            <family val="2"/>
          </rPr>
          <t>Author:</t>
        </r>
        <r>
          <rPr>
            <sz val="9"/>
            <color indexed="81"/>
            <rFont val="Tahoma"/>
            <family val="2"/>
          </rPr>
          <t xml:space="preserve">
Data for the Financial year</t>
        </r>
      </text>
    </comment>
    <comment ref="I4" authorId="0">
      <text>
        <r>
          <rPr>
            <b/>
            <sz val="9"/>
            <color indexed="81"/>
            <rFont val="Tahoma"/>
            <family val="2"/>
          </rPr>
          <t>Author:</t>
        </r>
        <r>
          <rPr>
            <sz val="9"/>
            <color indexed="81"/>
            <rFont val="Tahoma"/>
            <family val="2"/>
          </rPr>
          <t xml:space="preserve">
Data for the Financial year</t>
        </r>
      </text>
    </comment>
    <comment ref="J4" authorId="0">
      <text>
        <r>
          <rPr>
            <b/>
            <sz val="9"/>
            <color indexed="81"/>
            <rFont val="Tahoma"/>
            <family val="2"/>
          </rPr>
          <t>Author:</t>
        </r>
        <r>
          <rPr>
            <sz val="9"/>
            <color indexed="81"/>
            <rFont val="Tahoma"/>
            <family val="2"/>
          </rPr>
          <t xml:space="preserve">
Data for the Financial year</t>
        </r>
      </text>
    </comment>
    <comment ref="K4" authorId="0">
      <text>
        <r>
          <rPr>
            <b/>
            <sz val="9"/>
            <color indexed="81"/>
            <rFont val="Tahoma"/>
            <family val="2"/>
          </rPr>
          <t>Author:</t>
        </r>
        <r>
          <rPr>
            <sz val="9"/>
            <color indexed="81"/>
            <rFont val="Tahoma"/>
            <family val="2"/>
          </rPr>
          <t xml:space="preserve">
Data for the Financial year</t>
        </r>
      </text>
    </comment>
    <comment ref="L4" authorId="0">
      <text>
        <r>
          <rPr>
            <b/>
            <sz val="9"/>
            <color indexed="81"/>
            <rFont val="Tahoma"/>
            <family val="2"/>
          </rPr>
          <t>Author:</t>
        </r>
        <r>
          <rPr>
            <sz val="9"/>
            <color indexed="81"/>
            <rFont val="Tahoma"/>
            <family val="2"/>
          </rPr>
          <t xml:space="preserve">
Data for the Financial year</t>
        </r>
      </text>
    </comment>
    <comment ref="M4" authorId="0">
      <text>
        <r>
          <rPr>
            <b/>
            <sz val="9"/>
            <color indexed="81"/>
            <rFont val="Tahoma"/>
            <family val="2"/>
          </rPr>
          <t>Author:</t>
        </r>
        <r>
          <rPr>
            <sz val="9"/>
            <color indexed="81"/>
            <rFont val="Tahoma"/>
            <family val="2"/>
          </rPr>
          <t xml:space="preserve">
Data for the Financial year</t>
        </r>
      </text>
    </comment>
    <comment ref="N4" authorId="0">
      <text>
        <r>
          <rPr>
            <b/>
            <sz val="9"/>
            <color indexed="81"/>
            <rFont val="Tahoma"/>
            <family val="2"/>
          </rPr>
          <t>Author:</t>
        </r>
        <r>
          <rPr>
            <sz val="9"/>
            <color indexed="81"/>
            <rFont val="Tahoma"/>
            <family val="2"/>
          </rPr>
          <t xml:space="preserve">
Data for the Financial year</t>
        </r>
      </text>
    </comment>
    <comment ref="O4" authorId="0">
      <text>
        <r>
          <rPr>
            <b/>
            <sz val="9"/>
            <color indexed="81"/>
            <rFont val="Tahoma"/>
            <family val="2"/>
          </rPr>
          <t>Author:</t>
        </r>
        <r>
          <rPr>
            <sz val="9"/>
            <color indexed="81"/>
            <rFont val="Tahoma"/>
            <family val="2"/>
          </rPr>
          <t xml:space="preserve">
Data for the Financial year</t>
        </r>
      </text>
    </comment>
    <comment ref="P4" authorId="0">
      <text>
        <r>
          <rPr>
            <b/>
            <sz val="9"/>
            <color indexed="81"/>
            <rFont val="Tahoma"/>
            <family val="2"/>
          </rPr>
          <t>Author:</t>
        </r>
        <r>
          <rPr>
            <sz val="9"/>
            <color indexed="81"/>
            <rFont val="Tahoma"/>
            <family val="2"/>
          </rPr>
          <t xml:space="preserve">
Data for the Financial year</t>
        </r>
      </text>
    </comment>
    <comment ref="Q4" authorId="0">
      <text>
        <r>
          <rPr>
            <b/>
            <sz val="9"/>
            <color indexed="81"/>
            <rFont val="Tahoma"/>
            <family val="2"/>
          </rPr>
          <t>Author:</t>
        </r>
        <r>
          <rPr>
            <sz val="9"/>
            <color indexed="81"/>
            <rFont val="Tahoma"/>
            <family val="2"/>
          </rPr>
          <t xml:space="preserve">
Data for the Financial year</t>
        </r>
      </text>
    </comment>
    <comment ref="R4" authorId="0">
      <text>
        <r>
          <rPr>
            <b/>
            <sz val="9"/>
            <color indexed="81"/>
            <rFont val="Tahoma"/>
            <family val="2"/>
          </rPr>
          <t>Author:</t>
        </r>
        <r>
          <rPr>
            <sz val="9"/>
            <color indexed="81"/>
            <rFont val="Tahoma"/>
            <family val="2"/>
          </rPr>
          <t xml:space="preserve">
Data for the Financial year</t>
        </r>
      </text>
    </comment>
    <comment ref="S4" authorId="0">
      <text>
        <r>
          <rPr>
            <b/>
            <sz val="9"/>
            <color indexed="81"/>
            <rFont val="Tahoma"/>
            <family val="2"/>
          </rPr>
          <t>Author:</t>
        </r>
        <r>
          <rPr>
            <sz val="9"/>
            <color indexed="81"/>
            <rFont val="Tahoma"/>
            <family val="2"/>
          </rPr>
          <t xml:space="preserve">
Data for the Financial year</t>
        </r>
      </text>
    </comment>
    <comment ref="T4" authorId="0">
      <text>
        <r>
          <rPr>
            <b/>
            <sz val="9"/>
            <color indexed="81"/>
            <rFont val="Tahoma"/>
            <family val="2"/>
          </rPr>
          <t>Author:</t>
        </r>
        <r>
          <rPr>
            <sz val="9"/>
            <color indexed="81"/>
            <rFont val="Tahoma"/>
            <family val="2"/>
          </rPr>
          <t xml:space="preserve">
Data for the Financial year</t>
        </r>
      </text>
    </comment>
    <comment ref="U4" authorId="0">
      <text>
        <r>
          <rPr>
            <b/>
            <sz val="9"/>
            <color indexed="81"/>
            <rFont val="Tahoma"/>
            <family val="2"/>
          </rPr>
          <t>Author:</t>
        </r>
        <r>
          <rPr>
            <sz val="9"/>
            <color indexed="81"/>
            <rFont val="Tahoma"/>
            <family val="2"/>
          </rPr>
          <t xml:space="preserve">
Data for the Financial year</t>
        </r>
      </text>
    </comment>
    <comment ref="V4" authorId="0">
      <text>
        <r>
          <rPr>
            <b/>
            <sz val="9"/>
            <color indexed="81"/>
            <rFont val="Tahoma"/>
            <family val="2"/>
          </rPr>
          <t>Author:</t>
        </r>
        <r>
          <rPr>
            <sz val="9"/>
            <color indexed="81"/>
            <rFont val="Tahoma"/>
            <family val="2"/>
          </rPr>
          <t xml:space="preserve">
Data for the Financial year</t>
        </r>
      </text>
    </comment>
    <comment ref="W4" authorId="0">
      <text>
        <r>
          <rPr>
            <b/>
            <sz val="9"/>
            <color indexed="81"/>
            <rFont val="Tahoma"/>
            <family val="2"/>
          </rPr>
          <t>Author:</t>
        </r>
        <r>
          <rPr>
            <sz val="9"/>
            <color indexed="81"/>
            <rFont val="Tahoma"/>
            <family val="2"/>
          </rPr>
          <t xml:space="preserve">
Data for the Financial year</t>
        </r>
      </text>
    </comment>
    <comment ref="I69" authorId="0">
      <text>
        <r>
          <rPr>
            <b/>
            <sz val="9"/>
            <color indexed="81"/>
            <rFont val="Tahoma"/>
            <family val="2"/>
          </rPr>
          <t>Author:</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J69" authorId="0">
      <text>
        <r>
          <rPr>
            <b/>
            <sz val="9"/>
            <color indexed="81"/>
            <rFont val="Tahoma"/>
            <family val="2"/>
          </rPr>
          <t>Author:</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K69" authorId="0">
      <text>
        <r>
          <rPr>
            <b/>
            <sz val="9"/>
            <color indexed="81"/>
            <rFont val="Tahoma"/>
            <family val="2"/>
          </rPr>
          <t>Author:</t>
        </r>
        <r>
          <rPr>
            <sz val="9"/>
            <color indexed="81"/>
            <rFont val="Tahoma"/>
            <family val="2"/>
          </rPr>
          <t xml:space="preserve">
Kenya: Staff Report for the 2009 Article IV Consultation
January 2010
https://www.imf.org/external/pubs/ft/scr/2010/cr1026.pdf</t>
        </r>
      </text>
    </comment>
    <comment ref="L69" authorId="0">
      <text>
        <r>
          <rPr>
            <b/>
            <sz val="9"/>
            <color indexed="81"/>
            <rFont val="Tahoma"/>
            <family val="2"/>
          </rPr>
          <t>Author:</t>
        </r>
        <r>
          <rPr>
            <sz val="9"/>
            <color indexed="81"/>
            <rFont val="Tahoma"/>
            <family val="2"/>
          </rPr>
          <t xml:space="preserve">
Kenya: Staff Report for the 2009 Article IV Consultation
January 2010
https://www.imf.org/external/pubs/ft/scr/2010/cr1026.pdf</t>
        </r>
      </text>
    </comment>
    <comment ref="M69" authorId="0">
      <text>
        <r>
          <rPr>
            <b/>
            <sz val="9"/>
            <color indexed="81"/>
            <rFont val="Tahoma"/>
            <family val="2"/>
          </rPr>
          <t>Author:</t>
        </r>
        <r>
          <rPr>
            <sz val="9"/>
            <color indexed="81"/>
            <rFont val="Tahoma"/>
            <family val="2"/>
          </rPr>
          <t xml:space="preserve">
Kenya: Staff Report for the 2009 Article IV Consultation
January 2010
https://www.imf.org/external/pubs/ft/scr/2010/cr1026.pdf</t>
        </r>
      </text>
    </comment>
    <comment ref="N69" authorId="0">
      <text>
        <r>
          <rPr>
            <b/>
            <sz val="9"/>
            <color indexed="81"/>
            <rFont val="Tahoma"/>
            <family val="2"/>
          </rPr>
          <t>Author:</t>
        </r>
        <r>
          <rPr>
            <sz val="9"/>
            <color indexed="81"/>
            <rFont val="Tahoma"/>
            <family val="2"/>
          </rPr>
          <t xml:space="preserve">
 September 25, 2012 January 29, 2001
Kenya: Fourth Review Under the Three-Year Arrangement Under the Extended Credit
Facility, Request for a Waiver and Modification of Performance Criteria—Staff
Report; Press Release on the Executive Board Discussion; and Statement by the
Executive Director for Kenya. 
November 2012
https://www.imf.org/external/pubs/ft/scr/2012/cr12300.pdf</t>
        </r>
      </text>
    </comment>
    <comment ref="O69" authorId="0">
      <text>
        <r>
          <rPr>
            <b/>
            <sz val="9"/>
            <color indexed="81"/>
            <rFont val="Tahoma"/>
            <family val="2"/>
          </rPr>
          <t>Author:</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P69" authorId="0">
      <text>
        <r>
          <rPr>
            <b/>
            <sz val="9"/>
            <color indexed="81"/>
            <rFont val="Tahoma"/>
            <family val="2"/>
          </rPr>
          <t>Author:</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Q69" authorId="0">
      <text>
        <r>
          <rPr>
            <b/>
            <sz val="9"/>
            <color indexed="81"/>
            <rFont val="Tahoma"/>
            <family val="2"/>
          </rPr>
          <t>Author:</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R69" authorId="0">
      <text>
        <r>
          <rPr>
            <b/>
            <sz val="9"/>
            <color indexed="81"/>
            <rFont val="Tahoma"/>
            <family val="2"/>
          </rPr>
          <t>Author:</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S69" authorId="0">
      <text>
        <r>
          <rPr>
            <b/>
            <sz val="9"/>
            <color indexed="81"/>
            <rFont val="Tahoma"/>
            <family val="2"/>
          </rPr>
          <t>Author:</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T69" authorId="0">
      <text>
        <r>
          <rPr>
            <b/>
            <sz val="9"/>
            <color indexed="81"/>
            <rFont val="Tahoma"/>
            <family val="2"/>
          </rPr>
          <t>Author:</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U69" authorId="0">
      <text>
        <r>
          <rPr>
            <b/>
            <sz val="9"/>
            <color indexed="81"/>
            <rFont val="Tahoma"/>
            <family val="2"/>
          </rPr>
          <t>Author:</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V69" authorId="0">
      <text>
        <r>
          <rPr>
            <b/>
            <sz val="9"/>
            <color indexed="81"/>
            <rFont val="Tahoma"/>
            <family val="2"/>
          </rPr>
          <t>Author:</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W69" authorId="0">
      <text>
        <r>
          <rPr>
            <b/>
            <sz val="9"/>
            <color indexed="81"/>
            <rFont val="Tahoma"/>
            <family val="2"/>
          </rPr>
          <t>Author:</t>
        </r>
        <r>
          <rPr>
            <sz val="9"/>
            <color indexed="81"/>
            <rFont val="Tahoma"/>
            <family val="2"/>
          </rPr>
          <t xml:space="preserve">
KENYA
2014 ARTICLE IV CONSULTATION—STAFF REPORT;
PRESS RELEASE; AND STATEMENT BY THE EXECUTIVE
DIRECTOR FOR KENYA
October 2014
https://www.imf.org/external/pubs/ft/scr/2014/cr14302.pdf</t>
        </r>
      </text>
    </comment>
  </commentList>
</comments>
</file>

<file path=xl/comments5.xml><?xml version="1.0" encoding="utf-8"?>
<comments xmlns="http://schemas.openxmlformats.org/spreadsheetml/2006/main">
  <authors>
    <author>Author</author>
  </authors>
  <commentList>
    <comment ref="E3" authorId="0">
      <text>
        <r>
          <rPr>
            <b/>
            <sz val="9"/>
            <color indexed="81"/>
            <rFont val="Tahoma"/>
            <family val="2"/>
          </rPr>
          <t>Author:</t>
        </r>
        <r>
          <rPr>
            <sz val="9"/>
            <color indexed="81"/>
            <rFont val="Tahoma"/>
            <family val="2"/>
          </rPr>
          <t xml:space="preserve">
The data represent the Calendar year </t>
        </r>
      </text>
    </comment>
    <comment ref="F3" authorId="0">
      <text>
        <r>
          <rPr>
            <b/>
            <sz val="9"/>
            <color indexed="81"/>
            <rFont val="Tahoma"/>
            <family val="2"/>
          </rPr>
          <t>Author:</t>
        </r>
        <r>
          <rPr>
            <sz val="9"/>
            <color indexed="81"/>
            <rFont val="Tahoma"/>
            <family val="2"/>
          </rPr>
          <t xml:space="preserve">
The data represent the Calendar year </t>
        </r>
      </text>
    </comment>
    <comment ref="G3" authorId="0">
      <text>
        <r>
          <rPr>
            <b/>
            <sz val="9"/>
            <color indexed="81"/>
            <rFont val="Tahoma"/>
            <family val="2"/>
          </rPr>
          <t>Author:</t>
        </r>
        <r>
          <rPr>
            <sz val="9"/>
            <color indexed="81"/>
            <rFont val="Tahoma"/>
            <family val="2"/>
          </rPr>
          <t xml:space="preserve">
The data represent the Calendar year </t>
        </r>
      </text>
    </comment>
    <comment ref="H3" authorId="0">
      <text>
        <r>
          <rPr>
            <b/>
            <sz val="9"/>
            <color indexed="81"/>
            <rFont val="Tahoma"/>
            <family val="2"/>
          </rPr>
          <t>Author:</t>
        </r>
        <r>
          <rPr>
            <sz val="9"/>
            <color indexed="81"/>
            <rFont val="Tahoma"/>
            <family val="2"/>
          </rPr>
          <t xml:space="preserve">
The data represent the Calendar year </t>
        </r>
      </text>
    </comment>
    <comment ref="I3" authorId="0">
      <text>
        <r>
          <rPr>
            <b/>
            <sz val="9"/>
            <color indexed="81"/>
            <rFont val="Tahoma"/>
            <family val="2"/>
          </rPr>
          <t>Author:</t>
        </r>
        <r>
          <rPr>
            <sz val="9"/>
            <color indexed="81"/>
            <rFont val="Tahoma"/>
            <family val="2"/>
          </rPr>
          <t xml:space="preserve">
The data represent the Calendar year </t>
        </r>
      </text>
    </comment>
    <comment ref="J3" authorId="0">
      <text>
        <r>
          <rPr>
            <b/>
            <sz val="9"/>
            <color indexed="81"/>
            <rFont val="Tahoma"/>
            <family val="2"/>
          </rPr>
          <t>Author:</t>
        </r>
        <r>
          <rPr>
            <sz val="9"/>
            <color indexed="81"/>
            <rFont val="Tahoma"/>
            <family val="2"/>
          </rPr>
          <t xml:space="preserve">
The data represent the Calendar year </t>
        </r>
      </text>
    </comment>
    <comment ref="K4" authorId="0">
      <text>
        <r>
          <rPr>
            <b/>
            <sz val="9"/>
            <color indexed="81"/>
            <rFont val="Tahoma"/>
            <family val="2"/>
          </rPr>
          <t>Author:</t>
        </r>
        <r>
          <rPr>
            <sz val="9"/>
            <color indexed="81"/>
            <rFont val="Tahoma"/>
            <family val="2"/>
          </rPr>
          <t xml:space="preserve">
The data represent the Financial Year</t>
        </r>
      </text>
    </comment>
    <comment ref="L4" authorId="0">
      <text>
        <r>
          <rPr>
            <b/>
            <sz val="9"/>
            <color indexed="81"/>
            <rFont val="Tahoma"/>
            <family val="2"/>
          </rPr>
          <t>Author:</t>
        </r>
        <r>
          <rPr>
            <sz val="9"/>
            <color indexed="81"/>
            <rFont val="Tahoma"/>
            <family val="2"/>
          </rPr>
          <t xml:space="preserve">
The data represent the Financial Year</t>
        </r>
      </text>
    </comment>
    <comment ref="M4" authorId="0">
      <text>
        <r>
          <rPr>
            <b/>
            <sz val="9"/>
            <color indexed="81"/>
            <rFont val="Tahoma"/>
            <family val="2"/>
          </rPr>
          <t>Author:</t>
        </r>
        <r>
          <rPr>
            <sz val="9"/>
            <color indexed="81"/>
            <rFont val="Tahoma"/>
            <family val="2"/>
          </rPr>
          <t xml:space="preserve">
The data represent the Financial Year</t>
        </r>
      </text>
    </comment>
    <comment ref="N4" authorId="0">
      <text>
        <r>
          <rPr>
            <b/>
            <sz val="9"/>
            <color indexed="81"/>
            <rFont val="Tahoma"/>
            <family val="2"/>
          </rPr>
          <t>Author:</t>
        </r>
        <r>
          <rPr>
            <sz val="9"/>
            <color indexed="81"/>
            <rFont val="Tahoma"/>
            <family val="2"/>
          </rPr>
          <t xml:space="preserve">
The data represent the Financial Year</t>
        </r>
      </text>
    </comment>
    <comment ref="O4" authorId="0">
      <text>
        <r>
          <rPr>
            <b/>
            <sz val="9"/>
            <color indexed="81"/>
            <rFont val="Tahoma"/>
            <family val="2"/>
          </rPr>
          <t>Author:</t>
        </r>
        <r>
          <rPr>
            <sz val="9"/>
            <color indexed="81"/>
            <rFont val="Tahoma"/>
            <family val="2"/>
          </rPr>
          <t xml:space="preserve">
The data represent the Financial Year</t>
        </r>
      </text>
    </comment>
    <comment ref="P4" authorId="0">
      <text>
        <r>
          <rPr>
            <b/>
            <sz val="9"/>
            <color indexed="81"/>
            <rFont val="Tahoma"/>
            <family val="2"/>
          </rPr>
          <t>Author:</t>
        </r>
        <r>
          <rPr>
            <sz val="9"/>
            <color indexed="81"/>
            <rFont val="Tahoma"/>
            <family val="2"/>
          </rPr>
          <t xml:space="preserve">
The data represent the Financial Year</t>
        </r>
      </text>
    </comment>
    <comment ref="Q4" authorId="0">
      <text>
        <r>
          <rPr>
            <b/>
            <sz val="9"/>
            <color indexed="81"/>
            <rFont val="Tahoma"/>
            <family val="2"/>
          </rPr>
          <t>Author:</t>
        </r>
        <r>
          <rPr>
            <sz val="9"/>
            <color indexed="81"/>
            <rFont val="Tahoma"/>
            <family val="2"/>
          </rPr>
          <t xml:space="preserve">
The data represent the Financial Year</t>
        </r>
      </text>
    </comment>
    <comment ref="R4" authorId="0">
      <text>
        <r>
          <rPr>
            <b/>
            <sz val="9"/>
            <color indexed="81"/>
            <rFont val="Tahoma"/>
            <family val="2"/>
          </rPr>
          <t>Author:</t>
        </r>
        <r>
          <rPr>
            <sz val="9"/>
            <color indexed="81"/>
            <rFont val="Tahoma"/>
            <family val="2"/>
          </rPr>
          <t xml:space="preserve">
The data represent the Financial Year</t>
        </r>
      </text>
    </comment>
    <comment ref="S4" authorId="0">
      <text>
        <r>
          <rPr>
            <b/>
            <sz val="9"/>
            <color indexed="81"/>
            <rFont val="Tahoma"/>
            <family val="2"/>
          </rPr>
          <t>Author:</t>
        </r>
        <r>
          <rPr>
            <sz val="9"/>
            <color indexed="81"/>
            <rFont val="Tahoma"/>
            <family val="2"/>
          </rPr>
          <t xml:space="preserve">
The data represent the Financial Year</t>
        </r>
      </text>
    </comment>
    <comment ref="T4" authorId="0">
      <text>
        <r>
          <rPr>
            <b/>
            <sz val="9"/>
            <color indexed="81"/>
            <rFont val="Tahoma"/>
            <family val="2"/>
          </rPr>
          <t>Author:</t>
        </r>
        <r>
          <rPr>
            <sz val="9"/>
            <color indexed="81"/>
            <rFont val="Tahoma"/>
            <family val="2"/>
          </rPr>
          <t xml:space="preserve">
The data represent the Financial Year</t>
        </r>
      </text>
    </comment>
    <comment ref="U4" authorId="0">
      <text>
        <r>
          <rPr>
            <b/>
            <sz val="9"/>
            <color indexed="81"/>
            <rFont val="Tahoma"/>
            <family val="2"/>
          </rPr>
          <t>Author:</t>
        </r>
        <r>
          <rPr>
            <sz val="9"/>
            <color indexed="81"/>
            <rFont val="Tahoma"/>
            <family val="2"/>
          </rPr>
          <t xml:space="preserve">
The data represent the Financial Year</t>
        </r>
      </text>
    </comment>
    <comment ref="V4" authorId="0">
      <text>
        <r>
          <rPr>
            <b/>
            <sz val="9"/>
            <color indexed="81"/>
            <rFont val="Tahoma"/>
            <family val="2"/>
          </rPr>
          <t>Author:</t>
        </r>
        <r>
          <rPr>
            <sz val="9"/>
            <color indexed="81"/>
            <rFont val="Tahoma"/>
            <family val="2"/>
          </rPr>
          <t xml:space="preserve">
The data represent the Financial Year</t>
        </r>
      </text>
    </comment>
    <comment ref="E65" authorId="0">
      <text>
        <r>
          <rPr>
            <b/>
            <sz val="9"/>
            <color indexed="81"/>
            <rFont val="Tahoma"/>
            <family val="2"/>
          </rPr>
          <t>Author:</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F65" authorId="0">
      <text>
        <r>
          <rPr>
            <b/>
            <sz val="9"/>
            <color indexed="81"/>
            <rFont val="Tahoma"/>
            <family val="2"/>
          </rPr>
          <t>Author:</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G65" authorId="0">
      <text>
        <r>
          <rPr>
            <b/>
            <sz val="9"/>
            <color indexed="81"/>
            <rFont val="Tahoma"/>
            <family val="2"/>
          </rPr>
          <t>Author:</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H65" authorId="0">
      <text>
        <r>
          <rPr>
            <b/>
            <sz val="9"/>
            <color indexed="81"/>
            <rFont val="Tahoma"/>
            <family val="2"/>
          </rPr>
          <t>Author:</t>
        </r>
        <r>
          <rPr>
            <sz val="9"/>
            <color indexed="81"/>
            <rFont val="Tahoma"/>
            <family val="2"/>
          </rPr>
          <t xml:space="preserve">
 April 11, 2006 May 31, 2006
Rwanda: Sixth Review Under the Three-Year Arrangement Under the Poverty
Reduction and Growth Facility (PRGF), Requests for Waivers of Nonobservance of
Performance Criteria, and Request for a New Three-Year Arrangement Under the
PRGF—Staff Report; Staff Statement; Press Release on the Executive Board
Discussion; and Statement by the Executive Director for Rwanda
July 2006
https://www.imf.org/external/pubs/ft/scr/2006/cr06245.pdf</t>
        </r>
      </text>
    </comment>
    <comment ref="I65" authorId="0">
      <text>
        <r>
          <rPr>
            <b/>
            <sz val="9"/>
            <color indexed="81"/>
            <rFont val="Tahoma"/>
            <family val="2"/>
          </rPr>
          <t>Author:</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J65" authorId="0">
      <text>
        <r>
          <rPr>
            <b/>
            <sz val="9"/>
            <color indexed="81"/>
            <rFont val="Tahoma"/>
            <family val="2"/>
          </rPr>
          <t>Author:</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K65" authorId="0">
      <text>
        <r>
          <rPr>
            <b/>
            <sz val="9"/>
            <color indexed="81"/>
            <rFont val="Tahoma"/>
            <family val="2"/>
          </rPr>
          <t>Author:</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L65" authorId="0">
      <text>
        <r>
          <rPr>
            <b/>
            <sz val="9"/>
            <color indexed="81"/>
            <rFont val="Tahoma"/>
            <family val="2"/>
          </rPr>
          <t>Author:</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M65" authorId="0">
      <text>
        <r>
          <rPr>
            <b/>
            <sz val="9"/>
            <color indexed="81"/>
            <rFont val="Tahoma"/>
            <family val="2"/>
          </rPr>
          <t>Author:</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N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O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P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Q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R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S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T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U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V65" authorId="0">
      <text>
        <r>
          <rPr>
            <b/>
            <sz val="9"/>
            <color indexed="81"/>
            <rFont val="Tahoma"/>
            <family val="2"/>
          </rPr>
          <t>Author:</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List>
</comments>
</file>

<file path=xl/comments6.xml><?xml version="1.0" encoding="utf-8"?>
<comments xmlns="http://schemas.openxmlformats.org/spreadsheetml/2006/main">
  <authors>
    <author>Author</author>
  </authors>
  <commentList>
    <comment ref="C2" authorId="0">
      <text>
        <r>
          <rPr>
            <b/>
            <sz val="9"/>
            <color indexed="81"/>
            <rFont val="Tahoma"/>
            <family val="2"/>
          </rPr>
          <t>Author:</t>
        </r>
        <r>
          <rPr>
            <sz val="9"/>
            <color indexed="81"/>
            <rFont val="Tahoma"/>
            <family val="2"/>
          </rPr>
          <t xml:space="preserve">
the data from 2000 to 2006 did not have perfect sums eg in expenditure, finance</t>
        </r>
      </text>
    </comment>
    <comment ref="D3" authorId="0">
      <text>
        <r>
          <rPr>
            <b/>
            <sz val="9"/>
            <color indexed="81"/>
            <rFont val="Tahoma"/>
            <family val="2"/>
          </rPr>
          <t>Author:</t>
        </r>
        <r>
          <rPr>
            <sz val="9"/>
            <color indexed="81"/>
            <rFont val="Tahoma"/>
            <family val="2"/>
          </rPr>
          <t xml:space="preserve">
Data for the calendar year</t>
        </r>
      </text>
    </comment>
    <comment ref="E3" authorId="0">
      <text>
        <r>
          <rPr>
            <b/>
            <sz val="9"/>
            <color indexed="81"/>
            <rFont val="Tahoma"/>
            <family val="2"/>
          </rPr>
          <t>Author:</t>
        </r>
        <r>
          <rPr>
            <sz val="9"/>
            <color indexed="81"/>
            <rFont val="Tahoma"/>
            <family val="2"/>
          </rPr>
          <t xml:space="preserve">
The data represent the Calendar year </t>
        </r>
      </text>
    </comment>
    <comment ref="F3" authorId="0">
      <text>
        <r>
          <rPr>
            <b/>
            <sz val="9"/>
            <color indexed="81"/>
            <rFont val="Tahoma"/>
            <family val="2"/>
          </rPr>
          <t>Author:</t>
        </r>
        <r>
          <rPr>
            <sz val="9"/>
            <color indexed="81"/>
            <rFont val="Tahoma"/>
            <family val="2"/>
          </rPr>
          <t xml:space="preserve">
The data represent the Calendar year </t>
        </r>
      </text>
    </comment>
    <comment ref="G3" authorId="0">
      <text>
        <r>
          <rPr>
            <b/>
            <sz val="9"/>
            <color indexed="81"/>
            <rFont val="Tahoma"/>
            <family val="2"/>
          </rPr>
          <t>Author:</t>
        </r>
        <r>
          <rPr>
            <sz val="9"/>
            <color indexed="81"/>
            <rFont val="Tahoma"/>
            <family val="2"/>
          </rPr>
          <t xml:space="preserve">
The data represent the Calendar year </t>
        </r>
      </text>
    </comment>
    <comment ref="H3" authorId="0">
      <text>
        <r>
          <rPr>
            <b/>
            <sz val="9"/>
            <color indexed="81"/>
            <rFont val="Tahoma"/>
            <family val="2"/>
          </rPr>
          <t>Author:</t>
        </r>
        <r>
          <rPr>
            <sz val="9"/>
            <color indexed="81"/>
            <rFont val="Tahoma"/>
            <family val="2"/>
          </rPr>
          <t xml:space="preserve">
The data represent the Calendar year </t>
        </r>
      </text>
    </comment>
    <comment ref="I3" authorId="0">
      <text>
        <r>
          <rPr>
            <b/>
            <sz val="9"/>
            <color indexed="81"/>
            <rFont val="Tahoma"/>
            <family val="2"/>
          </rPr>
          <t>Author:</t>
        </r>
        <r>
          <rPr>
            <sz val="9"/>
            <color indexed="81"/>
            <rFont val="Tahoma"/>
            <family val="2"/>
          </rPr>
          <t xml:space="preserve">
The data represent the Calendar year </t>
        </r>
      </text>
    </comment>
    <comment ref="J3" authorId="0">
      <text>
        <r>
          <rPr>
            <b/>
            <sz val="9"/>
            <color indexed="81"/>
            <rFont val="Tahoma"/>
            <family val="2"/>
          </rPr>
          <t>Author:</t>
        </r>
        <r>
          <rPr>
            <sz val="9"/>
            <color indexed="81"/>
            <rFont val="Tahoma"/>
            <family val="2"/>
          </rPr>
          <t xml:space="preserve">
The data represent the Calendar year </t>
        </r>
      </text>
    </comment>
    <comment ref="K3" authorId="0">
      <text>
        <r>
          <rPr>
            <b/>
            <sz val="9"/>
            <color indexed="81"/>
            <rFont val="Tahoma"/>
            <family val="2"/>
          </rPr>
          <t>Author:</t>
        </r>
        <r>
          <rPr>
            <sz val="9"/>
            <color indexed="81"/>
            <rFont val="Tahoma"/>
            <family val="2"/>
          </rPr>
          <t xml:space="preserve">
Data for the calendar year</t>
        </r>
      </text>
    </comment>
    <comment ref="L3" authorId="0">
      <text>
        <r>
          <rPr>
            <b/>
            <sz val="9"/>
            <color indexed="81"/>
            <rFont val="Tahoma"/>
            <family val="2"/>
          </rPr>
          <t>Author:</t>
        </r>
        <r>
          <rPr>
            <sz val="9"/>
            <color indexed="81"/>
            <rFont val="Tahoma"/>
            <family val="2"/>
          </rPr>
          <t xml:space="preserve">
Data for the calendar year</t>
        </r>
      </text>
    </comment>
    <comment ref="M3" authorId="0">
      <text>
        <r>
          <rPr>
            <b/>
            <sz val="9"/>
            <color indexed="81"/>
            <rFont val="Tahoma"/>
            <family val="2"/>
          </rPr>
          <t>Author:</t>
        </r>
        <r>
          <rPr>
            <sz val="9"/>
            <color indexed="81"/>
            <rFont val="Tahoma"/>
            <family val="2"/>
          </rPr>
          <t xml:space="preserve">
Data for the calendar year</t>
        </r>
      </text>
    </comment>
    <comment ref="N3" authorId="0">
      <text>
        <r>
          <rPr>
            <b/>
            <sz val="9"/>
            <color indexed="81"/>
            <rFont val="Tahoma"/>
            <family val="2"/>
          </rPr>
          <t>Author:</t>
        </r>
        <r>
          <rPr>
            <sz val="9"/>
            <color indexed="81"/>
            <rFont val="Tahoma"/>
            <family val="2"/>
          </rPr>
          <t xml:space="preserve">
Data for the calendar year</t>
        </r>
      </text>
    </comment>
    <comment ref="O3" authorId="0">
      <text>
        <r>
          <rPr>
            <b/>
            <sz val="9"/>
            <color indexed="81"/>
            <rFont val="Tahoma"/>
            <family val="2"/>
          </rPr>
          <t>Author:</t>
        </r>
        <r>
          <rPr>
            <sz val="9"/>
            <color indexed="81"/>
            <rFont val="Tahoma"/>
            <family val="2"/>
          </rPr>
          <t xml:space="preserve">
Data for the calendar year</t>
        </r>
      </text>
    </comment>
    <comment ref="P3" authorId="0">
      <text>
        <r>
          <rPr>
            <b/>
            <sz val="9"/>
            <color indexed="81"/>
            <rFont val="Tahoma"/>
            <family val="2"/>
          </rPr>
          <t>Author:</t>
        </r>
        <r>
          <rPr>
            <sz val="9"/>
            <color indexed="81"/>
            <rFont val="Tahoma"/>
            <family val="2"/>
          </rPr>
          <t xml:space="preserve">
Data for the calendar year</t>
        </r>
      </text>
    </comment>
    <comment ref="Q3" authorId="0">
      <text>
        <r>
          <rPr>
            <b/>
            <sz val="9"/>
            <color indexed="81"/>
            <rFont val="Tahoma"/>
            <family val="2"/>
          </rPr>
          <t>Author:</t>
        </r>
        <r>
          <rPr>
            <sz val="9"/>
            <color indexed="81"/>
            <rFont val="Tahoma"/>
            <family val="2"/>
          </rPr>
          <t xml:space="preserve">
Data for the calendar year</t>
        </r>
      </text>
    </comment>
    <comment ref="R3" authorId="0">
      <text>
        <r>
          <rPr>
            <b/>
            <sz val="9"/>
            <color indexed="81"/>
            <rFont val="Tahoma"/>
            <family val="2"/>
          </rPr>
          <t>Author:</t>
        </r>
        <r>
          <rPr>
            <sz val="9"/>
            <color indexed="81"/>
            <rFont val="Tahoma"/>
            <family val="2"/>
          </rPr>
          <t xml:space="preserve">
Data for the calendar year</t>
        </r>
      </text>
    </comment>
    <comment ref="S3" authorId="0">
      <text>
        <r>
          <rPr>
            <b/>
            <sz val="9"/>
            <color indexed="81"/>
            <rFont val="Tahoma"/>
            <family val="2"/>
          </rPr>
          <t>Author:</t>
        </r>
        <r>
          <rPr>
            <sz val="9"/>
            <color indexed="81"/>
            <rFont val="Tahoma"/>
            <family val="2"/>
          </rPr>
          <t xml:space="preserve">
Data for the calendar year</t>
        </r>
      </text>
    </comment>
    <comment ref="T3" authorId="0">
      <text>
        <r>
          <rPr>
            <b/>
            <sz val="9"/>
            <color indexed="81"/>
            <rFont val="Tahoma"/>
            <family val="2"/>
          </rPr>
          <t>Author:</t>
        </r>
        <r>
          <rPr>
            <sz val="9"/>
            <color indexed="81"/>
            <rFont val="Tahoma"/>
            <family val="2"/>
          </rPr>
          <t xml:space="preserve">
Data for the calendar year</t>
        </r>
      </text>
    </comment>
    <comment ref="U3" authorId="0">
      <text>
        <r>
          <rPr>
            <b/>
            <sz val="9"/>
            <color indexed="81"/>
            <rFont val="Tahoma"/>
            <family val="2"/>
          </rPr>
          <t>Author:</t>
        </r>
        <r>
          <rPr>
            <sz val="9"/>
            <color indexed="81"/>
            <rFont val="Tahoma"/>
            <family val="2"/>
          </rPr>
          <t xml:space="preserve">
Data for the calendar year</t>
        </r>
      </text>
    </comment>
    <comment ref="V3" authorId="0">
      <text>
        <r>
          <rPr>
            <b/>
            <sz val="9"/>
            <color indexed="81"/>
            <rFont val="Tahoma"/>
            <family val="2"/>
          </rPr>
          <t>Author:</t>
        </r>
        <r>
          <rPr>
            <sz val="9"/>
            <color indexed="81"/>
            <rFont val="Tahoma"/>
            <family val="2"/>
          </rPr>
          <t xml:space="preserve">
Data for the calendar year</t>
        </r>
      </text>
    </comment>
    <comment ref="W3" authorId="0">
      <text>
        <r>
          <rPr>
            <b/>
            <sz val="9"/>
            <color indexed="81"/>
            <rFont val="Tahoma"/>
            <family val="2"/>
          </rPr>
          <t>Author:</t>
        </r>
        <r>
          <rPr>
            <sz val="9"/>
            <color indexed="81"/>
            <rFont val="Tahoma"/>
            <family val="2"/>
          </rPr>
          <t xml:space="preserve">
Data for the calendar year</t>
        </r>
      </text>
    </comment>
    <comment ref="D5" authorId="0">
      <text>
        <r>
          <rPr>
            <b/>
            <sz val="9"/>
            <color indexed="81"/>
            <rFont val="Tahoma"/>
            <family val="2"/>
          </rPr>
          <t>Author:</t>
        </r>
        <r>
          <rPr>
            <sz val="9"/>
            <color indexed="81"/>
            <rFont val="Tahoma"/>
            <family val="2"/>
          </rPr>
          <t xml:space="preserve">
in millions </t>
        </r>
      </text>
    </comment>
    <comment ref="E5" authorId="0">
      <text>
        <r>
          <rPr>
            <b/>
            <sz val="9"/>
            <color indexed="81"/>
            <rFont val="Tahoma"/>
            <family val="2"/>
          </rPr>
          <t>Author:</t>
        </r>
        <r>
          <rPr>
            <sz val="9"/>
            <color indexed="81"/>
            <rFont val="Tahoma"/>
            <family val="2"/>
          </rPr>
          <t xml:space="preserve">
in millions </t>
        </r>
      </text>
    </comment>
    <comment ref="F5" authorId="0">
      <text>
        <r>
          <rPr>
            <b/>
            <sz val="9"/>
            <color indexed="81"/>
            <rFont val="Tahoma"/>
            <family val="2"/>
          </rPr>
          <t>Author:</t>
        </r>
        <r>
          <rPr>
            <sz val="9"/>
            <color indexed="81"/>
            <rFont val="Tahoma"/>
            <family val="2"/>
          </rPr>
          <t xml:space="preserve">
in millions </t>
        </r>
      </text>
    </comment>
    <comment ref="M5" authorId="0">
      <text>
        <r>
          <rPr>
            <b/>
            <sz val="9"/>
            <color indexed="81"/>
            <rFont val="Tahoma"/>
            <family val="2"/>
          </rPr>
          <t>Author:</t>
        </r>
        <r>
          <rPr>
            <sz val="9"/>
            <color indexed="81"/>
            <rFont val="Tahoma"/>
            <family val="2"/>
          </rPr>
          <t xml:space="preserve">
Prel</t>
        </r>
      </text>
    </comment>
    <comment ref="K75" authorId="0">
      <text>
        <r>
          <rPr>
            <b/>
            <sz val="9"/>
            <color indexed="81"/>
            <rFont val="Tahoma"/>
            <family val="2"/>
          </rPr>
          <t>Author:</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L75" authorId="0">
      <text>
        <r>
          <rPr>
            <b/>
            <sz val="9"/>
            <color indexed="81"/>
            <rFont val="Tahoma"/>
            <family val="2"/>
          </rPr>
          <t>Author:</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M75" authorId="0">
      <text>
        <r>
          <rPr>
            <b/>
            <sz val="9"/>
            <color indexed="81"/>
            <rFont val="Tahoma"/>
            <family val="2"/>
          </rPr>
          <t>Author:</t>
        </r>
        <r>
          <rPr>
            <sz val="9"/>
            <color indexed="81"/>
            <rFont val="Tahoma"/>
            <family val="2"/>
          </rPr>
          <t xml:space="preserve">
Democratic Republic of the Congo: Third Review of the Three-Year Arrangement
Under the Extended Credit Facility, Financing Assurances Review, and Request for
Modification of Performance Criteria—Staff Report and Press Release on the
Executive Board Discussion 
July 2011
http://www.imf.org/external/pubs/ft/scr/2011/cr11190.pdf</t>
        </r>
      </text>
    </comment>
    <comment ref="N75" authorId="0">
      <text>
        <r>
          <rPr>
            <b/>
            <sz val="9"/>
            <color indexed="81"/>
            <rFont val="Tahoma"/>
            <family val="2"/>
          </rPr>
          <t>Author:</t>
        </r>
        <r>
          <rPr>
            <sz val="9"/>
            <color indexed="81"/>
            <rFont val="Tahoma"/>
            <family val="2"/>
          </rPr>
          <t xml:space="preserve">
Democratic Republic of the Congo: 2012 Article IV Consultation—Staff Report; Public
Information Notice on the Executive Board Discussion; and Statement by the Executive
Director for the Democratic Republic of the Congo
April 2013 
http://www.imf.org/external/pubs/ft/scr/2013/cr1394.pdf</t>
        </r>
      </text>
    </comment>
    <comment ref="O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P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Q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R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S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T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U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V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W75" authorId="0">
      <text>
        <r>
          <rPr>
            <b/>
            <sz val="9"/>
            <color indexed="81"/>
            <rFont val="Tahoma"/>
            <family val="2"/>
          </rPr>
          <t>Author:</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List>
</comments>
</file>

<file path=xl/comments7.xml><?xml version="1.0" encoding="utf-8"?>
<comments xmlns="http://schemas.openxmlformats.org/spreadsheetml/2006/main">
  <authors>
    <author>Author</author>
  </authors>
  <commentList>
    <comment ref="B2" authorId="0">
      <text>
        <r>
          <rPr>
            <b/>
            <sz val="9"/>
            <color indexed="81"/>
            <rFont val="Tahoma"/>
            <family val="2"/>
          </rPr>
          <t>Author:</t>
        </r>
        <r>
          <rPr>
            <sz val="9"/>
            <color indexed="81"/>
            <rFont val="Tahoma"/>
            <family val="2"/>
          </rPr>
          <t xml:space="preserve">
Millions </t>
        </r>
      </text>
    </comment>
    <comment ref="D4" authorId="0">
      <text>
        <r>
          <rPr>
            <b/>
            <sz val="9"/>
            <color indexed="81"/>
            <rFont val="Tahoma"/>
            <family val="2"/>
          </rPr>
          <t>Author:</t>
        </r>
        <r>
          <rPr>
            <sz val="9"/>
            <color indexed="81"/>
            <rFont val="Tahoma"/>
            <family val="2"/>
          </rPr>
          <t xml:space="preserve">
Data for the Financial year</t>
        </r>
      </text>
    </comment>
    <comment ref="E4" authorId="0">
      <text>
        <r>
          <rPr>
            <b/>
            <sz val="9"/>
            <color indexed="81"/>
            <rFont val="Tahoma"/>
            <family val="2"/>
          </rPr>
          <t>Author:</t>
        </r>
        <r>
          <rPr>
            <sz val="9"/>
            <color indexed="81"/>
            <rFont val="Tahoma"/>
            <family val="2"/>
          </rPr>
          <t xml:space="preserve">
Data for the Financial year</t>
        </r>
      </text>
    </comment>
    <comment ref="F4" authorId="0">
      <text>
        <r>
          <rPr>
            <b/>
            <sz val="9"/>
            <color indexed="81"/>
            <rFont val="Tahoma"/>
            <family val="2"/>
          </rPr>
          <t>Author:</t>
        </r>
        <r>
          <rPr>
            <sz val="9"/>
            <color indexed="81"/>
            <rFont val="Tahoma"/>
            <family val="2"/>
          </rPr>
          <t xml:space="preserve">
Data for the Financial year</t>
        </r>
      </text>
    </comment>
    <comment ref="G4" authorId="0">
      <text>
        <r>
          <rPr>
            <b/>
            <sz val="9"/>
            <color indexed="81"/>
            <rFont val="Tahoma"/>
            <family val="2"/>
          </rPr>
          <t>Author:</t>
        </r>
        <r>
          <rPr>
            <sz val="9"/>
            <color indexed="81"/>
            <rFont val="Tahoma"/>
            <family val="2"/>
          </rPr>
          <t xml:space="preserve">
Data for the Financial year</t>
        </r>
      </text>
    </comment>
    <comment ref="H4" authorId="0">
      <text>
        <r>
          <rPr>
            <b/>
            <sz val="9"/>
            <color indexed="81"/>
            <rFont val="Tahoma"/>
            <family val="2"/>
          </rPr>
          <t>Author:</t>
        </r>
        <r>
          <rPr>
            <sz val="9"/>
            <color indexed="81"/>
            <rFont val="Tahoma"/>
            <family val="2"/>
          </rPr>
          <t xml:space="preserve">
Data for the Financial year</t>
        </r>
      </text>
    </comment>
    <comment ref="I4" authorId="0">
      <text>
        <r>
          <rPr>
            <b/>
            <sz val="9"/>
            <color indexed="81"/>
            <rFont val="Tahoma"/>
            <family val="2"/>
          </rPr>
          <t>Author:</t>
        </r>
        <r>
          <rPr>
            <sz val="9"/>
            <color indexed="81"/>
            <rFont val="Tahoma"/>
            <family val="2"/>
          </rPr>
          <t xml:space="preserve">
Data for the Financial year</t>
        </r>
      </text>
    </comment>
    <comment ref="J4" authorId="0">
      <text>
        <r>
          <rPr>
            <b/>
            <sz val="9"/>
            <color indexed="81"/>
            <rFont val="Tahoma"/>
            <family val="2"/>
          </rPr>
          <t>Author:</t>
        </r>
        <r>
          <rPr>
            <sz val="9"/>
            <color indexed="81"/>
            <rFont val="Tahoma"/>
            <family val="2"/>
          </rPr>
          <t xml:space="preserve">
Data for the Financial year</t>
        </r>
      </text>
    </comment>
    <comment ref="K4" authorId="0">
      <text>
        <r>
          <rPr>
            <b/>
            <sz val="9"/>
            <color indexed="81"/>
            <rFont val="Tahoma"/>
            <family val="2"/>
          </rPr>
          <t>Author:</t>
        </r>
        <r>
          <rPr>
            <sz val="9"/>
            <color indexed="81"/>
            <rFont val="Tahoma"/>
            <family val="2"/>
          </rPr>
          <t xml:space="preserve">
Data for the Financial year</t>
        </r>
      </text>
    </comment>
    <comment ref="L4" authorId="0">
      <text>
        <r>
          <rPr>
            <b/>
            <sz val="9"/>
            <color indexed="81"/>
            <rFont val="Tahoma"/>
            <family val="2"/>
          </rPr>
          <t>Author:</t>
        </r>
        <r>
          <rPr>
            <sz val="9"/>
            <color indexed="81"/>
            <rFont val="Tahoma"/>
            <family val="2"/>
          </rPr>
          <t xml:space="preserve">
Data for the Financial year</t>
        </r>
      </text>
    </comment>
    <comment ref="M4" authorId="0">
      <text>
        <r>
          <rPr>
            <b/>
            <sz val="9"/>
            <color indexed="81"/>
            <rFont val="Tahoma"/>
            <family val="2"/>
          </rPr>
          <t>Author:</t>
        </r>
        <r>
          <rPr>
            <sz val="9"/>
            <color indexed="81"/>
            <rFont val="Tahoma"/>
            <family val="2"/>
          </rPr>
          <t xml:space="preserve">
Data for the Financial year</t>
        </r>
      </text>
    </comment>
    <comment ref="N4" authorId="0">
      <text>
        <r>
          <rPr>
            <b/>
            <sz val="9"/>
            <color indexed="81"/>
            <rFont val="Tahoma"/>
            <family val="2"/>
          </rPr>
          <t>Author:</t>
        </r>
        <r>
          <rPr>
            <sz val="9"/>
            <color indexed="81"/>
            <rFont val="Tahoma"/>
            <family val="2"/>
          </rPr>
          <t xml:space="preserve">
Data for the Financial year</t>
        </r>
      </text>
    </comment>
    <comment ref="O4" authorId="0">
      <text>
        <r>
          <rPr>
            <b/>
            <sz val="9"/>
            <color indexed="81"/>
            <rFont val="Tahoma"/>
            <family val="2"/>
          </rPr>
          <t>Author:</t>
        </r>
        <r>
          <rPr>
            <sz val="9"/>
            <color indexed="81"/>
            <rFont val="Tahoma"/>
            <family val="2"/>
          </rPr>
          <t xml:space="preserve">
Data for the Financial year</t>
        </r>
      </text>
    </comment>
    <comment ref="P4" authorId="0">
      <text>
        <r>
          <rPr>
            <b/>
            <sz val="9"/>
            <color indexed="81"/>
            <rFont val="Tahoma"/>
            <family val="2"/>
          </rPr>
          <t>Author:</t>
        </r>
        <r>
          <rPr>
            <sz val="9"/>
            <color indexed="81"/>
            <rFont val="Tahoma"/>
            <family val="2"/>
          </rPr>
          <t xml:space="preserve">
Data for the Financial year</t>
        </r>
      </text>
    </comment>
    <comment ref="Q4" authorId="0">
      <text>
        <r>
          <rPr>
            <b/>
            <sz val="9"/>
            <color indexed="81"/>
            <rFont val="Tahoma"/>
            <family val="2"/>
          </rPr>
          <t>Author:</t>
        </r>
        <r>
          <rPr>
            <sz val="9"/>
            <color indexed="81"/>
            <rFont val="Tahoma"/>
            <family val="2"/>
          </rPr>
          <t xml:space="preserve">
Data for the Financial year</t>
        </r>
      </text>
    </comment>
    <comment ref="R4" authorId="0">
      <text>
        <r>
          <rPr>
            <b/>
            <sz val="9"/>
            <color indexed="81"/>
            <rFont val="Tahoma"/>
            <family val="2"/>
          </rPr>
          <t>Author:</t>
        </r>
        <r>
          <rPr>
            <sz val="9"/>
            <color indexed="81"/>
            <rFont val="Tahoma"/>
            <family val="2"/>
          </rPr>
          <t xml:space="preserve">
Data for the Financial year</t>
        </r>
      </text>
    </comment>
    <comment ref="S4" authorId="0">
      <text>
        <r>
          <rPr>
            <b/>
            <sz val="9"/>
            <color indexed="81"/>
            <rFont val="Tahoma"/>
            <family val="2"/>
          </rPr>
          <t>Author:</t>
        </r>
        <r>
          <rPr>
            <sz val="9"/>
            <color indexed="81"/>
            <rFont val="Tahoma"/>
            <family val="2"/>
          </rPr>
          <t xml:space="preserve">
Data for the Financial year</t>
        </r>
      </text>
    </comment>
    <comment ref="O5" authorId="0">
      <text>
        <r>
          <rPr>
            <b/>
            <sz val="9"/>
            <color indexed="81"/>
            <rFont val="Tahoma"/>
            <family val="2"/>
          </rPr>
          <t>Author:</t>
        </r>
        <r>
          <rPr>
            <sz val="9"/>
            <color indexed="81"/>
            <rFont val="Tahoma"/>
            <family val="2"/>
          </rPr>
          <t xml:space="preserve">
no actual data available</t>
        </r>
      </text>
    </comment>
    <comment ref="P5" authorId="0">
      <text>
        <r>
          <rPr>
            <b/>
            <sz val="9"/>
            <color indexed="81"/>
            <rFont val="Tahoma"/>
            <family val="2"/>
          </rPr>
          <t>Author:</t>
        </r>
        <r>
          <rPr>
            <sz val="9"/>
            <color indexed="81"/>
            <rFont val="Tahoma"/>
            <family val="2"/>
          </rPr>
          <t xml:space="preserve">
no actual data available</t>
        </r>
      </text>
    </comment>
    <comment ref="Q5" authorId="0">
      <text>
        <r>
          <rPr>
            <b/>
            <sz val="9"/>
            <color indexed="81"/>
            <rFont val="Tahoma"/>
            <family val="2"/>
          </rPr>
          <t>Author:</t>
        </r>
        <r>
          <rPr>
            <sz val="9"/>
            <color indexed="81"/>
            <rFont val="Tahoma"/>
            <family val="2"/>
          </rPr>
          <t xml:space="preserve">
no actual data available</t>
        </r>
      </text>
    </comment>
    <comment ref="R5" authorId="0">
      <text>
        <r>
          <rPr>
            <b/>
            <sz val="9"/>
            <color indexed="81"/>
            <rFont val="Tahoma"/>
            <family val="2"/>
          </rPr>
          <t>Author:</t>
        </r>
        <r>
          <rPr>
            <sz val="9"/>
            <color indexed="81"/>
            <rFont val="Tahoma"/>
            <family val="2"/>
          </rPr>
          <t xml:space="preserve">
no actual data available</t>
        </r>
      </text>
    </comment>
    <comment ref="B12" authorId="0">
      <text>
        <r>
          <rPr>
            <b/>
            <sz val="9"/>
            <color indexed="81"/>
            <rFont val="Tahoma"/>
            <family val="2"/>
          </rPr>
          <t>Author:</t>
        </r>
        <r>
          <rPr>
            <sz val="9"/>
            <color indexed="81"/>
            <rFont val="Tahoma"/>
            <family val="2"/>
          </rPr>
          <t xml:space="preserve">
calculated from 2000 to 2002</t>
        </r>
      </text>
    </comment>
    <comment ref="D52" authorId="0">
      <text>
        <r>
          <rPr>
            <b/>
            <sz val="9"/>
            <color indexed="81"/>
            <rFont val="Tahoma"/>
            <family val="2"/>
          </rPr>
          <t>Author:</t>
        </r>
        <r>
          <rPr>
            <sz val="9"/>
            <color indexed="81"/>
            <rFont val="Tahoma"/>
            <family val="2"/>
          </rPr>
          <t xml:space="preserve">
Liberia: Statistical Appendix
May 2006
http://www.imf.org/external/pubs/ft/scr/2006/cr06167.pdf</t>
        </r>
      </text>
    </comment>
    <comment ref="E52" authorId="0">
      <text>
        <r>
          <rPr>
            <b/>
            <sz val="9"/>
            <color indexed="81"/>
            <rFont val="Tahoma"/>
            <family val="2"/>
          </rPr>
          <t>Author:</t>
        </r>
        <r>
          <rPr>
            <sz val="9"/>
            <color indexed="81"/>
            <rFont val="Tahoma"/>
            <family val="2"/>
          </rPr>
          <t xml:space="preserve">
Liberia: Statistical Appendix
May 2006
http://www.imf.org/external/pubs/ft/scr/2006/cr06167.pdf</t>
        </r>
      </text>
    </comment>
    <comment ref="F52" authorId="0">
      <text>
        <r>
          <rPr>
            <b/>
            <sz val="9"/>
            <color indexed="81"/>
            <rFont val="Tahoma"/>
            <family val="2"/>
          </rPr>
          <t>Author:</t>
        </r>
        <r>
          <rPr>
            <sz val="9"/>
            <color indexed="81"/>
            <rFont val="Tahoma"/>
            <family val="2"/>
          </rPr>
          <t xml:space="preserve">
 [Month, Day], 2001 August 2, 2001
Liberia: 2006 Article IV Consultation and Staff-Monitored Program—Staff Report;
Public Information Notice on the Executive Board Discussion; and Statement by the
Authorities of Liberia 
May 2006
http://www.imf.org/external/pubs/ft/scr/2006/cr06166.pdf</t>
        </r>
      </text>
    </comment>
    <comment ref="G52" authorId="0">
      <text>
        <r>
          <rPr>
            <b/>
            <sz val="9"/>
            <color indexed="81"/>
            <rFont val="Tahoma"/>
            <family val="2"/>
          </rPr>
          <t>Author:</t>
        </r>
        <r>
          <rPr>
            <sz val="9"/>
            <color indexed="81"/>
            <rFont val="Tahoma"/>
            <family val="2"/>
          </rPr>
          <t xml:space="preserve">
Liberia: Second Review of Performance Under the Staff-Monitored Program and
New Program for 2007 
February 2007 
February 2007 </t>
        </r>
      </text>
    </comment>
    <comment ref="H52" authorId="0">
      <text>
        <r>
          <rPr>
            <b/>
            <sz val="9"/>
            <color indexed="81"/>
            <rFont val="Tahoma"/>
            <family val="2"/>
          </rPr>
          <t>Author:</t>
        </r>
        <r>
          <rPr>
            <sz val="9"/>
            <color indexed="81"/>
            <rFont val="Tahoma"/>
            <family val="2"/>
          </rPr>
          <t xml:space="preserve">
Liberia: Second Review of Performance Under the Staff-Monitored Program and
New Program for 2007 
February 2007 
February 2007 </t>
        </r>
      </text>
    </comment>
    <comment ref="I52" authorId="0">
      <text>
        <r>
          <rPr>
            <b/>
            <sz val="9"/>
            <color indexed="81"/>
            <rFont val="Tahoma"/>
            <family val="2"/>
          </rPr>
          <t>Author:</t>
        </r>
        <r>
          <rPr>
            <sz val="9"/>
            <color indexed="81"/>
            <rFont val="Tahoma"/>
            <family val="2"/>
          </rPr>
          <t xml:space="preserve">
Liberia: Third Review of Performance Under the Staff-Monitored Program—Staff
Report; Staff Statement; Press Release on the Executive Board Discussion; and
Statement by the Executive Director for Liberia 
October 2007
http://www.imf.org/external/pubs/ft/scr/2007/cr07356.pdf</t>
        </r>
      </text>
    </comment>
    <comment ref="J52" authorId="0">
      <text>
        <r>
          <rPr>
            <b/>
            <sz val="9"/>
            <color indexed="81"/>
            <rFont val="Tahoma"/>
            <family val="2"/>
          </rPr>
          <t>Author:</t>
        </r>
        <r>
          <rPr>
            <sz val="9"/>
            <color indexed="81"/>
            <rFont val="Tahoma"/>
            <family val="2"/>
          </rPr>
          <t xml:space="preserve">
Liberia: Fourth Review of Performance Under the Staff-Monitored Program and
Request for Three-Year Arrangement Under the Poverty Reduction and Growth
Facility and the Extended Fund Facility—Staff Report; Press Release on the Executive
Board Discussion; and Statement by the Executive Director for Liberia
Maarch 2008
http://www.imf.org/external/pubs/ft/scr/2008/cr08108.pdf</t>
        </r>
      </text>
    </comment>
    <comment ref="K52" authorId="0">
      <text>
        <r>
          <rPr>
            <b/>
            <sz val="9"/>
            <color indexed="81"/>
            <rFont val="Tahoma"/>
            <family val="2"/>
          </rPr>
          <t>Author:</t>
        </r>
        <r>
          <rPr>
            <sz val="9"/>
            <color indexed="81"/>
            <rFont val="Tahoma"/>
            <family val="2"/>
          </rPr>
          <t xml:space="preserve">
Liberia: Third Review Under the Three-Year Arrangement Under the Poverty
Reduction and Growth Facility, Request for Waiver and Modification of Performance
Criteria, and Financing Assurances Review—Staff Report; Informational Annex; and
Press Release
December 2009
http://www.imf.org/external/pubs/ft/scr/2009/cr09332.pdf</t>
        </r>
      </text>
    </comment>
    <comment ref="L52" authorId="0">
      <text>
        <r>
          <rPr>
            <b/>
            <sz val="9"/>
            <color indexed="81"/>
            <rFont val="Tahoma"/>
            <family val="2"/>
          </rPr>
          <t>Author:</t>
        </r>
        <r>
          <rPr>
            <sz val="9"/>
            <color indexed="81"/>
            <rFont val="Tahoma"/>
            <family val="2"/>
          </rPr>
          <t xml:space="preserve">
Liberia: Fourth Review Under the Three–Year Arrangement Under the Extended
Credit Facility, Request for Modification of Performance Criteria, and Financing
Assurances Review—Staff Report; Informational Annex; Press Release on the
Executive Board Discussion; and Statement by the Executive Director for Liberia
July 2009
http://www.imf.org/external/pubs/ft/scr/2010/cr10199.pdf</t>
        </r>
      </text>
    </comment>
    <comment ref="M52" authorId="0">
      <text>
        <r>
          <rPr>
            <b/>
            <sz val="9"/>
            <color indexed="81"/>
            <rFont val="Tahoma"/>
            <family val="2"/>
          </rPr>
          <t>Author:</t>
        </r>
        <r>
          <rPr>
            <sz val="9"/>
            <color indexed="81"/>
            <rFont val="Tahoma"/>
            <family val="2"/>
          </rPr>
          <t xml:space="preserve">
Liberia: 2010 Article IV Consultation and Fifth Review Under the Three-Year Arrangement
Under the Extended Credit Facility—Staff Report; Public Information Notice and Press
Release on the Executive Board Discussion; and Statement by the Executive Director for
Liberia.
December 2010
http://www.imf.org/external/pubs/ft/scr/2010/cr10373.pdf</t>
        </r>
      </text>
    </comment>
    <comment ref="N52" authorId="0">
      <text>
        <r>
          <rPr>
            <b/>
            <sz val="9"/>
            <color indexed="81"/>
            <rFont val="Tahoma"/>
            <family val="2"/>
          </rPr>
          <t>Author:</t>
        </r>
        <r>
          <rPr>
            <sz val="9"/>
            <color indexed="81"/>
            <rFont val="Tahoma"/>
            <family val="2"/>
          </rPr>
          <t xml:space="preserve">
LIBERIA
FIRST REVIEW UNDER THE EXTENDED CREDIT FACILITY
ARRANGEMENT AND REQUEST FOR WAIVER OF NONOBSERVANCE
OF A PERFORMANCE CRITERION AND MODIFICATION OF
PERFORMANCE CRITERIA
July 2013
http://www.imf.org/external/pubs/ft/scr/2013/cr13216.pdf</t>
        </r>
      </text>
    </comment>
    <comment ref="O52" authorId="0">
      <text>
        <r>
          <rPr>
            <b/>
            <sz val="9"/>
            <color indexed="81"/>
            <rFont val="Tahoma"/>
            <family val="2"/>
          </rPr>
          <t>Author:</t>
        </r>
        <r>
          <rPr>
            <sz val="9"/>
            <color indexed="81"/>
            <rFont val="Tahoma"/>
            <family val="2"/>
          </rPr>
          <t xml:space="preserve">
LIBERIA
SECOND REVIEW UNDER THE EXTENDED CREDIT FACILITY
ARRANGEMENT AND REQUEST FOR WAIVER OF
NONOBSERVANCE OF PERFORMANCE CRITERIA AND
MODIFICATION OF A PERFORMANCE CRITERION 
December 2013
http://www.imf.org/external/pubs/ft/scr/2013/cr13365.pdf</t>
        </r>
      </text>
    </comment>
    <comment ref="P52" authorId="0">
      <text>
        <r>
          <rPr>
            <b/>
            <sz val="9"/>
            <color indexed="81"/>
            <rFont val="Tahoma"/>
            <family val="2"/>
          </rPr>
          <t>Author:</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Q52" authorId="0">
      <text>
        <r>
          <rPr>
            <b/>
            <sz val="9"/>
            <color indexed="81"/>
            <rFont val="Tahoma"/>
            <family val="2"/>
          </rPr>
          <t>Author:</t>
        </r>
        <r>
          <rPr>
            <sz val="9"/>
            <color indexed="81"/>
            <rFont val="Tahoma"/>
            <family val="2"/>
          </rPr>
          <t xml:space="preserve">
Liberia: Request for Disbursement under the Rapid Credit Facility and Debt Relief under the Catastrophe Containment and Relief Trust-Staff Report; Press Release; and Statement by the Executive Director for Liberia
February 27, 2015
http://www.imf.org/external/pubs/cat/longres.aspx?sk=42740.0</t>
        </r>
      </text>
    </comment>
    <comment ref="R52" authorId="0">
      <text>
        <r>
          <rPr>
            <b/>
            <sz val="9"/>
            <color indexed="81"/>
            <rFont val="Tahoma"/>
            <family val="2"/>
          </rPr>
          <t>Author:</t>
        </r>
        <r>
          <rPr>
            <sz val="9"/>
            <color indexed="81"/>
            <rFont val="Tahoma"/>
            <family val="2"/>
          </rPr>
          <t xml:space="preserve">
Liberia: Request for Disbursement under the Rapid Credit Facility and Debt Relief under the Catastrophe Containment and Relief Trust-Staff Report; Press Release; and Statement by the Executive Director for Liberia
February 27, 2015
http://www.imf.org/external/pubs/cat/longres.aspx?sk=42740.0</t>
        </r>
      </text>
    </comment>
    <comment ref="S52" authorId="0">
      <text>
        <r>
          <rPr>
            <b/>
            <sz val="9"/>
            <color indexed="81"/>
            <rFont val="Tahoma"/>
            <family val="2"/>
          </rPr>
          <t>Author:</t>
        </r>
        <r>
          <rPr>
            <sz val="9"/>
            <color indexed="81"/>
            <rFont val="Tahoma"/>
            <family val="2"/>
          </rPr>
          <t xml:space="preserve">
Liberia: Request for Disbursement under the Rapid Credit Facility and Debt Relief under the Catastrophe Containment and Relief Trust-Staff Report; Press Release; and Statement by the Executive Director for Liberia
February 27, 2015
http://www.imf.org/external/pubs/cat/longres.aspx?sk=42740.0</t>
        </r>
      </text>
    </comment>
    <comment ref="T52" authorId="0">
      <text>
        <r>
          <rPr>
            <b/>
            <sz val="9"/>
            <color indexed="81"/>
            <rFont val="Tahoma"/>
            <family val="2"/>
          </rPr>
          <t>Author:</t>
        </r>
        <r>
          <rPr>
            <sz val="9"/>
            <color indexed="81"/>
            <rFont val="Tahoma"/>
            <family val="2"/>
          </rPr>
          <t xml:space="preserve">
Liberia: Request for Disbursement under the Rapid Credit Facility and Debt Relief under the Catastrophe Containment and Relief Trust-Staff Report; Press Release; and Statement by the Executive Director for Liberia
February 27, 2015
http://www.imf.org/external/pubs/cat/longres.aspx?sk=42740.0</t>
        </r>
      </text>
    </comment>
  </commentList>
</comments>
</file>

<file path=xl/comments8.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Data for the Calendar year</t>
        </r>
      </text>
    </comment>
    <comment ref="E3" authorId="0">
      <text>
        <r>
          <rPr>
            <b/>
            <sz val="9"/>
            <color indexed="81"/>
            <rFont val="Tahoma"/>
            <family val="2"/>
          </rPr>
          <t>Author:</t>
        </r>
        <r>
          <rPr>
            <sz val="9"/>
            <color indexed="81"/>
            <rFont val="Tahoma"/>
            <family val="2"/>
          </rPr>
          <t xml:space="preserve">
Data for the Calendar year</t>
        </r>
      </text>
    </comment>
    <comment ref="F3" authorId="0">
      <text>
        <r>
          <rPr>
            <b/>
            <sz val="9"/>
            <color indexed="81"/>
            <rFont val="Tahoma"/>
            <family val="2"/>
          </rPr>
          <t>Author:</t>
        </r>
        <r>
          <rPr>
            <sz val="9"/>
            <color indexed="81"/>
            <rFont val="Tahoma"/>
            <family val="2"/>
          </rPr>
          <t xml:space="preserve">
Data for the Calendar year</t>
        </r>
      </text>
    </comment>
    <comment ref="G3" authorId="0">
      <text>
        <r>
          <rPr>
            <b/>
            <sz val="9"/>
            <color indexed="81"/>
            <rFont val="Tahoma"/>
            <family val="2"/>
          </rPr>
          <t>Author:</t>
        </r>
        <r>
          <rPr>
            <sz val="9"/>
            <color indexed="81"/>
            <rFont val="Tahoma"/>
            <family val="2"/>
          </rPr>
          <t xml:space="preserve">
Data for the Calendar year</t>
        </r>
      </text>
    </comment>
    <comment ref="H3" authorId="0">
      <text>
        <r>
          <rPr>
            <b/>
            <sz val="9"/>
            <color indexed="81"/>
            <rFont val="Tahoma"/>
            <family val="2"/>
          </rPr>
          <t>Author:</t>
        </r>
        <r>
          <rPr>
            <sz val="9"/>
            <color indexed="81"/>
            <rFont val="Tahoma"/>
            <family val="2"/>
          </rPr>
          <t xml:space="preserve">
Data for the Calendar year</t>
        </r>
      </text>
    </comment>
    <comment ref="I3" authorId="0">
      <text>
        <r>
          <rPr>
            <b/>
            <sz val="9"/>
            <color indexed="81"/>
            <rFont val="Tahoma"/>
            <family val="2"/>
          </rPr>
          <t>Author:</t>
        </r>
        <r>
          <rPr>
            <sz val="9"/>
            <color indexed="81"/>
            <rFont val="Tahoma"/>
            <family val="2"/>
          </rPr>
          <t xml:space="preserve">
Data for the Calendar year</t>
        </r>
      </text>
    </comment>
    <comment ref="J3" authorId="0">
      <text>
        <r>
          <rPr>
            <b/>
            <sz val="9"/>
            <color indexed="81"/>
            <rFont val="Tahoma"/>
            <family val="2"/>
          </rPr>
          <t>Author:</t>
        </r>
        <r>
          <rPr>
            <sz val="9"/>
            <color indexed="81"/>
            <rFont val="Tahoma"/>
            <family val="2"/>
          </rPr>
          <t xml:space="preserve">
Data for the Calendar year</t>
        </r>
      </text>
    </comment>
    <comment ref="K3" authorId="0">
      <text>
        <r>
          <rPr>
            <b/>
            <sz val="9"/>
            <color indexed="81"/>
            <rFont val="Tahoma"/>
            <family val="2"/>
          </rPr>
          <t>Author:</t>
        </r>
        <r>
          <rPr>
            <sz val="9"/>
            <color indexed="81"/>
            <rFont val="Tahoma"/>
            <family val="2"/>
          </rPr>
          <t xml:space="preserve">
Data for the Calendar year</t>
        </r>
      </text>
    </comment>
    <comment ref="L3" authorId="0">
      <text>
        <r>
          <rPr>
            <b/>
            <sz val="9"/>
            <color indexed="81"/>
            <rFont val="Tahoma"/>
            <family val="2"/>
          </rPr>
          <t>Author:</t>
        </r>
        <r>
          <rPr>
            <sz val="9"/>
            <color indexed="81"/>
            <rFont val="Tahoma"/>
            <family val="2"/>
          </rPr>
          <t xml:space="preserve">
Data for the Calendar year</t>
        </r>
      </text>
    </comment>
    <comment ref="M3" authorId="0">
      <text>
        <r>
          <rPr>
            <b/>
            <sz val="9"/>
            <color indexed="81"/>
            <rFont val="Tahoma"/>
            <family val="2"/>
          </rPr>
          <t>Author:</t>
        </r>
        <r>
          <rPr>
            <sz val="9"/>
            <color indexed="81"/>
            <rFont val="Tahoma"/>
            <family val="2"/>
          </rPr>
          <t xml:space="preserve">
Data for the Calendar year</t>
        </r>
      </text>
    </comment>
    <comment ref="N3" authorId="0">
      <text>
        <r>
          <rPr>
            <b/>
            <sz val="9"/>
            <color indexed="81"/>
            <rFont val="Tahoma"/>
            <family val="2"/>
          </rPr>
          <t>Author:</t>
        </r>
        <r>
          <rPr>
            <sz val="9"/>
            <color indexed="81"/>
            <rFont val="Tahoma"/>
            <family val="2"/>
          </rPr>
          <t xml:space="preserve">
Data for the Calendar year</t>
        </r>
      </text>
    </comment>
    <comment ref="O3" authorId="0">
      <text>
        <r>
          <rPr>
            <b/>
            <sz val="9"/>
            <color indexed="81"/>
            <rFont val="Tahoma"/>
            <family val="2"/>
          </rPr>
          <t>Author:</t>
        </r>
        <r>
          <rPr>
            <sz val="9"/>
            <color indexed="81"/>
            <rFont val="Tahoma"/>
            <family val="2"/>
          </rPr>
          <t xml:space="preserve">
Data for the Calendar year</t>
        </r>
      </text>
    </comment>
    <comment ref="P3" authorId="0">
      <text>
        <r>
          <rPr>
            <b/>
            <sz val="9"/>
            <color indexed="81"/>
            <rFont val="Tahoma"/>
            <family val="2"/>
          </rPr>
          <t>Author:</t>
        </r>
        <r>
          <rPr>
            <sz val="9"/>
            <color indexed="81"/>
            <rFont val="Tahoma"/>
            <family val="2"/>
          </rPr>
          <t xml:space="preserve">
Data for the Calendar year</t>
        </r>
      </text>
    </comment>
    <comment ref="Q3" authorId="0">
      <text>
        <r>
          <rPr>
            <b/>
            <sz val="9"/>
            <color indexed="81"/>
            <rFont val="Tahoma"/>
            <family val="2"/>
          </rPr>
          <t>Author:</t>
        </r>
        <r>
          <rPr>
            <sz val="9"/>
            <color indexed="81"/>
            <rFont val="Tahoma"/>
            <family val="2"/>
          </rPr>
          <t xml:space="preserve">
Data for the Calendar year</t>
        </r>
      </text>
    </comment>
    <comment ref="R3" authorId="0">
      <text>
        <r>
          <rPr>
            <b/>
            <sz val="9"/>
            <color indexed="81"/>
            <rFont val="Tahoma"/>
            <family val="2"/>
          </rPr>
          <t>Author:</t>
        </r>
        <r>
          <rPr>
            <sz val="9"/>
            <color indexed="81"/>
            <rFont val="Tahoma"/>
            <family val="2"/>
          </rPr>
          <t xml:space="preserve">
Data for the Calendar year</t>
        </r>
      </text>
    </comment>
    <comment ref="S3" authorId="0">
      <text>
        <r>
          <rPr>
            <b/>
            <sz val="9"/>
            <color indexed="81"/>
            <rFont val="Tahoma"/>
            <family val="2"/>
          </rPr>
          <t>Author:</t>
        </r>
        <r>
          <rPr>
            <sz val="9"/>
            <color indexed="81"/>
            <rFont val="Tahoma"/>
            <family val="2"/>
          </rPr>
          <t xml:space="preserve">
Data for the Calendar year</t>
        </r>
      </text>
    </comment>
    <comment ref="T3" authorId="0">
      <text>
        <r>
          <rPr>
            <b/>
            <sz val="9"/>
            <color indexed="81"/>
            <rFont val="Tahoma"/>
            <family val="2"/>
          </rPr>
          <t>Author:</t>
        </r>
        <r>
          <rPr>
            <sz val="9"/>
            <color indexed="81"/>
            <rFont val="Tahoma"/>
            <family val="2"/>
          </rPr>
          <t xml:space="preserve">
Data for the Calendar year</t>
        </r>
      </text>
    </comment>
    <comment ref="U3" authorId="0">
      <text>
        <r>
          <rPr>
            <b/>
            <sz val="9"/>
            <color indexed="81"/>
            <rFont val="Tahoma"/>
            <family val="2"/>
          </rPr>
          <t>Author:</t>
        </r>
        <r>
          <rPr>
            <sz val="9"/>
            <color indexed="81"/>
            <rFont val="Tahoma"/>
            <family val="2"/>
          </rPr>
          <t xml:space="preserve">
Data for the Calendar year</t>
        </r>
      </text>
    </comment>
    <comment ref="V3" authorId="0">
      <text>
        <r>
          <rPr>
            <b/>
            <sz val="9"/>
            <color indexed="81"/>
            <rFont val="Tahoma"/>
            <family val="2"/>
          </rPr>
          <t>Author:</t>
        </r>
        <r>
          <rPr>
            <sz val="9"/>
            <color indexed="81"/>
            <rFont val="Tahoma"/>
            <family val="2"/>
          </rPr>
          <t xml:space="preserve">
Data for the Calendar year</t>
        </r>
      </text>
    </comment>
    <comment ref="W3" authorId="0">
      <text>
        <r>
          <rPr>
            <b/>
            <sz val="9"/>
            <color indexed="81"/>
            <rFont val="Tahoma"/>
            <family val="2"/>
          </rPr>
          <t>Author:</t>
        </r>
        <r>
          <rPr>
            <sz val="9"/>
            <color indexed="81"/>
            <rFont val="Tahoma"/>
            <family val="2"/>
          </rPr>
          <t xml:space="preserve">
Data for the Calendar year</t>
        </r>
      </text>
    </comment>
    <comment ref="X3" authorId="0">
      <text>
        <r>
          <rPr>
            <b/>
            <sz val="9"/>
            <color indexed="81"/>
            <rFont val="Tahoma"/>
            <family val="2"/>
          </rPr>
          <t>Author:</t>
        </r>
        <r>
          <rPr>
            <sz val="9"/>
            <color indexed="81"/>
            <rFont val="Tahoma"/>
            <family val="2"/>
          </rPr>
          <t xml:space="preserve">
Data for the Calendar year</t>
        </r>
      </text>
    </comment>
    <comment ref="Y3" authorId="0">
      <text>
        <r>
          <rPr>
            <b/>
            <sz val="9"/>
            <color indexed="81"/>
            <rFont val="Tahoma"/>
            <family val="2"/>
          </rPr>
          <t>Author:</t>
        </r>
        <r>
          <rPr>
            <sz val="9"/>
            <color indexed="81"/>
            <rFont val="Tahoma"/>
            <family val="2"/>
          </rPr>
          <t xml:space="preserve">
Data for the Calendar year</t>
        </r>
      </text>
    </comment>
    <comment ref="D67" authorId="0">
      <text>
        <r>
          <rPr>
            <b/>
            <sz val="9"/>
            <color indexed="81"/>
            <rFont val="Tahoma"/>
            <family val="2"/>
          </rPr>
          <t>Author:</t>
        </r>
        <r>
          <rPr>
            <sz val="9"/>
            <color indexed="81"/>
            <rFont val="Tahoma"/>
            <family val="2"/>
          </rPr>
          <t xml:space="preserve">
Senegal: Selected Issues and Statistical Appendix
May 2005
http://www.imf.org/external/pubs/ft/scr/2005/cr05155.pdf</t>
        </r>
      </text>
    </comment>
    <comment ref="E67" authorId="0">
      <text>
        <r>
          <rPr>
            <b/>
            <sz val="9"/>
            <color indexed="81"/>
            <rFont val="Tahoma"/>
            <family val="2"/>
          </rPr>
          <t>Author:</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F67" authorId="0">
      <text>
        <r>
          <rPr>
            <b/>
            <sz val="9"/>
            <color indexed="81"/>
            <rFont val="Tahoma"/>
            <family val="2"/>
          </rPr>
          <t>Author:</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G67" authorId="0">
      <text>
        <r>
          <rPr>
            <b/>
            <sz val="9"/>
            <color indexed="81"/>
            <rFont val="Tahoma"/>
            <family val="2"/>
          </rPr>
          <t>Author:</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H67" authorId="0">
      <text>
        <r>
          <rPr>
            <b/>
            <sz val="9"/>
            <color indexed="81"/>
            <rFont val="Tahoma"/>
            <family val="2"/>
          </rPr>
          <t>Author:</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I67" authorId="0">
      <text>
        <r>
          <rPr>
            <b/>
            <sz val="9"/>
            <color indexed="81"/>
            <rFont val="Tahoma"/>
            <family val="2"/>
          </rPr>
          <t>Author:</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J67" authorId="0">
      <text>
        <r>
          <rPr>
            <b/>
            <sz val="9"/>
            <color indexed="81"/>
            <rFont val="Tahoma"/>
            <family val="2"/>
          </rPr>
          <t>Author:</t>
        </r>
        <r>
          <rPr>
            <sz val="9"/>
            <color indexed="81"/>
            <rFont val="Tahoma"/>
            <family val="2"/>
          </rPr>
          <t xml:space="preserve">
Senegal: Fourth Review Under the Policy Support Instrument and Second Review Under the
Exogenous Shocks Facility—Staff Report; Press Release 
January 210
http://www.imf.org/external/pubs/ft/scr/2010/cr1013.pdf</t>
        </r>
      </text>
    </comment>
    <comment ref="K67" authorId="0">
      <text>
        <r>
          <rPr>
            <b/>
            <sz val="9"/>
            <color indexed="81"/>
            <rFont val="Tahoma"/>
            <family val="2"/>
          </rPr>
          <t>Author:</t>
        </r>
        <r>
          <rPr>
            <sz val="9"/>
            <color indexed="81"/>
            <rFont val="Tahoma"/>
            <family val="2"/>
          </rPr>
          <t xml:space="preserve">
Senegal: Sixth Review Under the Policy Support Instrument, Request for a Three-Year
Policy Support Instrument and Cancellation of Current Policy Support Instrument—Staff
Report; Debt Sustainability Analysis; Press Release; Executive Director Statement 
December 210
http://www.imf.org/external/pubs/ft/scr/2010/cr10362.pdf</t>
        </r>
      </text>
    </comment>
    <comment ref="L67" authorId="0">
      <text>
        <r>
          <rPr>
            <b/>
            <sz val="9"/>
            <color indexed="81"/>
            <rFont val="Tahoma"/>
            <family val="2"/>
          </rPr>
          <t>Author:</t>
        </r>
        <r>
          <rPr>
            <sz val="9"/>
            <color indexed="81"/>
            <rFont val="Tahoma"/>
            <family val="2"/>
          </rPr>
          <t xml:space="preserve">
Senegal: Second Review Under the Policy Support Instrument and Request for
Modification of Assessment Criteria—Staff Report;
 Informational Annex; Press Release
December 2011
http://www.imf.org/external/pubs/ft/scr/2011/cr11373.pdf</t>
        </r>
      </text>
    </comment>
    <comment ref="M67" authorId="0">
      <text>
        <r>
          <rPr>
            <b/>
            <sz val="9"/>
            <color indexed="81"/>
            <rFont val="Tahoma"/>
            <family val="2"/>
          </rPr>
          <t>Author:</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N67" authorId="0">
      <text>
        <r>
          <rPr>
            <b/>
            <sz val="9"/>
            <color indexed="81"/>
            <rFont val="Tahoma"/>
            <family val="2"/>
          </rPr>
          <t>Author:</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O67" authorId="0">
      <text>
        <r>
          <rPr>
            <b/>
            <sz val="9"/>
            <color indexed="81"/>
            <rFont val="Tahoma"/>
            <family val="2"/>
          </rPr>
          <t>Author:</t>
        </r>
        <r>
          <rPr>
            <sz val="9"/>
            <color indexed="81"/>
            <rFont val="Tahoma"/>
            <family val="2"/>
          </rPr>
          <t xml:space="preserve">
SENEGAL
Sixth Review Under the Policy Support Instrument and Request for
Modification of an Assessment Criterion—Staff Report; Informational
Annex; Press Release and Executive Director’s Statement
January 2014
http://www.imf.org/external/pubs/ft/scr/2014/cr1404.pdf</t>
        </r>
      </text>
    </comment>
    <comment ref="P67" authorId="0">
      <text>
        <r>
          <rPr>
            <b/>
            <sz val="9"/>
            <color indexed="81"/>
            <rFont val="Tahoma"/>
            <family val="2"/>
          </rPr>
          <t>Author:</t>
        </r>
        <r>
          <rPr>
            <sz val="9"/>
            <color indexed="81"/>
            <rFont val="Tahoma"/>
            <family val="2"/>
          </rPr>
          <t xml:space="preserve">
SENEGAL
SEVENTH REVIEW UNDER THE POLICY SUPPORT INSTRUMENT
AND REQUEST FOR MODIFICATION OF ASSESSMENT CRITERIA—
STAFF REPORT; AND PRESS RELEASE 
July 2014
http://www.imf.org/external/pubs/ft/scr/2014/cr14177.pdf</t>
        </r>
      </text>
    </comment>
    <comment ref="Q67" authorId="0">
      <text>
        <r>
          <rPr>
            <b/>
            <sz val="9"/>
            <color indexed="81"/>
            <rFont val="Tahoma"/>
            <family val="2"/>
          </rPr>
          <t>Author:</t>
        </r>
        <r>
          <rPr>
            <sz val="9"/>
            <color indexed="81"/>
            <rFont val="Tahoma"/>
            <family val="2"/>
          </rPr>
          <t xml:space="preserve">
Fifth Review Under the Policy Support Instrument and Request for Program
Extension and Modification of Assessment Criteria—Staff Report; Debt
Sustainability Analysis; Informational Annex; and Press Release 
June 2013 
http://www.imf.org/external/pubs/ft/scr/2013/cr13170.pdf</t>
        </r>
      </text>
    </comment>
    <comment ref="R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S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T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U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V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W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X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Y67" authorId="0">
      <text>
        <r>
          <rPr>
            <b/>
            <sz val="9"/>
            <color indexed="81"/>
            <rFont val="Tahoma"/>
            <family val="2"/>
          </rPr>
          <t>Author:</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List>
</comments>
</file>

<file path=xl/comments9.xml><?xml version="1.0" encoding="utf-8"?>
<comments xmlns="http://schemas.openxmlformats.org/spreadsheetml/2006/main">
  <authors>
    <author>Author</author>
  </authors>
  <commentList>
    <comment ref="D4" authorId="0">
      <text>
        <r>
          <rPr>
            <b/>
            <sz val="9"/>
            <color indexed="81"/>
            <rFont val="Tahoma"/>
            <family val="2"/>
          </rPr>
          <t>Author:</t>
        </r>
        <r>
          <rPr>
            <sz val="9"/>
            <color indexed="81"/>
            <rFont val="Tahoma"/>
            <family val="2"/>
          </rPr>
          <t xml:space="preserve">
Data for the Financial year</t>
        </r>
      </text>
    </comment>
    <comment ref="E4" authorId="0">
      <text>
        <r>
          <rPr>
            <b/>
            <sz val="9"/>
            <color indexed="81"/>
            <rFont val="Tahoma"/>
            <family val="2"/>
          </rPr>
          <t>Author:</t>
        </r>
        <r>
          <rPr>
            <sz val="9"/>
            <color indexed="81"/>
            <rFont val="Tahoma"/>
            <family val="2"/>
          </rPr>
          <t xml:space="preserve">
Data for the Financial year</t>
        </r>
      </text>
    </comment>
    <comment ref="F4" authorId="0">
      <text>
        <r>
          <rPr>
            <b/>
            <sz val="9"/>
            <color indexed="81"/>
            <rFont val="Tahoma"/>
            <family val="2"/>
          </rPr>
          <t>Author:</t>
        </r>
        <r>
          <rPr>
            <sz val="9"/>
            <color indexed="81"/>
            <rFont val="Tahoma"/>
            <family val="2"/>
          </rPr>
          <t xml:space="preserve">
Data for the Financial year</t>
        </r>
      </text>
    </comment>
    <comment ref="G4" authorId="0">
      <text>
        <r>
          <rPr>
            <b/>
            <sz val="9"/>
            <color indexed="81"/>
            <rFont val="Tahoma"/>
            <family val="2"/>
          </rPr>
          <t>Author:</t>
        </r>
        <r>
          <rPr>
            <sz val="9"/>
            <color indexed="81"/>
            <rFont val="Tahoma"/>
            <family val="2"/>
          </rPr>
          <t xml:space="preserve">
Data for the Financial year</t>
        </r>
      </text>
    </comment>
    <comment ref="H4" authorId="0">
      <text>
        <r>
          <rPr>
            <b/>
            <sz val="9"/>
            <color indexed="81"/>
            <rFont val="Tahoma"/>
            <family val="2"/>
          </rPr>
          <t>Author:</t>
        </r>
        <r>
          <rPr>
            <sz val="9"/>
            <color indexed="81"/>
            <rFont val="Tahoma"/>
            <family val="2"/>
          </rPr>
          <t xml:space="preserve">
Data for the Financial year</t>
        </r>
      </text>
    </comment>
    <comment ref="I4" authorId="0">
      <text>
        <r>
          <rPr>
            <b/>
            <sz val="9"/>
            <color indexed="81"/>
            <rFont val="Tahoma"/>
            <family val="2"/>
          </rPr>
          <t>Author:</t>
        </r>
        <r>
          <rPr>
            <sz val="9"/>
            <color indexed="81"/>
            <rFont val="Tahoma"/>
            <family val="2"/>
          </rPr>
          <t xml:space="preserve">
Data for the Financial year</t>
        </r>
      </text>
    </comment>
    <comment ref="J4" authorId="0">
      <text>
        <r>
          <rPr>
            <b/>
            <sz val="9"/>
            <color indexed="81"/>
            <rFont val="Tahoma"/>
            <family val="2"/>
          </rPr>
          <t>Author:</t>
        </r>
        <r>
          <rPr>
            <sz val="9"/>
            <color indexed="81"/>
            <rFont val="Tahoma"/>
            <family val="2"/>
          </rPr>
          <t xml:space="preserve">
Data for the Financial year</t>
        </r>
      </text>
    </comment>
    <comment ref="K4" authorId="0">
      <text>
        <r>
          <rPr>
            <b/>
            <sz val="9"/>
            <color indexed="81"/>
            <rFont val="Tahoma"/>
            <family val="2"/>
          </rPr>
          <t>Author:</t>
        </r>
        <r>
          <rPr>
            <sz val="9"/>
            <color indexed="81"/>
            <rFont val="Tahoma"/>
            <family val="2"/>
          </rPr>
          <t xml:space="preserve">
Data for the Financial year</t>
        </r>
      </text>
    </comment>
    <comment ref="L4" authorId="0">
      <text>
        <r>
          <rPr>
            <b/>
            <sz val="9"/>
            <color indexed="81"/>
            <rFont val="Tahoma"/>
            <family val="2"/>
          </rPr>
          <t>Author:</t>
        </r>
        <r>
          <rPr>
            <sz val="9"/>
            <color indexed="81"/>
            <rFont val="Tahoma"/>
            <family val="2"/>
          </rPr>
          <t xml:space="preserve">
Data for the Financial year</t>
        </r>
      </text>
    </comment>
    <comment ref="M4" authorId="0">
      <text>
        <r>
          <rPr>
            <b/>
            <sz val="9"/>
            <color indexed="81"/>
            <rFont val="Tahoma"/>
            <family val="2"/>
          </rPr>
          <t>Author:</t>
        </r>
        <r>
          <rPr>
            <sz val="9"/>
            <color indexed="81"/>
            <rFont val="Tahoma"/>
            <family val="2"/>
          </rPr>
          <t xml:space="preserve">
Data for the Financial year</t>
        </r>
      </text>
    </comment>
    <comment ref="N4" authorId="0">
      <text>
        <r>
          <rPr>
            <b/>
            <sz val="9"/>
            <color indexed="81"/>
            <rFont val="Tahoma"/>
            <family val="2"/>
          </rPr>
          <t>Author:</t>
        </r>
        <r>
          <rPr>
            <sz val="9"/>
            <color indexed="81"/>
            <rFont val="Tahoma"/>
            <family val="2"/>
          </rPr>
          <t xml:space="preserve">
Data for the Financial year</t>
        </r>
      </text>
    </comment>
    <comment ref="O4" authorId="0">
      <text>
        <r>
          <rPr>
            <b/>
            <sz val="9"/>
            <color indexed="81"/>
            <rFont val="Tahoma"/>
            <family val="2"/>
          </rPr>
          <t>Author:</t>
        </r>
        <r>
          <rPr>
            <sz val="9"/>
            <color indexed="81"/>
            <rFont val="Tahoma"/>
            <family val="2"/>
          </rPr>
          <t xml:space="preserve">
Data for the Financial year</t>
        </r>
      </text>
    </comment>
    <comment ref="P4" authorId="0">
      <text>
        <r>
          <rPr>
            <b/>
            <sz val="9"/>
            <color indexed="81"/>
            <rFont val="Tahoma"/>
            <family val="2"/>
          </rPr>
          <t>Author:</t>
        </r>
        <r>
          <rPr>
            <sz val="9"/>
            <color indexed="81"/>
            <rFont val="Tahoma"/>
            <family val="2"/>
          </rPr>
          <t xml:space="preserve">
Data for the Financial year</t>
        </r>
      </text>
    </comment>
    <comment ref="Q4" authorId="0">
      <text>
        <r>
          <rPr>
            <b/>
            <sz val="9"/>
            <color indexed="81"/>
            <rFont val="Tahoma"/>
            <family val="2"/>
          </rPr>
          <t>Author:</t>
        </r>
        <r>
          <rPr>
            <sz val="9"/>
            <color indexed="81"/>
            <rFont val="Tahoma"/>
            <family val="2"/>
          </rPr>
          <t xml:space="preserve">
Data for the Financial year</t>
        </r>
      </text>
    </comment>
    <comment ref="R4" authorId="0">
      <text>
        <r>
          <rPr>
            <b/>
            <sz val="9"/>
            <color indexed="81"/>
            <rFont val="Tahoma"/>
            <family val="2"/>
          </rPr>
          <t>Author:</t>
        </r>
        <r>
          <rPr>
            <sz val="9"/>
            <color indexed="81"/>
            <rFont val="Tahoma"/>
            <family val="2"/>
          </rPr>
          <t xml:space="preserve">
Data for the Financial year</t>
        </r>
      </text>
    </comment>
    <comment ref="S4" authorId="0">
      <text>
        <r>
          <rPr>
            <b/>
            <sz val="9"/>
            <color indexed="81"/>
            <rFont val="Tahoma"/>
            <family val="2"/>
          </rPr>
          <t>Author:</t>
        </r>
        <r>
          <rPr>
            <sz val="9"/>
            <color indexed="81"/>
            <rFont val="Tahoma"/>
            <family val="2"/>
          </rPr>
          <t xml:space="preserve">
Data for the Financial year</t>
        </r>
      </text>
    </comment>
    <comment ref="T4" authorId="0">
      <text>
        <r>
          <rPr>
            <b/>
            <sz val="9"/>
            <color indexed="81"/>
            <rFont val="Tahoma"/>
            <family val="2"/>
          </rPr>
          <t>Author:</t>
        </r>
        <r>
          <rPr>
            <sz val="9"/>
            <color indexed="81"/>
            <rFont val="Tahoma"/>
            <family val="2"/>
          </rPr>
          <t xml:space="preserve">
Data for the Financial year</t>
        </r>
      </text>
    </comment>
    <comment ref="U4" authorId="0">
      <text>
        <r>
          <rPr>
            <b/>
            <sz val="9"/>
            <color indexed="81"/>
            <rFont val="Tahoma"/>
            <family val="2"/>
          </rPr>
          <t>Author:</t>
        </r>
        <r>
          <rPr>
            <sz val="9"/>
            <color indexed="81"/>
            <rFont val="Tahoma"/>
            <family val="2"/>
          </rPr>
          <t xml:space="preserve">
Data for the Financial year</t>
        </r>
      </text>
    </comment>
    <comment ref="V4" authorId="0">
      <text>
        <r>
          <rPr>
            <b/>
            <sz val="9"/>
            <color indexed="81"/>
            <rFont val="Tahoma"/>
            <family val="2"/>
          </rPr>
          <t>Author:</t>
        </r>
        <r>
          <rPr>
            <sz val="9"/>
            <color indexed="81"/>
            <rFont val="Tahoma"/>
            <family val="2"/>
          </rPr>
          <t xml:space="preserve">
Data for the Financial year</t>
        </r>
      </text>
    </comment>
    <comment ref="W4" authorId="0">
      <text>
        <r>
          <rPr>
            <b/>
            <sz val="9"/>
            <color indexed="81"/>
            <rFont val="Tahoma"/>
            <family val="2"/>
          </rPr>
          <t>Author:</t>
        </r>
        <r>
          <rPr>
            <sz val="9"/>
            <color indexed="81"/>
            <rFont val="Tahoma"/>
            <family val="2"/>
          </rPr>
          <t xml:space="preserve">
Data for the Financial year</t>
        </r>
      </text>
    </comment>
    <comment ref="D76" authorId="0">
      <text>
        <r>
          <rPr>
            <b/>
            <sz val="9"/>
            <color indexed="81"/>
            <rFont val="Tahoma"/>
            <family val="2"/>
          </rPr>
          <t>Author:</t>
        </r>
        <r>
          <rPr>
            <sz val="9"/>
            <color indexed="81"/>
            <rFont val="Tahoma"/>
            <family val="2"/>
          </rPr>
          <t xml:space="preserve">
Malawi: Selected Issues and Statistical Appendix
December 2004  
http://www.imf.org/external/pubs/ft/scr/2004/cr04390.pdf</t>
        </r>
      </text>
    </comment>
    <comment ref="E76" authorId="0">
      <text>
        <r>
          <rPr>
            <b/>
            <sz val="9"/>
            <color indexed="81"/>
            <rFont val="Tahoma"/>
            <family val="2"/>
          </rPr>
          <t>Author:</t>
        </r>
        <r>
          <rPr>
            <sz val="9"/>
            <color indexed="81"/>
            <rFont val="Tahoma"/>
            <family val="2"/>
          </rPr>
          <t xml:space="preserve">
Malawi: Selected Issues and Statistical Appendix
December 2004  
http://www.imf.org/external/pubs/ft/scr/2004/cr04390.pdf</t>
        </r>
      </text>
    </comment>
    <comment ref="F76" authorId="0">
      <text>
        <r>
          <rPr>
            <b/>
            <sz val="9"/>
            <color indexed="81"/>
            <rFont val="Tahoma"/>
            <family val="2"/>
          </rPr>
          <t>Author:</t>
        </r>
        <r>
          <rPr>
            <sz val="9"/>
            <color indexed="81"/>
            <rFont val="Tahoma"/>
            <family val="2"/>
          </rPr>
          <t xml:space="preserve">
Malawi: Selected Issues and Statistical Appendix
December 2004  
http://www.imf.org/external/pubs/ft/scr/2004/cr04390.pdf</t>
        </r>
      </text>
    </comment>
    <comment ref="G76" authorId="0">
      <text>
        <r>
          <rPr>
            <b/>
            <sz val="9"/>
            <color indexed="81"/>
            <rFont val="Tahoma"/>
            <family val="2"/>
          </rPr>
          <t>Author:</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H76" authorId="0">
      <text>
        <r>
          <rPr>
            <b/>
            <sz val="9"/>
            <color indexed="81"/>
            <rFont val="Tahoma"/>
            <family val="2"/>
          </rPr>
          <t>Author:</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I76" authorId="0">
      <text>
        <r>
          <rPr>
            <b/>
            <sz val="9"/>
            <color indexed="81"/>
            <rFont val="Tahoma"/>
            <family val="2"/>
          </rPr>
          <t>Author:</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J76" authorId="0">
      <text>
        <r>
          <rPr>
            <b/>
            <sz val="9"/>
            <color indexed="81"/>
            <rFont val="Tahoma"/>
            <family val="2"/>
          </rPr>
          <t>Author:</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K76" authorId="0">
      <text>
        <r>
          <rPr>
            <b/>
            <sz val="9"/>
            <color indexed="81"/>
            <rFont val="Tahoma"/>
            <family val="2"/>
          </rPr>
          <t>Author:</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L76" authorId="0">
      <text>
        <r>
          <rPr>
            <b/>
            <sz val="9"/>
            <color indexed="81"/>
            <rFont val="Tahoma"/>
            <family val="2"/>
          </rPr>
          <t>Author:</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M76" authorId="0">
      <text>
        <r>
          <rPr>
            <b/>
            <sz val="9"/>
            <color indexed="81"/>
            <rFont val="Tahoma"/>
            <family val="2"/>
          </rPr>
          <t>Author:</t>
        </r>
        <r>
          <rPr>
            <sz val="9"/>
            <color indexed="81"/>
            <rFont val="Tahoma"/>
            <family val="2"/>
          </rPr>
          <t xml:space="preserve">
Malawi: 2012 Article IV Consultation and Request for a New Arrangement Under the
Extended Credit Facility—Staff Report; Staff Supplements; Public Information Notice and
Press Release on the Executive Board Discussion; and Statement by the Executive Director
for Malawi
August 2012
http://www.imf.org/external/pubs/ft/scr/2012/cr12221.pdf</t>
        </r>
      </text>
    </comment>
    <comment ref="N76" authorId="0">
      <text>
        <r>
          <rPr>
            <b/>
            <sz val="9"/>
            <color indexed="81"/>
            <rFont val="Tahoma"/>
            <family val="2"/>
          </rPr>
          <t>Author:</t>
        </r>
        <r>
          <rPr>
            <sz val="9"/>
            <color indexed="81"/>
            <rFont val="Tahoma"/>
            <family val="2"/>
          </rPr>
          <t xml:space="preserve">
SECOND REVIEW UNDER THE EXTENDED CREDIT FACILITY ARRANGEMENT
AND REQUEST FOR MODIFICATION OF PERFORMANCE CRITERIA—STAFF
REPORT; STAFF SUPPLEMENT; PRESS RELEASE ON THE EXECUTIVE BOARD
DISCUSSION; AND STATEMENT BY THE EXECUTIVE DIRECTOR FOR MALAWI. 
May 2013
http://www.imf.org/external/pubs/ft/scr/2013/cr13131.pdf</t>
        </r>
      </text>
    </comment>
    <comment ref="O76" authorId="0">
      <text>
        <r>
          <rPr>
            <b/>
            <sz val="9"/>
            <color indexed="81"/>
            <rFont val="Tahoma"/>
            <family val="2"/>
          </rPr>
          <t>Author:</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P76" authorId="0">
      <text>
        <r>
          <rPr>
            <b/>
            <sz val="9"/>
            <color indexed="81"/>
            <rFont val="Tahoma"/>
            <family val="2"/>
          </rPr>
          <t>Author:</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Q76" authorId="0">
      <text>
        <r>
          <rPr>
            <b/>
            <sz val="9"/>
            <color indexed="81"/>
            <rFont val="Tahoma"/>
            <family val="2"/>
          </rPr>
          <t>Author:</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R76" authorId="0">
      <text>
        <r>
          <rPr>
            <b/>
            <sz val="9"/>
            <color indexed="81"/>
            <rFont val="Tahoma"/>
            <family val="2"/>
          </rPr>
          <t>Author:</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S76" authorId="0">
      <text>
        <r>
          <rPr>
            <b/>
            <sz val="9"/>
            <color indexed="81"/>
            <rFont val="Tahoma"/>
            <family val="2"/>
          </rPr>
          <t>Author:</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T76" authorId="0">
      <text>
        <r>
          <rPr>
            <b/>
            <sz val="9"/>
            <color indexed="81"/>
            <rFont val="Tahoma"/>
            <family val="2"/>
          </rPr>
          <t>Author:</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List>
</comments>
</file>

<file path=xl/sharedStrings.xml><?xml version="1.0" encoding="utf-8"?>
<sst xmlns="http://schemas.openxmlformats.org/spreadsheetml/2006/main" count="4605" uniqueCount="1304">
  <si>
    <r>
      <rPr>
        <b/>
        <sz val="11"/>
        <color rgb="FF4B83AD"/>
        <rFont val="Calibri"/>
        <family val="2"/>
      </rPr>
      <t>Uganda:</t>
    </r>
    <r>
      <rPr>
        <sz val="11"/>
        <color theme="1"/>
        <rFont val="Calibri"/>
        <family val="2"/>
      </rPr>
      <t xml:space="preserve"> </t>
    </r>
    <r>
      <rPr>
        <b/>
        <sz val="11"/>
        <color rgb="FF4B83AD"/>
        <rFont val="Calibri"/>
        <family val="2"/>
      </rPr>
      <t>Fiscal</t>
    </r>
    <r>
      <rPr>
        <sz val="11"/>
        <color theme="1"/>
        <rFont val="Calibri"/>
        <family val="2"/>
      </rPr>
      <t xml:space="preserve"> </t>
    </r>
    <r>
      <rPr>
        <b/>
        <sz val="11"/>
        <color rgb="FF4B83AD"/>
        <rFont val="Calibri"/>
        <family val="2"/>
      </rPr>
      <t>Operations</t>
    </r>
    <r>
      <rPr>
        <sz val="11"/>
        <color theme="1"/>
        <rFont val="Calibri"/>
        <family val="2"/>
      </rPr>
      <t xml:space="preserve"> </t>
    </r>
    <r>
      <rPr>
        <b/>
        <sz val="11"/>
        <color rgb="FF4B83AD"/>
        <rFont val="Calibri"/>
        <family val="2"/>
      </rPr>
      <t>of</t>
    </r>
    <r>
      <rPr>
        <sz val="11"/>
        <color theme="1"/>
        <rFont val="Calibri"/>
        <family val="2"/>
      </rPr>
      <t xml:space="preserve"> </t>
    </r>
    <r>
      <rPr>
        <b/>
        <sz val="11"/>
        <color rgb="FF4B83AD"/>
        <rFont val="Calibri"/>
        <family val="2"/>
      </rPr>
      <t>the</t>
    </r>
    <r>
      <rPr>
        <sz val="11"/>
        <color theme="1"/>
        <rFont val="Calibri"/>
        <family val="2"/>
      </rPr>
      <t xml:space="preserve"> </t>
    </r>
    <r>
      <rPr>
        <b/>
        <sz val="11"/>
        <color rgb="FF4B83AD"/>
        <rFont val="Calibri"/>
        <family val="2"/>
      </rPr>
      <t>Central</t>
    </r>
    <r>
      <rPr>
        <sz val="11"/>
        <color theme="1"/>
        <rFont val="Calibri"/>
        <family val="2"/>
      </rPr>
      <t xml:space="preserve"> </t>
    </r>
    <r>
      <rPr>
        <b/>
        <sz val="11"/>
        <color rgb="FF4B83AD"/>
        <rFont val="Calibri"/>
        <family val="2"/>
      </rPr>
      <t>Government</t>
    </r>
  </si>
  <si>
    <r>
      <rPr>
        <b/>
        <sz val="11"/>
        <color rgb="FF4B83AD"/>
        <rFont val="Calibri"/>
        <family val="2"/>
      </rPr>
      <t>(</t>
    </r>
    <r>
      <rPr>
        <b/>
        <sz val="11"/>
        <color rgb="FF4B83AD"/>
        <rFont val="Calibri"/>
        <family val="2"/>
      </rPr>
      <t>Ugandan</t>
    </r>
    <r>
      <rPr>
        <sz val="11"/>
        <color theme="1"/>
        <rFont val="Calibri"/>
        <family val="2"/>
      </rPr>
      <t xml:space="preserve"> </t>
    </r>
    <r>
      <rPr>
        <b/>
        <sz val="11"/>
        <color rgb="FF4B83AD"/>
        <rFont val="Calibri"/>
        <family val="2"/>
      </rPr>
      <t>Shillings)</t>
    </r>
  </si>
  <si>
    <t>Year</t>
  </si>
  <si>
    <t>Financial Year</t>
  </si>
  <si>
    <t>1999/2000</t>
  </si>
  <si>
    <t>2000/2001</t>
  </si>
  <si>
    <t>2001/2002</t>
  </si>
  <si>
    <t>2002/2003</t>
  </si>
  <si>
    <t>2003/2004</t>
  </si>
  <si>
    <t>2004/2005</t>
  </si>
  <si>
    <t>2005/2006</t>
  </si>
  <si>
    <t>2006/2007</t>
  </si>
  <si>
    <t>2007/2008</t>
  </si>
  <si>
    <t>2008/2009</t>
  </si>
  <si>
    <t>2009/2010</t>
  </si>
  <si>
    <t>2010/11</t>
  </si>
  <si>
    <t>2011/12</t>
  </si>
  <si>
    <t>2012/13</t>
  </si>
  <si>
    <t>2013/14</t>
  </si>
  <si>
    <t>2014/15</t>
  </si>
  <si>
    <t>2015/16</t>
  </si>
  <si>
    <t>2016/17</t>
  </si>
  <si>
    <t>2017/18</t>
  </si>
  <si>
    <t>2018/19</t>
  </si>
  <si>
    <t xml:space="preserve">Common Naming </t>
  </si>
  <si>
    <t>Type</t>
  </si>
  <si>
    <t>Actual</t>
  </si>
  <si>
    <t xml:space="preserve">Actual </t>
  </si>
  <si>
    <t>Budget</t>
  </si>
  <si>
    <t>Prel.</t>
  </si>
  <si>
    <t>Proj.</t>
  </si>
  <si>
    <r>
      <t>Total</t>
    </r>
    <r>
      <rPr>
        <b/>
        <sz val="11"/>
        <color theme="1"/>
        <rFont val="Calibri"/>
        <family val="2"/>
      </rPr>
      <t xml:space="preserve"> R</t>
    </r>
    <r>
      <rPr>
        <b/>
        <sz val="11"/>
        <color rgb="FF000000"/>
        <rFont val="Calibri"/>
        <family val="2"/>
      </rPr>
      <t>evenue</t>
    </r>
    <r>
      <rPr>
        <b/>
        <sz val="11"/>
        <color theme="1"/>
        <rFont val="Calibri"/>
        <family val="2"/>
      </rPr>
      <t xml:space="preserve"> </t>
    </r>
    <r>
      <rPr>
        <b/>
        <sz val="11"/>
        <color rgb="FF000000"/>
        <rFont val="Calibri"/>
        <family val="2"/>
      </rPr>
      <t>and</t>
    </r>
    <r>
      <rPr>
        <b/>
        <sz val="11"/>
        <color theme="1"/>
        <rFont val="Calibri"/>
        <family val="2"/>
      </rPr>
      <t xml:space="preserve"> G</t>
    </r>
    <r>
      <rPr>
        <b/>
        <sz val="11"/>
        <color rgb="FF000000"/>
        <rFont val="Calibri"/>
        <family val="2"/>
      </rPr>
      <t>rants</t>
    </r>
  </si>
  <si>
    <r>
      <t>Total</t>
    </r>
    <r>
      <rPr>
        <b/>
        <sz val="11"/>
        <color theme="1"/>
        <rFont val="Calibri"/>
        <family val="2"/>
      </rPr>
      <t xml:space="preserve"> </t>
    </r>
    <r>
      <rPr>
        <b/>
        <sz val="11"/>
        <color rgb="FF000000"/>
        <rFont val="Calibri"/>
        <family val="2"/>
      </rPr>
      <t>revenue</t>
    </r>
    <r>
      <rPr>
        <b/>
        <sz val="11"/>
        <color theme="1"/>
        <rFont val="Calibri"/>
        <family val="2"/>
      </rPr>
      <t xml:space="preserve"> </t>
    </r>
    <r>
      <rPr>
        <b/>
        <sz val="11"/>
        <color rgb="FF000000"/>
        <rFont val="Calibri"/>
        <family val="2"/>
      </rPr>
      <t>and</t>
    </r>
    <r>
      <rPr>
        <b/>
        <sz val="11"/>
        <color theme="1"/>
        <rFont val="Calibri"/>
        <family val="2"/>
      </rPr>
      <t xml:space="preserve"> </t>
    </r>
    <r>
      <rPr>
        <b/>
        <sz val="11"/>
        <color rgb="FF000000"/>
        <rFont val="Calibri"/>
        <family val="2"/>
      </rPr>
      <t>grants</t>
    </r>
  </si>
  <si>
    <t>L0</t>
  </si>
  <si>
    <t xml:space="preserve"> Revenue</t>
  </si>
  <si>
    <t>Revenue</t>
  </si>
  <si>
    <t>L1_revenue_and_grants</t>
  </si>
  <si>
    <t>Tax Revenue</t>
  </si>
  <si>
    <t>Tax</t>
  </si>
  <si>
    <t>L2_revenue</t>
  </si>
  <si>
    <t>International Trade Taxes</t>
  </si>
  <si>
    <r>
      <rPr>
        <sz val="11"/>
        <color theme="1"/>
        <rFont val="Calibri"/>
        <family val="2"/>
      </rPr>
      <t>International trade taxes</t>
    </r>
  </si>
  <si>
    <t>L3_tax</t>
  </si>
  <si>
    <r>
      <t>Income</t>
    </r>
    <r>
      <rPr>
        <sz val="11"/>
        <color theme="1"/>
        <rFont val="Calibri"/>
        <family val="2"/>
      </rPr>
      <t xml:space="preserve"> T</t>
    </r>
    <r>
      <rPr>
        <sz val="11"/>
        <color rgb="FF000000"/>
        <rFont val="Calibri"/>
        <family val="2"/>
      </rPr>
      <t>axes</t>
    </r>
  </si>
  <si>
    <r>
      <t>Income</t>
    </r>
    <r>
      <rPr>
        <sz val="11"/>
        <color theme="1"/>
        <rFont val="Calibri"/>
        <family val="2"/>
      </rPr>
      <t xml:space="preserve"> </t>
    </r>
    <r>
      <rPr>
        <sz val="11"/>
        <color rgb="FF000000"/>
        <rFont val="Calibri"/>
        <family val="2"/>
      </rPr>
      <t>taxes</t>
    </r>
  </si>
  <si>
    <t>Excises</t>
  </si>
  <si>
    <r>
      <t>Value-added</t>
    </r>
    <r>
      <rPr>
        <sz val="11"/>
        <color theme="1"/>
        <rFont val="Calibri"/>
        <family val="2"/>
      </rPr>
      <t xml:space="preserve"> T</t>
    </r>
    <r>
      <rPr>
        <sz val="11"/>
        <color rgb="FF000000"/>
        <rFont val="Calibri"/>
        <family val="2"/>
      </rPr>
      <t>ax</t>
    </r>
  </si>
  <si>
    <r>
      <t>Value-added</t>
    </r>
    <r>
      <rPr>
        <sz val="11"/>
        <color theme="1"/>
        <rFont val="Calibri"/>
        <family val="2"/>
      </rPr>
      <t xml:space="preserve"> </t>
    </r>
    <r>
      <rPr>
        <sz val="11"/>
        <color rgb="FF000000"/>
        <rFont val="Calibri"/>
        <family val="2"/>
      </rPr>
      <t>tax</t>
    </r>
  </si>
  <si>
    <t>Nontax Revenue</t>
  </si>
  <si>
    <t>Nontax</t>
  </si>
  <si>
    <t xml:space="preserve">Resource Revenue </t>
  </si>
  <si>
    <r>
      <t>Oil</t>
    </r>
    <r>
      <rPr>
        <sz val="11"/>
        <color theme="1"/>
        <rFont val="Calibri"/>
        <family val="2"/>
      </rPr>
      <t xml:space="preserve"> </t>
    </r>
    <r>
      <rPr>
        <sz val="11"/>
        <color rgb="FF000000"/>
        <rFont val="Calibri"/>
        <family val="2"/>
      </rPr>
      <t>revenue</t>
    </r>
  </si>
  <si>
    <t xml:space="preserve">L2_revenue </t>
  </si>
  <si>
    <t>Grants</t>
  </si>
  <si>
    <t>Budget Support Grants</t>
  </si>
  <si>
    <t xml:space="preserve">Budget support </t>
  </si>
  <si>
    <t>L2_grants</t>
  </si>
  <si>
    <t>Project Grants</t>
  </si>
  <si>
    <t>Project grants</t>
  </si>
  <si>
    <t>Expenditures and net lending</t>
  </si>
  <si>
    <t>Total Expenditure</t>
  </si>
  <si>
    <t>Expenditure</t>
  </si>
  <si>
    <r>
      <t>Recurrent</t>
    </r>
    <r>
      <rPr>
        <sz val="11"/>
        <color theme="1"/>
        <rFont val="Calibri"/>
        <family val="2"/>
      </rPr>
      <t xml:space="preserve"> E</t>
    </r>
    <r>
      <rPr>
        <sz val="11"/>
        <color rgb="FF000000"/>
        <rFont val="Calibri"/>
        <family val="2"/>
      </rPr>
      <t>xpenditure</t>
    </r>
  </si>
  <si>
    <r>
      <t>Current</t>
    </r>
    <r>
      <rPr>
        <sz val="11"/>
        <color theme="1"/>
        <rFont val="Calibri"/>
        <family val="2"/>
      </rPr>
      <t xml:space="preserve"> </t>
    </r>
    <r>
      <rPr>
        <sz val="11"/>
        <color rgb="FF000000"/>
        <rFont val="Calibri"/>
        <family val="2"/>
      </rPr>
      <t>expenditures</t>
    </r>
  </si>
  <si>
    <t xml:space="preserve">L1_expenditure </t>
  </si>
  <si>
    <r>
      <t>Wages</t>
    </r>
    <r>
      <rPr>
        <sz val="11"/>
        <color theme="1"/>
        <rFont val="Calibri"/>
        <family val="2"/>
      </rPr>
      <t xml:space="preserve"> </t>
    </r>
    <r>
      <rPr>
        <sz val="11"/>
        <color rgb="FF000000"/>
        <rFont val="Calibri"/>
        <family val="2"/>
      </rPr>
      <t>and</t>
    </r>
    <r>
      <rPr>
        <sz val="11"/>
        <color theme="1"/>
        <rFont val="Calibri"/>
        <family val="2"/>
      </rPr>
      <t xml:space="preserve"> S</t>
    </r>
    <r>
      <rPr>
        <sz val="11"/>
        <color rgb="FF000000"/>
        <rFont val="Calibri"/>
        <family val="2"/>
      </rPr>
      <t>alaries</t>
    </r>
  </si>
  <si>
    <r>
      <t>Wages</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salaries</t>
    </r>
  </si>
  <si>
    <t xml:space="preserve">L2_recurrent </t>
  </si>
  <si>
    <r>
      <t>Interest</t>
    </r>
    <r>
      <rPr>
        <sz val="11"/>
        <color theme="1"/>
        <rFont val="Calibri"/>
        <family val="2"/>
      </rPr>
      <t xml:space="preserve"> P</t>
    </r>
    <r>
      <rPr>
        <sz val="11"/>
        <color rgb="FF000000"/>
        <rFont val="Calibri"/>
        <family val="2"/>
      </rPr>
      <t>ayments</t>
    </r>
  </si>
  <si>
    <r>
      <t>Interest</t>
    </r>
    <r>
      <rPr>
        <sz val="11"/>
        <color theme="1"/>
        <rFont val="Calibri"/>
        <family val="2"/>
      </rPr>
      <t xml:space="preserve"> </t>
    </r>
    <r>
      <rPr>
        <sz val="11"/>
        <color rgb="FF000000"/>
        <rFont val="Calibri"/>
        <family val="2"/>
      </rPr>
      <t>payments</t>
    </r>
  </si>
  <si>
    <r>
      <t>Other</t>
    </r>
    <r>
      <rPr>
        <sz val="11"/>
        <color theme="1"/>
        <rFont val="Calibri"/>
        <family val="2"/>
      </rPr>
      <t xml:space="preserve"> Re</t>
    </r>
    <r>
      <rPr>
        <sz val="11"/>
        <color rgb="FF000000"/>
        <rFont val="Calibri"/>
        <family val="2"/>
      </rPr>
      <t>current</t>
    </r>
  </si>
  <si>
    <r>
      <t>Other</t>
    </r>
    <r>
      <rPr>
        <sz val="11"/>
        <color theme="1"/>
        <rFont val="Calibri"/>
        <family val="2"/>
      </rPr>
      <t xml:space="preserve"> </t>
    </r>
    <r>
      <rPr>
        <sz val="11"/>
        <color rgb="FF000000"/>
        <rFont val="Calibri"/>
        <family val="2"/>
      </rPr>
      <t>current</t>
    </r>
  </si>
  <si>
    <t>Transfers to the Uganda Revenue Authority</t>
  </si>
  <si>
    <r>
      <t>Development</t>
    </r>
    <r>
      <rPr>
        <sz val="11"/>
        <color theme="1"/>
        <rFont val="Calibri"/>
        <family val="2"/>
      </rPr>
      <t xml:space="preserve"> E</t>
    </r>
    <r>
      <rPr>
        <sz val="11"/>
        <color rgb="FF000000"/>
        <rFont val="Calibri"/>
        <family val="2"/>
      </rPr>
      <t>xpenditure</t>
    </r>
  </si>
  <si>
    <r>
      <t>Development</t>
    </r>
    <r>
      <rPr>
        <sz val="11"/>
        <color theme="1"/>
        <rFont val="Calibri"/>
        <family val="2"/>
      </rPr>
      <t xml:space="preserve"> </t>
    </r>
    <r>
      <rPr>
        <sz val="11"/>
        <color rgb="FF000000"/>
        <rFont val="Calibri"/>
        <family val="2"/>
      </rPr>
      <t>expenditures</t>
    </r>
  </si>
  <si>
    <t>Domestically Financed</t>
  </si>
  <si>
    <r>
      <t>Externally-financed</t>
    </r>
    <r>
      <rPr>
        <sz val="11"/>
        <color theme="1"/>
        <rFont val="Calibri"/>
        <family val="2"/>
      </rPr>
      <t xml:space="preserve"> </t>
    </r>
    <r>
      <rPr>
        <sz val="11"/>
        <color rgb="FF000000"/>
        <rFont val="Calibri"/>
        <family val="2"/>
      </rPr>
      <t>projects</t>
    </r>
  </si>
  <si>
    <t>L2_capital_development</t>
  </si>
  <si>
    <t>Externally Financed</t>
  </si>
  <si>
    <r>
      <t>Government</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r>
      <rPr>
        <sz val="11"/>
        <color theme="1"/>
        <rFont val="Calibri"/>
        <family val="2"/>
      </rPr>
      <t xml:space="preserve"> </t>
    </r>
    <r>
      <rPr>
        <sz val="11"/>
        <color rgb="FF000000"/>
        <rFont val="Calibri"/>
        <family val="2"/>
      </rPr>
      <t>investment</t>
    </r>
  </si>
  <si>
    <r>
      <t>Net</t>
    </r>
    <r>
      <rPr>
        <sz val="11"/>
        <color theme="1"/>
        <rFont val="Calibri"/>
        <family val="2"/>
      </rPr>
      <t xml:space="preserve"> </t>
    </r>
    <r>
      <rPr>
        <sz val="11"/>
        <color rgb="FF000000"/>
        <rFont val="Calibri"/>
        <family val="2"/>
      </rPr>
      <t>lending</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investment</t>
    </r>
  </si>
  <si>
    <r>
      <t>Other</t>
    </r>
    <r>
      <rPr>
        <sz val="11"/>
        <color theme="1"/>
        <rFont val="Calibri"/>
        <family val="2"/>
      </rPr>
      <t xml:space="preserve"> Expenditure</t>
    </r>
  </si>
  <si>
    <r>
      <t>Other</t>
    </r>
    <r>
      <rPr>
        <sz val="11"/>
        <color theme="1"/>
        <rFont val="Calibri"/>
        <family val="2"/>
      </rPr>
      <t xml:space="preserve"> </t>
    </r>
    <r>
      <rPr>
        <sz val="11"/>
        <color rgb="FF000000"/>
        <rFont val="Calibri"/>
        <family val="2"/>
      </rPr>
      <t>spending</t>
    </r>
  </si>
  <si>
    <r>
      <t>Overall</t>
    </r>
    <r>
      <rPr>
        <sz val="11"/>
        <color theme="1"/>
        <rFont val="Calibri"/>
        <family val="2"/>
      </rPr>
      <t xml:space="preserve"> </t>
    </r>
    <r>
      <rPr>
        <sz val="11"/>
        <color rgb="FF000000"/>
        <rFont val="Calibri"/>
        <family val="2"/>
      </rPr>
      <t>balance</t>
    </r>
  </si>
  <si>
    <t>Financing</t>
  </si>
  <si>
    <t>Net External Finance</t>
  </si>
  <si>
    <r>
      <t>External</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</si>
  <si>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t>L1_financing</t>
  </si>
  <si>
    <t>Disbursement</t>
  </si>
  <si>
    <t>L2_external_finance</t>
  </si>
  <si>
    <r>
      <t>Budget</t>
    </r>
    <r>
      <rPr>
        <sz val="11"/>
        <color theme="1"/>
        <rFont val="Calibri"/>
        <family val="2"/>
      </rPr>
      <t xml:space="preserve"> S</t>
    </r>
    <r>
      <rPr>
        <sz val="11"/>
        <color rgb="FF000000"/>
        <rFont val="Calibri"/>
        <family val="2"/>
      </rPr>
      <t>upport</t>
    </r>
  </si>
  <si>
    <r>
      <t>Budget</t>
    </r>
    <r>
      <rPr>
        <sz val="11"/>
        <color theme="1"/>
        <rFont val="Calibri"/>
        <family val="2"/>
      </rPr>
      <t xml:space="preserve"> </t>
    </r>
    <r>
      <rPr>
        <sz val="11"/>
        <color rgb="FF000000"/>
        <rFont val="Calibri"/>
        <family val="2"/>
      </rPr>
      <t>support</t>
    </r>
  </si>
  <si>
    <t>L3_external_loans</t>
  </si>
  <si>
    <r>
      <t>Concessional</t>
    </r>
    <r>
      <rPr>
        <sz val="11"/>
        <color theme="1"/>
        <rFont val="Calibri"/>
        <family val="2"/>
      </rPr>
      <t xml:space="preserve"> P</t>
    </r>
    <r>
      <rPr>
        <sz val="11"/>
        <color rgb="FF000000"/>
        <rFont val="Calibri"/>
        <family val="2"/>
      </rPr>
      <t>roject</t>
    </r>
    <r>
      <rPr>
        <sz val="11"/>
        <color theme="1"/>
        <rFont val="Calibri"/>
        <family val="2"/>
      </rPr>
      <t xml:space="preserve"> L</t>
    </r>
    <r>
      <rPr>
        <sz val="11"/>
        <color rgb="FF000000"/>
        <rFont val="Calibri"/>
        <family val="2"/>
      </rPr>
      <t>oans</t>
    </r>
  </si>
  <si>
    <r>
      <t>Concessional</t>
    </r>
    <r>
      <rPr>
        <sz val="11"/>
        <color theme="1"/>
        <rFont val="Calibri"/>
        <family val="2"/>
      </rPr>
      <t xml:space="preserve"> </t>
    </r>
    <r>
      <rPr>
        <sz val="11"/>
        <color rgb="FF000000"/>
        <rFont val="Calibri"/>
        <family val="2"/>
      </rPr>
      <t>project</t>
    </r>
    <r>
      <rPr>
        <sz val="11"/>
        <color theme="1"/>
        <rFont val="Calibri"/>
        <family val="2"/>
      </rPr>
      <t xml:space="preserve"> </t>
    </r>
    <r>
      <rPr>
        <sz val="11"/>
        <color rgb="FF000000"/>
        <rFont val="Calibri"/>
        <family val="2"/>
      </rPr>
      <t>loans</t>
    </r>
  </si>
  <si>
    <r>
      <t>Non-concessional</t>
    </r>
    <r>
      <rPr>
        <sz val="11"/>
        <color theme="1"/>
        <rFont val="Calibri"/>
        <family val="2"/>
      </rPr>
      <t xml:space="preserve"> B</t>
    </r>
    <r>
      <rPr>
        <sz val="11"/>
        <color rgb="FF000000"/>
        <rFont val="Calibri"/>
        <family val="2"/>
      </rPr>
      <t>orrowing</t>
    </r>
  </si>
  <si>
    <r>
      <t>Non-concessional</t>
    </r>
    <r>
      <rPr>
        <sz val="11"/>
        <color theme="1"/>
        <rFont val="Calibri"/>
        <family val="2"/>
      </rPr>
      <t xml:space="preserve"> </t>
    </r>
    <r>
      <rPr>
        <sz val="11"/>
        <color rgb="FF000000"/>
        <rFont val="Calibri"/>
        <family val="2"/>
      </rPr>
      <t>borrowing</t>
    </r>
  </si>
  <si>
    <t>Amortization</t>
  </si>
  <si>
    <r>
      <t>Amortization</t>
    </r>
    <r>
      <rPr>
        <sz val="11"/>
        <color theme="1"/>
        <rFont val="Calibri"/>
        <family val="2"/>
      </rPr>
      <t xml:space="preserve"> </t>
    </r>
    <r>
      <rPr>
        <sz val="11"/>
        <color rgb="FF000000"/>
        <rFont val="Calibri"/>
        <family val="2"/>
      </rPr>
      <t>(–)</t>
    </r>
  </si>
  <si>
    <r>
      <t>Exceptional</t>
    </r>
    <r>
      <rPr>
        <sz val="11"/>
        <color theme="1"/>
        <rFont val="Calibri"/>
        <family val="2"/>
      </rPr>
      <t xml:space="preserve"> F</t>
    </r>
    <r>
      <rPr>
        <sz val="11"/>
        <color rgb="FF000000"/>
        <rFont val="Calibri"/>
        <family val="2"/>
      </rPr>
      <t>inancing</t>
    </r>
  </si>
  <si>
    <r>
      <t>Exceptional</t>
    </r>
    <r>
      <rPr>
        <sz val="11"/>
        <color theme="1"/>
        <rFont val="Calibri"/>
        <family val="2"/>
      </rPr>
      <t xml:space="preserve"> </t>
    </r>
    <r>
      <rPr>
        <sz val="11"/>
        <color rgb="FF000000"/>
        <rFont val="Calibri"/>
        <family val="2"/>
      </rPr>
      <t>financing</t>
    </r>
  </si>
  <si>
    <t xml:space="preserve">Other External Financing </t>
  </si>
  <si>
    <t xml:space="preserve">Other financing </t>
  </si>
  <si>
    <t>Net Domestic Finance</t>
  </si>
  <si>
    <r>
      <t>Domestic</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</si>
  <si>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t xml:space="preserve">Bank Financing </t>
  </si>
  <si>
    <r>
      <t>Bank</t>
    </r>
    <r>
      <rPr>
        <sz val="11"/>
        <color theme="1"/>
        <rFont val="Calibri"/>
        <family val="2"/>
      </rPr>
      <t xml:space="preserve"> </t>
    </r>
    <r>
      <rPr>
        <sz val="11"/>
        <color rgb="FF000000"/>
        <rFont val="Calibri"/>
        <family val="2"/>
      </rPr>
      <t>financing</t>
    </r>
  </si>
  <si>
    <t>L2_Domestic_finance</t>
  </si>
  <si>
    <r>
      <t>Bank</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</si>
  <si>
    <t>...</t>
  </si>
  <si>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Petroleum</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</si>
  <si>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Energy</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</si>
  <si>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Government</t>
    </r>
    <r>
      <rPr>
        <sz val="11"/>
        <color theme="1"/>
        <rFont val="Calibri"/>
        <family val="2"/>
      </rPr>
      <t xml:space="preserve"> </t>
    </r>
    <r>
      <rPr>
        <sz val="11"/>
        <color rgb="FF000000"/>
        <rFont val="Calibri"/>
        <family val="2"/>
      </rPr>
      <t>Securities</t>
    </r>
  </si>
  <si>
    <r>
      <t>Commercial</t>
    </r>
    <r>
      <rPr>
        <sz val="11"/>
        <color theme="1"/>
        <rFont val="Calibri"/>
        <family val="2"/>
      </rPr>
      <t xml:space="preserve"> </t>
    </r>
    <r>
      <rPr>
        <sz val="11"/>
        <color rgb="FF000000"/>
        <rFont val="Calibri"/>
        <family val="2"/>
      </rPr>
      <t>banks</t>
    </r>
  </si>
  <si>
    <t xml:space="preserve">Nonbank Financing </t>
  </si>
  <si>
    <r>
      <t>Nonbank</t>
    </r>
    <r>
      <rPr>
        <sz val="11"/>
        <color theme="1"/>
        <rFont val="Calibri"/>
        <family val="2"/>
      </rPr>
      <t xml:space="preserve"> </t>
    </r>
    <r>
      <rPr>
        <sz val="11"/>
        <color rgb="FF000000"/>
        <rFont val="Calibri"/>
        <family val="2"/>
      </rPr>
      <t>financing</t>
    </r>
  </si>
  <si>
    <t>Source</t>
  </si>
  <si>
    <t xml:space="preserve">Source </t>
  </si>
  <si>
    <t>MZ</t>
  </si>
  <si>
    <r>
      <rPr>
        <b/>
        <sz val="11"/>
        <color rgb="FF4B83AD"/>
        <rFont val="Calibri"/>
        <family val="2"/>
        <scheme val="minor"/>
      </rPr>
      <t>Mozambique:</t>
    </r>
    <r>
      <rPr>
        <sz val="11"/>
        <color theme="1"/>
        <rFont val="Calibri"/>
        <family val="2"/>
        <scheme val="minor"/>
      </rPr>
      <t xml:space="preserve"> Government Finances</t>
    </r>
  </si>
  <si>
    <t>(Meticais)</t>
  </si>
  <si>
    <t xml:space="preserve">Proj. </t>
  </si>
  <si>
    <t>Total revenue</t>
  </si>
  <si>
    <t>Tax revenue</t>
  </si>
  <si>
    <t>Income and Profits</t>
  </si>
  <si>
    <t>Income and profits</t>
  </si>
  <si>
    <t xml:space="preserve">Capital Gain Tax </t>
  </si>
  <si>
    <t>of which Capital gain tax</t>
  </si>
  <si>
    <t xml:space="preserve">L4_ Income_profits </t>
  </si>
  <si>
    <t>Others</t>
  </si>
  <si>
    <t>of which Others</t>
  </si>
  <si>
    <t>Taxes on Goods and Services</t>
  </si>
  <si>
    <t xml:space="preserve">Goods and services </t>
  </si>
  <si>
    <t>Taxes on Petroleum Products</t>
  </si>
  <si>
    <t>Of which : on petroleum products</t>
  </si>
  <si>
    <t xml:space="preserve">L4_tax_good_services </t>
  </si>
  <si>
    <t xml:space="preserve">Other Taxes on Good and Services </t>
  </si>
  <si>
    <t xml:space="preserve">other taxes on good and services </t>
  </si>
  <si>
    <t xml:space="preserve"> International trade</t>
  </si>
  <si>
    <t>Other taxes</t>
  </si>
  <si>
    <t>Other</t>
  </si>
  <si>
    <t xml:space="preserve">Nontax revenue </t>
  </si>
  <si>
    <t>Total expenditure and net lending</t>
  </si>
  <si>
    <t xml:space="preserve">Total Expenditure </t>
  </si>
  <si>
    <t>Current expenditure</t>
  </si>
  <si>
    <t>Compensation to Employees</t>
  </si>
  <si>
    <t>Compensation to employees</t>
  </si>
  <si>
    <t>Goods and Services</t>
  </si>
  <si>
    <t>Goods and services</t>
  </si>
  <si>
    <t>Of which:  Maritme security</t>
  </si>
  <si>
    <t>Interest Payments</t>
  </si>
  <si>
    <t>Interest on public debt</t>
  </si>
  <si>
    <t>Domestic</t>
  </si>
  <si>
    <t xml:space="preserve">L3_Interest </t>
  </si>
  <si>
    <t>External</t>
  </si>
  <si>
    <t>Transfer Payments</t>
  </si>
  <si>
    <t>Transfer payments</t>
  </si>
  <si>
    <t>Domestic current primary balance</t>
  </si>
  <si>
    <t>Capital Expenditure</t>
  </si>
  <si>
    <t>Capital expenditure</t>
  </si>
  <si>
    <t>Domestically financed</t>
  </si>
  <si>
    <t>Externally financed</t>
  </si>
  <si>
    <t>Net lending</t>
  </si>
  <si>
    <t>Domestically  financed</t>
  </si>
  <si>
    <t>Externally  financed loans to public enterprises</t>
  </si>
  <si>
    <t xml:space="preserve">Unallocated revenue (+)/expenditure (-) </t>
  </si>
  <si>
    <t>Domestic primary balance, before grants, above the line</t>
  </si>
  <si>
    <t>Overall balance, before grants</t>
  </si>
  <si>
    <t>Grants received</t>
  </si>
  <si>
    <t>Project support</t>
  </si>
  <si>
    <t>Budget Support</t>
  </si>
  <si>
    <t>Budget support</t>
  </si>
  <si>
    <t xml:space="preserve">Nonproject </t>
  </si>
  <si>
    <t>MDRI assistance via the central bank</t>
  </si>
  <si>
    <t xml:space="preserve">Overall balance, after grants </t>
  </si>
  <si>
    <t>Net external financing</t>
  </si>
  <si>
    <t>Disbursements</t>
  </si>
  <si>
    <t>Project Loans</t>
  </si>
  <si>
    <t>Project</t>
  </si>
  <si>
    <t>l3_external_loans</t>
  </si>
  <si>
    <t>Nonproject Support</t>
  </si>
  <si>
    <t>Nonproject support</t>
  </si>
  <si>
    <t xml:space="preserve">Other Disbursements </t>
  </si>
  <si>
    <t>Loans to public enterprises</t>
  </si>
  <si>
    <t>Cash amortization</t>
  </si>
  <si>
    <t>l2_external_finance</t>
  </si>
  <si>
    <t xml:space="preserve">Investments Abroad </t>
  </si>
  <si>
    <t>Net domestic financing</t>
  </si>
  <si>
    <t>BD</t>
  </si>
  <si>
    <t>Bangladesh: Central Government Operations</t>
  </si>
  <si>
    <t>(Taka)</t>
  </si>
  <si>
    <t>2019/20</t>
  </si>
  <si>
    <t xml:space="preserve">Est. </t>
  </si>
  <si>
    <t>proj.</t>
  </si>
  <si>
    <r>
      <t>Total</t>
    </r>
    <r>
      <rPr>
        <sz val="11"/>
        <color theme="1"/>
        <rFont val="Calibri"/>
        <family val="2"/>
        <scheme val="minor"/>
      </rPr>
      <t xml:space="preserve"> </t>
    </r>
    <r>
      <rPr>
        <sz val="11"/>
        <color rgb="FF000000"/>
        <rFont val="Calibri"/>
        <family val="2"/>
        <scheme val="minor"/>
      </rPr>
      <t>revenue</t>
    </r>
  </si>
  <si>
    <r>
      <t>Tax</t>
    </r>
    <r>
      <rPr>
        <sz val="11"/>
        <color theme="1"/>
        <rFont val="Calibri"/>
        <family val="2"/>
        <scheme val="minor"/>
      </rPr>
      <t xml:space="preserve"> </t>
    </r>
    <r>
      <rPr>
        <sz val="11"/>
        <color rgb="FF000000"/>
        <rFont val="Calibri"/>
        <family val="2"/>
        <scheme val="minor"/>
      </rPr>
      <t>revenue</t>
    </r>
  </si>
  <si>
    <r>
      <t>National</t>
    </r>
    <r>
      <rPr>
        <sz val="11"/>
        <color theme="1"/>
        <rFont val="Calibri"/>
        <family val="2"/>
        <scheme val="minor"/>
      </rPr>
      <t xml:space="preserve"> </t>
    </r>
    <r>
      <rPr>
        <sz val="11"/>
        <color rgb="FF000000"/>
        <rFont val="Calibri"/>
        <family val="2"/>
        <scheme val="minor"/>
      </rPr>
      <t>Board</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Revenue</t>
    </r>
    <r>
      <rPr>
        <sz val="11"/>
        <color theme="1"/>
        <rFont val="Calibri"/>
        <family val="2"/>
        <scheme val="minor"/>
      </rPr>
      <t xml:space="preserve"> </t>
    </r>
    <r>
      <rPr>
        <sz val="11"/>
        <color rgb="FF000000"/>
        <rFont val="Calibri"/>
        <family val="2"/>
        <scheme val="minor"/>
      </rPr>
      <t>(NBR)</t>
    </r>
    <r>
      <rPr>
        <sz val="11"/>
        <color theme="1"/>
        <rFont val="Calibri"/>
        <family val="2"/>
        <scheme val="minor"/>
      </rPr>
      <t xml:space="preserve"> </t>
    </r>
    <r>
      <rPr>
        <sz val="11"/>
        <color rgb="FF000000"/>
        <rFont val="Calibri"/>
        <family val="2"/>
        <scheme val="minor"/>
      </rPr>
      <t>taxes</t>
    </r>
  </si>
  <si>
    <t>Value_added  Tax and Supplementary Duties</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</si>
  <si>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VAT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supplementary</t>
    </r>
    <r>
      <rPr>
        <sz val="11"/>
        <color theme="1"/>
        <rFont val="Calibri"/>
        <family val="2"/>
        <scheme val="minor"/>
      </rPr>
      <t xml:space="preserve"> </t>
    </r>
    <r>
      <rPr>
        <sz val="11"/>
        <color rgb="FF000000"/>
        <rFont val="Calibri"/>
        <family val="2"/>
        <scheme val="minor"/>
      </rPr>
      <t>duties</t>
    </r>
  </si>
  <si>
    <t>L4_NBR_tax</t>
  </si>
  <si>
    <t>Taxes on Income and Profits</t>
  </si>
  <si>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profits</t>
    </r>
  </si>
  <si>
    <r>
      <t>Customs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E</t>
    </r>
    <r>
      <rPr>
        <sz val="11"/>
        <color rgb="FF000000"/>
        <rFont val="Calibri"/>
        <family val="2"/>
        <scheme val="minor"/>
      </rPr>
      <t>xcise</t>
    </r>
    <r>
      <rPr>
        <sz val="11"/>
        <color theme="1"/>
        <rFont val="Calibri"/>
        <family val="2"/>
        <scheme val="minor"/>
      </rPr>
      <t xml:space="preserve"> D</t>
    </r>
    <r>
      <rPr>
        <sz val="11"/>
        <color rgb="FF000000"/>
        <rFont val="Calibri"/>
        <family val="2"/>
        <scheme val="minor"/>
      </rPr>
      <t>uties</t>
    </r>
  </si>
  <si>
    <r>
      <t>Customs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duties</t>
    </r>
  </si>
  <si>
    <t xml:space="preserve">other National Board of Revenue (NBR) taxes  </t>
  </si>
  <si>
    <t xml:space="preserve">other NBR taxes  </t>
  </si>
  <si>
    <r>
      <t>Non-National Board of Revenue (NBR)</t>
    </r>
    <r>
      <rPr>
        <sz val="11"/>
        <color theme="1"/>
        <rFont val="Calibri"/>
        <family val="2"/>
        <scheme val="minor"/>
      </rPr>
      <t xml:space="preserve"> </t>
    </r>
    <r>
      <rPr>
        <sz val="11"/>
        <color rgb="FF000000"/>
        <rFont val="Calibri"/>
        <family val="2"/>
        <scheme val="minor"/>
      </rPr>
      <t>taxes</t>
    </r>
  </si>
  <si>
    <r>
      <t>Non-NBR</t>
    </r>
    <r>
      <rPr>
        <sz val="11"/>
        <color theme="1"/>
        <rFont val="Calibri"/>
        <family val="2"/>
        <scheme val="minor"/>
      </rPr>
      <t xml:space="preserve"> </t>
    </r>
    <r>
      <rPr>
        <sz val="11"/>
        <color rgb="FF000000"/>
        <rFont val="Calibri"/>
        <family val="2"/>
        <scheme val="minor"/>
      </rPr>
      <t>taxes</t>
    </r>
  </si>
  <si>
    <r>
      <t>Nontax</t>
    </r>
    <r>
      <rPr>
        <sz val="11"/>
        <color theme="1"/>
        <rFont val="Calibri"/>
        <family val="2"/>
        <scheme val="minor"/>
      </rPr>
      <t xml:space="preserve"> </t>
    </r>
    <r>
      <rPr>
        <sz val="11"/>
        <color rgb="FF000000"/>
        <rFont val="Calibri"/>
        <family val="2"/>
        <scheme val="minor"/>
      </rPr>
      <t>revenue</t>
    </r>
  </si>
  <si>
    <r>
      <t>Foreign</t>
    </r>
    <r>
      <rPr>
        <sz val="11"/>
        <color theme="1"/>
        <rFont val="Calibri"/>
        <family val="2"/>
        <scheme val="minor"/>
      </rPr>
      <t xml:space="preserve"> </t>
    </r>
    <r>
      <rPr>
        <sz val="11"/>
        <color rgb="FF000000"/>
        <rFont val="Calibri"/>
        <family val="2"/>
        <scheme val="minor"/>
      </rPr>
      <t>grants</t>
    </r>
  </si>
  <si>
    <r>
      <t>Current</t>
    </r>
    <r>
      <rPr>
        <sz val="11"/>
        <color theme="1"/>
        <rFont val="Calibri"/>
        <family val="2"/>
        <scheme val="minor"/>
      </rPr>
      <t xml:space="preserve"> </t>
    </r>
    <r>
      <rPr>
        <sz val="11"/>
        <color rgb="FF000000"/>
        <rFont val="Calibri"/>
        <family val="2"/>
        <scheme val="minor"/>
      </rPr>
      <t>expenditure</t>
    </r>
  </si>
  <si>
    <r>
      <t>Pay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A</t>
    </r>
    <r>
      <rPr>
        <sz val="11"/>
        <color rgb="FF000000"/>
        <rFont val="Calibri"/>
        <family val="2"/>
        <scheme val="minor"/>
      </rPr>
      <t>llowances</t>
    </r>
  </si>
  <si>
    <r>
      <t>Pay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allowances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</si>
  <si>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S</t>
    </r>
    <r>
      <rPr>
        <sz val="11"/>
        <color rgb="FF000000"/>
        <rFont val="Calibri"/>
        <family val="2"/>
        <scheme val="minor"/>
      </rPr>
      <t>ervices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</si>
  <si>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</si>
  <si>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Interest</t>
    </r>
    <r>
      <rPr>
        <sz val="11"/>
        <color theme="1"/>
        <rFont val="Calibri"/>
        <family val="2"/>
        <scheme val="minor"/>
      </rPr>
      <t xml:space="preserve"> P</t>
    </r>
    <r>
      <rPr>
        <sz val="11"/>
        <color rgb="FF000000"/>
        <rFont val="Calibri"/>
        <family val="2"/>
        <scheme val="minor"/>
      </rPr>
      <t>ayments</t>
    </r>
  </si>
  <si>
    <r>
      <t>Interest</t>
    </r>
    <r>
      <rPr>
        <sz val="11"/>
        <color theme="1"/>
        <rFont val="Calibri"/>
        <family val="2"/>
        <scheme val="minor"/>
      </rPr>
      <t xml:space="preserve"> </t>
    </r>
    <r>
      <rPr>
        <sz val="11"/>
        <color rgb="FF000000"/>
        <rFont val="Calibri"/>
        <family val="2"/>
        <scheme val="minor"/>
      </rPr>
      <t>payments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</si>
  <si>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t>
    </r>
    <r>
      <rPr>
        <sz val="11"/>
        <color rgb="FF000000"/>
        <rFont val="Calibri"/>
        <family val="2"/>
        <scheme val="minor"/>
      </rPr>
      <t>ransfers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</si>
  <si>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</si>
  <si>
    <r>
      <t>Block</t>
    </r>
    <r>
      <rPr>
        <sz val="11"/>
        <color theme="1"/>
        <rFont val="Calibri"/>
        <family val="2"/>
        <scheme val="minor"/>
      </rPr>
      <t xml:space="preserve"> A</t>
    </r>
    <r>
      <rPr>
        <sz val="11"/>
        <color rgb="FF000000"/>
        <rFont val="Calibri"/>
        <family val="2"/>
        <scheme val="minor"/>
      </rPr>
      <t>llocations</t>
    </r>
  </si>
  <si>
    <r>
      <t>Block</t>
    </r>
    <r>
      <rPr>
        <sz val="11"/>
        <color theme="1"/>
        <rFont val="Calibri"/>
        <family val="2"/>
        <scheme val="minor"/>
      </rPr>
      <t xml:space="preserve"> </t>
    </r>
    <r>
      <rPr>
        <sz val="11"/>
        <color rgb="FF000000"/>
        <rFont val="Calibri"/>
        <family val="2"/>
        <scheme val="minor"/>
      </rPr>
      <t>allocations</t>
    </r>
  </si>
  <si>
    <t>Other Expenditures</t>
  </si>
  <si>
    <t>Other expenditures</t>
  </si>
  <si>
    <t xml:space="preserve">Food account </t>
  </si>
  <si>
    <t>Food account surplus(-)/deficit(+)</t>
  </si>
  <si>
    <t>L2_other_expenditure</t>
  </si>
  <si>
    <r>
      <t>Other</t>
    </r>
    <r>
      <rPr>
        <sz val="11"/>
        <color theme="1"/>
        <rFont val="Calibri"/>
        <family val="2"/>
        <scheme val="minor"/>
      </rPr>
      <t xml:space="preserve"> E</t>
    </r>
    <r>
      <rPr>
        <sz val="11"/>
        <color rgb="FF000000"/>
        <rFont val="Calibri"/>
        <family val="2"/>
        <scheme val="minor"/>
      </rPr>
      <t>xpenditures</t>
    </r>
  </si>
  <si>
    <r>
      <t>Other</t>
    </r>
    <r>
      <rPr>
        <sz val="11"/>
        <color theme="1"/>
        <rFont val="Calibri"/>
        <family val="2"/>
        <scheme val="minor"/>
      </rPr>
      <t xml:space="preserve"> </t>
    </r>
    <r>
      <rPr>
        <sz val="11"/>
        <color rgb="FF000000"/>
        <rFont val="Calibri"/>
        <family val="2"/>
        <scheme val="minor"/>
      </rPr>
      <t>expenditures</t>
    </r>
  </si>
  <si>
    <t>Development Expenditure</t>
  </si>
  <si>
    <r>
      <t>Annual</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r>
      <rPr>
        <sz val="11"/>
        <color theme="1"/>
        <rFont val="Calibri"/>
        <family val="2"/>
        <scheme val="minor"/>
      </rPr>
      <t xml:space="preserve"> </t>
    </r>
    <r>
      <rPr>
        <sz val="11"/>
        <color rgb="FF000000"/>
        <rFont val="Calibri"/>
        <family val="2"/>
        <scheme val="minor"/>
      </rPr>
      <t>(ADP)</t>
    </r>
  </si>
  <si>
    <r>
      <t>Non-Annual Development Program  (ADP) capital</t>
    </r>
    <r>
      <rPr>
        <sz val="11"/>
        <color theme="1"/>
        <rFont val="Calibri"/>
        <family val="2"/>
        <scheme val="minor"/>
      </rPr>
      <t xml:space="preserve"> </t>
    </r>
    <r>
      <rPr>
        <sz val="11"/>
        <color rgb="FF000000"/>
        <rFont val="Calibri"/>
        <family val="2"/>
        <scheme val="minor"/>
      </rPr>
      <t>spending</t>
    </r>
  </si>
  <si>
    <r>
      <t>Non-ADP</t>
    </r>
    <r>
      <rPr>
        <sz val="11"/>
        <color theme="1"/>
        <rFont val="Calibri"/>
        <family val="2"/>
        <scheme val="minor"/>
      </rPr>
      <t xml:space="preserve"> </t>
    </r>
    <r>
      <rPr>
        <sz val="11"/>
        <color rgb="FF000000"/>
        <rFont val="Calibri"/>
        <family val="2"/>
        <scheme val="minor"/>
      </rPr>
      <t>capital</t>
    </r>
    <r>
      <rPr>
        <sz val="11"/>
        <color theme="1"/>
        <rFont val="Calibri"/>
        <family val="2"/>
        <scheme val="minor"/>
      </rPr>
      <t xml:space="preserve"> </t>
    </r>
    <r>
      <rPr>
        <sz val="11"/>
        <color rgb="FF000000"/>
        <rFont val="Calibri"/>
        <family val="2"/>
        <scheme val="minor"/>
      </rPr>
      <t>spending</t>
    </r>
  </si>
  <si>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</si>
  <si>
    <t>Check float Plus Discrepancy</t>
  </si>
  <si>
    <t>Check float plus discrepancy</t>
  </si>
  <si>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</si>
  <si>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Overall balance (Excluding</t>
    </r>
    <r>
      <rPr>
        <sz val="11"/>
        <color theme="1"/>
        <rFont val="Calibri"/>
        <family val="2"/>
        <scheme val="minor"/>
      </rPr>
      <t xml:space="preserve"> </t>
    </r>
    <r>
      <rPr>
        <sz val="11"/>
        <color rgb="FF000000"/>
        <rFont val="Calibri"/>
        <family val="2"/>
        <scheme val="minor"/>
      </rPr>
      <t>grants)</t>
    </r>
  </si>
  <si>
    <t>Net financing</t>
  </si>
  <si>
    <r>
      <t>Banks</t>
    </r>
    <r>
      <rPr>
        <sz val="11"/>
        <color theme="1"/>
        <rFont val="Calibri"/>
        <family val="2"/>
        <scheme val="minor"/>
      </rPr>
      <t xml:space="preserve"> </t>
    </r>
  </si>
  <si>
    <t>L2_domestic_finance</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</si>
  <si>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Bangladesh</t>
    </r>
    <r>
      <rPr>
        <sz val="11"/>
        <color theme="1"/>
        <rFont val="Calibri"/>
        <family val="2"/>
        <scheme val="minor"/>
      </rPr>
      <t xml:space="preserve"> </t>
    </r>
    <r>
      <rPr>
        <sz val="11"/>
        <color rgb="FF000000"/>
        <rFont val="Calibri"/>
        <family val="2"/>
        <scheme val="minor"/>
      </rPr>
      <t>Bank</t>
    </r>
  </si>
  <si>
    <t>…</t>
  </si>
  <si>
    <t>Nonbanks</t>
  </si>
  <si>
    <r>
      <t>Cash</t>
    </r>
    <r>
      <rPr>
        <sz val="11"/>
        <color theme="1"/>
        <rFont val="Calibri"/>
        <family val="2"/>
        <scheme val="minor"/>
      </rPr>
      <t xml:space="preserve"> F</t>
    </r>
    <r>
      <rPr>
        <sz val="11"/>
        <color rgb="FF000000"/>
        <rFont val="Calibri"/>
        <family val="2"/>
        <scheme val="minor"/>
      </rPr>
      <t>loat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D</t>
    </r>
    <r>
      <rPr>
        <sz val="11"/>
        <color rgb="FF000000"/>
        <rFont val="Calibri"/>
        <family val="2"/>
        <scheme val="minor"/>
      </rPr>
      <t>iscrepancy</t>
    </r>
  </si>
  <si>
    <r>
      <t>Cash</t>
    </r>
    <r>
      <rPr>
        <sz val="11"/>
        <color theme="1"/>
        <rFont val="Calibri"/>
        <family val="2"/>
        <scheme val="minor"/>
      </rPr>
      <t xml:space="preserve"> </t>
    </r>
    <r>
      <rPr>
        <sz val="11"/>
        <color rgb="FF000000"/>
        <rFont val="Calibri"/>
        <family val="2"/>
        <scheme val="minor"/>
      </rPr>
      <t>float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discrepancy</t>
    </r>
  </si>
  <si>
    <t>Privatization Receipts</t>
  </si>
  <si>
    <t>Sourrce</t>
  </si>
  <si>
    <t>KE</t>
  </si>
  <si>
    <t>Kenya: Central Government Financial Operations</t>
  </si>
  <si>
    <t>(Kenyan shillings)</t>
  </si>
  <si>
    <t>Estim.</t>
  </si>
  <si>
    <t>Income Taxes</t>
  </si>
  <si>
    <r>
      <t>Income</t>
    </r>
    <r>
      <rPr>
        <sz val="11"/>
        <color theme="1"/>
        <rFont val="Calibri"/>
        <family val="2"/>
        <scheme val="minor"/>
      </rPr>
      <t xml:space="preserve"> </t>
    </r>
    <r>
      <rPr>
        <sz val="11"/>
        <color rgb="FF000000"/>
        <rFont val="Calibri"/>
        <family val="2"/>
        <scheme val="minor"/>
      </rPr>
      <t>tax</t>
    </r>
  </si>
  <si>
    <t xml:space="preserve">Import Duty </t>
  </si>
  <si>
    <t xml:space="preserve">Import duty </t>
  </si>
  <si>
    <r>
      <t>Excise</t>
    </r>
    <r>
      <rPr>
        <sz val="11"/>
        <color theme="1"/>
        <rFont val="Calibri"/>
        <family val="2"/>
        <scheme val="minor"/>
      </rPr>
      <t xml:space="preserve"> </t>
    </r>
    <r>
      <rPr>
        <sz val="11"/>
        <color rgb="FF000000"/>
        <rFont val="Calibri"/>
        <family val="2"/>
        <scheme val="minor"/>
      </rPr>
      <t>duty</t>
    </r>
  </si>
  <si>
    <t>Value-added Tax</t>
  </si>
  <si>
    <r>
      <t>Value-added</t>
    </r>
    <r>
      <rPr>
        <sz val="11"/>
        <color theme="1"/>
        <rFont val="Calibri"/>
        <family val="2"/>
        <scheme val="minor"/>
      </rPr>
      <t xml:space="preserve"> </t>
    </r>
    <r>
      <rPr>
        <sz val="11"/>
        <color rgb="FF000000"/>
        <rFont val="Calibri"/>
        <family val="2"/>
        <scheme val="minor"/>
      </rPr>
      <t>tax</t>
    </r>
  </si>
  <si>
    <r>
      <t>Investment</t>
    </r>
    <r>
      <rPr>
        <sz val="11"/>
        <color theme="1"/>
        <rFont val="Calibri"/>
        <family val="2"/>
        <scheme val="minor"/>
      </rPr>
      <t xml:space="preserve"> I</t>
    </r>
    <r>
      <rPr>
        <sz val="11"/>
        <color rgb="FF000000"/>
        <rFont val="Calibri"/>
        <family val="2"/>
        <scheme val="minor"/>
      </rPr>
      <t>ncome</t>
    </r>
  </si>
  <si>
    <r>
      <t>Investment</t>
    </r>
    <r>
      <rPr>
        <sz val="11"/>
        <color theme="1"/>
        <rFont val="Calibri"/>
        <family val="2"/>
        <scheme val="minor"/>
      </rPr>
      <t xml:space="preserve"> </t>
    </r>
    <r>
      <rPr>
        <sz val="11"/>
        <color rgb="FF000000"/>
        <rFont val="Calibri"/>
        <family val="2"/>
        <scheme val="minor"/>
      </rPr>
      <t>income</t>
    </r>
  </si>
  <si>
    <t>L3_nontax</t>
  </si>
  <si>
    <t>Other Nontax</t>
  </si>
  <si>
    <t xml:space="preserve">LATF </t>
  </si>
  <si>
    <r>
      <t>Ministerial</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Departmental</t>
    </r>
    <r>
      <rPr>
        <sz val="11"/>
        <color theme="1"/>
        <rFont val="Calibri"/>
        <family val="2"/>
        <scheme val="minor"/>
      </rPr>
      <t xml:space="preserve"> </t>
    </r>
    <r>
      <rPr>
        <sz val="11"/>
        <color rgb="FF000000"/>
        <rFont val="Calibri"/>
        <family val="2"/>
        <scheme val="minor"/>
      </rPr>
      <t>Fees</t>
    </r>
    <r>
      <rPr>
        <sz val="11"/>
        <color theme="1"/>
        <rFont val="Calibri"/>
        <family val="2"/>
        <scheme val="minor"/>
      </rPr>
      <t xml:space="preserve"> </t>
    </r>
    <r>
      <rPr>
        <sz val="11"/>
        <color rgb="FF000000"/>
        <rFont val="Calibri"/>
        <family val="2"/>
        <scheme val="minor"/>
      </rPr>
      <t>(AIA)</t>
    </r>
  </si>
  <si>
    <r>
      <t>Railway</t>
    </r>
    <r>
      <rPr>
        <sz val="11"/>
        <color theme="1"/>
        <rFont val="Calibri"/>
        <family val="2"/>
        <scheme val="minor"/>
      </rPr>
      <t xml:space="preserve"> </t>
    </r>
    <r>
      <rPr>
        <sz val="11"/>
        <color rgb="FF000000"/>
        <rFont val="Calibri"/>
        <family val="2"/>
        <scheme val="minor"/>
      </rPr>
      <t>Levy</t>
    </r>
  </si>
  <si>
    <t>..</t>
  </si>
  <si>
    <t>Other Grants</t>
  </si>
  <si>
    <t>Food/debt relief grants</t>
  </si>
  <si>
    <r>
      <t>Project</t>
    </r>
    <r>
      <rPr>
        <sz val="11"/>
        <color theme="1"/>
        <rFont val="Calibri"/>
        <family val="2"/>
        <scheme val="minor"/>
      </rPr>
      <t xml:space="preserve"> </t>
    </r>
    <r>
      <rPr>
        <sz val="11"/>
        <color rgb="FF000000"/>
        <rFont val="Calibri"/>
        <family val="2"/>
        <scheme val="minor"/>
      </rPr>
      <t>grants</t>
    </r>
  </si>
  <si>
    <t>Program Grants</t>
  </si>
  <si>
    <r>
      <t>Program</t>
    </r>
    <r>
      <rPr>
        <sz val="11"/>
        <color theme="1"/>
        <rFont val="Calibri"/>
        <family val="2"/>
        <scheme val="minor"/>
      </rPr>
      <t xml:space="preserve"> </t>
    </r>
    <r>
      <rPr>
        <sz val="11"/>
        <color rgb="FF000000"/>
        <rFont val="Calibri"/>
        <family val="2"/>
        <scheme val="minor"/>
      </rPr>
      <t>grants</t>
    </r>
  </si>
  <si>
    <t>Expenditure and net lending</t>
  </si>
  <si>
    <r>
      <t>Recurrent</t>
    </r>
    <r>
      <rPr>
        <sz val="11"/>
        <color theme="1"/>
        <rFont val="Calibri"/>
        <family val="2"/>
        <scheme val="minor"/>
      </rPr>
      <t xml:space="preserve"> </t>
    </r>
    <r>
      <rPr>
        <sz val="11"/>
        <color rgb="FF000000"/>
        <rFont val="Calibri"/>
        <family val="2"/>
        <scheme val="minor"/>
      </rPr>
      <t>expenditure</t>
    </r>
  </si>
  <si>
    <r>
      <t>Transfer</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counties</t>
    </r>
  </si>
  <si>
    <r>
      <t>Domestic</t>
    </r>
    <r>
      <rPr>
        <sz val="11"/>
        <color theme="1"/>
        <rFont val="Calibri"/>
        <family val="2"/>
        <scheme val="minor"/>
      </rPr>
      <t xml:space="preserve"> </t>
    </r>
    <r>
      <rPr>
        <sz val="11"/>
        <color rgb="FF000000"/>
        <rFont val="Calibri"/>
        <family val="2"/>
        <scheme val="minor"/>
      </rPr>
      <t>interest</t>
    </r>
  </si>
  <si>
    <t>L3_interest</t>
  </si>
  <si>
    <r>
      <t>Foreign</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due</t>
    </r>
  </si>
  <si>
    <t>Wages and Salaries</t>
  </si>
  <si>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benefits</t>
    </r>
    <r>
      <rPr>
        <sz val="11"/>
        <color theme="1"/>
        <rFont val="Calibri"/>
        <family val="2"/>
        <scheme val="minor"/>
      </rPr>
      <t xml:space="preserve"> </t>
    </r>
    <r>
      <rPr>
        <sz val="11"/>
        <color rgb="FF000000"/>
        <rFont val="Calibri"/>
        <family val="2"/>
        <scheme val="minor"/>
      </rPr>
      <t>(civil</t>
    </r>
    <r>
      <rPr>
        <sz val="11"/>
        <color theme="1"/>
        <rFont val="Calibri"/>
        <family val="2"/>
        <scheme val="minor"/>
      </rPr>
      <t xml:space="preserve"> </t>
    </r>
    <r>
      <rPr>
        <sz val="11"/>
        <color rgb="FF000000"/>
        <rFont val="Calibri"/>
        <family val="2"/>
        <scheme val="minor"/>
      </rPr>
      <t>service)</t>
    </r>
  </si>
  <si>
    <r>
      <t>Civil</t>
    </r>
    <r>
      <rPr>
        <sz val="11"/>
        <color theme="1"/>
        <rFont val="Calibri"/>
        <family val="2"/>
        <scheme val="minor"/>
      </rPr>
      <t xml:space="preserve"> S</t>
    </r>
    <r>
      <rPr>
        <sz val="11"/>
        <color rgb="FF000000"/>
        <rFont val="Calibri"/>
        <family val="2"/>
        <scheme val="minor"/>
      </rPr>
      <t>ervice</t>
    </r>
    <r>
      <rPr>
        <sz val="11"/>
        <color theme="1"/>
        <rFont val="Calibri"/>
        <family val="2"/>
        <scheme val="minor"/>
      </rPr>
      <t xml:space="preserve"> R</t>
    </r>
    <r>
      <rPr>
        <sz val="11"/>
        <color rgb="FF000000"/>
        <rFont val="Calibri"/>
        <family val="2"/>
        <scheme val="minor"/>
      </rPr>
      <t>eform</t>
    </r>
  </si>
  <si>
    <r>
      <t>Civil</t>
    </r>
    <r>
      <rPr>
        <sz val="11"/>
        <color theme="1"/>
        <rFont val="Calibri"/>
        <family val="2"/>
        <scheme val="minor"/>
      </rPr>
      <t xml:space="preserve"> </t>
    </r>
    <r>
      <rPr>
        <sz val="11"/>
        <color rgb="FF000000"/>
        <rFont val="Calibri"/>
        <family val="2"/>
        <scheme val="minor"/>
      </rPr>
      <t>service</t>
    </r>
    <r>
      <rPr>
        <sz val="11"/>
        <color theme="1"/>
        <rFont val="Calibri"/>
        <family val="2"/>
        <scheme val="minor"/>
      </rPr>
      <t xml:space="preserve"> </t>
    </r>
    <r>
      <rPr>
        <sz val="11"/>
        <color rgb="FF000000"/>
        <rFont val="Calibri"/>
        <family val="2"/>
        <scheme val="minor"/>
      </rPr>
      <t>reform</t>
    </r>
  </si>
  <si>
    <t>Pensions</t>
  </si>
  <si>
    <r>
      <t>Pensions,</t>
    </r>
    <r>
      <rPr>
        <sz val="11"/>
        <color theme="1"/>
        <rFont val="Calibri"/>
        <family val="2"/>
        <scheme val="minor"/>
      </rPr>
      <t xml:space="preserve"> </t>
    </r>
    <r>
      <rPr>
        <sz val="11"/>
        <color rgb="FF000000"/>
        <rFont val="Calibri"/>
        <family val="2"/>
        <scheme val="minor"/>
      </rPr>
      <t>etc.</t>
    </r>
  </si>
  <si>
    <t>Other Recurrent</t>
  </si>
  <si>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Education</t>
    </r>
    <r>
      <rPr>
        <sz val="11"/>
        <color theme="1"/>
        <rFont val="Calibri"/>
        <family val="2"/>
        <scheme val="minor"/>
      </rPr>
      <t xml:space="preserve"> </t>
    </r>
    <r>
      <rPr>
        <sz val="11"/>
        <color rgb="FF000000"/>
        <rFont val="Calibri"/>
        <family val="2"/>
        <scheme val="minor"/>
      </rPr>
      <t>(free</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secondary)</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</si>
  <si>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Ministerial</t>
    </r>
    <r>
      <rPr>
        <sz val="11"/>
        <color theme="1"/>
        <rFont val="Calibri"/>
        <family val="2"/>
        <scheme val="minor"/>
      </rPr>
      <t xml:space="preserve"> </t>
    </r>
    <r>
      <rPr>
        <sz val="11"/>
        <color rgb="FF000000"/>
        <rFont val="Calibri"/>
        <family val="2"/>
        <scheme val="minor"/>
      </rPr>
      <t>recurrent</t>
    </r>
    <r>
      <rPr>
        <sz val="11"/>
        <color theme="1"/>
        <rFont val="Calibri"/>
        <family val="2"/>
        <scheme val="minor"/>
      </rPr>
      <t xml:space="preserve"> </t>
    </r>
    <r>
      <rPr>
        <sz val="11"/>
        <color rgb="FF000000"/>
        <rFont val="Calibri"/>
        <family val="2"/>
        <scheme val="minor"/>
      </rPr>
      <t>AIA</t>
    </r>
  </si>
  <si>
    <r>
      <t>Defense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National Security Intelligence Service</t>
    </r>
  </si>
  <si>
    <r>
      <t>Defense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NSIS</t>
    </r>
  </si>
  <si>
    <t xml:space="preserve">Development </t>
  </si>
  <si>
    <r>
      <t>Development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</si>
  <si>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Domestically</t>
    </r>
    <r>
      <rPr>
        <sz val="11"/>
        <color theme="1"/>
        <rFont val="Calibri"/>
        <family val="2"/>
        <scheme val="minor"/>
      </rPr>
      <t xml:space="preserve"> </t>
    </r>
    <r>
      <rPr>
        <sz val="11"/>
        <color rgb="FF000000"/>
        <rFont val="Calibri"/>
        <family val="2"/>
        <scheme val="minor"/>
      </rPr>
      <t>financed</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</si>
  <si>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by</t>
    </r>
    <r>
      <rPr>
        <sz val="11"/>
        <color theme="1"/>
        <rFont val="Calibri"/>
        <family val="2"/>
        <scheme val="minor"/>
      </rPr>
      <t xml:space="preserve"> </t>
    </r>
    <r>
      <rPr>
        <sz val="11"/>
        <color rgb="FF000000"/>
        <rFont val="Calibri"/>
        <family val="2"/>
        <scheme val="minor"/>
      </rPr>
      <t>counties</t>
    </r>
  </si>
  <si>
    <t>--</t>
  </si>
  <si>
    <r>
      <t>Foreign</t>
    </r>
    <r>
      <rPr>
        <sz val="11"/>
        <color theme="1"/>
        <rFont val="Calibri"/>
        <family val="2"/>
        <scheme val="minor"/>
      </rPr>
      <t xml:space="preserve"> </t>
    </r>
    <r>
      <rPr>
        <sz val="11"/>
        <color rgb="FF000000"/>
        <rFont val="Calibri"/>
        <family val="2"/>
        <scheme val="minor"/>
      </rPr>
      <t>financed</t>
    </r>
  </si>
  <si>
    <t xml:space="preserve">Pending Bills </t>
  </si>
  <si>
    <t xml:space="preserve">Pending bills </t>
  </si>
  <si>
    <r>
      <t>Net</t>
    </r>
    <r>
      <rPr>
        <sz val="11"/>
        <color theme="1"/>
        <rFont val="Calibri"/>
        <family val="2"/>
        <scheme val="minor"/>
      </rPr>
      <t xml:space="preserve"> </t>
    </r>
    <r>
      <rPr>
        <sz val="11"/>
        <color rgb="FF000000"/>
        <rFont val="Calibri"/>
        <family val="2"/>
        <scheme val="minor"/>
      </rPr>
      <t>lending</t>
    </r>
  </si>
  <si>
    <t>other expenditure</t>
  </si>
  <si>
    <t>Drought Expenditures</t>
  </si>
  <si>
    <t>Drought expenditures</t>
  </si>
  <si>
    <t xml:space="preserve">Constitutional Reform </t>
  </si>
  <si>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</si>
  <si>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</si>
  <si>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Adjustments</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</si>
  <si>
    <r>
      <t>Balance</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</si>
  <si>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t xml:space="preserve">Financing </t>
  </si>
  <si>
    <r>
      <t>Net</t>
    </r>
    <r>
      <rPr>
        <sz val="11"/>
        <color theme="1"/>
        <rFont val="Calibri"/>
        <family val="2"/>
        <scheme val="minor"/>
      </rPr>
      <t xml:space="preserve"> </t>
    </r>
    <r>
      <rPr>
        <sz val="11"/>
        <color rgb="FF000000"/>
        <rFont val="Calibri"/>
        <family val="2"/>
        <scheme val="minor"/>
      </rPr>
      <t>foreign</t>
    </r>
    <r>
      <rPr>
        <sz val="11"/>
        <color theme="1"/>
        <rFont val="Calibri"/>
        <family val="2"/>
        <scheme val="minor"/>
      </rPr>
      <t xml:space="preserve"> </t>
    </r>
    <r>
      <rPr>
        <sz val="11"/>
        <color rgb="FF000000"/>
        <rFont val="Calibri"/>
        <family val="2"/>
        <scheme val="minor"/>
      </rPr>
      <t>financing</t>
    </r>
  </si>
  <si>
    <r>
      <t>Project</t>
    </r>
    <r>
      <rPr>
        <sz val="11"/>
        <color theme="1"/>
        <rFont val="Calibri"/>
        <family val="2"/>
        <scheme val="minor"/>
      </rPr>
      <t xml:space="preserve"> </t>
    </r>
    <r>
      <rPr>
        <sz val="11"/>
        <color rgb="FF000000"/>
        <rFont val="Calibri"/>
        <family val="2"/>
        <scheme val="minor"/>
      </rPr>
      <t>loans</t>
    </r>
  </si>
  <si>
    <r>
      <t>Program</t>
    </r>
    <r>
      <rPr>
        <sz val="11"/>
        <color theme="1"/>
        <rFont val="Calibri"/>
        <family val="2"/>
        <scheme val="minor"/>
      </rPr>
      <t xml:space="preserve"> L</t>
    </r>
    <r>
      <rPr>
        <sz val="11"/>
        <color rgb="FF000000"/>
        <rFont val="Calibri"/>
        <family val="2"/>
        <scheme val="minor"/>
      </rPr>
      <t>oans</t>
    </r>
  </si>
  <si>
    <r>
      <t>Program</t>
    </r>
    <r>
      <rPr>
        <sz val="11"/>
        <color theme="1"/>
        <rFont val="Calibri"/>
        <family val="2"/>
        <scheme val="minor"/>
      </rPr>
      <t xml:space="preserve"> </t>
    </r>
    <r>
      <rPr>
        <sz val="11"/>
        <color rgb="FF000000"/>
        <rFont val="Calibri"/>
        <family val="2"/>
        <scheme val="minor"/>
      </rPr>
      <t>loans</t>
    </r>
  </si>
  <si>
    <r>
      <t>Commercial</t>
    </r>
    <r>
      <rPr>
        <sz val="11"/>
        <color theme="1"/>
        <rFont val="Calibri"/>
        <family val="2"/>
        <scheme val="minor"/>
      </rPr>
      <t xml:space="preserve"> B</t>
    </r>
    <r>
      <rPr>
        <sz val="11"/>
        <color rgb="FF000000"/>
        <rFont val="Calibri"/>
        <family val="2"/>
        <scheme val="minor"/>
      </rPr>
      <t>orrowing</t>
    </r>
  </si>
  <si>
    <r>
      <t>Commercial</t>
    </r>
    <r>
      <rPr>
        <sz val="11"/>
        <color theme="1"/>
        <rFont val="Calibri"/>
        <family val="2"/>
        <scheme val="minor"/>
      </rPr>
      <t xml:space="preserve"> </t>
    </r>
    <r>
      <rPr>
        <sz val="11"/>
        <color rgb="FF000000"/>
        <rFont val="Calibri"/>
        <family val="2"/>
        <scheme val="minor"/>
      </rPr>
      <t>borrowing</t>
    </r>
  </si>
  <si>
    <r>
      <t>Other</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(incl.</t>
    </r>
    <r>
      <rPr>
        <sz val="11"/>
        <color theme="1"/>
        <rFont val="Calibri"/>
        <family val="2"/>
        <scheme val="minor"/>
      </rPr>
      <t xml:space="preserve"> </t>
    </r>
    <r>
      <rPr>
        <sz val="11"/>
        <color rgb="FF000000"/>
        <rFont val="Calibri"/>
        <family val="2"/>
        <scheme val="minor"/>
      </rPr>
      <t>Standard</t>
    </r>
    <r>
      <rPr>
        <sz val="11"/>
        <color theme="1"/>
        <rFont val="Calibri"/>
        <family val="2"/>
        <scheme val="minor"/>
      </rPr>
      <t xml:space="preserve"> </t>
    </r>
    <r>
      <rPr>
        <sz val="11"/>
        <color rgb="FF000000"/>
        <rFont val="Calibri"/>
        <family val="2"/>
        <scheme val="minor"/>
      </rPr>
      <t>Gauge</t>
    </r>
    <r>
      <rPr>
        <sz val="11"/>
        <color theme="1"/>
        <rFont val="Calibri"/>
        <family val="2"/>
        <scheme val="minor"/>
      </rPr>
      <t xml:space="preserve"> </t>
    </r>
    <r>
      <rPr>
        <sz val="11"/>
        <color rgb="FF000000"/>
        <rFont val="Calibri"/>
        <family val="2"/>
        <scheme val="minor"/>
      </rPr>
      <t>Railway</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from</t>
    </r>
    <r>
      <rPr>
        <sz val="11"/>
        <color theme="1"/>
        <rFont val="Calibri"/>
        <family val="2"/>
        <scheme val="minor"/>
      </rPr>
      <t xml:space="preserve"> </t>
    </r>
    <r>
      <rPr>
        <sz val="11"/>
        <color rgb="FF000000"/>
        <rFont val="Calibri"/>
        <family val="2"/>
        <scheme val="minor"/>
      </rPr>
      <t>China)</t>
    </r>
  </si>
  <si>
    <r>
      <t>Repayments</t>
    </r>
    <r>
      <rPr>
        <sz val="11"/>
        <color theme="1"/>
        <rFont val="Calibri"/>
        <family val="2"/>
        <scheme val="minor"/>
      </rPr>
      <t xml:space="preserve"> D</t>
    </r>
    <r>
      <rPr>
        <sz val="11"/>
        <color rgb="FF000000"/>
        <rFont val="Calibri"/>
        <family val="2"/>
        <scheme val="minor"/>
      </rPr>
      <t>ue</t>
    </r>
  </si>
  <si>
    <r>
      <t>Repayments</t>
    </r>
    <r>
      <rPr>
        <sz val="11"/>
        <color theme="1"/>
        <rFont val="Calibri"/>
        <family val="2"/>
        <scheme val="minor"/>
      </rPr>
      <t xml:space="preserve"> </t>
    </r>
    <r>
      <rPr>
        <sz val="11"/>
        <color rgb="FF000000"/>
        <rFont val="Calibri"/>
        <family val="2"/>
        <scheme val="minor"/>
      </rPr>
      <t>due</t>
    </r>
  </si>
  <si>
    <t xml:space="preserve">Exeptional finanancing </t>
  </si>
  <si>
    <r>
      <t>Change</t>
    </r>
    <r>
      <rPr>
        <sz val="11"/>
        <color rgb="FF000000"/>
        <rFont val="Calibri"/>
        <family val="2"/>
        <scheme val="minor"/>
      </rPr>
      <t xml:space="preserve"> </t>
    </r>
    <r>
      <rPr>
        <sz val="11"/>
        <color rgb="FF000000"/>
        <rFont val="Arial"/>
        <family val="2"/>
      </rPr>
      <t>in</t>
    </r>
    <r>
      <rPr>
        <sz val="11"/>
        <color rgb="FF000000"/>
        <rFont val="Calibri"/>
        <family val="2"/>
        <scheme val="minor"/>
      </rPr>
      <t xml:space="preserve"> </t>
    </r>
    <r>
      <rPr>
        <sz val="11"/>
        <color rgb="FF000000"/>
        <rFont val="Calibri"/>
        <family val="2"/>
        <scheme val="minor"/>
      </rPr>
      <t xml:space="preserve"> </t>
    </r>
    <r>
      <rPr>
        <sz val="11"/>
        <color rgb="FF000000"/>
        <rFont val="Arial"/>
        <family val="2"/>
      </rPr>
      <t>arrears</t>
    </r>
    <r>
      <rPr>
        <sz val="11"/>
        <color rgb="FF000000"/>
        <rFont val="Calibri"/>
        <family val="2"/>
        <scheme val="minor"/>
      </rPr>
      <t xml:space="preserve"> </t>
    </r>
  </si>
  <si>
    <r>
      <t>Change</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arrears</t>
    </r>
  </si>
  <si>
    <t xml:space="preserve">Other External Finance </t>
  </si>
  <si>
    <t>Rescheduling / debt swap</t>
  </si>
  <si>
    <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t>
    </r>
  </si>
  <si>
    <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 (without privatization)</t>
    </r>
  </si>
  <si>
    <t>Privatization proceeds</t>
  </si>
  <si>
    <t>Other Domestic Finance</t>
  </si>
  <si>
    <t xml:space="preserve">other domestic </t>
  </si>
  <si>
    <t>RW</t>
  </si>
  <si>
    <t>Rwanda: Operations of the Central Government</t>
  </si>
  <si>
    <t>(Rwandan francs)</t>
  </si>
  <si>
    <t>Total Revenue and Grants</t>
  </si>
  <si>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</si>
  <si>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t>
    </r>
  </si>
  <si>
    <t>Direct Taxes</t>
  </si>
  <si>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taxes</t>
    </r>
  </si>
  <si>
    <t>Local Government Taxes</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</si>
  <si>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taxes</t>
    </r>
  </si>
  <si>
    <t xml:space="preserve">L4_direct_taxes </t>
  </si>
  <si>
    <t xml:space="preserve">Other Direct Taxes </t>
  </si>
  <si>
    <t xml:space="preserve">other direct taxes </t>
  </si>
  <si>
    <t>Taxes on Goods And Services</t>
  </si>
  <si>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</si>
  <si>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</si>
  <si>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</si>
  <si>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t>Payments for Peacekeeping Operations</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</si>
  <si>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peacekeeping</t>
    </r>
    <r>
      <rPr>
        <sz val="11"/>
        <color theme="1"/>
        <rFont val="Calibri"/>
        <family val="2"/>
        <charset val="134"/>
        <scheme val="minor"/>
      </rPr>
      <t xml:space="preserve"> </t>
    </r>
    <r>
      <rPr>
        <sz val="11"/>
        <color rgb="FF000000"/>
        <rFont val="Arial"/>
        <family val="3"/>
        <charset val="134"/>
      </rPr>
      <t>operations</t>
    </r>
  </si>
  <si>
    <t>Local Government Fees</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</si>
  <si>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</si>
  <si>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</si>
  <si>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grants</t>
    </r>
  </si>
  <si>
    <t>Global Fund</t>
  </si>
  <si>
    <r>
      <rPr>
        <sz val="11"/>
        <color rgb="FF000000"/>
        <rFont val="Arial"/>
        <family val="3"/>
        <charset val="134"/>
      </rPr>
      <t>Global</t>
    </r>
    <r>
      <rPr>
        <sz val="11"/>
        <color theme="1"/>
        <rFont val="Calibri"/>
        <family val="2"/>
        <charset val="134"/>
        <scheme val="minor"/>
      </rPr>
      <t xml:space="preserve"> </t>
    </r>
    <r>
      <rPr>
        <sz val="11"/>
        <color rgb="FF000000"/>
        <rFont val="Arial"/>
        <family val="3"/>
        <charset val="134"/>
      </rPr>
      <t>Fund</t>
    </r>
  </si>
  <si>
    <t>L3_project grants</t>
  </si>
  <si>
    <t xml:space="preserve">Other </t>
  </si>
  <si>
    <t xml:space="preserve">Total expenditure </t>
  </si>
  <si>
    <t>Recurrent Expenditure</t>
  </si>
  <si>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</si>
  <si>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salaries</t>
    </r>
  </si>
  <si>
    <r>
      <rPr>
        <sz val="11"/>
        <color rgb="FF000000"/>
        <rFont val="Arial"/>
        <family val="3"/>
        <charset val="134"/>
      </rPr>
      <t>Purchases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</si>
  <si>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</si>
  <si>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debt</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</si>
  <si>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</si>
  <si>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</si>
  <si>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sovereign</t>
    </r>
    <r>
      <rPr>
        <sz val="11"/>
        <color theme="1"/>
        <rFont val="Calibri"/>
        <family val="2"/>
        <charset val="134"/>
        <scheme val="minor"/>
      </rPr>
      <t xml:space="preserve"> </t>
    </r>
    <r>
      <rPr>
        <sz val="11"/>
        <color rgb="FF000000"/>
        <rFont val="Arial"/>
        <family val="3"/>
        <charset val="134"/>
      </rPr>
      <t>bond</t>
    </r>
  </si>
  <si>
    <t>Transfers</t>
  </si>
  <si>
    <t>Exceptional Expenditure</t>
  </si>
  <si>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</si>
  <si>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</si>
  <si>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t>Foreign</t>
  </si>
  <si>
    <t xml:space="preserve">other expenditure </t>
  </si>
  <si>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</si>
  <si>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of which Priority</t>
    </r>
    <r>
      <rPr>
        <sz val="11"/>
        <color theme="1"/>
        <rFont val="Calibri"/>
        <family val="2"/>
        <charset val="134"/>
        <scheme val="minor"/>
      </rPr>
      <t xml:space="preserve"> </t>
    </r>
    <r>
      <rPr>
        <sz val="11"/>
        <color rgb="FF000000"/>
        <rFont val="Arial"/>
        <family val="3"/>
        <charset val="134"/>
      </rPr>
      <t>spending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</si>
  <si>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Kigali</t>
    </r>
    <r>
      <rPr>
        <sz val="11"/>
        <color theme="1"/>
        <rFont val="Calibri"/>
        <family val="2"/>
        <charset val="134"/>
        <scheme val="minor"/>
      </rPr>
      <t xml:space="preserve"> </t>
    </r>
    <r>
      <rPr>
        <sz val="11"/>
        <color rgb="FF000000"/>
        <rFont val="Arial"/>
        <family val="3"/>
        <charset val="134"/>
      </rPr>
      <t>Convention</t>
    </r>
    <r>
      <rPr>
        <sz val="11"/>
        <color theme="1"/>
        <rFont val="Calibri"/>
        <family val="2"/>
        <charset val="134"/>
        <scheme val="minor"/>
      </rPr>
      <t xml:space="preserve"> </t>
    </r>
    <r>
      <rPr>
        <sz val="11"/>
        <color rgb="FF000000"/>
        <rFont val="Arial"/>
        <family val="3"/>
        <charset val="134"/>
      </rPr>
      <t>Center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</si>
  <si>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</si>
  <si>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</si>
  <si>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</si>
  <si>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</si>
  <si>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</si>
  <si>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</si>
  <si>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</si>
  <si>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</si>
  <si>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</si>
  <si>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</si>
  <si>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Drawings</t>
  </si>
  <si>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</si>
  <si>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loans</t>
    </r>
  </si>
  <si>
    <t xml:space="preserve">Exceptional Financing </t>
  </si>
  <si>
    <t xml:space="preserve">Exceptional financing </t>
  </si>
  <si>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</si>
  <si>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</si>
  <si>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r>
      <rPr>
        <sz val="11"/>
        <color theme="1"/>
        <rFont val="Calibri"/>
        <family val="2"/>
        <charset val="134"/>
        <scheme val="minor"/>
      </rPr>
      <t xml:space="preserve"> </t>
    </r>
    <r>
      <rPr>
        <sz val="11"/>
        <color rgb="FF000000"/>
        <rFont val="Arial"/>
        <family val="3"/>
        <charset val="134"/>
      </rPr>
      <t>loan</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</si>
  <si>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sector</t>
    </r>
  </si>
  <si>
    <t xml:space="preserve">other nonbank financing </t>
  </si>
  <si>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</si>
  <si>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CD</t>
  </si>
  <si>
    <t>Democratic Republic of the Congo: Central Government Financial Operations</t>
  </si>
  <si>
    <t>(Congo francs)</t>
  </si>
  <si>
    <t>Est.</t>
  </si>
  <si>
    <t>Total Revenue And Grants</t>
  </si>
  <si>
    <t>Taxes</t>
  </si>
  <si>
    <t>Taxes on Income, Profits, and Capital Gains</t>
  </si>
  <si>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income,</t>
    </r>
    <r>
      <rPr>
        <sz val="11"/>
        <color theme="1"/>
        <rFont val="Calibri"/>
        <family val="2"/>
        <scheme val="minor"/>
      </rPr>
      <t xml:space="preserve"> </t>
    </r>
    <r>
      <rPr>
        <sz val="11"/>
        <color rgb="FF000000"/>
        <rFont val="Arial"/>
        <family val="3"/>
        <charset val="134"/>
      </rPr>
      <t>profits,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capital</t>
    </r>
    <r>
      <rPr>
        <sz val="11"/>
        <color theme="1"/>
        <rFont val="Calibri"/>
        <family val="2"/>
        <scheme val="minor"/>
      </rPr>
      <t xml:space="preserve"> </t>
    </r>
    <r>
      <rPr>
        <sz val="11"/>
        <color rgb="FF000000"/>
        <rFont val="Arial"/>
        <family val="3"/>
        <charset val="134"/>
      </rPr>
      <t>gains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</si>
  <si>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goods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</si>
  <si>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international</t>
    </r>
    <r>
      <rPr>
        <sz val="11"/>
        <color theme="1"/>
        <rFont val="Calibri"/>
        <family val="2"/>
        <scheme val="minor"/>
      </rPr>
      <t xml:space="preserve"> </t>
    </r>
    <r>
      <rPr>
        <sz val="11"/>
        <color rgb="FF000000"/>
        <rFont val="Arial"/>
        <family val="3"/>
        <charset val="134"/>
      </rPr>
      <t>trade</t>
    </r>
  </si>
  <si>
    <t>Other Taxes</t>
  </si>
  <si>
    <r>
      <rPr>
        <sz val="11"/>
        <color rgb="FF000000"/>
        <rFont val="Arial"/>
        <family val="3"/>
        <charset val="134"/>
      </rPr>
      <t>Other</t>
    </r>
    <r>
      <rPr>
        <sz val="11"/>
        <color theme="1"/>
        <rFont val="Calibri"/>
        <family val="2"/>
        <scheme val="minor"/>
      </rPr>
      <t xml:space="preserve"> </t>
    </r>
    <r>
      <rPr>
        <sz val="11"/>
        <color rgb="FF000000"/>
        <rFont val="Arial"/>
        <family val="3"/>
        <charset val="134"/>
      </rPr>
      <t>taxes</t>
    </r>
  </si>
  <si>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</si>
  <si>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t>Customs and Excise</t>
  </si>
  <si>
    <r>
      <rPr>
        <sz val="11"/>
        <color rgb="FF000000"/>
        <rFont val="Arial"/>
        <family val="3"/>
        <charset val="134"/>
      </rPr>
      <t>Customs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excise</t>
    </r>
  </si>
  <si>
    <t>Direct and Indirect Taxes</t>
  </si>
  <si>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taxes</t>
    </r>
  </si>
  <si>
    <t>Petroleum (Royalties And Taxes)</t>
  </si>
  <si>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</si>
  <si>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</si>
  <si>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t>other revenue</t>
  </si>
  <si>
    <t>Signing Bonus for Joint Venture With China</t>
  </si>
  <si>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</si>
  <si>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t>Other Signature Bonuses And License Revenue</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</si>
  <si>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signature</t>
    </r>
    <r>
      <rPr>
        <sz val="11"/>
        <color theme="1"/>
        <rFont val="Calibri"/>
        <family val="2"/>
        <charset val="134"/>
        <scheme val="minor"/>
      </rPr>
      <t xml:space="preserve"> </t>
    </r>
    <r>
      <rPr>
        <sz val="11"/>
        <color rgb="FF000000"/>
        <rFont val="Arial"/>
        <family val="3"/>
        <charset val="134"/>
      </rPr>
      <t>bonuses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license</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</si>
  <si>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</si>
  <si>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</si>
  <si>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grants</t>
    </r>
  </si>
  <si>
    <t>Investment Management Guidelines for Heavily Indebted Poor Countries Initiative Assistance</t>
  </si>
  <si>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Initiative</t>
    </r>
    <r>
      <rPr>
        <sz val="11"/>
        <color theme="1"/>
        <rFont val="Calibri"/>
        <family val="2"/>
        <charset val="134"/>
        <scheme val="minor"/>
      </rPr>
      <t xml:space="preserve"> </t>
    </r>
    <r>
      <rPr>
        <sz val="11"/>
        <color rgb="FF000000"/>
        <rFont val="Arial"/>
        <family val="3"/>
        <charset val="134"/>
      </rPr>
      <t>assistance</t>
    </r>
  </si>
  <si>
    <t>Wages</t>
  </si>
  <si>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</si>
  <si>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t xml:space="preserve">L3_interest </t>
  </si>
  <si>
    <t>Subsidies and Transfers</t>
  </si>
  <si>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</si>
  <si>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</si>
  <si>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Other</t>
    </r>
    <r>
      <rPr>
        <sz val="11"/>
        <color theme="1"/>
        <rFont val="Calibri"/>
        <family val="2"/>
        <scheme val="minor"/>
      </rPr>
      <t xml:space="preserve"> </t>
    </r>
    <r>
      <rPr>
        <sz val="11"/>
        <color rgb="FF000000"/>
        <rFont val="Arial"/>
        <family val="3"/>
        <charset val="134"/>
      </rPr>
      <t>expense</t>
    </r>
  </si>
  <si>
    <t>Foreign-financed</t>
  </si>
  <si>
    <t>Domestically-financed</t>
  </si>
  <si>
    <t>Government</t>
  </si>
  <si>
    <t>Provinces</t>
  </si>
  <si>
    <t>Other Expenditure</t>
  </si>
  <si>
    <t>Foreign Financed</t>
  </si>
  <si>
    <t xml:space="preserve">L3_exceptional_expenditure </t>
  </si>
  <si>
    <t xml:space="preserve">other </t>
  </si>
  <si>
    <t>Budget Reserve</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</si>
  <si>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reserve</t>
    </r>
  </si>
  <si>
    <r>
      <rPr>
        <sz val="11"/>
        <color rgb="FF000000"/>
        <rFont val="Arial"/>
        <family val="3"/>
        <charset val="134"/>
      </rPr>
      <t>Net</t>
    </r>
    <r>
      <rPr>
        <sz val="11"/>
        <color theme="1"/>
        <rFont val="Calibri"/>
        <family val="2"/>
        <scheme val="minor"/>
      </rPr>
      <t xml:space="preserve"> </t>
    </r>
    <r>
      <rPr>
        <sz val="11"/>
        <color rgb="FF000000"/>
        <rFont val="Arial"/>
        <family val="3"/>
        <charset val="134"/>
      </rPr>
      <t>lending/borrowing</t>
    </r>
    <r>
      <rPr>
        <sz val="11"/>
        <color theme="1"/>
        <rFont val="Calibri"/>
        <family val="2"/>
        <scheme val="minor"/>
      </rPr>
      <t xml:space="preserve"> </t>
    </r>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incl</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</si>
  <si>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scheme val="minor"/>
      </rPr>
      <t xml:space="preserve"> </t>
    </r>
    <r>
      <rPr>
        <sz val="11"/>
        <color rgb="FF000000"/>
        <rFont val="Arial"/>
        <family val="3"/>
        <charset val="134"/>
      </rPr>
      <t>acquisition</t>
    </r>
    <r>
      <rPr>
        <sz val="11"/>
        <color theme="1"/>
        <rFont val="Calibri"/>
        <family val="2"/>
        <scheme val="minor"/>
      </rPr>
      <t xml:space="preserve"> </t>
    </r>
    <r>
      <rPr>
        <sz val="11"/>
        <color rgb="FF000000"/>
        <rFont val="Arial"/>
        <family val="3"/>
        <charset val="134"/>
      </rPr>
      <t>of</t>
    </r>
    <r>
      <rPr>
        <sz val="11"/>
        <color theme="1"/>
        <rFont val="Calibri"/>
        <family val="2"/>
        <scheme val="minor"/>
      </rPr>
      <t xml:space="preserve"> </t>
    </r>
    <r>
      <rPr>
        <sz val="11"/>
        <color rgb="FF000000"/>
        <rFont val="Arial"/>
        <family val="3"/>
        <charset val="134"/>
      </rPr>
      <t>financial</t>
    </r>
    <r>
      <rPr>
        <sz val="11"/>
        <color theme="1"/>
        <rFont val="Calibri"/>
        <family val="2"/>
        <scheme val="minor"/>
      </rPr>
      <t xml:space="preserve"> </t>
    </r>
    <r>
      <rPr>
        <sz val="11"/>
        <color rgb="FF000000"/>
        <rFont val="Arial"/>
        <family val="3"/>
        <charset val="134"/>
      </rPr>
      <t>assets</t>
    </r>
    <r>
      <rPr>
        <sz val="11"/>
        <color theme="1"/>
        <rFont val="Calibri"/>
        <family val="2"/>
        <scheme val="minor"/>
      </rPr>
      <t xml:space="preserve"> </t>
    </r>
    <r>
      <rPr>
        <sz val="11"/>
        <color rgb="FF000000"/>
        <rFont val="Arial"/>
        <family val="3"/>
        <charset val="134"/>
      </rPr>
      <t>("+":</t>
    </r>
    <r>
      <rPr>
        <sz val="11"/>
        <color theme="1"/>
        <rFont val="Calibri"/>
        <family val="2"/>
        <scheme val="minor"/>
      </rPr>
      <t xml:space="preserve"> </t>
    </r>
    <r>
      <rPr>
        <sz val="11"/>
        <color rgb="FF000000"/>
        <rFont val="Arial"/>
        <family val="3"/>
        <charset val="134"/>
      </rPr>
      <t>increase</t>
    </r>
    <r>
      <rPr>
        <sz val="11"/>
        <color theme="1"/>
        <rFont val="Calibri"/>
        <family val="2"/>
        <scheme val="minor"/>
      </rPr>
      <t xml:space="preserve"> </t>
    </r>
    <r>
      <rPr>
        <sz val="11"/>
        <color rgb="FF000000"/>
        <rFont val="Arial"/>
        <family val="3"/>
        <charset val="134"/>
      </rPr>
      <t>in</t>
    </r>
    <r>
      <rPr>
        <sz val="11"/>
        <color theme="1"/>
        <rFont val="Calibri"/>
        <family val="2"/>
        <scheme val="minor"/>
      </rPr>
      <t xml:space="preserve"> </t>
    </r>
    <r>
      <rPr>
        <sz val="11"/>
        <color rgb="FF000000"/>
        <rFont val="Arial"/>
        <family val="3"/>
        <charset val="134"/>
      </rPr>
      <t>assets)</t>
    </r>
  </si>
  <si>
    <r>
      <rPr>
        <sz val="11"/>
        <color rgb="FF000000"/>
        <rFont val="Arial"/>
        <family val="3"/>
        <charset val="134"/>
      </rPr>
      <t>Currency</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deposits</t>
    </r>
  </si>
  <si>
    <r>
      <rPr>
        <sz val="11"/>
        <color rgb="FF000000"/>
        <rFont val="Arial"/>
        <family val="3"/>
        <charset val="134"/>
      </rPr>
      <t>Equity</t>
    </r>
    <r>
      <rPr>
        <sz val="11"/>
        <color theme="1"/>
        <rFont val="Calibri"/>
        <family val="2"/>
        <scheme val="minor"/>
      </rPr>
      <t xml:space="preserve"> </t>
    </r>
    <r>
      <rPr>
        <sz val="11"/>
        <color rgb="FF000000"/>
        <rFont val="Arial"/>
        <family val="3"/>
        <charset val="134"/>
      </rPr>
      <t>other</t>
    </r>
    <r>
      <rPr>
        <sz val="11"/>
        <color theme="1"/>
        <rFont val="Calibri"/>
        <family val="2"/>
        <scheme val="minor"/>
      </rPr>
      <t xml:space="preserve"> </t>
    </r>
    <r>
      <rPr>
        <sz val="11"/>
        <color rgb="FF000000"/>
        <rFont val="Arial"/>
        <family val="3"/>
        <charset val="134"/>
      </rPr>
      <t>than</t>
    </r>
    <r>
      <rPr>
        <sz val="11"/>
        <color theme="1"/>
        <rFont val="Calibri"/>
        <family val="2"/>
        <scheme val="minor"/>
      </rPr>
      <t xml:space="preserve"> </t>
    </r>
    <r>
      <rPr>
        <sz val="11"/>
        <color rgb="FF000000"/>
        <rFont val="Arial"/>
        <family val="3"/>
        <charset val="134"/>
      </rPr>
      <t>shares</t>
    </r>
    <r>
      <rPr>
        <sz val="11"/>
        <color theme="1"/>
        <rFont val="Calibri"/>
        <family val="2"/>
        <scheme val="minor"/>
      </rPr>
      <t xml:space="preserve"> </t>
    </r>
    <r>
      <rPr>
        <sz val="11"/>
        <color rgb="FF000000"/>
        <rFont val="Arial"/>
        <family val="3"/>
        <charset val="134"/>
      </rPr>
      <t>(privatization)</t>
    </r>
  </si>
  <si>
    <r>
      <rPr>
        <sz val="11"/>
        <color rgb="FF000000"/>
        <rFont val="Arial"/>
        <family val="3"/>
        <charset val="134"/>
      </rPr>
      <t>Other</t>
    </r>
    <r>
      <rPr>
        <sz val="11"/>
        <color theme="1"/>
        <rFont val="Calibri"/>
        <family val="2"/>
        <scheme val="minor"/>
      </rPr>
      <t xml:space="preserve"> </t>
    </r>
    <r>
      <rPr>
        <sz val="11"/>
        <color rgb="FF000000"/>
        <rFont val="Arial"/>
        <family val="3"/>
        <charset val="134"/>
      </rPr>
      <t>(e.g.,</t>
    </r>
    <r>
      <rPr>
        <sz val="11"/>
        <color theme="1"/>
        <rFont val="Calibri"/>
        <family val="2"/>
        <scheme val="minor"/>
      </rPr>
      <t xml:space="preserve"> </t>
    </r>
    <r>
      <rPr>
        <sz val="11"/>
        <color rgb="FF000000"/>
        <rFont val="Arial"/>
        <family val="3"/>
        <charset val="134"/>
      </rPr>
      <t>mobile</t>
    </r>
    <r>
      <rPr>
        <sz val="11"/>
        <color theme="1"/>
        <rFont val="Calibri"/>
        <family val="2"/>
        <scheme val="minor"/>
      </rPr>
      <t xml:space="preserve"> </t>
    </r>
    <r>
      <rPr>
        <sz val="11"/>
        <color rgb="FF000000"/>
        <rFont val="Arial"/>
        <family val="3"/>
        <charset val="134"/>
      </rPr>
      <t>phone</t>
    </r>
    <r>
      <rPr>
        <sz val="11"/>
        <color theme="1"/>
        <rFont val="Calibri"/>
        <family val="2"/>
        <scheme val="minor"/>
      </rPr>
      <t xml:space="preserve"> </t>
    </r>
    <r>
      <rPr>
        <sz val="11"/>
        <color rgb="FF000000"/>
        <rFont val="Arial"/>
        <family val="3"/>
        <charset val="134"/>
      </rPr>
      <t>license</t>
    </r>
    <r>
      <rPr>
        <sz val="11"/>
        <color theme="1"/>
        <rFont val="Calibri"/>
        <family val="2"/>
        <scheme val="minor"/>
      </rPr>
      <t xml:space="preserve"> </t>
    </r>
    <r>
      <rPr>
        <sz val="11"/>
        <color rgb="FF000000"/>
        <rFont val="Arial"/>
        <family val="3"/>
        <charset val="134"/>
      </rPr>
      <t>sales)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</si>
  <si>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r>
      <rPr>
        <sz val="11"/>
        <color theme="1"/>
        <rFont val="Calibri"/>
        <family val="2"/>
        <charset val="134"/>
        <scheme val="minor"/>
      </rPr>
      <t xml:space="preserve"> </t>
    </r>
    <r>
      <rPr>
        <sz val="11"/>
        <color rgb="FF000000"/>
        <rFont val="Arial"/>
        <family val="3"/>
        <charset val="134"/>
      </rPr>
      <t>basis)</t>
    </r>
  </si>
  <si>
    <t>Primary balance (commitment)</t>
  </si>
  <si>
    <t>Net incurrence of liabilities ("+": increase in liabilities)</t>
  </si>
  <si>
    <t>domestic</t>
  </si>
  <si>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(increase</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</si>
  <si>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operational</t>
    </r>
    <r>
      <rPr>
        <sz val="11"/>
        <color theme="1"/>
        <rFont val="Calibri"/>
        <family val="2"/>
        <charset val="134"/>
        <scheme val="minor"/>
      </rPr>
      <t xml:space="preserve"> </t>
    </r>
    <r>
      <rPr>
        <sz val="11"/>
        <color rgb="FF000000"/>
        <rFont val="Arial"/>
        <family val="3"/>
        <charset val="134"/>
      </rPr>
      <t>result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</si>
  <si>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</si>
  <si>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</si>
  <si>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</si>
  <si>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t>Use Of  Heavily Indebted Poor Countries Resources</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</si>
  <si>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Use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resources</t>
    </r>
  </si>
  <si>
    <t>Other Banking Finance</t>
  </si>
  <si>
    <t xml:space="preserve">other banking finance </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</si>
  <si>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sources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</si>
  <si>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t>Debt Relief</t>
  </si>
  <si>
    <r>
      <rPr>
        <sz val="11"/>
        <color rgb="FF000000"/>
        <rFont val="Arial"/>
        <family val="3"/>
        <charset val="134"/>
      </rPr>
      <t>Debt</t>
    </r>
    <r>
      <rPr>
        <sz val="11"/>
        <color theme="1"/>
        <rFont val="Calibri"/>
        <family val="2"/>
        <scheme val="minor"/>
      </rPr>
      <t xml:space="preserve"> </t>
    </r>
    <r>
      <rPr>
        <sz val="11"/>
        <color rgb="FF000000"/>
        <rFont val="Arial"/>
        <family val="3"/>
        <charset val="134"/>
      </rPr>
      <t>relief</t>
    </r>
  </si>
  <si>
    <t xml:space="preserve">Amortization </t>
  </si>
  <si>
    <r>
      <rPr>
        <sz val="11"/>
        <color rgb="FF000000"/>
        <rFont val="Arial"/>
        <family val="3"/>
        <charset val="134"/>
      </rPr>
      <t>Amortization</t>
    </r>
    <r>
      <rPr>
        <sz val="11"/>
        <color theme="1"/>
        <rFont val="Calibri"/>
        <family val="2"/>
        <charset val="134"/>
        <scheme val="minor"/>
      </rPr>
      <t xml:space="preserve"> </t>
    </r>
  </si>
  <si>
    <t>Accumulation of External Arrears</t>
  </si>
  <si>
    <t>Accumulation of external arrears</t>
  </si>
  <si>
    <r>
      <rPr>
        <sz val="11"/>
        <color rgb="FF000000"/>
        <rFont val="Arial"/>
        <family val="3"/>
        <charset val="134"/>
      </rPr>
      <t>Residual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need/errors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</si>
  <si>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LR</t>
  </si>
  <si>
    <t xml:space="preserve"> Liberia: Fiscal Operations of the Central Government</t>
  </si>
  <si>
    <t>( U.S. dollars)</t>
  </si>
  <si>
    <t xml:space="preserve">Prel. </t>
  </si>
  <si>
    <t>Taxes on income, profits, and capital gains</t>
  </si>
  <si>
    <t>Taxes On Goods And Services</t>
  </si>
  <si>
    <t>Taxes on goods and services</t>
  </si>
  <si>
    <t>Taxes on International trade</t>
  </si>
  <si>
    <t>Non-tax</t>
  </si>
  <si>
    <t>Interest</t>
  </si>
  <si>
    <t xml:space="preserve">other current </t>
  </si>
  <si>
    <r>
      <t>Capital</t>
    </r>
    <r>
      <rPr>
        <sz val="11"/>
        <color theme="1"/>
        <rFont val="Calibri"/>
        <family val="2"/>
        <scheme val="minor"/>
      </rPr>
      <t xml:space="preserve"> </t>
    </r>
    <r>
      <rPr>
        <sz val="11"/>
        <color rgb="FF000000"/>
        <rFont val="Calibri"/>
        <family val="2"/>
        <scheme val="minor"/>
      </rPr>
      <t>expenditure</t>
    </r>
  </si>
  <si>
    <r>
      <t>Foreign</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</si>
  <si>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Mount</t>
    </r>
    <r>
      <rPr>
        <sz val="11"/>
        <color theme="1"/>
        <rFont val="Calibri"/>
        <family val="2"/>
        <scheme val="minor"/>
      </rPr>
      <t xml:space="preserve"> </t>
    </r>
    <r>
      <rPr>
        <sz val="11"/>
        <color rgb="FF000000"/>
        <rFont val="Calibri"/>
        <family val="2"/>
        <scheme val="minor"/>
      </rPr>
      <t>Coffee</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</si>
  <si>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Domestic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</si>
  <si>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financed</t>
    </r>
  </si>
  <si>
    <r>
      <t>Overall</t>
    </r>
    <r>
      <rPr>
        <sz val="11"/>
        <color theme="1"/>
        <rFont val="Calibri"/>
        <family val="2"/>
        <scheme val="minor"/>
      </rPr>
      <t xml:space="preserve"> </t>
    </r>
    <r>
      <rPr>
        <sz val="11"/>
        <color rgb="FF000000"/>
        <rFont val="Calibri"/>
        <family val="2"/>
        <scheme val="minor"/>
      </rPr>
      <t>balance</t>
    </r>
  </si>
  <si>
    <r>
      <t>Including</t>
    </r>
    <r>
      <rPr>
        <sz val="11"/>
        <color theme="1"/>
        <rFont val="Calibri"/>
        <family val="2"/>
        <scheme val="minor"/>
      </rPr>
      <t xml:space="preserve"> </t>
    </r>
    <r>
      <rPr>
        <sz val="11"/>
        <color rgb="FF000000"/>
        <rFont val="Calibri"/>
        <family val="2"/>
        <scheme val="minor"/>
      </rPr>
      <t>grants</t>
    </r>
  </si>
  <si>
    <r>
      <t>Excluding</t>
    </r>
    <r>
      <rPr>
        <sz val="11"/>
        <color theme="1"/>
        <rFont val="Calibri"/>
        <family val="2"/>
        <scheme val="minor"/>
      </rPr>
      <t xml:space="preserve"> </t>
    </r>
    <r>
      <rPr>
        <sz val="11"/>
        <color rgb="FF000000"/>
        <rFont val="Calibri"/>
        <family val="2"/>
        <scheme val="minor"/>
      </rPr>
      <t>grants</t>
    </r>
  </si>
  <si>
    <t>Identified financing</t>
  </si>
  <si>
    <t>External financing (net)</t>
  </si>
  <si>
    <t>Loans</t>
  </si>
  <si>
    <t>Project loans</t>
  </si>
  <si>
    <t>Amortization (-)</t>
  </si>
  <si>
    <t>Domestic financing (net)</t>
  </si>
  <si>
    <t>Central Bank of Liberia</t>
  </si>
  <si>
    <t>Use of deposits</t>
  </si>
  <si>
    <t>Gross borrowing</t>
  </si>
  <si>
    <t>.</t>
  </si>
  <si>
    <t>Deposit Money Banks</t>
  </si>
  <si>
    <t>Deposit money banks</t>
  </si>
  <si>
    <t>Treasury bill purchases (net)</t>
  </si>
  <si>
    <t>Other lending to government (net)</t>
  </si>
  <si>
    <t>Other Financing</t>
  </si>
  <si>
    <t>Other (including repayment of arrears)</t>
  </si>
  <si>
    <t>Financing gap (- deficit / + surplus)</t>
  </si>
  <si>
    <t>Possible financing FY2015 (excluding IMF)</t>
  </si>
  <si>
    <t>external support</t>
  </si>
  <si>
    <t>Grants and loans</t>
  </si>
  <si>
    <t>Residual gap</t>
  </si>
  <si>
    <t>Of which:  IMF-ECF augmentation</t>
  </si>
  <si>
    <t>Additional financing/adjustment measures</t>
  </si>
  <si>
    <t>SN</t>
  </si>
  <si>
    <t>Senegal: Government and FSE Financial Operations</t>
  </si>
  <si>
    <t>(  CFA franc BCEAO)</t>
  </si>
  <si>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</si>
  <si>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petroleum</t>
    </r>
    <r>
      <rPr>
        <sz val="11"/>
        <color theme="1"/>
        <rFont val="Calibri"/>
        <family val="2"/>
        <scheme val="minor"/>
      </rPr>
      <t xml:space="preserve"> </t>
    </r>
    <r>
      <rPr>
        <sz val="11"/>
        <color rgb="FF000000"/>
        <rFont val="Calibri"/>
        <family val="2"/>
        <scheme val="minor"/>
      </rPr>
      <t>products</t>
    </r>
  </si>
  <si>
    <t>other taxes</t>
  </si>
  <si>
    <t>Fonds De Soutien À L'Énergie</t>
  </si>
  <si>
    <t>Fonds de soutien à l'énergie</t>
  </si>
  <si>
    <t>Projects</t>
  </si>
  <si>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salaries</t>
    </r>
  </si>
  <si>
    <r>
      <t>Interest</t>
    </r>
    <r>
      <rPr>
        <sz val="11"/>
        <color theme="1"/>
        <rFont val="Calibri"/>
        <family val="2"/>
        <scheme val="minor"/>
      </rPr>
      <t xml:space="preserve"> </t>
    </r>
    <r>
      <rPr>
        <sz val="11"/>
        <color rgb="FF000000"/>
        <rFont val="Calibri"/>
        <family val="2"/>
        <scheme val="minor"/>
      </rPr>
      <t>due</t>
    </r>
  </si>
  <si>
    <t xml:space="preserve">External </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</si>
  <si>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external</t>
    </r>
  </si>
  <si>
    <t xml:space="preserve">other interest </t>
  </si>
  <si>
    <r>
      <t>Other</t>
    </r>
    <r>
      <rPr>
        <sz val="11"/>
        <color theme="1"/>
        <rFont val="Calibri"/>
        <family val="2"/>
        <scheme val="minor"/>
      </rPr>
      <t xml:space="preserve"> </t>
    </r>
    <r>
      <rPr>
        <sz val="11"/>
        <color rgb="FF000000"/>
        <rFont val="Calibri"/>
        <family val="2"/>
        <scheme val="minor"/>
      </rPr>
      <t>current</t>
    </r>
    <r>
      <rPr>
        <sz val="11"/>
        <color theme="1"/>
        <rFont val="Calibri"/>
        <family val="2"/>
        <scheme val="minor"/>
      </rPr>
      <t xml:space="preserve"> </t>
    </r>
    <r>
      <rPr>
        <sz val="11"/>
        <color rgb="FF000000"/>
        <rFont val="Calibri"/>
        <family val="2"/>
        <scheme val="minor"/>
      </rPr>
      <t>expenditure</t>
    </r>
  </si>
  <si>
    <t>Subsidies And Transfers</t>
  </si>
  <si>
    <r>
      <t>Transfers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subsidies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</si>
  <si>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SAR</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butane</t>
    </r>
    <r>
      <rPr>
        <sz val="11"/>
        <color theme="1"/>
        <rFont val="Calibri"/>
        <family val="2"/>
        <scheme val="minor"/>
      </rPr>
      <t xml:space="preserve"> </t>
    </r>
    <r>
      <rPr>
        <sz val="11"/>
        <color rgb="FF000000"/>
        <rFont val="Calibri"/>
        <family val="2"/>
        <scheme val="minor"/>
      </rPr>
      <t>subsidy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</si>
  <si>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SENELEC/energy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</si>
  <si>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Food</t>
    </r>
    <r>
      <rPr>
        <sz val="11"/>
        <color theme="1"/>
        <rFont val="Calibri"/>
        <family val="2"/>
        <scheme val="minor"/>
      </rPr>
      <t xml:space="preserve"> </t>
    </r>
    <r>
      <rPr>
        <sz val="11"/>
        <color rgb="FF000000"/>
        <rFont val="Calibri"/>
        <family val="2"/>
        <scheme val="minor"/>
      </rPr>
      <t>subsidies</t>
    </r>
  </si>
  <si>
    <t>Heavily Indebted Poor Countries and Multilateral Debt Relief Initiative Current Spending</t>
  </si>
  <si>
    <t>HIPC and MDRI current spending</t>
  </si>
  <si>
    <t xml:space="preserve">Other Recurrent </t>
  </si>
  <si>
    <r>
      <t>Domestically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nonconcessionally</t>
    </r>
    <r>
      <rPr>
        <sz val="11"/>
        <color theme="1"/>
        <rFont val="Calibri"/>
        <family val="2"/>
        <scheme val="minor"/>
      </rPr>
      <t xml:space="preserve"> </t>
    </r>
    <r>
      <rPr>
        <sz val="11"/>
        <color rgb="FF000000"/>
        <rFont val="Calibri"/>
        <family val="2"/>
        <scheme val="minor"/>
      </rPr>
      <t>financed</t>
    </r>
  </si>
  <si>
    <t xml:space="preserve"> Heavily Indebted Poor Countries and Multilateral Debt Relief Initiative financed </t>
  </si>
  <si>
    <r>
      <t>HIPC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MDRI-financed</t>
    </r>
  </si>
  <si>
    <t>L3_Domestically_financed_capital</t>
  </si>
  <si>
    <t xml:space="preserve">Non Heavily Indebted Poor Countries and Multilateral Debt Relief Initiative financed </t>
  </si>
  <si>
    <r>
      <t>Non-HIPC/MDRI</t>
    </r>
    <r>
      <rPr>
        <sz val="11"/>
        <color theme="1"/>
        <rFont val="Calibri"/>
        <family val="2"/>
        <scheme val="minor"/>
      </rPr>
      <t xml:space="preserve"> </t>
    </r>
    <r>
      <rPr>
        <sz val="11"/>
        <color rgb="FF000000"/>
        <rFont val="Calibri"/>
        <family val="2"/>
        <scheme val="minor"/>
      </rPr>
      <t>financed</t>
    </r>
  </si>
  <si>
    <r>
      <t>Externally</t>
    </r>
    <r>
      <rPr>
        <sz val="11"/>
        <color theme="1"/>
        <rFont val="Calibri"/>
        <family val="2"/>
        <scheme val="minor"/>
      </rPr>
      <t xml:space="preserve"> </t>
    </r>
    <r>
      <rPr>
        <sz val="11"/>
        <color rgb="FF000000"/>
        <rFont val="Calibri"/>
        <family val="2"/>
        <scheme val="minor"/>
      </rPr>
      <t>(concessionally)</t>
    </r>
    <r>
      <rPr>
        <sz val="11"/>
        <color theme="1"/>
        <rFont val="Calibri"/>
        <family val="2"/>
        <scheme val="minor"/>
      </rPr>
      <t xml:space="preserve"> </t>
    </r>
    <r>
      <rPr>
        <sz val="11"/>
        <color rgb="FF000000"/>
        <rFont val="Calibri"/>
        <family val="2"/>
        <scheme val="minor"/>
      </rPr>
      <t>financed</t>
    </r>
  </si>
  <si>
    <t>Treasury special accounts and correspondents (net)</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</si>
  <si>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rgb="FF000000"/>
        <rFont val="Calibri"/>
        <family val="2"/>
        <scheme val="minor"/>
      </rPr>
      <t>:</t>
    </r>
    <r>
      <rPr>
        <sz val="11"/>
        <color theme="1"/>
        <rFont val="Calibri"/>
        <family val="2"/>
        <scheme val="minor"/>
      </rPr>
      <t xml:space="preserve"> </t>
    </r>
    <r>
      <rPr>
        <sz val="11"/>
        <color rgb="FF000000"/>
        <rFont val="Calibri"/>
        <family val="2"/>
        <scheme val="minor"/>
      </rPr>
      <t>On-lending</t>
    </r>
  </si>
  <si>
    <r>
      <t>Selected</t>
    </r>
    <r>
      <rPr>
        <sz val="11"/>
        <color theme="1"/>
        <rFont val="Calibri"/>
        <family val="2"/>
        <scheme val="minor"/>
      </rPr>
      <t xml:space="preserve"> </t>
    </r>
    <r>
      <rPr>
        <sz val="11"/>
        <color rgb="FF000000"/>
        <rFont val="Calibri"/>
        <family val="2"/>
        <scheme val="minor"/>
      </rP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entities</t>
    </r>
    <r>
      <rPr>
        <sz val="11"/>
        <color theme="1"/>
        <rFont val="Calibri"/>
        <family val="2"/>
        <scheme val="minor"/>
      </rPr>
      <t xml:space="preserve"> </t>
    </r>
    <r>
      <rPr>
        <sz val="11"/>
        <color rgb="FF000000"/>
        <rFont val="Calibri"/>
        <family val="2"/>
        <scheme val="minor"/>
      </rPr>
      <t>balance</t>
    </r>
  </si>
  <si>
    <r>
      <t>Primary</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</si>
  <si>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</si>
  <si>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</si>
  <si>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External</t>
    </r>
    <r>
      <rPr>
        <sz val="11"/>
        <color theme="1"/>
        <rFont val="Calibri"/>
        <family val="2"/>
        <scheme val="minor"/>
      </rPr>
      <t xml:space="preserve"> </t>
    </r>
    <r>
      <rPr>
        <sz val="11"/>
        <color rgb="FF000000"/>
        <rFont val="Calibri"/>
        <family val="2"/>
        <scheme val="minor"/>
      </rPr>
      <t>financing</t>
    </r>
  </si>
  <si>
    <t>Program Loans</t>
  </si>
  <si>
    <t>T-Bills And T-Bonds, West African Economic and Monetary Union (Net)</t>
  </si>
  <si>
    <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WAEMU</t>
    </r>
    <r>
      <rPr>
        <sz val="11"/>
        <color theme="1"/>
        <rFont val="Calibri"/>
        <family val="2"/>
        <scheme val="minor"/>
      </rPr>
      <t xml:space="preserve"> </t>
    </r>
    <r>
      <rPr>
        <sz val="11"/>
        <color rgb="FF000000"/>
        <rFont val="Calibri"/>
        <family val="2"/>
        <scheme val="minor"/>
      </rPr>
      <t>(net)</t>
    </r>
  </si>
  <si>
    <t>Non-Concessional Borrowing</t>
  </si>
  <si>
    <r>
      <t>Nonconcessional</t>
    </r>
    <r>
      <rPr>
        <sz val="11"/>
        <color theme="1"/>
        <rFont val="Calibri"/>
        <family val="2"/>
        <scheme val="minor"/>
      </rPr>
      <t xml:space="preserve"> </t>
    </r>
    <r>
      <rPr>
        <sz val="11"/>
        <color rgb="FF000000"/>
        <rFont val="Calibri"/>
        <family val="2"/>
        <scheme val="minor"/>
      </rPr>
      <t>loans</t>
    </r>
  </si>
  <si>
    <t>Debt Relief and Heavily Indebted Poor Countries  Initiative Assistance</t>
  </si>
  <si>
    <t>Debt relief and HIPC Initiative assistance</t>
  </si>
  <si>
    <r>
      <t>Eurobond</t>
    </r>
    <r>
      <rPr>
        <sz val="11"/>
        <color theme="1"/>
        <rFont val="Calibri"/>
        <family val="2"/>
        <scheme val="minor"/>
      </rPr>
      <t xml:space="preserve"> </t>
    </r>
    <r>
      <rPr>
        <sz val="11"/>
        <color rgb="FF000000"/>
        <rFont val="Calibri"/>
        <family val="2"/>
        <scheme val="minor"/>
      </rPr>
      <t>issuance</t>
    </r>
  </si>
  <si>
    <t>Deposit</t>
  </si>
  <si>
    <r>
      <t>Other</t>
    </r>
    <r>
      <rPr>
        <sz val="11"/>
        <color theme="1"/>
        <rFont val="Calibri"/>
        <family val="2"/>
        <scheme val="minor"/>
      </rPr>
      <t xml:space="preserve"> </t>
    </r>
    <r>
      <rPr>
        <sz val="11"/>
        <color rgb="FF000000"/>
        <rFont val="Calibri"/>
        <family val="2"/>
        <scheme val="minor"/>
      </rPr>
      <t>non-concessional</t>
    </r>
    <r>
      <rPr>
        <sz val="11"/>
        <color theme="1"/>
        <rFont val="Calibri"/>
        <family val="2"/>
        <scheme val="minor"/>
      </rPr>
      <t xml:space="preserve"> </t>
    </r>
    <r>
      <rPr>
        <sz val="11"/>
        <color rgb="FF000000"/>
        <rFont val="Calibri"/>
        <family val="2"/>
        <scheme val="minor"/>
      </rPr>
      <t>borrowing</t>
    </r>
  </si>
  <si>
    <r>
      <t>Amortization</t>
    </r>
    <r>
      <rPr>
        <sz val="11"/>
        <color theme="1"/>
        <rFont val="Calibri"/>
        <family val="2"/>
        <scheme val="minor"/>
      </rPr>
      <t xml:space="preserve"> </t>
    </r>
    <r>
      <rPr>
        <sz val="11"/>
        <color rgb="FF000000"/>
        <rFont val="Calibri"/>
        <family val="2"/>
        <scheme val="minor"/>
      </rPr>
      <t>due</t>
    </r>
  </si>
  <si>
    <r>
      <t>Domestic</t>
    </r>
    <r>
      <rPr>
        <sz val="11"/>
        <color theme="1"/>
        <rFont val="Calibri"/>
        <family val="2"/>
        <scheme val="minor"/>
      </rPr>
      <t xml:space="preserve"> </t>
    </r>
    <r>
      <rPr>
        <sz val="11"/>
        <color rgb="FF000000"/>
        <rFont val="Calibri"/>
        <family val="2"/>
        <scheme val="minor"/>
      </rPr>
      <t>financing</t>
    </r>
  </si>
  <si>
    <r>
      <t>Banking</t>
    </r>
    <r>
      <rPr>
        <sz val="11"/>
        <color theme="1"/>
        <rFont val="Calibri"/>
        <family val="2"/>
        <scheme val="minor"/>
      </rPr>
      <t xml:space="preserve"> </t>
    </r>
    <r>
      <rPr>
        <sz val="11"/>
        <color rgb="FF000000"/>
        <rFont val="Calibri"/>
        <family val="2"/>
        <scheme val="minor"/>
      </rPr>
      <t>system</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</si>
  <si>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(net)</t>
    </r>
  </si>
  <si>
    <r>
      <t>Nonbank</t>
    </r>
    <r>
      <rPr>
        <sz val="11"/>
        <color theme="1"/>
        <rFont val="Calibri"/>
        <family val="2"/>
        <scheme val="minor"/>
      </rPr>
      <t xml:space="preserve"> </t>
    </r>
    <r>
      <rPr>
        <sz val="11"/>
        <color rgb="FF000000"/>
        <rFont val="Calibri"/>
        <family val="2"/>
        <scheme val="minor"/>
      </rPr>
      <t>financing</t>
    </r>
  </si>
  <si>
    <r>
      <t>Settlement</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payment</t>
    </r>
    <r>
      <rPr>
        <sz val="11"/>
        <color theme="1"/>
        <rFont val="Calibri"/>
        <family val="2"/>
        <scheme val="minor"/>
      </rPr>
      <t xml:space="preserve"> </t>
    </r>
    <r>
      <rPr>
        <sz val="11"/>
        <color rgb="FF000000"/>
        <rFont val="Calibri"/>
        <family val="2"/>
        <scheme val="minor"/>
      </rPr>
      <t>delays</t>
    </r>
  </si>
  <si>
    <t>Errors and Omissions</t>
  </si>
  <si>
    <r>
      <t>Errors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omissions</t>
    </r>
  </si>
  <si>
    <t>Settlement of Payment Delays</t>
  </si>
  <si>
    <t>Settlement of payment delays</t>
  </si>
  <si>
    <t xml:space="preserve">expenditure </t>
  </si>
  <si>
    <t xml:space="preserve"> UG</t>
  </si>
  <si>
    <t>MW</t>
  </si>
  <si>
    <t>Malawi: Central Government Operations</t>
  </si>
  <si>
    <t>(  kwacha )</t>
  </si>
  <si>
    <t>Revised prog.</t>
  </si>
  <si>
    <r>
      <t>Total</t>
    </r>
    <r>
      <rPr>
        <b/>
        <sz val="11"/>
        <color theme="1"/>
        <rFont val="Calibri"/>
        <family val="2"/>
      </rPr>
      <t xml:space="preserve"> </t>
    </r>
    <r>
      <rPr>
        <b/>
        <sz val="11"/>
        <color rgb="FF000000"/>
        <rFont val="Calibri"/>
        <family val="2"/>
      </rPr>
      <t>revenue</t>
    </r>
    <r>
      <rPr>
        <b/>
        <sz val="11"/>
        <color theme="1"/>
        <rFont val="Calibri"/>
        <family val="2"/>
      </rPr>
      <t xml:space="preserve"> </t>
    </r>
    <r>
      <rPr>
        <b/>
        <sz val="11"/>
        <color rgb="FF000000"/>
        <rFont val="Calibri"/>
        <family val="2"/>
      </rPr>
      <t>and</t>
    </r>
    <r>
      <rPr>
        <b/>
        <sz val="11"/>
        <color theme="1"/>
        <rFont val="Calibri"/>
        <family val="2"/>
      </rPr>
      <t xml:space="preserve"> </t>
    </r>
    <r>
      <rPr>
        <b/>
        <sz val="11"/>
        <color rgb="FF000000"/>
        <rFont val="Calibri"/>
        <family val="2"/>
      </rPr>
      <t xml:space="preserve">grants (including other taxes </t>
    </r>
  </si>
  <si>
    <t xml:space="preserve">Total revenue </t>
  </si>
  <si>
    <t>Revenue (with other taxes and grants)</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</si>
  <si>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</si>
  <si>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t xml:space="preserve">Tax revenue </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</si>
  <si>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 (with other taxes )</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</si>
  <si>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</si>
  <si>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</si>
  <si>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</si>
  <si>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r>
      <rPr>
        <sz val="11"/>
        <color theme="1"/>
        <rFont val="Calibri"/>
        <family val="2"/>
        <charset val="134"/>
        <scheme val="minor"/>
      </rPr>
      <t xml:space="preserve"> </t>
    </r>
    <r>
      <rPr>
        <sz val="11"/>
        <color rgb="FF000000"/>
        <rFont val="Arial"/>
        <family val="3"/>
        <charset val="134"/>
      </rPr>
      <t>grants</t>
    </r>
  </si>
  <si>
    <t>Dedicated Grants</t>
  </si>
  <si>
    <r>
      <rPr>
        <sz val="11"/>
        <color rgb="FF000000"/>
        <rFont val="Arial"/>
        <family val="3"/>
        <charset val="134"/>
      </rPr>
      <t>Dedicated</t>
    </r>
    <r>
      <rPr>
        <sz val="11"/>
        <color theme="1"/>
        <rFont val="Calibri"/>
        <family val="2"/>
        <charset val="134"/>
        <scheme val="minor"/>
      </rPr>
      <t xml:space="preserve"> </t>
    </r>
    <r>
      <rPr>
        <sz val="11"/>
        <color rgb="FF000000"/>
        <rFont val="Arial"/>
        <family val="3"/>
        <charset val="134"/>
      </rPr>
      <t>grants</t>
    </r>
  </si>
  <si>
    <t>other grants</t>
  </si>
  <si>
    <t>expenditure and net lending</t>
  </si>
  <si>
    <t>Generic Goods and Services</t>
  </si>
  <si>
    <r>
      <rPr>
        <sz val="11"/>
        <color rgb="FF000000"/>
        <rFont val="Arial"/>
        <family val="3"/>
        <charset val="134"/>
      </rPr>
      <t>Generic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</si>
  <si>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t>L3_goods_services</t>
  </si>
  <si>
    <t>Census</t>
  </si>
  <si>
    <t>Road Maintenance</t>
  </si>
  <si>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Maintenance</t>
    </r>
  </si>
  <si>
    <t>Agricultural Swap</t>
  </si>
  <si>
    <r>
      <rPr>
        <sz val="11"/>
        <color rgb="FF000000"/>
        <rFont val="Arial"/>
        <family val="3"/>
        <charset val="134"/>
      </rPr>
      <t>Agricultural</t>
    </r>
    <r>
      <rPr>
        <sz val="11"/>
        <color theme="1"/>
        <rFont val="Calibri"/>
        <family val="2"/>
        <charset val="134"/>
        <scheme val="minor"/>
      </rPr>
      <t xml:space="preserve"> </t>
    </r>
    <r>
      <rPr>
        <sz val="11"/>
        <color rgb="FF000000"/>
        <rFont val="Arial"/>
        <family val="3"/>
        <charset val="134"/>
      </rPr>
      <t>swap</t>
    </r>
  </si>
  <si>
    <t>Health Swap</t>
  </si>
  <si>
    <r>
      <rPr>
        <sz val="11"/>
        <color rgb="FF000000"/>
        <rFont val="Arial"/>
        <family val="3"/>
        <charset val="134"/>
      </rPr>
      <t>Health</t>
    </r>
    <r>
      <rPr>
        <sz val="11"/>
        <color theme="1"/>
        <rFont val="Calibri"/>
        <family val="2"/>
        <charset val="134"/>
        <scheme val="minor"/>
      </rPr>
      <t xml:space="preserve"> </t>
    </r>
    <r>
      <rPr>
        <sz val="11"/>
        <color rgb="FF000000"/>
        <rFont val="Arial"/>
        <family val="3"/>
        <charset val="134"/>
      </rPr>
      <t>SWAp</t>
    </r>
  </si>
  <si>
    <t>Education Swap</t>
  </si>
  <si>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SWAp</t>
    </r>
  </si>
  <si>
    <t>National and Local Elections</t>
  </si>
  <si>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elections</t>
    </r>
  </si>
  <si>
    <t>Public Financial and Economic Management (PFEM)</t>
  </si>
  <si>
    <t>PFEM</t>
  </si>
  <si>
    <t>Statutory Expenditures</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</si>
  <si>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expenditures</t>
    </r>
  </si>
  <si>
    <t>National Aids Commission</t>
  </si>
  <si>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AIDS</t>
    </r>
    <r>
      <rPr>
        <sz val="11"/>
        <color theme="1"/>
        <rFont val="Calibri"/>
        <family val="2"/>
        <charset val="134"/>
        <scheme val="minor"/>
      </rPr>
      <t xml:space="preserve"> </t>
    </r>
    <r>
      <rPr>
        <sz val="11"/>
        <color rgb="FF000000"/>
        <rFont val="Arial"/>
        <family val="3"/>
        <charset val="134"/>
      </rPr>
      <t>Commission</t>
    </r>
  </si>
  <si>
    <t>Maize Purchases</t>
  </si>
  <si>
    <r>
      <rPr>
        <sz val="11"/>
        <color rgb="FF000000"/>
        <rFont val="Arial"/>
        <family val="3"/>
        <charset val="134"/>
      </rPr>
      <t>Maize</t>
    </r>
    <r>
      <rPr>
        <sz val="11"/>
        <color theme="1"/>
        <rFont val="Calibri"/>
        <family val="2"/>
        <charset val="134"/>
        <scheme val="minor"/>
      </rPr>
      <t xml:space="preserve"> </t>
    </r>
    <r>
      <rPr>
        <sz val="11"/>
        <color rgb="FF000000"/>
        <rFont val="Arial"/>
        <family val="3"/>
        <charset val="134"/>
      </rPr>
      <t>purchases</t>
    </r>
  </si>
  <si>
    <t>Rural Electrification Program</t>
  </si>
  <si>
    <r>
      <rPr>
        <sz val="11"/>
        <color rgb="FF000000"/>
        <rFont val="Arial"/>
        <family val="3"/>
        <charset val="134"/>
      </rPr>
      <t>Rural</t>
    </r>
    <r>
      <rPr>
        <sz val="11"/>
        <color theme="1"/>
        <rFont val="Calibri"/>
        <family val="2"/>
        <charset val="134"/>
        <scheme val="minor"/>
      </rPr>
      <t xml:space="preserve"> </t>
    </r>
    <r>
      <rPr>
        <sz val="11"/>
        <color rgb="FF000000"/>
        <rFont val="Arial"/>
        <family val="3"/>
        <charset val="134"/>
      </rPr>
      <t>Electrification</t>
    </r>
    <r>
      <rPr>
        <sz val="11"/>
        <color theme="1"/>
        <rFont val="Calibri"/>
        <family val="2"/>
        <charset val="134"/>
        <scheme val="minor"/>
      </rPr>
      <t xml:space="preserve"> </t>
    </r>
    <r>
      <rPr>
        <sz val="11"/>
        <color rgb="FF000000"/>
        <rFont val="Arial"/>
        <family val="3"/>
        <charset val="134"/>
      </rPr>
      <t>Program</t>
    </r>
  </si>
  <si>
    <t xml:space="preserve">Other Goods and Services </t>
  </si>
  <si>
    <t xml:space="preserve">other Goods and services </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</si>
  <si>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transfers</t>
    </r>
  </si>
  <si>
    <t>Pension and Gratuities</t>
  </si>
  <si>
    <r>
      <rPr>
        <sz val="11"/>
        <color rgb="FF000000"/>
        <rFont val="Arial"/>
        <family val="3"/>
        <charset val="134"/>
      </rPr>
      <t>Pension</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gratuities</t>
    </r>
  </si>
  <si>
    <t xml:space="preserve">L3_subsidies_transfers </t>
  </si>
  <si>
    <t>Transfers To Road and Revenue Authorities</t>
  </si>
  <si>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authorities</t>
    </r>
  </si>
  <si>
    <t>Transfers to Public Entities</t>
  </si>
  <si>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public</t>
    </r>
    <r>
      <rPr>
        <sz val="11"/>
        <color theme="1"/>
        <rFont val="Calibri"/>
        <family val="2"/>
        <charset val="134"/>
        <scheme val="minor"/>
      </rPr>
      <t xml:space="preserve"> </t>
    </r>
    <r>
      <rPr>
        <sz val="11"/>
        <color rgb="FF000000"/>
        <rFont val="Arial"/>
        <family val="3"/>
        <charset val="134"/>
      </rPr>
      <t>entities</t>
    </r>
  </si>
  <si>
    <t>Fertilizer and Seed Subsidy</t>
  </si>
  <si>
    <r>
      <rPr>
        <sz val="11"/>
        <color rgb="FF000000"/>
        <rFont val="Arial"/>
        <family val="3"/>
        <charset val="134"/>
      </rPr>
      <t>Fertilizer</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seed</t>
    </r>
    <r>
      <rPr>
        <sz val="11"/>
        <color theme="1"/>
        <rFont val="Calibri"/>
        <family val="2"/>
        <charset val="134"/>
        <scheme val="minor"/>
      </rPr>
      <t xml:space="preserve"> </t>
    </r>
    <r>
      <rPr>
        <sz val="11"/>
        <color rgb="FF000000"/>
        <rFont val="Arial"/>
        <family val="3"/>
        <charset val="134"/>
      </rPr>
      <t>subsidy</t>
    </r>
  </si>
  <si>
    <t xml:space="preserve">Other Subsidies and Transfers </t>
  </si>
  <si>
    <t xml:space="preserve">other subsidies and transfers </t>
  </si>
  <si>
    <t>Arrears Payments</t>
  </si>
  <si>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payments</t>
    </r>
  </si>
  <si>
    <t xml:space="preserve">Other recurrent </t>
  </si>
  <si>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</si>
  <si>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</si>
  <si>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</si>
  <si>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</si>
  <si>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t xml:space="preserve">Other Expenditure </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</si>
  <si>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</si>
  <si>
    <t>Discrepancy</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</si>
  <si>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discrepancy)</t>
    </r>
  </si>
  <si>
    <t>Total  financing (net)</t>
  </si>
  <si>
    <t>Borrowing</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</si>
  <si>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</si>
  <si>
    <t>Other Concessional</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</si>
  <si>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concessional</t>
    </r>
  </si>
  <si>
    <t xml:space="preserve">Other Borrowing </t>
  </si>
  <si>
    <t xml:space="preserve">other Borrowing </t>
  </si>
  <si>
    <t>Special Loans</t>
  </si>
  <si>
    <t>Special loans</t>
  </si>
  <si>
    <t>Japanese Debt Relief Account</t>
  </si>
  <si>
    <t>Japanese debt relief account</t>
  </si>
  <si>
    <t>Foreign bank accounts</t>
  </si>
  <si>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</si>
  <si>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 xml:space="preserve">Domestic Borrowing </t>
  </si>
  <si>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borrowing</t>
    </r>
    <r>
      <rPr>
        <sz val="11"/>
        <color theme="1"/>
        <rFont val="Calibri"/>
        <family val="2"/>
        <charset val="134"/>
        <scheme val="minor"/>
      </rPr>
      <t xml:space="preserve"> </t>
    </r>
    <r>
      <rPr>
        <sz val="11"/>
        <color rgb="FF000000"/>
        <rFont val="Arial"/>
        <family val="3"/>
        <charset val="134"/>
      </rPr>
      <t>(net)</t>
    </r>
  </si>
  <si>
    <t xml:space="preserve">Other Financing </t>
  </si>
  <si>
    <t>Other financing (privatization, IMF MDRI, securitization etc.)</t>
  </si>
  <si>
    <t>SD</t>
  </si>
  <si>
    <t>Sudan : Government Operations</t>
  </si>
  <si>
    <t>(  Sudanese Pound)</t>
  </si>
  <si>
    <t>Revenues</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</si>
  <si>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</si>
  <si>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profits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gains</t>
    </r>
  </si>
  <si>
    <t>Property</t>
  </si>
  <si>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transactions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</si>
  <si>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revenues</t>
    </r>
  </si>
  <si>
    <t>Domestic Sales</t>
  </si>
  <si>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sales</t>
    </r>
  </si>
  <si>
    <t>L3_resource</t>
  </si>
  <si>
    <t>Oil Exports Revenues</t>
  </si>
  <si>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exports</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</si>
  <si>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</si>
  <si>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t>Property Income</t>
  </si>
  <si>
    <r>
      <rPr>
        <sz val="11"/>
        <color rgb="FF000000"/>
        <rFont val="Arial"/>
        <family val="3"/>
        <charset val="134"/>
      </rPr>
      <t>Property</t>
    </r>
    <r>
      <rPr>
        <sz val="11"/>
        <color theme="1"/>
        <rFont val="Calibri"/>
        <family val="2"/>
        <charset val="134"/>
        <scheme val="minor"/>
      </rPr>
      <t xml:space="preserve"> </t>
    </r>
    <r>
      <rPr>
        <sz val="11"/>
        <color rgb="FF000000"/>
        <rFont val="Arial"/>
        <family val="3"/>
        <charset val="134"/>
      </rPr>
      <t>income</t>
    </r>
  </si>
  <si>
    <t>Administrative Fees</t>
  </si>
  <si>
    <r>
      <rPr>
        <sz val="11"/>
        <color rgb="FF000000"/>
        <rFont val="Arial"/>
        <family val="3"/>
        <charset val="134"/>
      </rPr>
      <t>Administrative</t>
    </r>
    <r>
      <rPr>
        <sz val="11"/>
        <color theme="1"/>
        <rFont val="Calibri"/>
        <family val="2"/>
        <charset val="134"/>
        <scheme val="minor"/>
      </rPr>
      <t xml:space="preserve"> </t>
    </r>
    <r>
      <rPr>
        <sz val="11"/>
        <color rgb="FF000000"/>
        <rFont val="Arial"/>
        <family val="3"/>
        <charset val="134"/>
      </rPr>
      <t>fees</t>
    </r>
  </si>
  <si>
    <t>Transit Fees</t>
  </si>
  <si>
    <r>
      <rPr>
        <sz val="11"/>
        <color rgb="FF000000"/>
        <rFont val="Arial"/>
        <family val="3"/>
        <charset val="134"/>
      </rPr>
      <t>Transit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</si>
  <si>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TFA)</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</si>
  <si>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TFA</t>
    </r>
  </si>
  <si>
    <t>Total expenditure</t>
  </si>
  <si>
    <r>
      <rPr>
        <sz val="11"/>
        <color rgb="FF000000"/>
        <rFont val="Arial"/>
        <family val="3"/>
        <charset val="134"/>
      </rPr>
      <t>Expense</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</si>
  <si>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</si>
  <si>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</si>
  <si>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t>Subsidies</t>
  </si>
  <si>
    <t>Fuel Subsidies</t>
  </si>
  <si>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</si>
  <si>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t>L3_subsidies</t>
  </si>
  <si>
    <t>Other Subsidies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</si>
  <si>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subsidies</t>
    </r>
  </si>
  <si>
    <t>South</t>
  </si>
  <si>
    <t>L3_transfers</t>
  </si>
  <si>
    <t>States</t>
  </si>
  <si>
    <t>Current</t>
  </si>
  <si>
    <t>L4_transfers_states</t>
  </si>
  <si>
    <t>Capital</t>
  </si>
  <si>
    <t>Other Transfers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</si>
  <si>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</si>
  <si>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 xml:space="preserve">expenditures </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</si>
  <si>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acquisition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NFA</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</si>
  <si>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Operating</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</si>
  <si>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</si>
  <si>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</si>
  <si>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2/</t>
    </r>
  </si>
  <si>
    <t>Total Finance</t>
  </si>
  <si>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</si>
  <si>
    <t>Principal Repayment</t>
  </si>
  <si>
    <r>
      <rPr>
        <sz val="11"/>
        <color rgb="FF000000"/>
        <rFont val="Arial"/>
        <family val="3"/>
        <charset val="134"/>
      </rPr>
      <t>Principal</t>
    </r>
    <r>
      <rPr>
        <sz val="11"/>
        <color theme="1"/>
        <rFont val="Calibri"/>
        <family val="2"/>
        <charset val="134"/>
        <scheme val="minor"/>
      </rPr>
      <t xml:space="preserve"> </t>
    </r>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</si>
  <si>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</si>
  <si>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</si>
  <si>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t>Accounts Payable</t>
  </si>
  <si>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payable</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accumulation)</t>
    </r>
  </si>
  <si>
    <r>
      <rPr>
        <sz val="11"/>
        <color rgb="FF000000"/>
        <rFont val="Arial"/>
        <family val="3"/>
        <charset val="134"/>
      </rPr>
      <t>Accumulation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</si>
  <si>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</si>
  <si>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</si>
  <si>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ML</t>
  </si>
  <si>
    <t>Mali: Central Government Consolidated Financial Operations</t>
  </si>
  <si>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</si>
  <si>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</si>
  <si>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</si>
  <si>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Direct</t>
    </r>
    <r>
      <rPr>
        <sz val="11"/>
        <color theme="1"/>
        <rFont val="Calibri"/>
        <family val="2"/>
        <charset val="134"/>
        <scheme val="minor"/>
      </rPr>
      <t xml:space="preserve"> </t>
    </r>
    <r>
      <rPr>
        <sz val="11"/>
        <color rgb="FF000000"/>
        <rFont val="Segoe UI"/>
        <family val="3"/>
        <charset val="134"/>
      </rPr>
      <t>taxes</t>
    </r>
  </si>
  <si>
    <t>Indirect Taxes</t>
  </si>
  <si>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</si>
  <si>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t>Value-Added Tax</t>
  </si>
  <si>
    <t>VAT</t>
  </si>
  <si>
    <t>L4_indirect_taxes</t>
  </si>
  <si>
    <t>Excises on Petroleum Products</t>
  </si>
  <si>
    <r>
      <rPr>
        <sz val="11"/>
        <color rgb="FF000000"/>
        <rFont val="Segoe UI"/>
        <family val="3"/>
        <charset val="134"/>
      </rPr>
      <t>Excises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petroleum</t>
    </r>
    <r>
      <rPr>
        <sz val="11"/>
        <color theme="1"/>
        <rFont val="Calibri"/>
        <family val="2"/>
        <charset val="134"/>
        <scheme val="minor"/>
      </rPr>
      <t xml:space="preserve"> </t>
    </r>
    <r>
      <rPr>
        <sz val="11"/>
        <color rgb="FF000000"/>
        <rFont val="Segoe UI"/>
        <family val="3"/>
        <charset val="134"/>
      </rPr>
      <t>products</t>
    </r>
  </si>
  <si>
    <t>Import Duties</t>
  </si>
  <si>
    <r>
      <rPr>
        <sz val="11"/>
        <color rgb="FF000000"/>
        <rFont val="Segoe UI"/>
        <family val="3"/>
        <charset val="134"/>
      </rPr>
      <t>Import</t>
    </r>
    <r>
      <rPr>
        <sz val="11"/>
        <color theme="1"/>
        <rFont val="Calibri"/>
        <family val="2"/>
        <charset val="134"/>
        <scheme val="minor"/>
      </rPr>
      <t xml:space="preserve"> </t>
    </r>
    <r>
      <rPr>
        <sz val="11"/>
        <color rgb="FF000000"/>
        <rFont val="Segoe UI"/>
        <family val="3"/>
        <charset val="134"/>
      </rPr>
      <t>duties</t>
    </r>
  </si>
  <si>
    <t>Other Indirect Taxes</t>
  </si>
  <si>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</si>
  <si>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t>Tax Refund</t>
  </si>
  <si>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refund</t>
    </r>
  </si>
  <si>
    <t xml:space="preserve">Other Tax </t>
  </si>
  <si>
    <t xml:space="preserve">other tax </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</si>
  <si>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</si>
  <si>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sector</t>
    </r>
  </si>
  <si>
    <t>Special Funds and Annexed Budgets</t>
  </si>
  <si>
    <r>
      <rPr>
        <sz val="11"/>
        <color rgb="FF000000"/>
        <rFont val="Segoe UI"/>
        <family val="3"/>
        <charset val="134"/>
      </rPr>
      <t>Special</t>
    </r>
    <r>
      <rPr>
        <sz val="11"/>
        <color theme="1"/>
        <rFont val="Calibri"/>
        <family val="2"/>
        <charset val="134"/>
        <scheme val="minor"/>
      </rPr>
      <t xml:space="preserve"> </t>
    </r>
    <r>
      <rPr>
        <sz val="11"/>
        <color rgb="FF000000"/>
        <rFont val="Segoe UI"/>
        <family val="3"/>
        <charset val="134"/>
      </rPr>
      <t>funds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annexed</t>
    </r>
    <r>
      <rPr>
        <sz val="11"/>
        <color theme="1"/>
        <rFont val="Calibri"/>
        <family val="2"/>
        <charset val="134"/>
        <scheme val="minor"/>
      </rPr>
      <t xml:space="preserve"> </t>
    </r>
    <r>
      <rPr>
        <sz val="11"/>
        <color rgb="FF000000"/>
        <rFont val="Segoe UI"/>
        <family val="3"/>
        <charset val="134"/>
      </rPr>
      <t>budgets</t>
    </r>
  </si>
  <si>
    <r>
      <rPr>
        <sz val="11"/>
        <color rgb="FF000000"/>
        <rFont val="Segoe UI"/>
        <family val="3"/>
        <charset val="134"/>
      </rPr>
      <t>Projects</t>
    </r>
    <r>
      <rPr>
        <sz val="11"/>
        <color theme="1"/>
        <rFont val="Calibri"/>
        <family val="2"/>
        <charset val="134"/>
        <scheme val="minor"/>
      </rPr>
      <t xml:space="preserve"> </t>
    </r>
    <r>
      <rPr>
        <sz val="11"/>
        <color rgb="FF000000"/>
        <rFont val="Segoe UI"/>
        <family val="3"/>
        <charset val="134"/>
      </rPr>
      <t>grants</t>
    </r>
  </si>
  <si>
    <t>Sectoral</t>
  </si>
  <si>
    <t>L3_project_grants</t>
  </si>
  <si>
    <t>General</t>
  </si>
  <si>
    <t>Mdri Grants</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</si>
  <si>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grants</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</si>
  <si>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support</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</si>
  <si>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General</t>
    </r>
  </si>
  <si>
    <t>L3_Budgetary_support</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</si>
  <si>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Sectoral</t>
    </r>
  </si>
  <si>
    <t>Total expenditure and net lending (payment 
orders basis)</t>
  </si>
  <si>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</si>
  <si>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</si>
  <si>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Wages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salaries</t>
    </r>
  </si>
  <si>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</si>
  <si>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t>Transfers and Subsidies</t>
  </si>
  <si>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subsidies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</si>
  <si>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</si>
  <si>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t>L3_Interest</t>
  </si>
  <si>
    <t>external</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</si>
  <si>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</si>
  <si>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</si>
  <si>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Externally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</si>
  <si>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Domestically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</si>
  <si>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</si>
  <si>
    <t>Other expenditure</t>
  </si>
  <si>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</si>
  <si>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</si>
  <si>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arrears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</si>
  <si>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</si>
  <si>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(Interest)</t>
    </r>
  </si>
  <si>
    <r>
      <rPr>
        <sz val="11"/>
        <color rgb="FF000000"/>
        <rFont val="Segoe UI"/>
        <family val="3"/>
        <charset val="134"/>
      </rPr>
      <t>Adjustment</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</si>
  <si>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</si>
  <si>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</si>
  <si>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Project</t>
    </r>
    <r>
      <rPr>
        <sz val="11"/>
        <color theme="1"/>
        <rFont val="Calibri"/>
        <family val="2"/>
        <charset val="134"/>
        <scheme val="minor"/>
      </rPr>
      <t xml:space="preserve"> </t>
    </r>
    <r>
      <rPr>
        <sz val="11"/>
        <color rgb="FF000000"/>
        <rFont val="Segoe UI"/>
        <family val="3"/>
        <charset val="134"/>
      </rPr>
      <t>loans</t>
    </r>
  </si>
  <si>
    <t>Budgetary Loans</t>
  </si>
  <si>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loans</t>
    </r>
  </si>
  <si>
    <r>
      <rPr>
        <sz val="11"/>
        <color rgb="FF000000"/>
        <rFont val="Segoe UI"/>
        <family val="3"/>
        <charset val="134"/>
      </rPr>
      <t>Debt</t>
    </r>
    <r>
      <rPr>
        <sz val="11"/>
        <color theme="1"/>
        <rFont val="Calibri"/>
        <family val="2"/>
        <charset val="134"/>
        <scheme val="minor"/>
      </rPr>
      <t xml:space="preserve"> </t>
    </r>
    <r>
      <rPr>
        <sz val="11"/>
        <color rgb="FF000000"/>
        <rFont val="Segoe UI"/>
        <family val="3"/>
        <charset val="134"/>
      </rPr>
      <t>relief</t>
    </r>
  </si>
  <si>
    <t xml:space="preserve">Change In Arrears </t>
  </si>
  <si>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(Principal)</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</si>
  <si>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</si>
  <si>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Banking</t>
    </r>
    <r>
      <rPr>
        <sz val="11"/>
        <color theme="1"/>
        <rFont val="Calibri"/>
        <family val="2"/>
        <charset val="134"/>
        <scheme val="minor"/>
      </rPr>
      <t xml:space="preserve"> </t>
    </r>
    <r>
      <rPr>
        <sz val="11"/>
        <color rgb="FF000000"/>
        <rFont val="Segoe UI"/>
        <family val="3"/>
        <charset val="134"/>
      </rPr>
      <t>system</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</si>
  <si>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the</t>
    </r>
    <r>
      <rPr>
        <sz val="11"/>
        <color theme="1"/>
        <rFont val="Calibri"/>
        <family val="2"/>
        <charset val="134"/>
        <scheme val="minor"/>
      </rPr>
      <t xml:space="preserve"> </t>
    </r>
    <r>
      <rPr>
        <sz val="11"/>
        <color rgb="FF000000"/>
        <rFont val="Arial"/>
        <family val="3"/>
        <charset val="134"/>
      </rPr>
      <t>government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</si>
  <si>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repurchases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</si>
  <si>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drawings</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</si>
  <si>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(net)</t>
    </r>
  </si>
  <si>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</si>
  <si>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</si>
  <si>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Segoe UI"/>
        <family val="3"/>
        <charset val="134"/>
      </rPr>
      <t>Commercial</t>
    </r>
    <r>
      <rPr>
        <sz val="11"/>
        <color theme="1"/>
        <rFont val="Calibri"/>
        <family val="2"/>
        <charset val="134"/>
        <scheme val="minor"/>
      </rPr>
      <t xml:space="preserve"> </t>
    </r>
    <r>
      <rPr>
        <sz val="11"/>
        <color rgb="FF000000"/>
        <rFont val="Segoe UI"/>
        <family val="3"/>
        <charset val="134"/>
      </rPr>
      <t>banks</t>
    </r>
  </si>
  <si>
    <t>Adjustment</t>
  </si>
  <si>
    <t>Privatization</t>
  </si>
  <si>
    <r>
      <rPr>
        <sz val="11"/>
        <color rgb="FF000000"/>
        <rFont val="Segoe UI"/>
        <family val="3"/>
        <charset val="134"/>
      </rPr>
      <t>Privatization</t>
    </r>
    <r>
      <rPr>
        <sz val="11"/>
        <color theme="1"/>
        <rFont val="Calibri"/>
        <family val="2"/>
        <charset val="134"/>
        <scheme val="minor"/>
      </rPr>
      <t xml:space="preserve"> </t>
    </r>
    <r>
      <rPr>
        <sz val="11"/>
        <color rgb="FF000000"/>
        <rFont val="Segoe UI"/>
        <family val="3"/>
        <charset val="134"/>
      </rPr>
      <t>receipts</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</si>
  <si>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</si>
  <si>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gap</t>
    </r>
  </si>
  <si>
    <t>TZ</t>
  </si>
  <si>
    <t>Tanzania: Central Government Operations</t>
  </si>
  <si>
    <t>(Tanzanian Shillings)</t>
  </si>
  <si>
    <r>
      <rPr>
        <sz val="11"/>
        <color rgb="FF000000"/>
        <rFont val="Arial"/>
        <family val="3"/>
        <charset val="134"/>
      </rPr>
      <t>Import</t>
    </r>
    <r>
      <rPr>
        <sz val="11"/>
        <color theme="1"/>
        <rFont val="Calibri"/>
        <family val="2"/>
        <charset val="134"/>
        <scheme val="minor"/>
      </rPr>
      <t xml:space="preserve"> </t>
    </r>
    <r>
      <rPr>
        <sz val="11"/>
        <color rgb="FF000000"/>
        <rFont val="Arial"/>
        <family val="3"/>
        <charset val="134"/>
      </rPr>
      <t>duties</t>
    </r>
  </si>
  <si>
    <r>
      <rPr>
        <sz val="11"/>
        <color rgb="FF000000"/>
        <rFont val="Arial"/>
        <family val="3"/>
        <charset val="134"/>
      </rPr>
      <t>Value-added</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</si>
  <si>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taxes</t>
    </r>
  </si>
  <si>
    <t>Local Government Authority</t>
  </si>
  <si>
    <t>LGA</t>
  </si>
  <si>
    <r>
      <rPr>
        <sz val="11"/>
        <color rgb="FF000000"/>
        <rFont val="Arial"/>
        <family val="3"/>
        <charset val="134"/>
      </rPr>
      <t>Recurrent</t>
    </r>
    <r>
      <rPr>
        <sz val="11"/>
        <color theme="1"/>
        <rFont val="Calibri"/>
        <family val="2"/>
        <charset val="134"/>
        <scheme val="minor"/>
      </rPr>
      <t xml:space="preserve"> </t>
    </r>
    <r>
      <rPr>
        <sz val="11"/>
        <color rgb="FF000000"/>
        <rFont val="Arial"/>
        <family val="3"/>
        <charset val="134"/>
      </rPr>
      <t>expenditure</t>
    </r>
  </si>
  <si>
    <t xml:space="preserve">Domestic </t>
  </si>
  <si>
    <t>l3_interest</t>
  </si>
  <si>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3</t>
    </r>
  </si>
  <si>
    <t>Goods and Services and Transfers</t>
  </si>
  <si>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</si>
  <si>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t>of which: MDRI (IMF) related</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</si>
  <si>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TANESCO</t>
    </r>
  </si>
  <si>
    <t>Multilateral Debt Relief Initiative (Imf) Related</t>
  </si>
  <si>
    <t>of which:  MDRI (IMF) related</t>
  </si>
  <si>
    <t xml:space="preserve">Other Deomestically Financed </t>
  </si>
  <si>
    <t xml:space="preserve">other deomestically financed </t>
  </si>
  <si>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(concessionally)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</si>
  <si>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Unidentified</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measures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</si>
  <si>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</si>
  <si>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grants)</t>
    </r>
  </si>
  <si>
    <t>Basket Grants</t>
  </si>
  <si>
    <r>
      <rPr>
        <sz val="11"/>
        <color rgb="FF000000"/>
        <rFont val="Arial"/>
        <family val="3"/>
        <charset val="134"/>
      </rPr>
      <t>Basket</t>
    </r>
    <r>
      <rPr>
        <sz val="11"/>
        <color theme="1"/>
        <rFont val="Calibri"/>
        <family val="2"/>
        <charset val="134"/>
        <scheme val="minor"/>
      </rPr>
      <t xml:space="preserve"> G</t>
    </r>
    <r>
      <rPr>
        <sz val="11"/>
        <color rgb="FF000000"/>
        <rFont val="Arial"/>
        <family val="3"/>
        <charset val="134"/>
      </rPr>
      <t>rants</t>
    </r>
  </si>
  <si>
    <t>L3_program</t>
  </si>
  <si>
    <t xml:space="preserve"> Heavily Indebted Poor Countries Grant Relief </t>
  </si>
  <si>
    <t xml:space="preserve"> HIPC grant relief </t>
  </si>
  <si>
    <t>Multilateral Debt Relief Initiative (Imf) Grant Relief</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</si>
  <si>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grant</t>
    </r>
    <r>
      <rPr>
        <sz val="11"/>
        <color theme="1"/>
        <rFont val="Calibri"/>
        <family val="2"/>
        <charset val="134"/>
        <scheme val="minor"/>
      </rPr>
      <t xml:space="preserve"> </t>
    </r>
    <r>
      <rPr>
        <sz val="11"/>
        <color rgb="FF000000"/>
        <rFont val="Arial"/>
        <family val="3"/>
        <charset val="134"/>
      </rPr>
      <t>relief</t>
    </r>
  </si>
  <si>
    <t>Millennium Challenge Account Funding</t>
  </si>
  <si>
    <r>
      <rPr>
        <sz val="11"/>
        <color rgb="FF000000"/>
        <rFont val="Arial"/>
        <family val="3"/>
        <charset val="134"/>
      </rPr>
      <t>MCA</t>
    </r>
    <r>
      <rPr>
        <sz val="11"/>
        <color theme="1"/>
        <rFont val="Calibri"/>
        <family val="2"/>
        <charset val="134"/>
        <scheme val="minor"/>
      </rPr>
      <t xml:space="preserve"> </t>
    </r>
    <r>
      <rPr>
        <sz val="11"/>
        <color rgb="FF000000"/>
        <rFont val="Arial"/>
        <family val="3"/>
        <charset val="134"/>
      </rPr>
      <t>funding</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</si>
  <si>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float</t>
    </r>
  </si>
  <si>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discrepancy</t>
    </r>
  </si>
  <si>
    <t>Adjustment to cash</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</si>
  <si>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</si>
  <si>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</si>
  <si>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</si>
  <si>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</si>
  <si>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t xml:space="preserve">l3_external_loans </t>
  </si>
  <si>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</si>
  <si>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t>Nonconcessional Borrowing</t>
  </si>
  <si>
    <r>
      <rPr>
        <sz val="11"/>
        <color rgb="FF000000"/>
        <rFont val="Arial"/>
        <family val="3"/>
        <charset val="134"/>
      </rPr>
      <t>Nonconcessional</t>
    </r>
    <r>
      <rPr>
        <sz val="11"/>
        <color theme="1"/>
        <rFont val="Calibri"/>
        <family val="2"/>
        <charset val="134"/>
        <scheme val="minor"/>
      </rPr>
      <t xml:space="preserve"> </t>
    </r>
    <r>
      <rPr>
        <sz val="11"/>
        <color rgb="FF000000"/>
        <rFont val="Arial"/>
        <family val="3"/>
        <charset val="134"/>
      </rPr>
      <t>borrowing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</si>
  <si>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</si>
  <si>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(net)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</si>
  <si>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</si>
  <si>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TPDC</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</si>
  <si>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sz val="11"/>
        <color rgb="FF000000"/>
        <rFont val="Arial"/>
        <family val="3"/>
        <charset val="134"/>
      </rPr>
      <t>One-off</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agencies</t>
    </r>
  </si>
  <si>
    <t>Other Finance</t>
  </si>
  <si>
    <t>Other finance</t>
  </si>
  <si>
    <t>Privatization Proceeds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</si>
  <si>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proceeds</t>
    </r>
  </si>
  <si>
    <t>L2_other_finance</t>
  </si>
  <si>
    <t>Amortization Of Parastatal Debt</t>
  </si>
  <si>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parastatal</t>
    </r>
    <r>
      <rPr>
        <sz val="11"/>
        <color theme="1"/>
        <rFont val="Calibri"/>
        <family val="2"/>
        <charset val="134"/>
        <scheme val="minor"/>
      </rPr>
      <t xml:space="preserve"> </t>
    </r>
    <r>
      <rPr>
        <sz val="11"/>
        <color rgb="FF000000"/>
        <rFont val="Arial"/>
        <family val="3"/>
        <charset val="134"/>
      </rPr>
      <t>debt</t>
    </r>
  </si>
  <si>
    <t>Additional Finance</t>
  </si>
  <si>
    <t>NE</t>
  </si>
  <si>
    <t>Niger: Financial Operations of the Central Government</t>
  </si>
  <si>
    <t>( CFA franc BCEAO)</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</si>
  <si>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</si>
  <si>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uranium</t>
    </r>
    <r>
      <rPr>
        <sz val="11"/>
        <color theme="1"/>
        <rFont val="Calibri"/>
        <family val="2"/>
        <charset val="134"/>
        <scheme val="minor"/>
      </rPr>
      <t xml:space="preserve"> </t>
    </r>
    <r>
      <rPr>
        <sz val="11"/>
        <color rgb="FF000000"/>
        <rFont val="Arial"/>
        <family val="3"/>
        <charset val="134"/>
      </rPr>
      <t>receipts</t>
    </r>
  </si>
  <si>
    <t>Special Accounts Revenue</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</si>
  <si>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revenue</t>
    </r>
  </si>
  <si>
    <t xml:space="preserve">Other Revenue </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</si>
  <si>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</si>
  <si>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</si>
  <si>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</si>
  <si>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Materials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supplies</t>
    </r>
  </si>
  <si>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</si>
  <si>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</si>
  <si>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</si>
  <si>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t>Of Which Domestic debt</t>
  </si>
  <si>
    <t>Adjustments and Fiscal Expenditure</t>
  </si>
  <si>
    <r>
      <rPr>
        <sz val="11"/>
        <color rgb="FF000000"/>
        <rFont val="Arial"/>
        <family val="3"/>
        <charset val="134"/>
      </rPr>
      <t>Adjustments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expenditure</t>
    </r>
  </si>
  <si>
    <t>Special Accounts Expenditure</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</si>
  <si>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</si>
  <si>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</si>
  <si>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t>Heavily Indebted Poor Countries Initiative Resources</t>
  </si>
  <si>
    <t>HIPC Initiative resources</t>
  </si>
  <si>
    <t xml:space="preserve">Other Domnestically Financed </t>
  </si>
  <si>
    <t xml:space="preserve">other domnestically financed </t>
  </si>
  <si>
    <r>
      <rPr>
        <sz val="11"/>
        <color rgb="FF000000"/>
        <rFont val="Arial"/>
        <family val="3"/>
        <charset val="134"/>
      </rPr>
      <t>Externally</t>
    </r>
    <r>
      <rPr>
        <sz val="11"/>
        <color theme="1"/>
        <rFont val="Calibri"/>
        <family val="2"/>
        <charset val="134"/>
        <scheme val="minor"/>
      </rPr>
      <t xml:space="preserve"> </t>
    </r>
    <r>
      <rPr>
        <sz val="11"/>
        <color rgb="FF000000"/>
        <rFont val="Arial"/>
        <family val="3"/>
        <charset val="134"/>
      </rPr>
      <t>financed</t>
    </r>
  </si>
  <si>
    <t xml:space="preserve">Grants </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</si>
  <si>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grants</t>
    </r>
  </si>
  <si>
    <t>L3_Externally_financed_capital</t>
  </si>
  <si>
    <t xml:space="preserve">Loans </t>
  </si>
  <si>
    <t>Of which loans</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</si>
  <si>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  basis excl. grants)</t>
    </r>
  </si>
  <si>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HIPC-financed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</si>
  <si>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</si>
  <si>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float</t>
    </r>
  </si>
  <si>
    <t xml:space="preserve">Of which   : Domestic arrears </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</si>
  <si>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(net)</t>
    </r>
  </si>
  <si>
    <t>Errors and omissions</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</si>
  <si>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</si>
  <si>
    <t>Financing (with grants)</t>
  </si>
  <si>
    <t xml:space="preserve">External financing </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</si>
  <si>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financing (with grants )</t>
    </r>
  </si>
  <si>
    <t>Budget financing</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</si>
  <si>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financing</t>
    </r>
  </si>
  <si>
    <t>Mdri Assistance</t>
  </si>
  <si>
    <t>MDRI assistance</t>
  </si>
  <si>
    <t>Budget Loans</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</si>
  <si>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financing</t>
    </r>
  </si>
  <si>
    <t>Project financing</t>
  </si>
  <si>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under</t>
    </r>
    <r>
      <rPr>
        <sz val="11"/>
        <color theme="1"/>
        <rFont val="Calibri"/>
        <family val="2"/>
        <charset val="134"/>
        <scheme val="minor"/>
      </rPr>
      <t xml:space="preserve"> </t>
    </r>
    <r>
      <rPr>
        <sz val="11"/>
        <color rgb="FF000000"/>
        <rFont val="Arial"/>
        <family val="3"/>
        <charset val="134"/>
      </rPr>
      <t>discussion)</t>
    </r>
  </si>
  <si>
    <t xml:space="preserve">Other External </t>
  </si>
  <si>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sector</t>
    </r>
  </si>
  <si>
    <t>IMF</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</si>
  <si>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advances</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</si>
  <si>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BCEAO</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</si>
  <si>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securities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</si>
  <si>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Nonbanking</t>
    </r>
    <r>
      <rPr>
        <sz val="11"/>
        <color theme="1"/>
        <rFont val="Calibri"/>
        <family val="2"/>
        <charset val="134"/>
        <scheme val="minor"/>
      </rPr>
      <t xml:space="preserve"> </t>
    </r>
    <r>
      <rPr>
        <sz val="11"/>
        <color rgb="FF000000"/>
        <rFont val="Arial"/>
        <family val="3"/>
        <charset val="134"/>
      </rPr>
      <t>sector</t>
    </r>
  </si>
  <si>
    <t>Privatization receipts (net)</t>
  </si>
  <si>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r>
      <rPr>
        <sz val="11"/>
        <color theme="1"/>
        <rFont val="Calibri"/>
        <family val="2"/>
        <charset val="134"/>
        <scheme val="minor"/>
      </rPr>
      <t xml:space="preserve"> </t>
    </r>
    <r>
      <rPr>
        <sz val="11"/>
        <color rgb="FF000000"/>
        <rFont val="Arial"/>
        <family val="3"/>
        <charset val="134"/>
      </rPr>
      <t>(+)</t>
    </r>
  </si>
  <si>
    <t>AF</t>
  </si>
  <si>
    <t>Islamic Republic of Afghanistan: Central Government Budget</t>
  </si>
  <si>
    <t>(Afghanis)</t>
  </si>
  <si>
    <t>Domestic revenues</t>
  </si>
  <si>
    <t>Tax revenues</t>
  </si>
  <si>
    <t xml:space="preserve">Income, profits, and capital gains </t>
  </si>
  <si>
    <t>International trade and transaction</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</si>
  <si>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revenues</t>
    </r>
  </si>
  <si>
    <t xml:space="preserve">Total Grants </t>
  </si>
  <si>
    <t xml:space="preserve">Grants To Operating Budget </t>
  </si>
  <si>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</si>
  <si>
    <t>Afghanistan Reconstruction Trust Fund</t>
  </si>
  <si>
    <t>ARTF</t>
  </si>
  <si>
    <t>L3_operating_grants</t>
  </si>
  <si>
    <t>The Law and Order Trust Fund for Afghanistan </t>
  </si>
  <si>
    <t>LOTFA</t>
  </si>
  <si>
    <t>NATO Training Mission-Afghanistan</t>
  </si>
  <si>
    <t>NTM-A</t>
  </si>
  <si>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grants</t>
    </r>
  </si>
  <si>
    <t>Grants to Development Budget</t>
  </si>
  <si>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budget</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</si>
  <si>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expenditures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</si>
  <si>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Security</t>
    </r>
  </si>
  <si>
    <t>Of which:  Security</t>
  </si>
  <si>
    <r>
      <rPr>
        <sz val="11"/>
        <color rgb="FF000000"/>
        <rFont val="Segoe UI"/>
        <family val="3"/>
        <charset val="134"/>
      </rPr>
      <t>Purchases</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</si>
  <si>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other</t>
    </r>
  </si>
  <si>
    <t>Capital Expenditures</t>
  </si>
  <si>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</si>
  <si>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expenditures</t>
    </r>
  </si>
  <si>
    <t xml:space="preserve">Security </t>
  </si>
  <si>
    <t>Governance, Rule of Law, and Human Rights</t>
  </si>
  <si>
    <r>
      <t>Governance,</t>
    </r>
    <r>
      <rPr>
        <sz val="11"/>
        <color theme="1"/>
        <rFont val="Calibri"/>
        <family val="2"/>
        <scheme val="minor"/>
      </rPr>
      <t xml:space="preserve"> </t>
    </r>
    <r>
      <rPr>
        <sz val="11"/>
        <color rgb="FF000000"/>
        <rFont val="Calibri"/>
        <family val="2"/>
        <scheme val="minor"/>
      </rPr>
      <t>rule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law,</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human</t>
    </r>
    <r>
      <rPr>
        <sz val="11"/>
        <color theme="1"/>
        <rFont val="Calibri"/>
        <family val="2"/>
        <scheme val="minor"/>
      </rPr>
      <t xml:space="preserve"> </t>
    </r>
    <r>
      <rPr>
        <sz val="11"/>
        <color rgb="FF000000"/>
        <rFont val="Calibri"/>
        <family val="2"/>
        <scheme val="minor"/>
      </rPr>
      <t>rights</t>
    </r>
  </si>
  <si>
    <t>Infrastructure And Natural Resources</t>
  </si>
  <si>
    <r>
      <t>Infrastructure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natural</t>
    </r>
    <r>
      <rPr>
        <sz val="11"/>
        <color theme="1"/>
        <rFont val="Calibri"/>
        <family val="2"/>
        <scheme val="minor"/>
      </rPr>
      <t xml:space="preserve"> </t>
    </r>
    <r>
      <rPr>
        <sz val="11"/>
        <color rgb="FF000000"/>
        <rFont val="Calibri"/>
        <family val="2"/>
        <scheme val="minor"/>
      </rPr>
      <t>resources</t>
    </r>
  </si>
  <si>
    <t>Education</t>
  </si>
  <si>
    <t>Health</t>
  </si>
  <si>
    <t>Agriculture and Rural Development</t>
  </si>
  <si>
    <r>
      <t>Agriculture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rural</t>
    </r>
    <r>
      <rPr>
        <sz val="11"/>
        <color theme="1"/>
        <rFont val="Calibri"/>
        <family val="2"/>
        <scheme val="minor"/>
      </rPr>
      <t xml:space="preserve"> </t>
    </r>
    <r>
      <rPr>
        <sz val="11"/>
        <color rgb="FF000000"/>
        <rFont val="Calibri"/>
        <family val="2"/>
        <scheme val="minor"/>
      </rPr>
      <t>development</t>
    </r>
  </si>
  <si>
    <t>Social Protection</t>
  </si>
  <si>
    <t>Social protection</t>
  </si>
  <si>
    <t>Economic Governance and Private Sector Development</t>
  </si>
  <si>
    <r>
      <t>Economic</t>
    </r>
    <r>
      <rPr>
        <sz val="11"/>
        <color theme="1"/>
        <rFont val="Calibri"/>
        <family val="2"/>
        <scheme val="minor"/>
      </rPr>
      <t xml:space="preserve"> </t>
    </r>
    <r>
      <rPr>
        <sz val="11"/>
        <color rgb="FF000000"/>
        <rFont val="Calibri"/>
        <family val="2"/>
        <scheme val="minor"/>
      </rPr>
      <t>governance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private</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</si>
  <si>
    <t>Operating balance including grants</t>
  </si>
  <si>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excluding</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</si>
  <si>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including</t>
    </r>
    <r>
      <rPr>
        <sz val="11"/>
        <color theme="1"/>
        <rFont val="Calibri"/>
        <family val="2"/>
        <charset val="134"/>
        <scheme val="minor"/>
      </rPr>
      <t xml:space="preserve"> </t>
    </r>
    <r>
      <rPr>
        <sz val="11"/>
        <color rgb="FF000000"/>
        <rFont val="Segoe UI"/>
        <family val="3"/>
        <charset val="134"/>
      </rPr>
      <t>grants</t>
    </r>
  </si>
  <si>
    <r>
      <rPr>
        <i/>
        <sz val="11"/>
        <color rgb="FF000000"/>
        <rFont val="Segoe UI"/>
        <family val="3"/>
        <charset val="134"/>
      </rPr>
      <t>less:</t>
    </r>
    <r>
      <rPr>
        <sz val="11"/>
        <color theme="1"/>
        <rFont val="Calibri"/>
        <family val="2"/>
        <charset val="134"/>
        <scheme val="minor"/>
      </rPr>
      <t xml:space="preserve"> </t>
    </r>
    <r>
      <rPr>
        <sz val="11"/>
        <color rgb="FF000000"/>
        <rFont val="Segoe UI"/>
        <family val="3"/>
        <charset val="134"/>
      </rPr>
      <t>Kabul</t>
    </r>
    <r>
      <rPr>
        <sz val="11"/>
        <color theme="1"/>
        <rFont val="Calibri"/>
        <family val="2"/>
        <charset val="134"/>
        <scheme val="minor"/>
      </rPr>
      <t xml:space="preserve"> </t>
    </r>
    <r>
      <rPr>
        <sz val="11"/>
        <color rgb="FF000000"/>
        <rFont val="Segoe UI"/>
        <family val="3"/>
        <charset val="134"/>
      </rPr>
      <t>Bank</t>
    </r>
    <r>
      <rPr>
        <sz val="11"/>
        <color theme="1"/>
        <rFont val="Calibri"/>
        <family val="2"/>
        <charset val="134"/>
        <scheme val="minor"/>
      </rPr>
      <t xml:space="preserve"> </t>
    </r>
    <r>
      <rPr>
        <sz val="11"/>
        <color rgb="FF000000"/>
        <rFont val="Segoe UI"/>
        <family val="3"/>
        <charset val="134"/>
      </rPr>
      <t>bailout</t>
    </r>
    <r>
      <rPr>
        <sz val="11"/>
        <color theme="1"/>
        <rFont val="Calibri"/>
        <family val="2"/>
        <charset val="134"/>
        <scheme val="minor"/>
      </rPr>
      <t xml:space="preserve"> </t>
    </r>
    <r>
      <rPr>
        <sz val="11"/>
        <color rgb="FF000000"/>
        <rFont val="Segoe UI"/>
        <family val="3"/>
        <charset val="134"/>
      </rPr>
      <t>cost</t>
    </r>
  </si>
  <si>
    <r>
      <rPr>
        <sz val="11"/>
        <color rgb="FF000000"/>
        <rFont val="Segoe UI"/>
        <family val="3"/>
        <charset val="134"/>
      </rPr>
      <t>Augmented</t>
    </r>
    <r>
      <rPr>
        <sz val="11"/>
        <color theme="1"/>
        <rFont val="Calibri"/>
        <family val="2"/>
        <charset val="134"/>
        <scheme val="minor"/>
      </rPr>
      <t xml:space="preserve"> </t>
    </r>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</si>
  <si>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Float</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discrepancy</t>
    </r>
    <r>
      <rPr>
        <sz val="11"/>
        <color theme="1"/>
        <rFont val="Calibri"/>
        <family val="2"/>
        <charset val="134"/>
        <scheme val="minor"/>
      </rPr>
      <t xml:space="preserve"> </t>
    </r>
    <r>
      <rPr>
        <sz val="11"/>
        <color rgb="FF000000"/>
        <rFont val="Segoe UI"/>
        <family val="3"/>
        <charset val="134"/>
      </rPr>
      <t>2/</t>
    </r>
  </si>
  <si>
    <r>
      <rPr>
        <sz val="11"/>
        <color rgb="FF000000"/>
        <rFont val="Segoe UI"/>
        <family val="3"/>
        <charset val="134"/>
      </rPr>
      <t>Sale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r>
      <rPr>
        <sz val="11"/>
        <color theme="1"/>
        <rFont val="Calibri"/>
        <family val="2"/>
        <charset val="134"/>
        <scheme val="minor"/>
      </rPr>
      <t xml:space="preserve"> </t>
    </r>
    <r>
      <rPr>
        <sz val="11"/>
        <color rgb="FF000000"/>
        <rFont val="Segoe UI"/>
        <family val="3"/>
        <charset val="134"/>
      </rPr>
      <t>3/</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</si>
  <si>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loans</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</si>
  <si>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(net)</t>
    </r>
  </si>
  <si>
    <t>Central bank</t>
  </si>
  <si>
    <t>of which Government deposits</t>
  </si>
  <si>
    <t xml:space="preserve">of which Change in foreign currency deposits </t>
  </si>
  <si>
    <t xml:space="preserve">of which Change on domestic currency deposits </t>
  </si>
  <si>
    <t>of which Claims on government</t>
  </si>
  <si>
    <t>of which Credit from DAB (IMF accounts)</t>
  </si>
  <si>
    <t>of which Promissory note ( -  = repaymen</t>
  </si>
  <si>
    <t xml:space="preserve">of which Domestic debt (sukuk) </t>
  </si>
  <si>
    <t>BJ</t>
  </si>
  <si>
    <t>Benin: Consolidated Central Government Operations</t>
  </si>
  <si>
    <t>(kwanzas)</t>
  </si>
  <si>
    <t>Tax on international trade</t>
  </si>
  <si>
    <t>Direct and indirect taxes</t>
  </si>
  <si>
    <t>Nontax revenue</t>
  </si>
  <si>
    <t>Budget grant</t>
  </si>
  <si>
    <t>Current primary expenditure</t>
  </si>
  <si>
    <t>Wage bill</t>
  </si>
  <si>
    <t>Pensions and Scholarships</t>
  </si>
  <si>
    <t>Pensions and scholarships</t>
  </si>
  <si>
    <t>Other Primary Current Expenditure</t>
  </si>
  <si>
    <t>Other primary current expenditure</t>
  </si>
  <si>
    <t>Current transfers</t>
  </si>
  <si>
    <t>Other current expenditure</t>
  </si>
  <si>
    <t xml:space="preserve">Expenditure on goods and services </t>
  </si>
  <si>
    <t>Internal debt</t>
  </si>
  <si>
    <t>External debt</t>
  </si>
  <si>
    <t>Capital expenditure and net lending</t>
  </si>
  <si>
    <t>Financed by domestic resources</t>
  </si>
  <si>
    <t>Financed by external resources</t>
  </si>
  <si>
    <t xml:space="preserve">Net lending </t>
  </si>
  <si>
    <t xml:space="preserve">Overall balance (payment order basis, excl. grants) </t>
  </si>
  <si>
    <t>Primary balance</t>
  </si>
  <si>
    <t>Basic primary balance</t>
  </si>
  <si>
    <t xml:space="preserve">Change in arrears </t>
  </si>
  <si>
    <t>Domestic debt (net)</t>
  </si>
  <si>
    <t>Float</t>
  </si>
  <si>
    <t>Overall balance (cash basis, excl. grants)</t>
  </si>
  <si>
    <t>Domestic financing</t>
  </si>
  <si>
    <t>Bank financing</t>
  </si>
  <si>
    <t>Net use of IMF resources</t>
  </si>
  <si>
    <t xml:space="preserve">   Repayments</t>
  </si>
  <si>
    <t>Nonbank Financing</t>
  </si>
  <si>
    <t>Nonbank financing</t>
  </si>
  <si>
    <t>Restructuring</t>
  </si>
  <si>
    <t>other</t>
  </si>
  <si>
    <t>External financing (with grants)</t>
  </si>
  <si>
    <t>Amortization due</t>
  </si>
  <si>
    <t>Budgetary assistance</t>
  </si>
  <si>
    <t>Budgetary assistance (with grants)</t>
  </si>
  <si>
    <t>grants</t>
  </si>
  <si>
    <t>loans</t>
  </si>
  <si>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O</t>
    </r>
    <r>
      <rPr>
        <sz val="11"/>
        <color rgb="FF000000"/>
        <rFont val="Arial"/>
        <family val="3"/>
        <charset val="134"/>
      </rPr>
      <t>btained</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</si>
  <si>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obtained</t>
    </r>
  </si>
  <si>
    <t>Statistical discrepancy</t>
  </si>
  <si>
    <t>BT</t>
  </si>
  <si>
    <t xml:space="preserve"> Bhutan: Government Budget Summary</t>
  </si>
  <si>
    <t>(ngultrum)</t>
  </si>
  <si>
    <r>
      <t>Domestic</t>
    </r>
    <r>
      <rPr>
        <sz val="11"/>
        <color theme="1"/>
        <rFont val="Calibri"/>
        <family val="2"/>
        <scheme val="minor"/>
      </rPr>
      <t xml:space="preserve"> </t>
    </r>
    <r>
      <rPr>
        <sz val="11"/>
        <color rgb="FF000000"/>
        <rFont val="Calibri"/>
        <family val="2"/>
        <scheme val="minor"/>
      </rPr>
      <t>revenue</t>
    </r>
  </si>
  <si>
    <r>
      <t>Income</t>
    </r>
    <r>
      <rPr>
        <sz val="11"/>
        <color theme="1"/>
        <rFont val="Calibri"/>
        <family val="2"/>
        <scheme val="minor"/>
      </rPr>
      <t xml:space="preserve"> </t>
    </r>
    <r>
      <rPr>
        <sz val="11"/>
        <color rgb="FF000000"/>
        <rFont val="Calibri"/>
        <family val="2"/>
        <scheme val="minor"/>
      </rPr>
      <t>taxes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</si>
  <si>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goods</t>
    </r>
  </si>
  <si>
    <r>
      <t>Taxes</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international</t>
    </r>
    <r>
      <rPr>
        <sz val="11"/>
        <color theme="1"/>
        <rFont val="Calibri"/>
        <family val="2"/>
        <scheme val="minor"/>
      </rPr>
      <t xml:space="preserve"> </t>
    </r>
    <r>
      <rPr>
        <sz val="11"/>
        <color rgb="FF000000"/>
        <rFont val="Calibri"/>
        <family val="2"/>
        <scheme val="minor"/>
      </rPr>
      <t>trade</t>
    </r>
  </si>
  <si>
    <t xml:space="preserve">Profit Transfers </t>
  </si>
  <si>
    <r>
      <t>Profit</t>
    </r>
    <r>
      <rPr>
        <sz val="11"/>
        <color theme="1"/>
        <rFont val="Calibri"/>
        <family val="2"/>
        <scheme val="minor"/>
      </rPr>
      <t xml:space="preserve"> </t>
    </r>
    <r>
      <rPr>
        <sz val="11"/>
        <color rgb="FF000000"/>
        <rFont val="Calibri"/>
        <family val="2"/>
        <scheme val="minor"/>
      </rPr>
      <t>transfers</t>
    </r>
    <r>
      <rPr>
        <sz val="11"/>
        <color theme="1"/>
        <rFont val="Calibri"/>
        <family val="2"/>
        <scheme val="minor"/>
      </rPr>
      <t xml:space="preserve"> </t>
    </r>
  </si>
  <si>
    <t>Royalties</t>
  </si>
  <si>
    <t>Dividends</t>
  </si>
  <si>
    <r>
      <t>Other</t>
    </r>
    <r>
      <rPr>
        <sz val="11"/>
        <color theme="1"/>
        <rFont val="Calibri"/>
        <family val="2"/>
        <scheme val="minor"/>
      </rPr>
      <t xml:space="preserve"> </t>
    </r>
  </si>
  <si>
    <t>Grants from India</t>
  </si>
  <si>
    <r>
      <t>From</t>
    </r>
    <r>
      <rPr>
        <sz val="11"/>
        <color theme="1"/>
        <rFont val="Calibri"/>
        <family val="2"/>
        <scheme val="minor"/>
      </rPr>
      <t xml:space="preserve"> </t>
    </r>
    <r>
      <rPr>
        <sz val="11"/>
        <color rgb="FF000000"/>
        <rFont val="Calibri"/>
        <family val="2"/>
        <scheme val="minor"/>
      </rPr>
      <t>India</t>
    </r>
  </si>
  <si>
    <r>
      <t>Current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t>
    </r>
    <r>
      <rPr>
        <sz val="11"/>
        <color theme="1"/>
        <rFont val="Calibri"/>
        <family val="2"/>
        <scheme val="minor"/>
      </rPr>
      <t xml:space="preserve"> </t>
    </r>
    <r>
      <rPr>
        <sz val="11"/>
        <color rgb="FF000000"/>
        <rFont val="Calibri"/>
        <family val="2"/>
        <scheme val="minor"/>
      </rPr>
      <t>grants)</t>
    </r>
  </si>
  <si>
    <r>
      <t>Foreign</t>
    </r>
    <r>
      <rPr>
        <sz val="11"/>
        <color theme="1"/>
        <rFont val="Calibri"/>
        <family val="2"/>
        <scheme val="minor"/>
      </rPr>
      <t xml:space="preserve"> </t>
    </r>
    <r>
      <rPr>
        <sz val="11"/>
        <color rgb="FF000000"/>
        <rFont val="Calibri"/>
        <family val="2"/>
        <scheme val="minor"/>
      </rPr>
      <t>financing</t>
    </r>
  </si>
  <si>
    <t>BF</t>
  </si>
  <si>
    <t>Burkina Faso: Consolidated Operations of the Central Government</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</si>
  <si>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Mining</t>
    </r>
    <r>
      <rPr>
        <sz val="11"/>
        <color theme="1"/>
        <rFont val="Calibri"/>
        <family val="2"/>
        <charset val="134"/>
        <scheme val="minor"/>
      </rPr>
      <t xml:space="preserve"> </t>
    </r>
    <r>
      <rPr>
        <sz val="11"/>
        <color rgb="FF000000"/>
        <rFont val="Segoe UI"/>
        <family val="3"/>
        <charset val="134"/>
      </rPr>
      <t>CIT</t>
    </r>
  </si>
  <si>
    <t>Income And Profits</t>
  </si>
  <si>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</si>
  <si>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</si>
  <si>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</si>
  <si>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t xml:space="preserve">  Of which:  Royalties from gold</t>
  </si>
  <si>
    <t>Program</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</si>
  <si>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World</t>
    </r>
    <r>
      <rPr>
        <sz val="11"/>
        <color theme="1"/>
        <rFont val="Calibri"/>
        <family val="2"/>
        <charset val="134"/>
        <scheme val="minor"/>
      </rPr>
      <t xml:space="preserve"> </t>
    </r>
    <r>
      <rPr>
        <sz val="11"/>
        <color rgb="FF000000"/>
        <rFont val="Segoe UI"/>
        <family val="3"/>
        <charset val="134"/>
      </rPr>
      <t>Bank</t>
    </r>
  </si>
  <si>
    <r>
      <rPr>
        <sz val="11"/>
        <color rgb="FF000000"/>
        <rFont val="Segoe UI"/>
        <family val="3"/>
        <charset val="134"/>
      </rPr>
      <t>Interest</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</si>
  <si>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transfers</t>
    </r>
  </si>
  <si>
    <t>Safety Net and other Expenditures</t>
  </si>
  <si>
    <t>Safety net and other expenditures</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</si>
  <si>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food</t>
    </r>
    <r>
      <rPr>
        <sz val="11"/>
        <color theme="1"/>
        <rFont val="Calibri"/>
        <family val="2"/>
        <charset val="134"/>
        <scheme val="minor"/>
      </rPr>
      <t xml:space="preserve"> </t>
    </r>
    <r>
      <rPr>
        <sz val="11"/>
        <color rgb="FF000000"/>
        <rFont val="Segoe UI"/>
        <family val="3"/>
        <charset val="134"/>
      </rPr>
      <t>security/refugees</t>
    </r>
  </si>
  <si>
    <t>……</t>
  </si>
  <si>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SONABHY/SONABEL</t>
    </r>
  </si>
  <si>
    <r>
      <rPr>
        <sz val="11"/>
        <color rgb="FF000000"/>
        <rFont val="Segoe UI"/>
        <family val="3"/>
        <charset val="134"/>
      </rPr>
      <t>additional</t>
    </r>
    <r>
      <rPr>
        <sz val="11"/>
        <color theme="1"/>
        <rFont val="Calibri"/>
        <family val="2"/>
        <charset val="134"/>
        <scheme val="minor"/>
      </rPr>
      <t xml:space="preserve"> </t>
    </r>
    <r>
      <rPr>
        <sz val="11"/>
        <color rgb="FF000000"/>
        <rFont val="Segoe UI"/>
        <family val="3"/>
        <charset val="134"/>
      </rPr>
      <t>security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military</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</si>
  <si>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</si>
  <si>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t>Investment Expenditure</t>
  </si>
  <si>
    <r>
      <rPr>
        <sz val="11"/>
        <color rgb="FF000000"/>
        <rFont val="Segoe UI"/>
        <family val="3"/>
        <charset val="134"/>
      </rPr>
      <t>Investment</t>
    </r>
    <r>
      <rPr>
        <sz val="11"/>
        <color theme="1"/>
        <rFont val="Calibri"/>
        <family val="2"/>
        <charset val="134"/>
        <scheme val="minor"/>
      </rPr>
      <t xml:space="preserve"> </t>
    </r>
    <r>
      <rPr>
        <sz val="11"/>
        <color rgb="FF000000"/>
        <rFont val="Segoe UI"/>
        <family val="3"/>
        <charset val="134"/>
      </rPr>
      <t>expenditure</t>
    </r>
  </si>
  <si>
    <t>Capital Transfers</t>
  </si>
  <si>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transfers</t>
    </r>
  </si>
  <si>
    <t>Exonerations</t>
  </si>
  <si>
    <t>Other Investment Expenditure</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</si>
  <si>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investment</t>
    </r>
    <r>
      <rPr>
        <sz val="11"/>
        <color theme="1"/>
        <rFont val="Calibri"/>
        <family val="2"/>
        <charset val="134"/>
        <scheme val="minor"/>
      </rPr>
      <t xml:space="preserve"> </t>
    </r>
    <r>
      <rPr>
        <sz val="11"/>
        <color rgb="FF000000"/>
        <rFont val="Arial"/>
        <family val="3"/>
        <charset val="134"/>
      </rPr>
      <t>expenditure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</si>
  <si>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</si>
  <si>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SONABEL</t>
    </r>
    <r>
      <rPr>
        <sz val="11"/>
        <color theme="1"/>
        <rFont val="Calibri"/>
        <family val="2"/>
        <charset val="134"/>
        <scheme val="minor"/>
      </rPr>
      <t xml:space="preserve"> </t>
    </r>
    <r>
      <rPr>
        <sz val="11"/>
        <color rgb="FF000000"/>
        <rFont val="Segoe UI"/>
        <family val="3"/>
        <charset val="134"/>
      </rPr>
      <t>recapitalization</t>
    </r>
  </si>
  <si>
    <t>Expenditure carried over from the previous year</t>
  </si>
  <si>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</si>
  <si>
    <t>Excluding grants</t>
  </si>
  <si>
    <t>Basic primary balance (commitment basis)</t>
  </si>
  <si>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adjustment</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</si>
  <si>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</si>
  <si>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Expenditures</t>
    </r>
    <r>
      <rPr>
        <sz val="11"/>
        <color theme="1"/>
        <rFont val="Calibri"/>
        <family val="2"/>
        <charset val="134"/>
        <scheme val="minor"/>
      </rPr>
      <t xml:space="preserve"> </t>
    </r>
    <r>
      <rPr>
        <sz val="11"/>
        <color rgb="FF000000"/>
        <rFont val="Arial"/>
        <family val="3"/>
        <charset val="134"/>
      </rPr>
      <t>committed</t>
    </r>
    <r>
      <rPr>
        <sz val="11"/>
        <color theme="1"/>
        <rFont val="Calibri"/>
        <family val="2"/>
        <charset val="134"/>
        <scheme val="minor"/>
      </rPr>
      <t xml:space="preserve"> </t>
    </r>
    <r>
      <rPr>
        <sz val="11"/>
        <color rgb="FF000000"/>
        <rFont val="Arial"/>
        <family val="3"/>
        <charset val="134"/>
      </rPr>
      <t>awaiting</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</si>
  <si>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r>
      <rPr>
        <sz val="11"/>
        <color theme="1"/>
        <rFont val="Calibri"/>
        <family val="2"/>
        <charset val="134"/>
        <scheme val="minor"/>
      </rPr>
      <t xml:space="preserve"> </t>
    </r>
    <r>
      <rPr>
        <sz val="11"/>
        <color rgb="FF000000"/>
        <rFont val="Arial"/>
        <family val="3"/>
        <charset val="134"/>
      </rPr>
      <t>not</t>
    </r>
    <r>
      <rPr>
        <sz val="11"/>
        <color theme="1"/>
        <rFont val="Calibri"/>
        <family val="2"/>
        <charset val="134"/>
        <scheme val="minor"/>
      </rPr>
      <t xml:space="preserve"> </t>
    </r>
    <r>
      <rPr>
        <sz val="11"/>
        <color rgb="FF000000"/>
        <rFont val="Arial"/>
        <family val="3"/>
        <charset val="134"/>
      </rPr>
      <t>executed</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</si>
  <si>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treasury</t>
    </r>
    <r>
      <rPr>
        <sz val="11"/>
        <color theme="1"/>
        <rFont val="Calibri"/>
        <family val="2"/>
        <charset val="134"/>
        <scheme val="minor"/>
      </rPr>
      <t xml:space="preserve"> </t>
    </r>
    <r>
      <rPr>
        <sz val="11"/>
        <color rgb="FF000000"/>
        <rFont val="Arial"/>
        <family val="3"/>
        <charset val="134"/>
      </rPr>
      <t>commitments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</si>
  <si>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Fund</t>
    </r>
    <r>
      <rPr>
        <sz val="11"/>
        <color theme="1"/>
        <rFont val="Calibri"/>
        <family val="2"/>
        <charset val="134"/>
        <scheme val="minor"/>
      </rPr>
      <t xml:space="preserve"> </t>
    </r>
    <r>
      <rPr>
        <sz val="11"/>
        <color rgb="FF000000"/>
        <rFont val="Arial"/>
        <family val="3"/>
        <charset val="134"/>
      </rPr>
      <t>account</t>
    </r>
  </si>
  <si>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r>
      <rPr>
        <sz val="11"/>
        <color theme="1"/>
        <rFont val="Calibri"/>
        <family val="2"/>
        <charset val="134"/>
        <scheme val="minor"/>
      </rPr>
      <t xml:space="preserve"> </t>
    </r>
    <r>
      <rPr>
        <b/>
        <sz val="11"/>
        <color rgb="FF000000"/>
        <rFont val="Segoe UI"/>
        <family val="3"/>
        <charset val="134"/>
      </rPr>
      <t>(cash</t>
    </r>
    <r>
      <rPr>
        <sz val="11"/>
        <color theme="1"/>
        <rFont val="Calibri"/>
        <family val="2"/>
        <charset val="134"/>
        <scheme val="minor"/>
      </rPr>
      <t xml:space="preserve"> </t>
    </r>
    <r>
      <rPr>
        <b/>
        <sz val="11"/>
        <color rgb="FF000000"/>
        <rFont val="Segoe UI"/>
        <family val="3"/>
        <charset val="134"/>
      </rPr>
      <t>basis)</t>
    </r>
  </si>
  <si>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</si>
  <si>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r>
      <rPr>
        <b/>
        <sz val="11"/>
        <color rgb="FF000000"/>
        <rFont val="Arial"/>
        <family val="3"/>
        <charset val="134"/>
      </rPr>
      <t>Basic</t>
    </r>
    <r>
      <rPr>
        <sz val="11"/>
        <color theme="1"/>
        <rFont val="Calibri"/>
        <family val="2"/>
        <charset val="134"/>
        <scheme val="minor"/>
      </rPr>
      <t xml:space="preserve"> </t>
    </r>
    <r>
      <rPr>
        <b/>
        <sz val="11"/>
        <color rgb="FF000000"/>
        <rFont val="Arial"/>
        <family val="3"/>
        <charset val="134"/>
      </rPr>
      <t>primary</t>
    </r>
    <r>
      <rPr>
        <sz val="11"/>
        <color theme="1"/>
        <rFont val="Calibri"/>
        <family val="2"/>
        <charset val="134"/>
        <scheme val="minor"/>
      </rPr>
      <t xml:space="preserve"> </t>
    </r>
    <r>
      <rPr>
        <b/>
        <sz val="11"/>
        <color rgb="FF000000"/>
        <rFont val="Arial"/>
        <family val="3"/>
        <charset val="134"/>
      </rPr>
      <t>balance</t>
    </r>
    <r>
      <rPr>
        <sz val="11"/>
        <color theme="1"/>
        <rFont val="Calibri"/>
        <family val="2"/>
        <charset val="134"/>
        <scheme val="minor"/>
      </rPr>
      <t xml:space="preserve"> </t>
    </r>
    <r>
      <rPr>
        <b/>
        <sz val="11"/>
        <color rgb="FF000000"/>
        <rFont val="Arial"/>
        <family val="3"/>
        <charset val="134"/>
      </rPr>
      <t>(cash</t>
    </r>
    <r>
      <rPr>
        <sz val="11"/>
        <color theme="1"/>
        <rFont val="Calibri"/>
        <family val="2"/>
        <charset val="134"/>
        <scheme val="minor"/>
      </rPr>
      <t xml:space="preserve"> </t>
    </r>
    <r>
      <rPr>
        <b/>
        <sz val="11"/>
        <color rgb="FF000000"/>
        <rFont val="Arial"/>
        <family val="3"/>
        <charset val="134"/>
      </rPr>
      <t>basis)</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</si>
  <si>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financing</t>
    </r>
  </si>
  <si>
    <t>Adjustment Aid</t>
  </si>
  <si>
    <t>Adjustment aid</t>
  </si>
  <si>
    <r>
      <rPr>
        <sz val="11"/>
        <color rgb="FF000000"/>
        <rFont val="Segoe UI"/>
        <family val="3"/>
        <charset val="134"/>
      </rPr>
      <t>Program</t>
    </r>
    <r>
      <rPr>
        <sz val="11"/>
        <color theme="1"/>
        <rFont val="Calibri"/>
        <family val="2"/>
        <charset val="134"/>
        <scheme val="minor"/>
      </rPr>
      <t xml:space="preserve"> </t>
    </r>
    <r>
      <rPr>
        <sz val="11"/>
        <color rgb="FF000000"/>
        <rFont val="Segoe UI"/>
        <family val="3"/>
        <charset val="134"/>
      </rPr>
      <t>loans</t>
    </r>
  </si>
  <si>
    <t>Other Loans</t>
  </si>
  <si>
    <t>other Loans</t>
  </si>
  <si>
    <r>
      <rPr>
        <sz val="11"/>
        <color rgb="FF000000"/>
        <rFont val="Segoe UI"/>
        <family val="3"/>
        <charset val="134"/>
      </rPr>
      <t>Amortization</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IMF)</t>
    </r>
  </si>
  <si>
    <t xml:space="preserve">Debt Relief </t>
  </si>
  <si>
    <t>Debt relief (excl. MDRI</t>
  </si>
  <si>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</si>
  <si>
    <t>Bank Financing</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</si>
  <si>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saved</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the</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</si>
  <si>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r>
      <rPr>
        <sz val="11"/>
        <color theme="1"/>
        <rFont val="Calibri"/>
        <family val="2"/>
        <charset val="134"/>
        <scheme val="minor"/>
      </rPr>
      <t xml:space="preserve"> </t>
    </r>
    <r>
      <rPr>
        <sz val="11"/>
        <color rgb="FF000000"/>
        <rFont val="Segoe UI"/>
        <family val="3"/>
        <charset val="134"/>
      </rPr>
      <t>purchased</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</si>
  <si>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bond</t>
    </r>
    <r>
      <rPr>
        <sz val="11"/>
        <color theme="1"/>
        <rFont val="Calibri"/>
        <family val="2"/>
        <charset val="134"/>
        <scheme val="minor"/>
      </rPr>
      <t xml:space="preserve"> </t>
    </r>
    <r>
      <rPr>
        <sz val="11"/>
        <color rgb="FF000000"/>
        <rFont val="Segoe UI"/>
        <family val="3"/>
        <charset val="134"/>
      </rPr>
      <t>issues</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</si>
  <si>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</si>
  <si>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bonds</t>
    </r>
  </si>
  <si>
    <r>
      <rPr>
        <sz val="11"/>
        <color rgb="FF000000"/>
        <rFont val="Arial"/>
        <family val="3"/>
        <charset val="134"/>
      </rPr>
      <t>New</t>
    </r>
    <r>
      <rPr>
        <sz val="11"/>
        <color theme="1"/>
        <rFont val="Calibri"/>
        <family val="2"/>
        <charset val="134"/>
        <scheme val="minor"/>
      </rPr>
      <t xml:space="preserve"> </t>
    </r>
    <r>
      <rPr>
        <sz val="11"/>
        <color rgb="FF000000"/>
        <rFont val="Arial"/>
        <family val="3"/>
        <charset val="134"/>
      </rPr>
      <t>issues</t>
    </r>
  </si>
  <si>
    <t>Bills</t>
  </si>
  <si>
    <t>Bonds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</si>
  <si>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</si>
  <si>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</si>
  <si>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r>
      <rPr>
        <sz val="11"/>
        <color rgb="FF000000"/>
        <rFont val="Segoe UI"/>
        <family val="3"/>
        <charset val="134"/>
      </rPr>
      <t>Errors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Omissions</t>
    </r>
  </si>
  <si>
    <t>Cash Basis Adjustment</t>
  </si>
  <si>
    <t>Cash basis adjustment</t>
  </si>
  <si>
    <r>
      <rPr>
        <b/>
        <sz val="11"/>
        <color rgb="FF000000"/>
        <rFont val="Segoe UI"/>
        <family val="3"/>
        <charset val="134"/>
      </rPr>
      <t>Financing</t>
    </r>
    <r>
      <rPr>
        <sz val="11"/>
        <color theme="1"/>
        <rFont val="Calibri"/>
        <family val="2"/>
        <charset val="134"/>
        <scheme val="minor"/>
      </rPr>
      <t xml:space="preserve"> </t>
    </r>
    <r>
      <rPr>
        <b/>
        <sz val="11"/>
        <color rgb="FF000000"/>
        <rFont val="Segoe UI"/>
        <family val="3"/>
        <charset val="134"/>
      </rPr>
      <t>gap</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</si>
  <si>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IMF</t>
    </r>
    <r>
      <rPr>
        <sz val="11"/>
        <color theme="1"/>
        <rFont val="Calibri"/>
        <family val="2"/>
        <charset val="134"/>
        <scheme val="minor"/>
      </rPr>
      <t xml:space="preserve"> </t>
    </r>
    <r>
      <rPr>
        <sz val="11"/>
        <color rgb="FF000000"/>
        <rFont val="Segoe UI"/>
        <family val="3"/>
        <charset val="134"/>
      </rPr>
      <t>future</t>
    </r>
    <r>
      <rPr>
        <sz val="11"/>
        <color theme="1"/>
        <rFont val="Calibri"/>
        <family val="2"/>
        <charset val="134"/>
        <scheme val="minor"/>
      </rPr>
      <t xml:space="preserve"> </t>
    </r>
    <r>
      <rPr>
        <sz val="11"/>
        <color rgb="FF000000"/>
        <rFont val="Segoe UI"/>
        <family val="3"/>
        <charset val="134"/>
      </rPr>
      <t>disbursements</t>
    </r>
  </si>
  <si>
    <t>TD</t>
  </si>
  <si>
    <t>Chad: Fiscal Operations of the Central Government</t>
  </si>
  <si>
    <t>( CFA franc BEAC)</t>
  </si>
  <si>
    <t xml:space="preserve">Oil Revenue </t>
  </si>
  <si>
    <t>Oil</t>
  </si>
  <si>
    <t>Royalties and Dividends</t>
  </si>
  <si>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dividends</t>
    </r>
  </si>
  <si>
    <t>Statistical Fee</t>
  </si>
  <si>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Fee</t>
    </r>
  </si>
  <si>
    <t>Other Oil Taxes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</si>
  <si>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taxes</t>
    </r>
  </si>
  <si>
    <t>Profit Taxes</t>
  </si>
  <si>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taxes</t>
    </r>
  </si>
  <si>
    <t>Non-Oil Revenue</t>
  </si>
  <si>
    <t>Non-oil</t>
  </si>
  <si>
    <t>L3_non_oil _revenue</t>
  </si>
  <si>
    <t>Other Revenue</t>
  </si>
  <si>
    <t>Civil Service</t>
  </si>
  <si>
    <t>Civil service</t>
  </si>
  <si>
    <t>L3_wages and salaries</t>
  </si>
  <si>
    <t>Military</t>
  </si>
  <si>
    <t xml:space="preserve">  Military good and services</t>
  </si>
  <si>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subsidies (without exceptional security for 2006 to 2008)</t>
    </r>
  </si>
  <si>
    <t>Subsidies and Non-Security Transfers</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</si>
  <si>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non-security</t>
    </r>
    <r>
      <rPr>
        <sz val="11"/>
        <color theme="1"/>
        <rFont val="Calibri"/>
        <family val="2"/>
        <charset val="134"/>
        <scheme val="minor"/>
      </rPr>
      <t xml:space="preserve"> </t>
    </r>
    <r>
      <rPr>
        <sz val="11"/>
        <color rgb="FF000000"/>
        <rFont val="Arial"/>
        <family val="3"/>
        <charset val="134"/>
      </rPr>
      <t>transfers</t>
    </r>
  </si>
  <si>
    <t>L3_transfers_subsidies</t>
  </si>
  <si>
    <t>Exceptional Security</t>
  </si>
  <si>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security</t>
    </r>
  </si>
  <si>
    <t>Other Transfers And Subsidies</t>
  </si>
  <si>
    <t>other transfers and subsidies</t>
  </si>
  <si>
    <t xml:space="preserve">Food Security </t>
  </si>
  <si>
    <t xml:space="preserve">food security </t>
  </si>
  <si>
    <t>Elections</t>
  </si>
  <si>
    <t>Investment</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</si>
  <si>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</si>
  <si>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</si>
  <si>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t>Overall balance (excl. grants, commitment)</t>
  </si>
  <si>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balances</t>
    </r>
    <r>
      <rPr>
        <sz val="11"/>
        <color theme="1"/>
        <rFont val="Calibri"/>
        <family val="2"/>
        <charset val="134"/>
        <scheme val="minor"/>
      </rPr>
      <t xml:space="preserve"> </t>
    </r>
    <r>
      <rPr>
        <sz val="11"/>
        <color rgb="FF000000"/>
        <rFont val="Arial"/>
        <family val="3"/>
        <charset val="134"/>
      </rPr>
      <t>payable</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</si>
  <si>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</si>
  <si>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arrears</t>
    </r>
  </si>
  <si>
    <t>Overall balance (excl. grants, cash)</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</si>
  <si>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</si>
  <si>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(BEAC)</t>
    </r>
  </si>
  <si>
    <t>Of which:  Oil revenue accounts</t>
  </si>
  <si>
    <t>Deposits</t>
  </si>
  <si>
    <r>
      <rPr>
        <sz val="11"/>
        <color rgb="FF000000"/>
        <rFont val="Arial"/>
        <family val="3"/>
        <charset val="134"/>
      </rPr>
      <t>Advances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</si>
  <si>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(reimbursement)</t>
    </r>
  </si>
  <si>
    <r>
      <rPr>
        <sz val="11"/>
        <color rgb="FF000000"/>
        <rFont val="Arial"/>
        <family val="3"/>
        <charset val="134"/>
      </rPr>
      <t>Commercial</t>
    </r>
    <r>
      <rPr>
        <sz val="11"/>
        <color theme="1"/>
        <rFont val="Calibri"/>
        <family val="2"/>
        <charset val="134"/>
        <scheme val="minor"/>
      </rPr>
      <t xml:space="preserve"> </t>
    </r>
    <r>
      <rPr>
        <sz val="11"/>
        <color rgb="FF000000"/>
        <rFont val="Arial"/>
        <family val="3"/>
        <charset val="134"/>
      </rPr>
      <t>banks</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</si>
  <si>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</si>
  <si>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foreign financing</t>
  </si>
  <si>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 (with grants)</t>
    </r>
  </si>
  <si>
    <r>
      <rPr>
        <sz val="11"/>
        <color rgb="FF000000"/>
        <rFont val="Arial"/>
        <family val="3"/>
        <charset val="134"/>
      </rPr>
      <t>Loans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</si>
  <si>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borrowings</t>
    </r>
  </si>
  <si>
    <t>External Arrears (Principal)</t>
  </si>
  <si>
    <t>External arrears (principal)</t>
  </si>
  <si>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relief/rescheduling</t>
    </r>
  </si>
  <si>
    <t xml:space="preserve">Other external </t>
  </si>
  <si>
    <t>HIPC</t>
  </si>
  <si>
    <t>Fund disbursement</t>
  </si>
  <si>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</si>
  <si>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KH</t>
  </si>
  <si>
    <t>Cambodia: General Government Operations</t>
  </si>
  <si>
    <t>( riels)</t>
  </si>
  <si>
    <t>est.</t>
  </si>
  <si>
    <t>Of which:  Central government</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</si>
  <si>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Nongrant</t>
    </r>
  </si>
  <si>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profits,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gains</t>
    </r>
  </si>
  <si>
    <r>
      <rPr>
        <sz val="11"/>
        <color rgb="FF000000"/>
        <rFont val="Segoe UI"/>
        <family val="3"/>
        <charset val="134"/>
      </rPr>
      <t>Good</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</si>
  <si>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International</t>
    </r>
    <r>
      <rPr>
        <sz val="11"/>
        <color theme="1"/>
        <rFont val="Calibri"/>
        <family val="2"/>
        <charset val="134"/>
        <scheme val="minor"/>
      </rPr>
      <t xml:space="preserve"> </t>
    </r>
    <r>
      <rPr>
        <sz val="11"/>
        <color rgb="FF000000"/>
        <rFont val="Segoe UI"/>
        <family val="3"/>
        <charset val="134"/>
      </rPr>
      <t>trade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transactions</t>
    </r>
  </si>
  <si>
    <t>Provincial Taxes</t>
  </si>
  <si>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taxes</t>
    </r>
  </si>
  <si>
    <t xml:space="preserve">Capital Revenue </t>
  </si>
  <si>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</si>
  <si>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r>
      <rPr>
        <sz val="11"/>
        <color theme="1"/>
        <rFont val="Calibri"/>
        <family val="2"/>
        <charset val="134"/>
        <scheme val="minor"/>
      </rPr>
      <t xml:space="preserve"> </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</si>
  <si>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revenues</t>
    </r>
    <r>
      <rPr>
        <sz val="11"/>
        <color theme="1"/>
        <rFont val="Calibri"/>
        <family val="2"/>
        <charset val="134"/>
        <scheme val="minor"/>
      </rPr>
      <t xml:space="preserve"> </t>
    </r>
  </si>
  <si>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expenditure</t>
    </r>
  </si>
  <si>
    <t>Expense</t>
  </si>
  <si>
    <t>Compensation of Employees</t>
  </si>
  <si>
    <r>
      <rPr>
        <sz val="11"/>
        <color rgb="FF000000"/>
        <rFont val="Segoe UI"/>
        <family val="3"/>
        <charset val="134"/>
      </rPr>
      <t>Compensation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employees</t>
    </r>
  </si>
  <si>
    <t>Civil administration</t>
  </si>
  <si>
    <t>Defense and security</t>
  </si>
  <si>
    <r>
      <rPr>
        <sz val="11"/>
        <color rgb="FF000000"/>
        <rFont val="Segoe UI"/>
        <family val="3"/>
        <charset val="134"/>
      </rPr>
      <t>Purchase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</si>
  <si>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t>Other Nonwage</t>
  </si>
  <si>
    <t>Other nonwage</t>
  </si>
  <si>
    <t>Provincial Expenditure</t>
  </si>
  <si>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expenditure</t>
    </r>
  </si>
  <si>
    <r>
      <rPr>
        <sz val="11"/>
        <color rgb="FF000000"/>
        <rFont val="Segoe UI"/>
        <family val="3"/>
        <charset val="134"/>
      </rPr>
      <t>Expense</t>
    </r>
    <r>
      <rPr>
        <sz val="11"/>
        <color theme="1"/>
        <rFont val="Calibri"/>
        <family val="2"/>
        <charset val="134"/>
        <scheme val="minor"/>
      </rPr>
      <t xml:space="preserve"> </t>
    </r>
    <r>
      <rPr>
        <sz val="11"/>
        <color rgb="FF000000"/>
        <rFont val="Segoe UI"/>
        <family val="3"/>
        <charset val="134"/>
      </rPr>
      <t>not</t>
    </r>
    <r>
      <rPr>
        <sz val="11"/>
        <color theme="1"/>
        <rFont val="Calibri"/>
        <family val="2"/>
        <charset val="134"/>
        <scheme val="minor"/>
      </rPr>
      <t xml:space="preserve"> </t>
    </r>
    <r>
      <rPr>
        <sz val="11"/>
        <color rgb="FF000000"/>
        <rFont val="Segoe UI"/>
        <family val="3"/>
        <charset val="134"/>
      </rPr>
      <t>elsewhere</t>
    </r>
    <r>
      <rPr>
        <sz val="11"/>
        <color theme="1"/>
        <rFont val="Calibri"/>
        <family val="2"/>
        <charset val="134"/>
        <scheme val="minor"/>
      </rPr>
      <t xml:space="preserve"> </t>
    </r>
    <r>
      <rPr>
        <sz val="11"/>
        <color rgb="FF000000"/>
        <rFont val="Segoe UI"/>
        <family val="3"/>
        <charset val="134"/>
      </rPr>
      <t>classified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</si>
  <si>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</si>
  <si>
    <r>
      <rPr>
        <sz val="11"/>
        <color rgb="FF000000"/>
        <rFont val="Arial"/>
        <family val="3"/>
        <charset val="134"/>
      </rPr>
      <t>Locally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</si>
  <si>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F</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</si>
  <si>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Externally-financed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</si>
  <si>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r>
      <rPr>
        <sz val="11"/>
        <color theme="1"/>
        <rFont val="Calibri"/>
        <family val="2"/>
        <charset val="134"/>
        <scheme val="minor"/>
      </rPr>
      <t xml:space="preserve"> </t>
    </r>
    <r>
      <rPr>
        <sz val="11"/>
        <color rgb="FF000000"/>
        <rFont val="Segoe UI"/>
        <family val="3"/>
        <charset val="134"/>
      </rPr>
      <t>(+)/borrowing(-)</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</si>
  <si>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</si>
  <si>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</si>
  <si>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t>Overall balance (including grants)</t>
  </si>
  <si>
    <r>
      <rPr>
        <sz val="11"/>
        <color rgb="FF000000"/>
        <rFont val="Arial"/>
        <family val="3"/>
        <charset val="134"/>
      </rPr>
      <t>Foreign</t>
    </r>
    <r>
      <rPr>
        <sz val="11"/>
        <color theme="1"/>
        <rFont val="Calibri"/>
        <family val="2"/>
        <charset val="134"/>
        <scheme val="minor"/>
      </rPr>
      <t xml:space="preserve"> with grants</t>
    </r>
  </si>
  <si>
    <t xml:space="preserve">foreign </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</si>
  <si>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</si>
  <si>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Nonbank</t>
  </si>
  <si>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assets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</si>
  <si>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r>
      <rPr>
        <sz val="11"/>
        <color theme="1"/>
        <rFont val="Calibri"/>
        <family val="2"/>
        <charset val="134"/>
        <scheme val="minor"/>
      </rPr>
      <t xml:space="preserve"> </t>
    </r>
    <r>
      <rPr>
        <sz val="11"/>
        <color rgb="FF000000"/>
        <rFont val="Segoe UI"/>
        <family val="3"/>
        <charset val="134"/>
      </rPr>
      <t>3/</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</si>
  <si>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</si>
  <si>
    <t>GH</t>
  </si>
  <si>
    <t>Ghana: Summary of Budgetary Central Government Operations</t>
  </si>
  <si>
    <t>( Ghanaian Cedi )</t>
  </si>
  <si>
    <t>codes</t>
  </si>
  <si>
    <t>Total revenue and grants</t>
  </si>
  <si>
    <r>
      <t>Direct</t>
    </r>
    <r>
      <rPr>
        <sz val="11"/>
        <color theme="1"/>
        <rFont val="Calibri"/>
        <family val="2"/>
        <scheme val="minor"/>
      </rPr>
      <t xml:space="preserve"> </t>
    </r>
    <r>
      <rPr>
        <sz val="11"/>
        <color rgb="FF000000"/>
        <rFont val="Calibri"/>
        <family val="2"/>
        <scheme val="minor"/>
      </rPr>
      <t>taxes</t>
    </r>
  </si>
  <si>
    <t>Personal Income Tax</t>
  </si>
  <si>
    <r>
      <t>Personal</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tax</t>
    </r>
  </si>
  <si>
    <t>L4_direct_taxes</t>
  </si>
  <si>
    <t>Self-Employed Tax</t>
  </si>
  <si>
    <r>
      <t>Self-employed</t>
    </r>
    <r>
      <rPr>
        <sz val="11"/>
        <color theme="1"/>
        <rFont val="Calibri"/>
        <family val="2"/>
        <scheme val="minor"/>
      </rPr>
      <t xml:space="preserve"> </t>
    </r>
    <r>
      <rPr>
        <sz val="11"/>
        <color rgb="FF000000"/>
        <rFont val="Calibri"/>
        <family val="2"/>
        <scheme val="minor"/>
      </rPr>
      <t>tax</t>
    </r>
  </si>
  <si>
    <t>Corporate Tax</t>
  </si>
  <si>
    <r>
      <t>Corporate</t>
    </r>
    <r>
      <rPr>
        <sz val="11"/>
        <color theme="1"/>
        <rFont val="Calibri"/>
        <family val="2"/>
        <scheme val="minor"/>
      </rPr>
      <t xml:space="preserve"> </t>
    </r>
    <r>
      <rPr>
        <sz val="11"/>
        <color rgb="FF000000"/>
        <rFont val="Calibri"/>
        <family val="2"/>
        <scheme val="minor"/>
      </rPr>
      <t>tax</t>
    </r>
  </si>
  <si>
    <t>Oil Sector</t>
  </si>
  <si>
    <r>
      <t>Oil</t>
    </r>
    <r>
      <rPr>
        <sz val="11"/>
        <color theme="1"/>
        <rFont val="Calibri"/>
        <family val="2"/>
        <scheme val="minor"/>
      </rPr>
      <t xml:space="preserve"> </t>
    </r>
    <r>
      <rPr>
        <sz val="11"/>
        <color rgb="FF000000"/>
        <rFont val="Calibri"/>
        <family val="2"/>
        <scheme val="minor"/>
      </rPr>
      <t>sector</t>
    </r>
  </si>
  <si>
    <t>Other Direct Taxes</t>
  </si>
  <si>
    <r>
      <t>Other</t>
    </r>
    <r>
      <rPr>
        <sz val="11"/>
        <color theme="1"/>
        <rFont val="Calibri"/>
        <family val="2"/>
        <scheme val="minor"/>
      </rPr>
      <t xml:space="preserve"> </t>
    </r>
    <r>
      <rPr>
        <sz val="11"/>
        <color rgb="FF000000"/>
        <rFont val="Calibri"/>
        <family val="2"/>
        <scheme val="minor"/>
      </rPr>
      <t>direct</t>
    </r>
    <r>
      <rPr>
        <sz val="11"/>
        <color theme="1"/>
        <rFont val="Calibri"/>
        <family val="2"/>
        <scheme val="minor"/>
      </rPr>
      <t xml:space="preserve"> </t>
    </r>
    <r>
      <rPr>
        <sz val="11"/>
        <color rgb="FF000000"/>
        <rFont val="Calibri"/>
        <family val="2"/>
        <scheme val="minor"/>
      </rPr>
      <t>taxes</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</si>
  <si>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oil</t>
    </r>
    <r>
      <rPr>
        <sz val="11"/>
        <color theme="1"/>
        <rFont val="Calibri"/>
        <family val="2"/>
        <scheme val="minor"/>
      </rPr>
      <t xml:space="preserve"> </t>
    </r>
    <r>
      <rPr>
        <sz val="11"/>
        <color rgb="FF000000"/>
        <rFont val="Calibri"/>
        <family val="2"/>
        <scheme val="minor"/>
      </rPr>
      <t>royalties</t>
    </r>
  </si>
  <si>
    <r>
      <t>Indirect</t>
    </r>
    <r>
      <rPr>
        <sz val="11"/>
        <color theme="1"/>
        <rFont val="Calibri"/>
        <family val="2"/>
        <scheme val="minor"/>
      </rPr>
      <t xml:space="preserve"> </t>
    </r>
    <r>
      <rPr>
        <sz val="11"/>
        <color rgb="FF000000"/>
        <rFont val="Calibri"/>
        <family val="2"/>
        <scheme val="minor"/>
      </rPr>
      <t>taxes</t>
    </r>
  </si>
  <si>
    <t xml:space="preserve">Value-Added Tax </t>
  </si>
  <si>
    <t>Communications Service Tax</t>
  </si>
  <si>
    <r>
      <t>Communications</t>
    </r>
    <r>
      <rPr>
        <sz val="11"/>
        <color theme="1"/>
        <rFont val="Calibri"/>
        <family val="2"/>
        <scheme val="minor"/>
      </rPr>
      <t xml:space="preserve"> </t>
    </r>
    <r>
      <rPr>
        <sz val="11"/>
        <color rgb="FF000000"/>
        <rFont val="Calibri"/>
        <family val="2"/>
        <scheme val="minor"/>
      </rPr>
      <t>service</t>
    </r>
    <r>
      <rPr>
        <sz val="11"/>
        <color theme="1"/>
        <rFont val="Calibri"/>
        <family val="2"/>
        <scheme val="minor"/>
      </rPr>
      <t xml:space="preserve"> </t>
    </r>
    <r>
      <rPr>
        <sz val="11"/>
        <color rgb="FF000000"/>
        <rFont val="Calibri"/>
        <family val="2"/>
        <scheme val="minor"/>
      </rPr>
      <t>tax</t>
    </r>
  </si>
  <si>
    <t>Social Contributions National Health Insurance</t>
  </si>
  <si>
    <r>
      <t>Social</t>
    </r>
    <r>
      <rPr>
        <sz val="11"/>
        <color theme="1"/>
        <rFont val="Calibri"/>
        <family val="2"/>
        <scheme val="minor"/>
      </rPr>
      <t xml:space="preserve"> </t>
    </r>
    <r>
      <rPr>
        <sz val="11"/>
        <color rgb="FF000000"/>
        <rFont val="Calibri"/>
        <family val="2"/>
        <scheme val="minor"/>
      </rPr>
      <t>Contributions</t>
    </r>
    <r>
      <rPr>
        <sz val="11"/>
        <color theme="1"/>
        <rFont val="Calibri"/>
        <family val="2"/>
        <scheme val="minor"/>
      </rPr>
      <t xml:space="preserve"> </t>
    </r>
    <r>
      <rPr>
        <sz val="11"/>
        <color rgb="FF000000"/>
        <rFont val="Calibri"/>
        <family val="2"/>
        <scheme val="minor"/>
      </rPr>
      <t>National</t>
    </r>
    <r>
      <rPr>
        <sz val="11"/>
        <color theme="1"/>
        <rFont val="Calibri"/>
        <family val="2"/>
        <scheme val="minor"/>
      </rPr>
      <t xml:space="preserve"> </t>
    </r>
    <r>
      <rPr>
        <sz val="11"/>
        <color rgb="FF000000"/>
        <rFont val="Calibri"/>
        <family val="2"/>
        <scheme val="minor"/>
      </rPr>
      <t>Health</t>
    </r>
    <r>
      <rPr>
        <sz val="11"/>
        <color theme="1"/>
        <rFont val="Calibri"/>
        <family val="2"/>
        <scheme val="minor"/>
      </rPr>
      <t xml:space="preserve"> </t>
    </r>
    <r>
      <rPr>
        <sz val="11"/>
        <color rgb="FF000000"/>
        <rFont val="Calibri"/>
        <family val="2"/>
        <scheme val="minor"/>
      </rPr>
      <t>Insurance</t>
    </r>
  </si>
  <si>
    <t>Trade Taxes</t>
  </si>
  <si>
    <r>
      <t>Trade</t>
    </r>
    <r>
      <rPr>
        <sz val="11"/>
        <color theme="1"/>
        <rFont val="Calibri"/>
        <family val="2"/>
        <scheme val="minor"/>
      </rPr>
      <t xml:space="preserve"> </t>
    </r>
    <r>
      <rPr>
        <sz val="11"/>
        <color rgb="FF000000"/>
        <rFont val="Calibri"/>
        <family val="2"/>
        <scheme val="minor"/>
      </rPr>
      <t>taxes</t>
    </r>
  </si>
  <si>
    <t>Social Contributions</t>
  </si>
  <si>
    <r>
      <t>Social</t>
    </r>
    <r>
      <rPr>
        <sz val="11"/>
        <color theme="1"/>
        <rFont val="Calibri"/>
        <family val="2"/>
        <scheme val="minor"/>
      </rPr>
      <t xml:space="preserve"> </t>
    </r>
    <r>
      <rPr>
        <sz val="11"/>
        <color rgb="FF000000"/>
        <rFont val="Calibri"/>
        <family val="2"/>
        <scheme val="minor"/>
      </rPr>
      <t>Contributions</t>
    </r>
  </si>
  <si>
    <r>
      <t>Other</t>
    </r>
    <r>
      <rPr>
        <sz val="11"/>
        <color theme="1"/>
        <rFont val="Calibri"/>
        <family val="2"/>
        <scheme val="minor"/>
      </rPr>
      <t xml:space="preserve"> </t>
    </r>
    <r>
      <rPr>
        <sz val="11"/>
        <color rgb="FF000000"/>
        <rFont val="Calibri"/>
        <family val="2"/>
        <scheme val="minor"/>
      </rPr>
      <t>revenue</t>
    </r>
  </si>
  <si>
    <t>Expenditure (with discrepancy from 2012 to 2019)</t>
  </si>
  <si>
    <t>L1_expenditure</t>
  </si>
  <si>
    <r>
      <t>Compensation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employees</t>
    </r>
  </si>
  <si>
    <t>Wages And Salaries</t>
  </si>
  <si>
    <t>L2_recurrent</t>
  </si>
  <si>
    <t>Deferred Wages</t>
  </si>
  <si>
    <r>
      <t>Deferred</t>
    </r>
    <r>
      <rPr>
        <sz val="11"/>
        <color theme="1"/>
        <rFont val="Calibri"/>
        <family val="2"/>
        <scheme val="minor"/>
      </rPr>
      <t xml:space="preserve"> </t>
    </r>
    <r>
      <rPr>
        <sz val="11"/>
        <color rgb="FF000000"/>
        <rFont val="Calibri"/>
        <family val="2"/>
        <scheme val="minor"/>
      </rPr>
      <t>wages</t>
    </r>
  </si>
  <si>
    <t>Social Benefits</t>
  </si>
  <si>
    <t>Reserve Fund</t>
  </si>
  <si>
    <r>
      <t>Reserve</t>
    </r>
    <r>
      <rPr>
        <sz val="11"/>
        <color theme="1"/>
        <rFont val="Calibri"/>
        <family val="2"/>
        <scheme val="minor"/>
      </rPr>
      <t xml:space="preserve"> </t>
    </r>
    <r>
      <rPr>
        <sz val="11"/>
        <color rgb="FF000000"/>
        <rFont val="Calibri"/>
        <family val="2"/>
        <scheme val="minor"/>
      </rPr>
      <t>Fund</t>
    </r>
  </si>
  <si>
    <t>Energy, Utility And Related Subsidies</t>
  </si>
  <si>
    <r>
      <rPr>
        <sz val="11"/>
        <color rgb="FF000000"/>
        <rFont val="Arial"/>
        <family val="3"/>
        <charset val="134"/>
      </rPr>
      <t>Energy,</t>
    </r>
    <r>
      <rPr>
        <sz val="11"/>
        <color theme="1"/>
        <rFont val="Calibri"/>
        <family val="2"/>
        <charset val="134"/>
        <scheme val="minor"/>
      </rPr>
      <t xml:space="preserve"> </t>
    </r>
    <r>
      <rPr>
        <sz val="11"/>
        <color rgb="FF000000"/>
        <rFont val="Arial"/>
        <family val="3"/>
        <charset val="134"/>
      </rPr>
      <t>utility</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related</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</si>
  <si>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Energy</t>
    </r>
    <r>
      <rPr>
        <sz val="11"/>
        <color theme="1"/>
        <rFont val="Calibri"/>
        <family val="2"/>
        <charset val="134"/>
        <scheme val="minor"/>
      </rPr>
      <t xml:space="preserve"> </t>
    </r>
    <r>
      <rPr>
        <sz val="11"/>
        <color rgb="FF000000"/>
        <rFont val="Arial"/>
        <family val="3"/>
        <charset val="134"/>
      </rPr>
      <t>sector</t>
    </r>
    <r>
      <rPr>
        <sz val="11"/>
        <color theme="1"/>
        <rFont val="Calibri"/>
        <family val="2"/>
        <charset val="134"/>
        <scheme val="minor"/>
      </rPr>
      <t xml:space="preserve"> </t>
    </r>
    <r>
      <rPr>
        <sz val="11"/>
        <color rgb="FF000000"/>
        <rFont val="Arial"/>
        <family val="3"/>
        <charset val="134"/>
      </rPr>
      <t>social</t>
    </r>
    <r>
      <rPr>
        <sz val="11"/>
        <color theme="1"/>
        <rFont val="Calibri"/>
        <family val="2"/>
        <charset val="134"/>
        <scheme val="minor"/>
      </rPr>
      <t xml:space="preserve"> </t>
    </r>
    <r>
      <rPr>
        <sz val="11"/>
        <color rgb="FF000000"/>
        <rFont val="Arial"/>
        <family val="3"/>
        <charset val="134"/>
      </rPr>
      <t>safety</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</si>
  <si>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Utility</t>
    </r>
    <r>
      <rPr>
        <sz val="11"/>
        <color theme="1"/>
        <rFont val="Calibri"/>
        <family val="2"/>
        <charset val="134"/>
        <scheme val="minor"/>
      </rPr>
      <t xml:space="preserve"> </t>
    </r>
    <r>
      <rPr>
        <sz val="11"/>
        <color rgb="FF000000"/>
        <rFont val="Arial"/>
        <family val="3"/>
        <charset val="134"/>
      </rPr>
      <t>company</t>
    </r>
    <r>
      <rPr>
        <sz val="11"/>
        <color theme="1"/>
        <rFont val="Calibri"/>
        <family val="2"/>
        <charset val="134"/>
        <scheme val="minor"/>
      </rPr>
      <t xml:space="preserve"> </t>
    </r>
    <r>
      <rPr>
        <sz val="11"/>
        <color rgb="FF000000"/>
        <rFont val="Arial"/>
        <family val="3"/>
        <charset val="134"/>
      </rPr>
      <t>&amp;</t>
    </r>
    <r>
      <rPr>
        <sz val="11"/>
        <color theme="1"/>
        <rFont val="Calibri"/>
        <family val="2"/>
        <charset val="134"/>
        <scheme val="minor"/>
      </rPr>
      <t xml:space="preserve"> </t>
    </r>
    <r>
      <rPr>
        <sz val="11"/>
        <color rgb="FF000000"/>
        <rFont val="Arial"/>
        <family val="3"/>
        <charset val="134"/>
      </rPr>
      <t>refinery</t>
    </r>
    <r>
      <rPr>
        <sz val="11"/>
        <color theme="1"/>
        <rFont val="Calibri"/>
        <family val="2"/>
        <charset val="134"/>
        <scheme val="minor"/>
      </rPr>
      <t xml:space="preserve"> </t>
    </r>
    <r>
      <rPr>
        <sz val="11"/>
        <color rgb="FF000000"/>
        <rFont val="Arial"/>
        <family val="3"/>
        <charset val="134"/>
      </rPr>
      <t>subsidies</t>
    </r>
  </si>
  <si>
    <t>Goods And Services</t>
  </si>
  <si>
    <r>
      <t>Purchases</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</si>
  <si>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t>Subventions</t>
  </si>
  <si>
    <r>
      <t>Grants</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Other</t>
    </r>
    <r>
      <rPr>
        <sz val="11"/>
        <color theme="1"/>
        <rFont val="Calibri"/>
        <family val="2"/>
        <scheme val="minor"/>
      </rPr>
      <t xml:space="preserve"> </t>
    </r>
    <r>
      <rPr>
        <sz val="11"/>
        <color rgb="FF000000"/>
        <rFont val="Calibri"/>
        <family val="2"/>
        <scheme val="minor"/>
      </rPr>
      <t>Government</t>
    </r>
    <r>
      <rPr>
        <sz val="11"/>
        <color theme="1"/>
        <rFont val="Calibri"/>
        <family val="2"/>
        <scheme val="minor"/>
      </rPr>
      <t xml:space="preserve"> </t>
    </r>
    <r>
      <rPr>
        <sz val="11"/>
        <color rgb="FF000000"/>
        <rFont val="Calibri"/>
        <family val="2"/>
        <scheme val="minor"/>
      </rPr>
      <t>Units</t>
    </r>
  </si>
  <si>
    <r>
      <t>Other</t>
    </r>
    <r>
      <rPr>
        <sz val="11"/>
        <color theme="1"/>
        <rFont val="Calibri"/>
        <family val="2"/>
        <scheme val="minor"/>
      </rPr>
      <t xml:space="preserve"> </t>
    </r>
    <r>
      <rPr>
        <sz val="11"/>
        <color rgb="FF000000"/>
        <rFont val="Calibri"/>
        <family val="2"/>
        <scheme val="minor"/>
      </rPr>
      <t>expense</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</si>
  <si>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nonfinancial</t>
    </r>
    <r>
      <rPr>
        <sz val="11"/>
        <color theme="1"/>
        <rFont val="Calibri"/>
        <family val="2"/>
        <scheme val="minor"/>
      </rPr>
      <t xml:space="preserve"> </t>
    </r>
    <r>
      <rPr>
        <sz val="11"/>
        <color rgb="FF000000"/>
        <rFont val="Calibri"/>
        <family val="2"/>
        <scheme val="minor"/>
      </rPr>
      <t>assets</t>
    </r>
  </si>
  <si>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borrowing</t>
    </r>
    <r>
      <rPr>
        <sz val="11"/>
        <color theme="1"/>
        <rFont val="Calibri"/>
        <family val="2"/>
        <scheme val="minor"/>
      </rPr>
      <t xml:space="preserve"> </t>
    </r>
    <r>
      <rPr>
        <sz val="11"/>
        <color rgb="FF000000"/>
        <rFont val="Calibri"/>
        <family val="2"/>
        <scheme val="minor"/>
      </rPr>
      <t>(overall</t>
    </r>
    <r>
      <rPr>
        <sz val="11"/>
        <color theme="1"/>
        <rFont val="Calibri"/>
        <family val="2"/>
        <scheme val="minor"/>
      </rPr>
      <t xml:space="preserve"> </t>
    </r>
    <r>
      <rPr>
        <sz val="11"/>
        <color rgb="FF000000"/>
        <rFont val="Calibri"/>
        <family val="2"/>
        <scheme val="minor"/>
      </rPr>
      <t>balance)</t>
    </r>
  </si>
  <si>
    <r>
      <t>Arrears</t>
    </r>
    <r>
      <rPr>
        <sz val="11"/>
        <color theme="1"/>
        <rFont val="Calibri"/>
        <family val="2"/>
        <scheme val="minor"/>
      </rPr>
      <t xml:space="preserve"> </t>
    </r>
    <r>
      <rPr>
        <sz val="11"/>
        <color rgb="FF000000"/>
        <rFont val="Calibri"/>
        <family val="2"/>
        <scheme val="minor"/>
      </rPr>
      <t>clearance</t>
    </r>
  </si>
  <si>
    <r>
      <t>Deferred</t>
    </r>
    <r>
      <rPr>
        <sz val="11"/>
        <color theme="1"/>
        <rFont val="Calibri"/>
        <family val="2"/>
        <scheme val="minor"/>
      </rPr>
      <t xml:space="preserve"> </t>
    </r>
    <r>
      <rPr>
        <sz val="11"/>
        <color rgb="FF000000"/>
        <rFont val="Calibri"/>
        <family val="2"/>
        <scheme val="minor"/>
      </rPr>
      <t>wage</t>
    </r>
    <r>
      <rPr>
        <sz val="11"/>
        <color theme="1"/>
        <rFont val="Calibri"/>
        <family val="2"/>
        <scheme val="minor"/>
      </rPr>
      <t xml:space="preserve"> </t>
    </r>
    <r>
      <rPr>
        <sz val="11"/>
        <color rgb="FF000000"/>
        <rFont val="Calibri"/>
        <family val="2"/>
        <scheme val="minor"/>
      </rPr>
      <t>payments</t>
    </r>
  </si>
  <si>
    <r>
      <t>VAT</t>
    </r>
    <r>
      <rPr>
        <sz val="11"/>
        <color theme="1"/>
        <rFont val="Calibri"/>
        <family val="2"/>
        <scheme val="minor"/>
      </rPr>
      <t xml:space="preserve"> </t>
    </r>
    <r>
      <rPr>
        <sz val="11"/>
        <color rgb="FF000000"/>
        <rFont val="Calibri"/>
        <family val="2"/>
        <scheme val="minor"/>
      </rPr>
      <t>refunds</t>
    </r>
  </si>
  <si>
    <t>Overall balance (after arrears)</t>
  </si>
  <si>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assets</t>
    </r>
  </si>
  <si>
    <r>
      <t>Net</t>
    </r>
    <r>
      <rPr>
        <sz val="11"/>
        <color theme="1"/>
        <rFont val="Calibri"/>
        <family val="2"/>
        <scheme val="minor"/>
      </rPr>
      <t xml:space="preserve"> </t>
    </r>
    <r>
      <rPr>
        <sz val="11"/>
        <color rgb="FF000000"/>
        <rFont val="Calibri"/>
        <family val="2"/>
        <scheme val="minor"/>
      </rPr>
      <t>incurrence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liabilities</t>
    </r>
  </si>
  <si>
    <t>PK</t>
  </si>
  <si>
    <t>Pakistan: General Government Budget</t>
  </si>
  <si>
    <t>(  Pakistani rupees )</t>
  </si>
  <si>
    <t xml:space="preserve">Federal Government Tax Revenue </t>
  </si>
  <si>
    <t>Federal</t>
  </si>
  <si>
    <r>
      <t>FBR</t>
    </r>
    <r>
      <rPr>
        <sz val="11"/>
        <color theme="1"/>
        <rFont val="Calibri"/>
        <family val="2"/>
        <scheme val="minor"/>
      </rPr>
      <t xml:space="preserve"> </t>
    </r>
    <r>
      <rPr>
        <sz val="11"/>
        <color rgb="FF000000"/>
        <rFont val="Calibri"/>
        <family val="2"/>
        <scheme val="minor"/>
      </rPr>
      <t>revenue</t>
    </r>
  </si>
  <si>
    <t>L4_federal_tax</t>
  </si>
  <si>
    <t>Federal Excise Duty</t>
  </si>
  <si>
    <r>
      <t>Federal</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duty</t>
    </r>
  </si>
  <si>
    <t>Sales Tax/Value-Added Tax</t>
  </si>
  <si>
    <r>
      <t>Sales</t>
    </r>
    <r>
      <rPr>
        <sz val="11"/>
        <color theme="1"/>
        <rFont val="Calibri"/>
        <family val="2"/>
        <scheme val="minor"/>
      </rPr>
      <t xml:space="preserve"> </t>
    </r>
    <r>
      <rPr>
        <sz val="11"/>
        <color rgb="FF000000"/>
        <rFont val="Calibri"/>
        <family val="2"/>
        <scheme val="minor"/>
      </rPr>
      <t>tax/VAT</t>
    </r>
  </si>
  <si>
    <t>Customs Duties</t>
  </si>
  <si>
    <r>
      <t>Customs</t>
    </r>
    <r>
      <rPr>
        <sz val="11"/>
        <color theme="1"/>
        <rFont val="Calibri"/>
        <family val="2"/>
        <scheme val="minor"/>
      </rPr>
      <t xml:space="preserve"> </t>
    </r>
    <r>
      <rPr>
        <sz val="11"/>
        <color rgb="FF000000"/>
        <rFont val="Calibri"/>
        <family val="2"/>
        <scheme val="minor"/>
      </rPr>
      <t>duties</t>
    </r>
  </si>
  <si>
    <t>Oil And Gas Surcharges And Other</t>
  </si>
  <si>
    <t>Oil and gas surcharges and other</t>
  </si>
  <si>
    <t>Petroleum Surcharge</t>
  </si>
  <si>
    <r>
      <t>Petroleum</t>
    </r>
    <r>
      <rPr>
        <sz val="11"/>
        <color theme="1"/>
        <rFont val="Calibri"/>
        <family val="2"/>
        <scheme val="minor"/>
      </rPr>
      <t xml:space="preserve"> </t>
    </r>
    <r>
      <rPr>
        <sz val="11"/>
        <color rgb="FF000000"/>
        <rFont val="Calibri"/>
        <family val="2"/>
        <scheme val="minor"/>
      </rPr>
      <t>surcharge</t>
    </r>
  </si>
  <si>
    <t>Gas Surcharges and Other</t>
  </si>
  <si>
    <r>
      <t>Gas</t>
    </r>
    <r>
      <rPr>
        <sz val="11"/>
        <color theme="1"/>
        <rFont val="Calibri"/>
        <family val="2"/>
        <scheme val="minor"/>
      </rPr>
      <t xml:space="preserve"> </t>
    </r>
    <r>
      <rPr>
        <sz val="11"/>
        <color rgb="FF000000"/>
        <rFont val="Calibri"/>
        <family val="2"/>
        <scheme val="minor"/>
      </rPr>
      <t>surcharge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other</t>
    </r>
  </si>
  <si>
    <t xml:space="preserve"> Gas Infrastructure Development Cess</t>
  </si>
  <si>
    <r>
      <t>GIDC</t>
    </r>
    <r>
      <rPr>
        <sz val="11"/>
        <color theme="1"/>
        <rFont val="Calibri"/>
        <family val="2"/>
        <scheme val="minor"/>
      </rPr>
      <t xml:space="preserve"> </t>
    </r>
  </si>
  <si>
    <t xml:space="preserve">Provincial Revenue Tax Revenue </t>
  </si>
  <si>
    <t>Provincial</t>
  </si>
  <si>
    <t>Federal Nontax</t>
  </si>
  <si>
    <t>Provincial Nontax</t>
  </si>
  <si>
    <t xml:space="preserve">Expenditure and net lending </t>
  </si>
  <si>
    <t xml:space="preserve">Expenditure </t>
  </si>
  <si>
    <t>Expenditure and net lending  (without statistical discrepancy before 2009)</t>
  </si>
  <si>
    <t>Federal Government Expenditure</t>
  </si>
  <si>
    <t>L3_federal_expenditure</t>
  </si>
  <si>
    <t>L4_interest</t>
  </si>
  <si>
    <t>Supplementary Federal Expenditure</t>
  </si>
  <si>
    <t>Defense</t>
  </si>
  <si>
    <t>L4_Supplementary_Federal_Expenditure</t>
  </si>
  <si>
    <t xml:space="preserve"> Subsidies </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</si>
  <si>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subsidies</t>
    </r>
    <r>
      <rPr>
        <sz val="11"/>
        <color theme="1"/>
        <rFont val="Calibri"/>
        <family val="2"/>
        <scheme val="minor"/>
      </rPr>
      <t xml:space="preserve"> </t>
    </r>
  </si>
  <si>
    <t>L5_other_federal_expenditure</t>
  </si>
  <si>
    <t xml:space="preserve"> Grants</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</si>
  <si>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grants</t>
    </r>
  </si>
  <si>
    <t>Pensions for defense and civil government</t>
  </si>
  <si>
    <t>Running of the civil government</t>
  </si>
  <si>
    <t>Development expenditure</t>
  </si>
  <si>
    <r>
      <t>Development</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</si>
  <si>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t>Public Sector Development Program</t>
  </si>
  <si>
    <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</si>
  <si>
    <t>Of which:  One-off expenditure</t>
  </si>
  <si>
    <r>
      <t>Statistical</t>
    </r>
    <r>
      <rPr>
        <sz val="11"/>
        <color theme="1"/>
        <rFont val="Calibri"/>
        <family val="2"/>
        <scheme val="minor"/>
      </rPr>
      <t xml:space="preserve"> </t>
    </r>
    <r>
      <rPr>
        <sz val="11"/>
        <color rgb="FF000000"/>
        <rFont val="Calibri"/>
        <family val="2"/>
        <scheme val="minor"/>
      </rPr>
      <t>discrepancy</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additional</t>
    </r>
    <r>
      <rPr>
        <sz val="11"/>
        <color theme="1"/>
        <rFont val="Calibri"/>
        <family val="2"/>
        <scheme val="minor"/>
      </rPr>
      <t xml:space="preserve"> </t>
    </r>
    <r>
      <rPr>
        <sz val="11"/>
        <color rgb="FF000000"/>
        <rFont val="Calibri"/>
        <family val="2"/>
        <scheme val="minor"/>
      </rPr>
      <t>expenditure)</t>
    </r>
  </si>
  <si>
    <r>
      <t>Underlying</t>
    </r>
    <r>
      <rPr>
        <sz val="11"/>
        <color theme="1"/>
        <rFont val="Calibri"/>
        <family val="2"/>
        <scheme val="minor"/>
      </rPr>
      <t xml:space="preserve"> </t>
    </r>
    <r>
      <rPr>
        <sz val="11"/>
        <color rgb="FF000000"/>
        <rFont val="Calibri"/>
        <family val="2"/>
        <scheme val="minor"/>
      </rPr>
      <t>budget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earthquake)</t>
    </r>
  </si>
  <si>
    <r>
      <t>One-off</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(earthquake-related</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2005–08)</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</si>
  <si>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</si>
  <si>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</si>
  <si>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privatization</t>
    </r>
    <r>
      <rPr>
        <sz val="11"/>
        <color theme="1"/>
        <rFont val="Calibri"/>
        <family val="2"/>
        <scheme val="minor"/>
      </rPr>
      <t xml:space="preserve"> </t>
    </r>
    <r>
      <rPr>
        <sz val="11"/>
        <color rgb="FF000000"/>
        <rFont val="Calibri"/>
        <family val="2"/>
        <scheme val="minor"/>
      </rPr>
      <t>receipts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</si>
  <si>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IMF</t>
    </r>
  </si>
  <si>
    <t>Bank</t>
  </si>
  <si>
    <r>
      <t>Privatization</t>
    </r>
    <r>
      <rPr>
        <sz val="11"/>
        <color theme="1"/>
        <rFont val="Calibri"/>
        <family val="2"/>
        <scheme val="minor"/>
      </rPr>
      <t xml:space="preserve"> </t>
    </r>
    <r>
      <rPr>
        <sz val="11"/>
        <color rgb="FF000000"/>
        <rFont val="Calibri"/>
        <family val="2"/>
        <scheme val="minor"/>
      </rPr>
      <t>receipts</t>
    </r>
  </si>
</sst>
</file>

<file path=xl/styles.xml><?xml version="1.0" encoding="utf-8"?>
<styleSheet xmlns="http://schemas.openxmlformats.org/spreadsheetml/2006/main">
  <numFmts count="9">
    <numFmt numFmtId="43" formatCode="_-* #,##0.00_-;\-* #,##0.00_-;_-* &quot;-&quot;??_-;_-@_-"/>
    <numFmt numFmtId="164" formatCode="#,##0_ "/>
    <numFmt numFmtId="165" formatCode="#,##0_ ;\-#,##0\ "/>
    <numFmt numFmtId="166" formatCode="_-* #,##0_-;\-* #,##0_-;_-* &quot;-&quot;??_-;_-@_-"/>
    <numFmt numFmtId="167" formatCode="0.0_ "/>
    <numFmt numFmtId="168" formatCode="0.0"/>
    <numFmt numFmtId="169" formatCode="0_ "/>
    <numFmt numFmtId="170" formatCode="#,##0.0"/>
    <numFmt numFmtId="171" formatCode="0.000000000000000"/>
  </numFmts>
  <fonts count="37">
    <font>
      <sz val="11"/>
      <color theme="1"/>
      <name val="Calibri"/>
      <family val="2"/>
      <scheme val="minor"/>
    </font>
    <font>
      <sz val="11"/>
      <color theme="1"/>
      <name val="Calibri"/>
      <family val="2"/>
      <scheme val="minor"/>
    </font>
    <font>
      <sz val="11"/>
      <color theme="1"/>
      <name val="Calibri"/>
      <family val="2"/>
      <charset val="134"/>
      <scheme val="minor"/>
    </font>
    <font>
      <sz val="11"/>
      <color rgb="FF000000"/>
      <name val="Calibri"/>
      <family val="2"/>
    </font>
    <font>
      <b/>
      <sz val="11"/>
      <color rgb="FF4B83AD"/>
      <name val="Calibri"/>
      <family val="2"/>
    </font>
    <font>
      <sz val="11"/>
      <color theme="1"/>
      <name val="Calibri"/>
      <family val="2"/>
    </font>
    <font>
      <b/>
      <sz val="11"/>
      <color rgb="FF000000"/>
      <name val="Calibri"/>
      <family val="2"/>
    </font>
    <font>
      <sz val="11"/>
      <name val="Calibri"/>
      <family val="2"/>
    </font>
    <font>
      <b/>
      <sz val="11"/>
      <color theme="1"/>
      <name val="Calibri"/>
      <family val="2"/>
    </font>
    <font>
      <b/>
      <sz val="11"/>
      <name val="Calibri"/>
      <family val="2"/>
    </font>
    <font>
      <sz val="11"/>
      <color rgb="FF000000"/>
      <name val="Calibri"/>
      <family val="3"/>
      <charset val="134"/>
    </font>
    <font>
      <sz val="11"/>
      <color rgb="FF000000"/>
      <name val="Calibri"/>
      <family val="2"/>
      <scheme val="minor"/>
    </font>
    <font>
      <i/>
      <sz val="11"/>
      <color rgb="FF000000"/>
      <name val="Calibri"/>
      <family val="2"/>
    </font>
    <font>
      <sz val="10"/>
      <color rgb="FF505050"/>
      <name val="Arial"/>
      <family val="2"/>
    </font>
    <font>
      <b/>
      <sz val="9"/>
      <color indexed="81"/>
      <name val="Tahoma"/>
      <family val="2"/>
    </font>
    <font>
      <sz val="9"/>
      <color indexed="81"/>
      <name val="Tahoma"/>
      <family val="2"/>
    </font>
    <font>
      <sz val="10"/>
      <color rgb="FF000000"/>
      <name val="Tahoma"/>
      <family val="2"/>
    </font>
    <font>
      <b/>
      <sz val="11"/>
      <color rgb="FF4B83AD"/>
      <name val="Calibri"/>
      <family val="2"/>
      <scheme val="minor"/>
    </font>
    <font>
      <sz val="11"/>
      <name val="Calibri"/>
      <family val="2"/>
      <scheme val="minor"/>
    </font>
    <font>
      <b/>
      <sz val="11"/>
      <color rgb="FF000000"/>
      <name val="Calibri"/>
      <family val="2"/>
      <scheme val="minor"/>
    </font>
    <font>
      <sz val="11"/>
      <color rgb="FF000000"/>
      <name val="Times New Roman"/>
      <family val="1"/>
    </font>
    <font>
      <sz val="11"/>
      <color rgb="FF000000"/>
      <name val="Arial"/>
      <family val="3"/>
      <charset val="134"/>
    </font>
    <font>
      <sz val="11"/>
      <color rgb="FF000000"/>
      <name val="Segoe UI"/>
      <family val="3"/>
      <charset val="134"/>
    </font>
    <font>
      <sz val="11"/>
      <color rgb="FF000000"/>
      <name val="Times New Roman"/>
      <family val="3"/>
      <charset val="134"/>
    </font>
    <font>
      <i/>
      <sz val="11"/>
      <color rgb="FF000000"/>
      <name val="Calibri"/>
      <family val="2"/>
      <scheme val="minor"/>
    </font>
    <font>
      <sz val="11"/>
      <color rgb="FF000000"/>
      <name val="Tahoma"/>
      <family val="2"/>
    </font>
    <font>
      <sz val="11"/>
      <color rgb="FF000000"/>
      <name val="Arial Narrow"/>
      <family val="3"/>
      <charset val="134"/>
    </font>
    <font>
      <sz val="11"/>
      <color rgb="FF000000"/>
      <name val="Arial"/>
      <family val="2"/>
    </font>
    <font>
      <i/>
      <sz val="11"/>
      <color rgb="FF000000"/>
      <name val="Arial"/>
      <family val="3"/>
      <charset val="134"/>
    </font>
    <font>
      <sz val="11"/>
      <color rgb="FF000000"/>
      <name val="Segoe UI"/>
      <family val="2"/>
    </font>
    <font>
      <b/>
      <sz val="11"/>
      <name val="Calibri"/>
      <family val="2"/>
      <scheme val="minor"/>
    </font>
    <font>
      <i/>
      <sz val="11"/>
      <color rgb="FF000000"/>
      <name val="Segoe UI"/>
      <family val="3"/>
      <charset val="134"/>
    </font>
    <font>
      <sz val="12"/>
      <color rgb="FF000000"/>
      <name val="Times New Roman"/>
      <family val="3"/>
      <charset val="134"/>
    </font>
    <font>
      <sz val="11"/>
      <color theme="1"/>
      <name val="Times New Roman"/>
      <family val="1"/>
    </font>
    <font>
      <b/>
      <sz val="11"/>
      <color rgb="FF000000"/>
      <name val="Segoe UI"/>
      <family val="3"/>
      <charset val="134"/>
    </font>
    <font>
      <b/>
      <sz val="11"/>
      <color rgb="FF000000"/>
      <name val="Arial"/>
      <family val="3"/>
      <charset val="134"/>
    </font>
    <font>
      <sz val="11"/>
      <color rgb="FFFF0000"/>
      <name val="Arial"/>
      <family val="3"/>
      <charset val="134"/>
    </font>
  </fonts>
  <fills count="1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0000"/>
        <bgColor indexed="64"/>
      </patternFill>
    </fill>
    <fill>
      <patternFill patternType="solid">
        <fgColor rgb="FFDDE7D6"/>
        <bgColor indexed="64"/>
      </patternFill>
    </fill>
    <fill>
      <patternFill patternType="solid">
        <fgColor rgb="FF00B0F0"/>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rgb="FFE2E2E2"/>
        <bgColor indexed="64"/>
      </patternFill>
    </fill>
  </fills>
  <borders count="5">
    <border>
      <left/>
      <right/>
      <top/>
      <bottom/>
      <diagonal/>
    </border>
    <border>
      <left style="medium">
        <color rgb="FF000000"/>
      </left>
      <right style="medium">
        <color rgb="FFDDDDDD"/>
      </right>
      <top style="medium">
        <color rgb="FF000000"/>
      </top>
      <bottom style="medium">
        <color rgb="FF000000"/>
      </bottom>
      <diagonal/>
    </border>
    <border>
      <left style="medium">
        <color rgb="FFDDDDDD"/>
      </left>
      <right style="medium">
        <color rgb="FFDDDDDD"/>
      </right>
      <top style="medium">
        <color rgb="FF000000"/>
      </top>
      <bottom style="medium">
        <color rgb="FF000000"/>
      </bottom>
      <diagonal/>
    </border>
    <border>
      <left style="medium">
        <color rgb="FFDDDDDD"/>
      </left>
      <right style="medium">
        <color rgb="FF000000"/>
      </right>
      <top style="medium">
        <color rgb="FF000000"/>
      </top>
      <bottom style="medium">
        <color rgb="FF000000"/>
      </bottom>
      <diagonal/>
    </border>
    <border>
      <left/>
      <right/>
      <top/>
      <bottom style="medium">
        <color rgb="FFDDDDDD"/>
      </bottom>
      <diagonal/>
    </border>
  </borders>
  <cellStyleXfs count="4">
    <xf numFmtId="0" fontId="0" fillId="0" borderId="0"/>
    <xf numFmtId="43" fontId="1" fillId="0" borderId="0" applyFont="0" applyFill="0" applyBorder="0" applyAlignment="0" applyProtection="0"/>
    <xf numFmtId="0" fontId="2" fillId="0" borderId="0">
      <alignment vertical="center"/>
    </xf>
    <xf numFmtId="43" fontId="2" fillId="0" borderId="0" applyFont="0" applyFill="0" applyBorder="0" applyAlignment="0" applyProtection="0"/>
  </cellStyleXfs>
  <cellXfs count="338">
    <xf numFmtId="0" fontId="0" fillId="0" borderId="0" xfId="0"/>
    <xf numFmtId="0" fontId="3" fillId="0" borderId="0" xfId="2" applyFont="1" applyFill="1" applyBorder="1" applyAlignment="1">
      <alignment horizontal="left" vertical="top"/>
    </xf>
    <xf numFmtId="0" fontId="3" fillId="0" borderId="0" xfId="2" applyFont="1" applyFill="1" applyBorder="1" applyAlignment="1">
      <alignment horizontal="center" vertical="top"/>
    </xf>
    <xf numFmtId="0" fontId="2" fillId="0" borderId="0" xfId="2" applyAlignment="1">
      <alignment horizontal="left" vertical="top"/>
    </xf>
    <xf numFmtId="164" fontId="3" fillId="0" borderId="0" xfId="2" applyNumberFormat="1" applyFont="1" applyFill="1" applyBorder="1" applyAlignment="1">
      <alignment horizontal="center" vertical="top"/>
    </xf>
    <xf numFmtId="4" fontId="3" fillId="0" borderId="0" xfId="2" applyNumberFormat="1" applyFont="1" applyFill="1" applyBorder="1" applyAlignment="1">
      <alignment horizontal="center" vertical="top"/>
    </xf>
    <xf numFmtId="0" fontId="6" fillId="0" borderId="0" xfId="2" applyFont="1" applyFill="1" applyBorder="1" applyAlignment="1">
      <alignment horizontal="left" vertical="top"/>
    </xf>
    <xf numFmtId="0" fontId="7" fillId="0" borderId="0" xfId="2" applyFont="1" applyFill="1" applyBorder="1" applyAlignment="1">
      <alignment horizontal="center" vertical="top"/>
    </xf>
    <xf numFmtId="0" fontId="6" fillId="2" borderId="0" xfId="2" applyFont="1" applyFill="1" applyBorder="1" applyAlignment="1">
      <alignment vertical="top"/>
    </xf>
    <xf numFmtId="0" fontId="0" fillId="2" borderId="0" xfId="0" applyFill="1"/>
    <xf numFmtId="3" fontId="6" fillId="2" borderId="0" xfId="2" applyNumberFormat="1" applyFont="1" applyFill="1" applyBorder="1" applyAlignment="1">
      <alignment vertical="top"/>
    </xf>
    <xf numFmtId="3" fontId="9" fillId="2" borderId="0" xfId="2" applyNumberFormat="1" applyFont="1" applyFill="1" applyBorder="1" applyAlignment="1">
      <alignment vertical="top"/>
    </xf>
    <xf numFmtId="0" fontId="3" fillId="2" borderId="0" xfId="2" applyFont="1" applyFill="1" applyBorder="1" applyAlignment="1">
      <alignment horizontal="left" vertical="top"/>
    </xf>
    <xf numFmtId="0" fontId="5" fillId="2" borderId="0" xfId="2" applyFont="1" applyFill="1" applyAlignment="1">
      <alignment horizontal="left" vertical="top"/>
    </xf>
    <xf numFmtId="0" fontId="0" fillId="0" borderId="0" xfId="0" applyFill="1"/>
    <xf numFmtId="0" fontId="3" fillId="0" borderId="0" xfId="2" applyFont="1" applyFill="1" applyBorder="1" applyAlignment="1">
      <alignment vertical="top"/>
    </xf>
    <xf numFmtId="3" fontId="3" fillId="0" borderId="0" xfId="2" applyNumberFormat="1" applyFont="1" applyFill="1" applyBorder="1" applyAlignment="1">
      <alignment vertical="top"/>
    </xf>
    <xf numFmtId="3" fontId="7" fillId="0" borderId="0" xfId="2" applyNumberFormat="1" applyFont="1" applyFill="1" applyBorder="1" applyAlignment="1">
      <alignment vertical="top"/>
    </xf>
    <xf numFmtId="0" fontId="5" fillId="0" borderId="0" xfId="2" applyFont="1" applyFill="1" applyAlignment="1">
      <alignment horizontal="left" vertical="top"/>
    </xf>
    <xf numFmtId="0" fontId="5" fillId="0" borderId="0" xfId="2" applyFont="1" applyFill="1" applyBorder="1" applyAlignment="1">
      <alignment horizontal="center" vertical="top"/>
    </xf>
    <xf numFmtId="3" fontId="3" fillId="2" borderId="0" xfId="2" applyNumberFormat="1" applyFont="1" applyFill="1" applyBorder="1" applyAlignment="1">
      <alignment vertical="top"/>
    </xf>
    <xf numFmtId="3" fontId="7" fillId="2" borderId="0" xfId="2" applyNumberFormat="1" applyFont="1" applyFill="1" applyBorder="1" applyAlignment="1">
      <alignment vertical="top"/>
    </xf>
    <xf numFmtId="0" fontId="0" fillId="0" borderId="0" xfId="0" applyAlignment="1">
      <alignment horizontal="center"/>
    </xf>
    <xf numFmtId="0" fontId="7" fillId="0" borderId="0" xfId="2" applyFont="1" applyFill="1" applyBorder="1" applyAlignment="1">
      <alignment vertical="top"/>
    </xf>
    <xf numFmtId="0" fontId="9" fillId="0" borderId="0" xfId="2" applyFont="1" applyFill="1" applyBorder="1" applyAlignment="1">
      <alignment vertical="top"/>
    </xf>
    <xf numFmtId="3" fontId="9" fillId="0" borderId="0" xfId="2" applyNumberFormat="1" applyFont="1" applyFill="1" applyBorder="1" applyAlignment="1">
      <alignment vertical="top"/>
    </xf>
    <xf numFmtId="0" fontId="7" fillId="0" borderId="0" xfId="2" applyFont="1" applyFill="1" applyBorder="1" applyAlignment="1">
      <alignment horizontal="left" vertical="top"/>
    </xf>
    <xf numFmtId="0" fontId="7" fillId="0" borderId="0" xfId="2" applyFont="1" applyFill="1" applyAlignment="1">
      <alignment horizontal="left" vertical="top"/>
    </xf>
    <xf numFmtId="0" fontId="0" fillId="3" borderId="0" xfId="0" applyFill="1"/>
    <xf numFmtId="0" fontId="9" fillId="3" borderId="0" xfId="2" applyFont="1" applyFill="1" applyBorder="1" applyAlignment="1">
      <alignment vertical="top"/>
    </xf>
    <xf numFmtId="3" fontId="9" fillId="3" borderId="0" xfId="2" applyNumberFormat="1" applyFont="1" applyFill="1" applyBorder="1" applyAlignment="1">
      <alignment vertical="top"/>
    </xf>
    <xf numFmtId="0" fontId="7" fillId="3" borderId="0" xfId="2" applyFont="1" applyFill="1" applyBorder="1" applyAlignment="1">
      <alignment horizontal="left" vertical="top"/>
    </xf>
    <xf numFmtId="0" fontId="7" fillId="3" borderId="0" xfId="2" applyFont="1" applyFill="1" applyAlignment="1">
      <alignment horizontal="left" vertical="top"/>
    </xf>
    <xf numFmtId="0" fontId="3" fillId="0" borderId="0" xfId="2" applyFont="1" applyFill="1" applyBorder="1" applyAlignment="1">
      <alignment horizontal="right" vertical="top"/>
    </xf>
    <xf numFmtId="0" fontId="5" fillId="0" borderId="0" xfId="2" applyFont="1" applyFill="1" applyAlignment="1">
      <alignment horizontal="right" vertical="top"/>
    </xf>
    <xf numFmtId="0" fontId="10" fillId="2" borderId="0" xfId="0" applyFont="1" applyFill="1" applyBorder="1" applyAlignment="1">
      <alignment horizontal="left" vertical="top"/>
    </xf>
    <xf numFmtId="0" fontId="6" fillId="4" borderId="0" xfId="2" applyFont="1" applyFill="1" applyBorder="1" applyAlignment="1">
      <alignment vertical="top"/>
    </xf>
    <xf numFmtId="3" fontId="6" fillId="4" borderId="0" xfId="2" applyNumberFormat="1" applyFont="1" applyFill="1" applyBorder="1" applyAlignment="1">
      <alignment vertical="top"/>
    </xf>
    <xf numFmtId="3" fontId="9" fillId="4" borderId="0" xfId="2" applyNumberFormat="1" applyFont="1" applyFill="1" applyBorder="1" applyAlignment="1">
      <alignment vertical="top"/>
    </xf>
    <xf numFmtId="0" fontId="11" fillId="0" borderId="0" xfId="0" applyFont="1" applyAlignment="1">
      <alignment horizontal="center"/>
    </xf>
    <xf numFmtId="3" fontId="0" fillId="0" borderId="0" xfId="0" applyNumberFormat="1"/>
    <xf numFmtId="3" fontId="3" fillId="5" borderId="0" xfId="2" applyNumberFormat="1" applyFont="1" applyFill="1" applyBorder="1" applyAlignment="1">
      <alignment vertical="top"/>
    </xf>
    <xf numFmtId="0" fontId="0" fillId="0" borderId="0" xfId="0" applyAlignment="1"/>
    <xf numFmtId="0" fontId="5" fillId="0" borderId="0" xfId="2" applyFont="1" applyFill="1" applyAlignment="1">
      <alignment horizontal="center" vertical="top"/>
    </xf>
    <xf numFmtId="0" fontId="2" fillId="0" borderId="0" xfId="2" applyAlignment="1">
      <alignment horizontal="center" vertical="top"/>
    </xf>
    <xf numFmtId="0" fontId="5" fillId="6" borderId="0" xfId="2" applyFont="1" applyFill="1" applyAlignment="1">
      <alignment horizontal="center" vertical="top"/>
    </xf>
    <xf numFmtId="4" fontId="13" fillId="7" borderId="3" xfId="0" applyNumberFormat="1" applyFont="1" applyFill="1" applyBorder="1" applyAlignment="1">
      <alignment horizontal="right"/>
    </xf>
    <xf numFmtId="0" fontId="16" fillId="0" borderId="0" xfId="0" applyFont="1"/>
    <xf numFmtId="0" fontId="11" fillId="0" borderId="0" xfId="2" applyFont="1" applyFill="1" applyBorder="1" applyAlignment="1">
      <alignment horizontal="left" vertical="top"/>
    </xf>
    <xf numFmtId="0" fontId="11" fillId="0" borderId="0" xfId="2" applyFont="1" applyFill="1" applyBorder="1" applyAlignment="1">
      <alignment horizontal="center" vertical="top"/>
    </xf>
    <xf numFmtId="0" fontId="18" fillId="0" borderId="0" xfId="2" applyFont="1" applyFill="1" applyBorder="1" applyAlignment="1">
      <alignment horizontal="center" vertical="top"/>
    </xf>
    <xf numFmtId="0" fontId="17" fillId="0" borderId="0" xfId="2" applyFont="1" applyFill="1" applyBorder="1" applyAlignment="1">
      <alignment horizontal="center" vertical="top"/>
    </xf>
    <xf numFmtId="164" fontId="18" fillId="0" borderId="0" xfId="2" applyNumberFormat="1" applyFont="1" applyFill="1" applyBorder="1" applyAlignment="1">
      <alignment horizontal="center" vertical="top"/>
    </xf>
    <xf numFmtId="164" fontId="11" fillId="0" borderId="0" xfId="2" applyNumberFormat="1" applyFont="1" applyFill="1" applyBorder="1" applyAlignment="1">
      <alignment horizontal="center" vertical="top"/>
    </xf>
    <xf numFmtId="4" fontId="11" fillId="0" borderId="0" xfId="2" applyNumberFormat="1" applyFont="1" applyFill="1" applyBorder="1" applyAlignment="1">
      <alignment horizontal="center" vertical="top"/>
    </xf>
    <xf numFmtId="0" fontId="19" fillId="0" borderId="0" xfId="2" applyFont="1" applyFill="1" applyBorder="1" applyAlignment="1">
      <alignment horizontal="left" vertical="top"/>
    </xf>
    <xf numFmtId="0" fontId="1" fillId="0" borderId="0" xfId="0" applyFont="1"/>
    <xf numFmtId="43" fontId="11" fillId="2" borderId="0" xfId="2" applyNumberFormat="1" applyFont="1" applyFill="1" applyBorder="1" applyAlignment="1">
      <alignment horizontal="center" vertical="top"/>
    </xf>
    <xf numFmtId="3" fontId="11" fillId="2" borderId="0" xfId="2" applyNumberFormat="1" applyFont="1" applyFill="1" applyBorder="1" applyAlignment="1">
      <alignment vertical="top"/>
    </xf>
    <xf numFmtId="0" fontId="11" fillId="2" borderId="0" xfId="2" applyFont="1" applyFill="1" applyBorder="1" applyAlignment="1">
      <alignment horizontal="center" vertical="top"/>
    </xf>
    <xf numFmtId="0" fontId="1" fillId="2" borderId="0" xfId="0" applyFont="1" applyFill="1"/>
    <xf numFmtId="0" fontId="1" fillId="0" borderId="0" xfId="0" applyFont="1" applyFill="1"/>
    <xf numFmtId="3" fontId="1" fillId="0" borderId="0" xfId="0" applyNumberFormat="1" applyFont="1" applyFill="1"/>
    <xf numFmtId="3" fontId="11" fillId="0" borderId="0" xfId="1" applyNumberFormat="1" applyFont="1" applyFill="1" applyBorder="1" applyAlignment="1">
      <alignment vertical="top"/>
    </xf>
    <xf numFmtId="3" fontId="1" fillId="0" borderId="0" xfId="1" applyNumberFormat="1" applyFont="1" applyFill="1" applyAlignment="1"/>
    <xf numFmtId="3" fontId="1" fillId="0" borderId="0" xfId="0" applyNumberFormat="1" applyFont="1"/>
    <xf numFmtId="3" fontId="1" fillId="0" borderId="0" xfId="1" applyNumberFormat="1" applyFont="1" applyAlignment="1"/>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20" fillId="0" borderId="0" xfId="0" applyFont="1" applyAlignment="1"/>
    <xf numFmtId="0" fontId="0" fillId="0" borderId="0" xfId="0" applyFont="1"/>
    <xf numFmtId="0" fontId="20" fillId="0" borderId="0" xfId="0" applyFont="1" applyAlignment="1">
      <alignment horizontal="center"/>
    </xf>
    <xf numFmtId="3" fontId="11" fillId="2" borderId="0" xfId="1" applyNumberFormat="1" applyFont="1" applyFill="1" applyBorder="1" applyAlignment="1">
      <alignment vertical="top"/>
    </xf>
    <xf numFmtId="3" fontId="1" fillId="2" borderId="0" xfId="1" applyNumberFormat="1" applyFont="1" applyFill="1" applyAlignment="1"/>
    <xf numFmtId="0" fontId="1" fillId="0" borderId="0" xfId="0" applyFont="1" applyAlignment="1">
      <alignment horizontal="left"/>
    </xf>
    <xf numFmtId="3" fontId="1" fillId="8" borderId="0" xfId="1" applyNumberFormat="1" applyFont="1" applyFill="1" applyAlignment="1"/>
    <xf numFmtId="0" fontId="0" fillId="0" borderId="0" xfId="0" applyFont="1" applyAlignment="1">
      <alignment horizontal="center"/>
    </xf>
    <xf numFmtId="0" fontId="0" fillId="0" borderId="0" xfId="0" applyFont="1" applyFill="1"/>
    <xf numFmtId="3" fontId="11" fillId="5" borderId="0" xfId="1" applyNumberFormat="1" applyFont="1" applyFill="1" applyBorder="1" applyAlignment="1">
      <alignment vertical="top"/>
    </xf>
    <xf numFmtId="3" fontId="0" fillId="0" borderId="0" xfId="0" applyNumberFormat="1" applyFont="1" applyFill="1"/>
    <xf numFmtId="3" fontId="1" fillId="5" borderId="0" xfId="1" applyNumberFormat="1" applyFont="1" applyFill="1" applyAlignment="1"/>
    <xf numFmtId="43" fontId="1" fillId="0" borderId="0" xfId="1" applyFont="1"/>
    <xf numFmtId="43" fontId="11" fillId="0" borderId="0" xfId="1" applyFont="1" applyFill="1" applyBorder="1" applyAlignment="1">
      <alignment horizontal="left" vertical="top"/>
    </xf>
    <xf numFmtId="43" fontId="1" fillId="0" borderId="0" xfId="1" applyFont="1" applyAlignment="1">
      <alignment horizontal="right"/>
    </xf>
    <xf numFmtId="43" fontId="11" fillId="0" borderId="0" xfId="1" applyFont="1" applyFill="1" applyBorder="1" applyAlignment="1">
      <alignment horizontal="right" vertical="top"/>
    </xf>
    <xf numFmtId="43" fontId="0" fillId="0" borderId="0" xfId="0" applyNumberFormat="1"/>
    <xf numFmtId="165" fontId="0" fillId="0" borderId="0" xfId="0" applyNumberFormat="1" applyAlignment="1">
      <alignment vertical="center"/>
    </xf>
    <xf numFmtId="43" fontId="0" fillId="0" borderId="0" xfId="0" applyNumberFormat="1" applyAlignment="1">
      <alignment vertical="center"/>
    </xf>
    <xf numFmtId="0" fontId="4" fillId="0" borderId="0" xfId="2" applyFont="1" applyFill="1" applyBorder="1" applyAlignment="1">
      <alignment horizontal="left" vertical="top"/>
    </xf>
    <xf numFmtId="0" fontId="4" fillId="0" borderId="0" xfId="2" applyFont="1" applyFill="1" applyBorder="1" applyAlignment="1">
      <alignment horizontal="center" vertical="top"/>
    </xf>
    <xf numFmtId="164" fontId="7" fillId="0" borderId="0" xfId="2" applyNumberFormat="1" applyFont="1" applyFill="1" applyBorder="1" applyAlignment="1">
      <alignment horizontal="center" vertical="top"/>
    </xf>
    <xf numFmtId="0" fontId="11" fillId="2" borderId="0" xfId="0" applyFont="1" applyFill="1" applyBorder="1" applyAlignment="1">
      <alignment horizontal="left" vertical="top"/>
    </xf>
    <xf numFmtId="43" fontId="0" fillId="2" borderId="0" xfId="0" applyNumberFormat="1" applyFill="1" applyAlignment="1">
      <alignment horizontal="right"/>
    </xf>
    <xf numFmtId="43" fontId="21" fillId="2" borderId="0" xfId="1" applyFont="1" applyFill="1" applyBorder="1" applyAlignment="1">
      <alignment horizontal="right" vertical="top"/>
    </xf>
    <xf numFmtId="43" fontId="22" fillId="2" borderId="0" xfId="1" applyFont="1" applyFill="1" applyBorder="1" applyAlignment="1">
      <alignment horizontal="right" vertical="top"/>
    </xf>
    <xf numFmtId="43" fontId="11" fillId="2" borderId="0" xfId="1" applyFont="1" applyFill="1" applyBorder="1" applyAlignment="1">
      <alignment horizontal="right" vertical="top"/>
    </xf>
    <xf numFmtId="164" fontId="11" fillId="2" borderId="0" xfId="0" applyNumberFormat="1" applyFont="1" applyFill="1" applyBorder="1" applyAlignment="1">
      <alignment horizontal="right" vertical="top"/>
    </xf>
    <xf numFmtId="0" fontId="11" fillId="0" borderId="0" xfId="0" applyFont="1" applyFill="1" applyBorder="1" applyAlignment="1">
      <alignment horizontal="left" vertical="top"/>
    </xf>
    <xf numFmtId="0" fontId="6" fillId="0" borderId="0" xfId="2" applyFont="1" applyFill="1" applyBorder="1" applyAlignment="1">
      <alignment vertical="top"/>
    </xf>
    <xf numFmtId="166" fontId="23" fillId="0" borderId="0" xfId="1" applyNumberFormat="1" applyFont="1" applyFill="1" applyBorder="1" applyAlignment="1">
      <alignment horizontal="center" vertical="center"/>
    </xf>
    <xf numFmtId="166" fontId="21" fillId="0" borderId="0" xfId="1" applyNumberFormat="1" applyFont="1" applyFill="1" applyBorder="1" applyAlignment="1">
      <alignment horizontal="center" vertical="center"/>
    </xf>
    <xf numFmtId="166" fontId="0" fillId="0" borderId="0" xfId="1" applyNumberFormat="1" applyFont="1" applyAlignment="1">
      <alignment horizontal="center" vertical="center"/>
    </xf>
    <xf numFmtId="166" fontId="22" fillId="0" borderId="0" xfId="1" applyNumberFormat="1" applyFont="1" applyFill="1" applyBorder="1" applyAlignment="1">
      <alignment horizontal="center" vertical="center"/>
    </xf>
    <xf numFmtId="166" fontId="11" fillId="0" borderId="0" xfId="1" applyNumberFormat="1" applyFont="1" applyFill="1" applyBorder="1" applyAlignment="1">
      <alignment horizontal="center" vertical="center"/>
    </xf>
    <xf numFmtId="0" fontId="11" fillId="0" borderId="0" xfId="0" applyFont="1" applyFill="1" applyBorder="1" applyAlignment="1">
      <alignment horizontal="center" vertical="top"/>
    </xf>
    <xf numFmtId="0" fontId="11" fillId="0" borderId="0" xfId="0" applyFont="1" applyFill="1" applyBorder="1" applyAlignment="1">
      <alignment horizontal="right" vertical="top"/>
    </xf>
    <xf numFmtId="0" fontId="11" fillId="8" borderId="0" xfId="0" applyFont="1" applyFill="1" applyBorder="1" applyAlignment="1">
      <alignment horizontal="right" vertical="top"/>
    </xf>
    <xf numFmtId="0" fontId="6" fillId="9" borderId="0" xfId="2" applyFont="1" applyFill="1" applyBorder="1" applyAlignment="1">
      <alignment vertical="top"/>
    </xf>
    <xf numFmtId="166" fontId="23" fillId="2" borderId="0" xfId="1" applyNumberFormat="1" applyFont="1" applyFill="1" applyBorder="1" applyAlignment="1">
      <alignment horizontal="center" vertical="center"/>
    </xf>
    <xf numFmtId="166" fontId="0" fillId="2" borderId="0" xfId="1" applyNumberFormat="1" applyFont="1" applyFill="1" applyAlignment="1">
      <alignment horizontal="center" vertical="center"/>
    </xf>
    <xf numFmtId="166" fontId="21" fillId="2" borderId="0" xfId="1" applyNumberFormat="1" applyFont="1" applyFill="1" applyBorder="1" applyAlignment="1">
      <alignment horizontal="center" vertical="center"/>
    </xf>
    <xf numFmtId="166" fontId="22" fillId="2" borderId="0" xfId="1" applyNumberFormat="1" applyFont="1" applyFill="1" applyBorder="1" applyAlignment="1">
      <alignment horizontal="center" vertical="center"/>
    </xf>
    <xf numFmtId="166" fontId="11" fillId="2" borderId="0" xfId="1" applyNumberFormat="1" applyFont="1" applyFill="1" applyBorder="1" applyAlignment="1">
      <alignment horizontal="center" vertical="center"/>
    </xf>
    <xf numFmtId="0" fontId="9" fillId="9" borderId="0" xfId="2" applyFont="1" applyFill="1" applyBorder="1" applyAlignment="1">
      <alignment vertical="top"/>
    </xf>
    <xf numFmtId="166" fontId="23" fillId="8" borderId="0" xfId="1" applyNumberFormat="1" applyFont="1" applyFill="1" applyBorder="1" applyAlignment="1">
      <alignment horizontal="center" vertical="center"/>
    </xf>
    <xf numFmtId="166" fontId="0" fillId="8" borderId="0" xfId="1" applyNumberFormat="1" applyFont="1" applyFill="1" applyAlignment="1">
      <alignment horizontal="center" vertical="center"/>
    </xf>
    <xf numFmtId="166" fontId="11" fillId="8" borderId="0" xfId="1" applyNumberFormat="1" applyFont="1" applyFill="1" applyBorder="1" applyAlignment="1">
      <alignment horizontal="center" vertical="center"/>
    </xf>
    <xf numFmtId="166" fontId="21" fillId="8" borderId="0" xfId="1" applyNumberFormat="1" applyFont="1" applyFill="1" applyBorder="1" applyAlignment="1">
      <alignment horizontal="center" vertical="center"/>
    </xf>
    <xf numFmtId="0" fontId="0" fillId="0" borderId="0" xfId="0" applyAlignment="1">
      <alignment horizontal="left"/>
    </xf>
    <xf numFmtId="166" fontId="10" fillId="0" borderId="0" xfId="1" applyNumberFormat="1" applyFont="1" applyFill="1" applyBorder="1" applyAlignment="1">
      <alignment horizontal="center" vertical="center"/>
    </xf>
    <xf numFmtId="43" fontId="0" fillId="0" borderId="0" xfId="1" applyFont="1" applyAlignment="1">
      <alignment horizontal="center"/>
    </xf>
    <xf numFmtId="43" fontId="22" fillId="0" borderId="0" xfId="1" applyFont="1" applyFill="1" applyBorder="1" applyAlignment="1">
      <alignment horizontal="center" vertical="top"/>
    </xf>
    <xf numFmtId="43" fontId="11" fillId="0" borderId="0" xfId="1" applyFont="1" applyFill="1" applyBorder="1" applyAlignment="1">
      <alignment horizontal="center" vertical="top"/>
    </xf>
    <xf numFmtId="0" fontId="25" fillId="0" borderId="0" xfId="0" applyFont="1"/>
    <xf numFmtId="0" fontId="17" fillId="0" borderId="0" xfId="2" applyFont="1" applyFill="1" applyBorder="1" applyAlignment="1">
      <alignment horizontal="left" vertical="top"/>
    </xf>
    <xf numFmtId="43" fontId="0" fillId="2" borderId="0" xfId="1" applyFont="1" applyFill="1" applyAlignment="1">
      <alignment horizontal="right"/>
    </xf>
    <xf numFmtId="43" fontId="26" fillId="2" borderId="0" xfId="1" applyFont="1" applyFill="1" applyBorder="1" applyAlignment="1">
      <alignment horizontal="right" vertical="top"/>
    </xf>
    <xf numFmtId="43" fontId="0" fillId="0" borderId="0" xfId="1" applyFont="1" applyAlignment="1">
      <alignment horizontal="right"/>
    </xf>
    <xf numFmtId="43" fontId="26" fillId="0" borderId="0" xfId="1" applyFont="1" applyFill="1" applyBorder="1" applyAlignment="1">
      <alignment horizontal="right" vertical="top"/>
    </xf>
    <xf numFmtId="43" fontId="0" fillId="8" borderId="0" xfId="1" applyFont="1" applyFill="1" applyAlignment="1">
      <alignment horizontal="right"/>
    </xf>
    <xf numFmtId="0" fontId="27" fillId="0" borderId="0" xfId="0" applyFont="1" applyAlignment="1">
      <alignment horizontal="center"/>
    </xf>
    <xf numFmtId="43" fontId="11" fillId="8" borderId="0" xfId="1" applyFont="1" applyFill="1" applyBorder="1" applyAlignment="1">
      <alignment horizontal="right" vertical="top"/>
    </xf>
    <xf numFmtId="0" fontId="11" fillId="8" borderId="0" xfId="0" applyFont="1" applyFill="1" applyBorder="1" applyAlignment="1">
      <alignment horizontal="center" vertical="top"/>
    </xf>
    <xf numFmtId="43" fontId="0" fillId="0" borderId="0" xfId="1" applyFont="1" applyFill="1" applyAlignment="1">
      <alignment horizontal="right"/>
    </xf>
    <xf numFmtId="0" fontId="11" fillId="8" borderId="0" xfId="0" applyFont="1" applyFill="1" applyBorder="1" applyAlignment="1">
      <alignment horizontal="left" vertical="top"/>
    </xf>
    <xf numFmtId="0" fontId="10" fillId="0" borderId="0" xfId="0" applyFont="1" applyFill="1" applyBorder="1" applyAlignment="1">
      <alignment horizontal="left" vertical="top"/>
    </xf>
    <xf numFmtId="0" fontId="0" fillId="8" borderId="0" xfId="0" applyFill="1"/>
    <xf numFmtId="169" fontId="26" fillId="0" borderId="0" xfId="0" applyNumberFormat="1" applyFont="1" applyFill="1" applyBorder="1" applyAlignment="1">
      <alignment horizontal="left" vertical="top"/>
    </xf>
    <xf numFmtId="43" fontId="0" fillId="0" borderId="0" xfId="0" applyNumberFormat="1" applyFill="1"/>
    <xf numFmtId="0" fontId="11" fillId="5" borderId="0" xfId="2" applyFont="1" applyFill="1" applyBorder="1" applyAlignment="1">
      <alignment horizontal="center" vertical="top"/>
    </xf>
    <xf numFmtId="0" fontId="3" fillId="3" borderId="0" xfId="2" applyFont="1" applyFill="1" applyBorder="1" applyAlignment="1">
      <alignment vertical="top"/>
    </xf>
    <xf numFmtId="0" fontId="6" fillId="3" borderId="0" xfId="2" applyFont="1" applyFill="1" applyBorder="1" applyAlignment="1">
      <alignment vertical="top"/>
    </xf>
    <xf numFmtId="0" fontId="10" fillId="3" borderId="0" xfId="0" applyFont="1" applyFill="1" applyBorder="1" applyAlignment="1">
      <alignment horizontal="left" vertical="top"/>
    </xf>
    <xf numFmtId="3" fontId="23" fillId="3" borderId="0" xfId="1" applyNumberFormat="1" applyFont="1" applyFill="1" applyBorder="1" applyAlignment="1">
      <alignment horizontal="center" vertical="center"/>
    </xf>
    <xf numFmtId="3" fontId="1" fillId="3" borderId="0" xfId="1" applyNumberFormat="1" applyFont="1" applyFill="1" applyAlignment="1">
      <alignment horizontal="center" vertical="center"/>
    </xf>
    <xf numFmtId="3" fontId="21" fillId="3" borderId="0" xfId="1" applyNumberFormat="1" applyFont="1" applyFill="1" applyBorder="1" applyAlignment="1">
      <alignment horizontal="center" vertical="center"/>
    </xf>
    <xf numFmtId="0" fontId="1" fillId="3" borderId="0" xfId="0" applyFont="1" applyFill="1"/>
    <xf numFmtId="3" fontId="23" fillId="0" borderId="0" xfId="1" applyNumberFormat="1" applyFont="1" applyFill="1" applyBorder="1" applyAlignment="1">
      <alignment horizontal="center" vertical="center"/>
    </xf>
    <xf numFmtId="3" fontId="1" fillId="0" borderId="0" xfId="1" applyNumberFormat="1" applyFont="1" applyAlignment="1">
      <alignment horizontal="center" vertical="center"/>
    </xf>
    <xf numFmtId="3" fontId="21" fillId="0" borderId="0" xfId="1" applyNumberFormat="1" applyFont="1" applyFill="1" applyBorder="1" applyAlignment="1">
      <alignment horizontal="center" vertical="center"/>
    </xf>
    <xf numFmtId="0" fontId="10" fillId="0" borderId="0" xfId="0" applyFont="1" applyFill="1" applyBorder="1" applyAlignment="1">
      <alignment horizontal="center" vertical="top"/>
    </xf>
    <xf numFmtId="0" fontId="10" fillId="0" borderId="0" xfId="0" applyFont="1" applyFill="1" applyBorder="1" applyAlignment="1">
      <alignment horizontal="right" vertical="top"/>
    </xf>
    <xf numFmtId="3" fontId="10" fillId="0" borderId="0" xfId="1" applyNumberFormat="1" applyFont="1" applyFill="1" applyBorder="1" applyAlignment="1">
      <alignment horizontal="center" vertical="center"/>
    </xf>
    <xf numFmtId="167" fontId="21" fillId="0" borderId="0" xfId="0" applyNumberFormat="1" applyFont="1" applyFill="1" applyBorder="1" applyAlignment="1">
      <alignment horizontal="left" vertical="top"/>
    </xf>
    <xf numFmtId="0" fontId="21" fillId="3" borderId="0" xfId="0" applyFont="1" applyFill="1" applyBorder="1" applyAlignment="1">
      <alignment horizontal="left" vertical="top"/>
    </xf>
    <xf numFmtId="0" fontId="10" fillId="8" borderId="0" xfId="0" applyFont="1" applyFill="1" applyBorder="1" applyAlignment="1">
      <alignment horizontal="right" vertical="top"/>
    </xf>
    <xf numFmtId="3" fontId="23" fillId="8" borderId="0" xfId="1" applyNumberFormat="1" applyFont="1" applyFill="1" applyBorder="1" applyAlignment="1">
      <alignment horizontal="center" vertical="center"/>
    </xf>
    <xf numFmtId="0" fontId="21" fillId="0" borderId="0" xfId="0" applyFont="1" applyFill="1" applyBorder="1" applyAlignment="1">
      <alignment horizontal="center" vertical="top"/>
    </xf>
    <xf numFmtId="3" fontId="1" fillId="0" borderId="0" xfId="0" applyNumberFormat="1" applyFont="1" applyAlignment="1">
      <alignment horizontal="center" vertical="center"/>
    </xf>
    <xf numFmtId="169" fontId="21" fillId="0" borderId="0" xfId="0" applyNumberFormat="1" applyFont="1" applyFill="1" applyBorder="1" applyAlignment="1">
      <alignment horizontal="left" vertical="top"/>
    </xf>
    <xf numFmtId="43" fontId="23" fillId="0" borderId="0" xfId="1" applyFont="1" applyFill="1" applyBorder="1" applyAlignment="1">
      <alignment horizontal="left" vertical="top"/>
    </xf>
    <xf numFmtId="43" fontId="21" fillId="0" borderId="0" xfId="1" applyFont="1" applyFill="1" applyBorder="1" applyAlignment="1">
      <alignment horizontal="left" vertical="top"/>
    </xf>
    <xf numFmtId="43" fontId="10" fillId="0" borderId="0" xfId="1" applyFont="1" applyFill="1" applyBorder="1" applyAlignment="1">
      <alignment horizontal="left" vertical="top"/>
    </xf>
    <xf numFmtId="167" fontId="23" fillId="0" borderId="0" xfId="0" applyNumberFormat="1" applyFont="1" applyFill="1" applyBorder="1" applyAlignment="1">
      <alignment horizontal="left" vertical="top"/>
    </xf>
    <xf numFmtId="167" fontId="1" fillId="0" borderId="0" xfId="0" applyNumberFormat="1" applyFont="1"/>
    <xf numFmtId="43" fontId="0" fillId="3" borderId="0" xfId="1" applyFont="1" applyFill="1"/>
    <xf numFmtId="43" fontId="0" fillId="3" borderId="0" xfId="1" applyFont="1" applyFill="1" applyAlignment="1">
      <alignment horizontal="right"/>
    </xf>
    <xf numFmtId="43" fontId="21" fillId="3" borderId="0" xfId="1" applyFont="1" applyFill="1" applyBorder="1" applyAlignment="1">
      <alignment horizontal="right" vertical="top"/>
    </xf>
    <xf numFmtId="3" fontId="21" fillId="0" borderId="0" xfId="1" applyNumberFormat="1" applyFont="1" applyFill="1" applyBorder="1" applyAlignment="1">
      <alignment horizontal="center"/>
    </xf>
    <xf numFmtId="3" fontId="0" fillId="8" borderId="0" xfId="1" applyNumberFormat="1" applyFont="1" applyFill="1" applyAlignment="1">
      <alignment horizontal="center"/>
    </xf>
    <xf numFmtId="43" fontId="0" fillId="0" borderId="0" xfId="1" applyFont="1" applyFill="1"/>
    <xf numFmtId="3" fontId="11" fillId="0" borderId="0" xfId="1" applyNumberFormat="1" applyFont="1" applyFill="1" applyBorder="1" applyAlignment="1">
      <alignment horizontal="center"/>
    </xf>
    <xf numFmtId="3" fontId="0" fillId="0" borderId="0" xfId="1" applyNumberFormat="1" applyFont="1" applyAlignment="1">
      <alignment horizontal="center"/>
    </xf>
    <xf numFmtId="43" fontId="0" fillId="0" borderId="0" xfId="1" applyFont="1"/>
    <xf numFmtId="3" fontId="28" fillId="0" borderId="0" xfId="1" applyNumberFormat="1" applyFont="1" applyFill="1" applyBorder="1" applyAlignment="1">
      <alignment horizontal="center"/>
    </xf>
    <xf numFmtId="0" fontId="21" fillId="0" borderId="0" xfId="0" applyFont="1" applyFill="1" applyBorder="1" applyAlignment="1">
      <alignment horizontal="left" vertical="top"/>
    </xf>
    <xf numFmtId="0" fontId="3" fillId="4" borderId="0" xfId="2" applyFont="1" applyFill="1" applyBorder="1" applyAlignment="1">
      <alignment vertical="top"/>
    </xf>
    <xf numFmtId="43" fontId="23" fillId="2" borderId="0" xfId="1" applyFont="1" applyFill="1" applyBorder="1" applyAlignment="1">
      <alignment horizontal="left" vertical="top"/>
    </xf>
    <xf numFmtId="3" fontId="21" fillId="2" borderId="0" xfId="1" applyNumberFormat="1" applyFont="1" applyFill="1" applyBorder="1" applyAlignment="1">
      <alignment horizontal="center"/>
    </xf>
    <xf numFmtId="43" fontId="23" fillId="3" borderId="0" xfId="1" applyFont="1" applyFill="1" applyBorder="1" applyAlignment="1">
      <alignment horizontal="left" vertical="top"/>
    </xf>
    <xf numFmtId="3" fontId="21" fillId="3" borderId="0" xfId="1" applyNumberFormat="1" applyFont="1" applyFill="1" applyBorder="1" applyAlignment="1">
      <alignment horizontal="center"/>
    </xf>
    <xf numFmtId="3" fontId="0" fillId="3" borderId="0" xfId="1" applyNumberFormat="1" applyFont="1" applyFill="1" applyAlignment="1">
      <alignment horizontal="center"/>
    </xf>
    <xf numFmtId="3" fontId="21" fillId="8" borderId="0" xfId="1" applyNumberFormat="1" applyFont="1" applyFill="1" applyBorder="1" applyAlignment="1">
      <alignment horizontal="center"/>
    </xf>
    <xf numFmtId="3" fontId="10" fillId="3" borderId="0" xfId="1" applyNumberFormat="1" applyFont="1" applyFill="1" applyBorder="1" applyAlignment="1">
      <alignment horizontal="center"/>
    </xf>
    <xf numFmtId="0" fontId="21" fillId="8" borderId="0" xfId="0" applyFont="1" applyFill="1" applyBorder="1" applyAlignment="1">
      <alignment horizontal="left" vertical="top"/>
    </xf>
    <xf numFmtId="3" fontId="0" fillId="0" borderId="0" xfId="0" applyNumberFormat="1" applyAlignment="1">
      <alignment horizontal="center"/>
    </xf>
    <xf numFmtId="0" fontId="21" fillId="0" borderId="0" xfId="0" applyFont="1" applyFill="1" applyBorder="1" applyAlignment="1">
      <alignment horizontal="right" vertical="top"/>
    </xf>
    <xf numFmtId="0" fontId="21" fillId="8" borderId="0" xfId="0" applyFont="1" applyFill="1" applyBorder="1" applyAlignment="1">
      <alignment horizontal="right" vertical="top"/>
    </xf>
    <xf numFmtId="3" fontId="0" fillId="0" borderId="0" xfId="1" applyNumberFormat="1" applyFont="1" applyFill="1" applyAlignment="1">
      <alignment horizontal="center"/>
    </xf>
    <xf numFmtId="0" fontId="10" fillId="8" borderId="0" xfId="0" applyFont="1" applyFill="1" applyBorder="1" applyAlignment="1">
      <alignment horizontal="left" vertical="top"/>
    </xf>
    <xf numFmtId="43" fontId="10" fillId="3" borderId="0" xfId="1" applyFont="1" applyFill="1" applyBorder="1" applyAlignment="1">
      <alignment horizontal="left" vertical="top"/>
    </xf>
    <xf numFmtId="164" fontId="0" fillId="0" borderId="0" xfId="0" applyNumberFormat="1"/>
    <xf numFmtId="3" fontId="0" fillId="2" borderId="0" xfId="1" applyNumberFormat="1" applyFont="1" applyFill="1" applyAlignment="1">
      <alignment horizontal="center"/>
    </xf>
    <xf numFmtId="3" fontId="11" fillId="2" borderId="0" xfId="1" applyNumberFormat="1" applyFont="1" applyFill="1" applyBorder="1" applyAlignment="1">
      <alignment horizontal="center" vertical="top"/>
    </xf>
    <xf numFmtId="167" fontId="22" fillId="2" borderId="0" xfId="0" applyNumberFormat="1" applyFont="1" applyFill="1" applyBorder="1" applyAlignment="1">
      <alignment horizontal="left" vertical="top"/>
    </xf>
    <xf numFmtId="3" fontId="11" fillId="0" borderId="0" xfId="1" applyNumberFormat="1" applyFont="1" applyFill="1" applyBorder="1" applyAlignment="1">
      <alignment horizontal="center" vertical="top"/>
    </xf>
    <xf numFmtId="167" fontId="22" fillId="0" borderId="0" xfId="0" applyNumberFormat="1" applyFont="1" applyFill="1" applyBorder="1" applyAlignment="1">
      <alignment horizontal="left" vertical="top"/>
    </xf>
    <xf numFmtId="0" fontId="3" fillId="2" borderId="0" xfId="2" applyFont="1" applyFill="1" applyBorder="1" applyAlignment="1">
      <alignment vertical="top"/>
    </xf>
    <xf numFmtId="3" fontId="11" fillId="8" borderId="0" xfId="1" applyNumberFormat="1" applyFont="1" applyFill="1" applyBorder="1" applyAlignment="1">
      <alignment horizontal="center" vertical="top"/>
    </xf>
    <xf numFmtId="0" fontId="22" fillId="0" borderId="0" xfId="0" applyFont="1" applyFill="1" applyBorder="1" applyAlignment="1">
      <alignment horizontal="right" vertical="top"/>
    </xf>
    <xf numFmtId="0" fontId="22" fillId="0" borderId="0" xfId="0" applyFont="1" applyFill="1" applyBorder="1" applyAlignment="1">
      <alignment horizontal="left" vertical="top"/>
    </xf>
    <xf numFmtId="0" fontId="29" fillId="0" borderId="0" xfId="0" applyFont="1" applyAlignment="1">
      <alignment horizontal="center"/>
    </xf>
    <xf numFmtId="3" fontId="22" fillId="0" borderId="0" xfId="1" applyNumberFormat="1" applyFont="1" applyFill="1" applyBorder="1" applyAlignment="1">
      <alignment horizontal="center" vertical="top"/>
    </xf>
    <xf numFmtId="3" fontId="22" fillId="0" borderId="0" xfId="0" applyNumberFormat="1" applyFont="1" applyFill="1" applyBorder="1" applyAlignment="1">
      <alignment horizontal="center" vertical="top"/>
    </xf>
    <xf numFmtId="167" fontId="11" fillId="0" borderId="0" xfId="0" applyNumberFormat="1" applyFont="1" applyFill="1" applyBorder="1" applyAlignment="1">
      <alignment horizontal="left" vertical="top"/>
    </xf>
    <xf numFmtId="43" fontId="10" fillId="0" borderId="0" xfId="0" applyNumberFormat="1" applyFont="1" applyFill="1" applyBorder="1" applyAlignment="1">
      <alignment horizontal="left" vertical="top"/>
    </xf>
    <xf numFmtId="3" fontId="0" fillId="0" borderId="0" xfId="0" applyNumberFormat="1" applyFill="1"/>
    <xf numFmtId="3" fontId="23" fillId="3" borderId="0" xfId="1" applyNumberFormat="1" applyFont="1" applyFill="1" applyBorder="1" applyAlignment="1">
      <alignment horizontal="center" vertical="top"/>
    </xf>
    <xf numFmtId="3" fontId="11" fillId="3" borderId="0" xfId="1" applyNumberFormat="1" applyFont="1" applyFill="1" applyBorder="1" applyAlignment="1">
      <alignment horizontal="center" vertical="top"/>
    </xf>
    <xf numFmtId="3" fontId="1" fillId="3" borderId="0" xfId="1" applyNumberFormat="1" applyFont="1" applyFill="1" applyAlignment="1">
      <alignment horizontal="center"/>
    </xf>
    <xf numFmtId="3" fontId="23" fillId="0" borderId="0" xfId="1" applyNumberFormat="1" applyFont="1" applyFill="1" applyBorder="1" applyAlignment="1">
      <alignment horizontal="center" vertical="top"/>
    </xf>
    <xf numFmtId="3" fontId="1" fillId="0" borderId="0" xfId="1" applyNumberFormat="1" applyFont="1" applyAlignment="1">
      <alignment horizontal="center"/>
    </xf>
    <xf numFmtId="0" fontId="3" fillId="3" borderId="0" xfId="2" applyFont="1" applyFill="1" applyBorder="1" applyAlignment="1">
      <alignment horizontal="left" vertical="top"/>
    </xf>
    <xf numFmtId="0" fontId="11" fillId="3" borderId="0" xfId="0" applyFont="1" applyFill="1" applyBorder="1" applyAlignment="1">
      <alignment horizontal="left" vertical="top"/>
    </xf>
    <xf numFmtId="3" fontId="1" fillId="0" borderId="0" xfId="1" applyNumberFormat="1" applyFont="1" applyFill="1" applyAlignment="1">
      <alignment horizontal="center"/>
    </xf>
    <xf numFmtId="3" fontId="23" fillId="8" borderId="0" xfId="1" applyNumberFormat="1" applyFont="1" applyFill="1" applyBorder="1" applyAlignment="1">
      <alignment horizontal="center" vertical="top"/>
    </xf>
    <xf numFmtId="3" fontId="0" fillId="0" borderId="0" xfId="0" applyNumberFormat="1" applyFill="1" applyAlignment="1">
      <alignment horizontal="center"/>
    </xf>
    <xf numFmtId="3" fontId="21" fillId="3" borderId="0" xfId="1" applyNumberFormat="1" applyFont="1" applyFill="1" applyBorder="1" applyAlignment="1">
      <alignment horizontal="center" vertical="top"/>
    </xf>
    <xf numFmtId="3" fontId="21" fillId="0" borderId="0" xfId="1" applyNumberFormat="1" applyFont="1" applyFill="1" applyBorder="1" applyAlignment="1">
      <alignment horizontal="center" vertical="top"/>
    </xf>
    <xf numFmtId="0" fontId="6" fillId="8" borderId="0" xfId="2" applyFont="1" applyFill="1" applyBorder="1" applyAlignment="1">
      <alignment vertical="top"/>
    </xf>
    <xf numFmtId="3" fontId="11" fillId="2" borderId="0" xfId="2" applyNumberFormat="1" applyFont="1" applyFill="1" applyBorder="1" applyAlignment="1">
      <alignment horizontal="center" vertical="top"/>
    </xf>
    <xf numFmtId="3" fontId="23" fillId="0" borderId="0" xfId="1" applyNumberFormat="1" applyFont="1" applyFill="1" applyBorder="1" applyAlignment="1">
      <alignment horizontal="right" vertical="top"/>
    </xf>
    <xf numFmtId="3" fontId="11" fillId="0" borderId="0" xfId="1" applyNumberFormat="1" applyFont="1" applyFill="1" applyBorder="1" applyAlignment="1">
      <alignment horizontal="right" vertical="top"/>
    </xf>
    <xf numFmtId="0" fontId="3" fillId="2" borderId="0" xfId="2" applyFont="1" applyFill="1" applyBorder="1" applyAlignment="1">
      <alignment horizontal="center" vertical="top"/>
    </xf>
    <xf numFmtId="3" fontId="21" fillId="0" borderId="0" xfId="1" applyNumberFormat="1" applyFont="1" applyFill="1" applyBorder="1" applyAlignment="1">
      <alignment horizontal="right" vertical="top"/>
    </xf>
    <xf numFmtId="3" fontId="0" fillId="0" borderId="0" xfId="1" applyNumberFormat="1" applyFont="1" applyAlignment="1">
      <alignment horizontal="right"/>
    </xf>
    <xf numFmtId="0" fontId="21" fillId="2" borderId="0" xfId="0" applyFont="1" applyFill="1" applyBorder="1" applyAlignment="1">
      <alignment horizontal="left" vertical="top"/>
    </xf>
    <xf numFmtId="3" fontId="23" fillId="2" borderId="0" xfId="1" applyNumberFormat="1" applyFont="1" applyFill="1" applyBorder="1" applyAlignment="1">
      <alignment horizontal="right" vertical="top"/>
    </xf>
    <xf numFmtId="3" fontId="21" fillId="2" borderId="0" xfId="1" applyNumberFormat="1" applyFont="1" applyFill="1" applyBorder="1" applyAlignment="1">
      <alignment horizontal="right" vertical="top"/>
    </xf>
    <xf numFmtId="3" fontId="0" fillId="0" borderId="0" xfId="1" applyNumberFormat="1" applyFont="1" applyFill="1" applyAlignment="1">
      <alignment horizontal="right"/>
    </xf>
    <xf numFmtId="3" fontId="10" fillId="0" borderId="0" xfId="1" applyNumberFormat="1" applyFont="1" applyFill="1" applyBorder="1" applyAlignment="1">
      <alignment horizontal="right" vertical="top"/>
    </xf>
    <xf numFmtId="3" fontId="0" fillId="8" borderId="0" xfId="1" applyNumberFormat="1" applyFont="1" applyFill="1" applyAlignment="1">
      <alignment horizontal="right"/>
    </xf>
    <xf numFmtId="3" fontId="21" fillId="5" borderId="0" xfId="1" applyNumberFormat="1" applyFont="1" applyFill="1" applyBorder="1" applyAlignment="1">
      <alignment horizontal="right" vertical="top"/>
    </xf>
    <xf numFmtId="3" fontId="0" fillId="2" borderId="0" xfId="1" applyNumberFormat="1" applyFont="1" applyFill="1" applyAlignment="1">
      <alignment horizontal="right"/>
    </xf>
    <xf numFmtId="4" fontId="0" fillId="0" borderId="0" xfId="0" applyNumberFormat="1"/>
    <xf numFmtId="3" fontId="11" fillId="2" borderId="0" xfId="1" applyNumberFormat="1" applyFont="1" applyFill="1" applyBorder="1" applyAlignment="1">
      <alignment horizontal="center" vertical="center"/>
    </xf>
    <xf numFmtId="3" fontId="21" fillId="2" borderId="0" xfId="1" applyNumberFormat="1" applyFont="1" applyFill="1" applyBorder="1" applyAlignment="1">
      <alignment horizontal="center" vertical="center"/>
    </xf>
    <xf numFmtId="3" fontId="11" fillId="0" borderId="0" xfId="1" applyNumberFormat="1" applyFont="1" applyFill="1" applyBorder="1" applyAlignment="1">
      <alignment horizontal="center" vertical="center"/>
    </xf>
    <xf numFmtId="3" fontId="0" fillId="8" borderId="0" xfId="1" applyNumberFormat="1" applyFont="1" applyFill="1" applyAlignment="1">
      <alignment horizontal="center" vertical="center"/>
    </xf>
    <xf numFmtId="3" fontId="0" fillId="0" borderId="0" xfId="1" applyNumberFormat="1" applyFont="1" applyAlignment="1">
      <alignment horizontal="center" vertical="center"/>
    </xf>
    <xf numFmtId="3" fontId="21" fillId="8" borderId="0" xfId="1" applyNumberFormat="1" applyFont="1" applyFill="1" applyBorder="1" applyAlignment="1">
      <alignment horizontal="center" vertical="center"/>
    </xf>
    <xf numFmtId="43" fontId="21" fillId="0" borderId="0" xfId="1" applyFont="1" applyFill="1" applyBorder="1" applyAlignment="1">
      <alignment horizontal="right" vertical="top"/>
    </xf>
    <xf numFmtId="0" fontId="30" fillId="0" borderId="0" xfId="2" applyFont="1" applyFill="1" applyBorder="1" applyAlignment="1">
      <alignment horizontal="left" vertical="top"/>
    </xf>
    <xf numFmtId="3" fontId="23" fillId="2" borderId="0" xfId="1" applyNumberFormat="1" applyFont="1" applyFill="1" applyBorder="1" applyAlignment="1">
      <alignment horizontal="center" vertical="top"/>
    </xf>
    <xf numFmtId="3" fontId="21" fillId="2" borderId="0" xfId="1" applyNumberFormat="1" applyFont="1" applyFill="1" applyBorder="1" applyAlignment="1">
      <alignment horizontal="center" vertical="top"/>
    </xf>
    <xf numFmtId="3" fontId="21" fillId="8" borderId="0" xfId="1" applyNumberFormat="1" applyFont="1" applyFill="1" applyBorder="1" applyAlignment="1">
      <alignment horizontal="center" vertical="top"/>
    </xf>
    <xf numFmtId="3" fontId="22" fillId="2" borderId="0" xfId="1" applyNumberFormat="1" applyFont="1" applyFill="1" applyBorder="1" applyAlignment="1">
      <alignment horizontal="center" vertical="top"/>
    </xf>
    <xf numFmtId="3" fontId="10" fillId="0" borderId="0" xfId="1" applyNumberFormat="1" applyFont="1" applyFill="1" applyBorder="1" applyAlignment="1">
      <alignment horizontal="center" vertical="top"/>
    </xf>
    <xf numFmtId="3" fontId="22" fillId="8" borderId="0" xfId="1" applyNumberFormat="1" applyFont="1" applyFill="1" applyBorder="1" applyAlignment="1">
      <alignment horizontal="center" vertical="top"/>
    </xf>
    <xf numFmtId="0" fontId="22" fillId="2" borderId="0" xfId="0" applyFont="1" applyFill="1" applyBorder="1" applyAlignment="1">
      <alignment horizontal="left" vertical="top"/>
    </xf>
    <xf numFmtId="0" fontId="0" fillId="0" borderId="0" xfId="0" applyFill="1" applyAlignment="1">
      <alignment wrapText="1"/>
    </xf>
    <xf numFmtId="0" fontId="0" fillId="2" borderId="0" xfId="0" applyFill="1" applyAlignment="1">
      <alignment wrapText="1"/>
    </xf>
    <xf numFmtId="0" fontId="22" fillId="0" borderId="0" xfId="0" applyFont="1" applyFill="1" applyBorder="1" applyAlignment="1">
      <alignment horizontal="center" vertical="top"/>
    </xf>
    <xf numFmtId="0" fontId="10" fillId="10" borderId="0" xfId="0" applyFont="1" applyFill="1" applyBorder="1" applyAlignment="1">
      <alignment horizontal="right" vertical="top"/>
    </xf>
    <xf numFmtId="3" fontId="10" fillId="0" borderId="0" xfId="0" applyNumberFormat="1" applyFont="1" applyFill="1" applyBorder="1" applyAlignment="1">
      <alignment horizontal="center" vertical="top"/>
    </xf>
    <xf numFmtId="167" fontId="22" fillId="0" borderId="0" xfId="0" applyNumberFormat="1" applyFont="1" applyFill="1" applyBorder="1" applyAlignment="1">
      <alignment horizontal="right" vertical="top"/>
    </xf>
    <xf numFmtId="169" fontId="22" fillId="0" borderId="0" xfId="0" applyNumberFormat="1" applyFont="1" applyFill="1" applyBorder="1" applyAlignment="1">
      <alignment horizontal="center" vertical="top"/>
    </xf>
    <xf numFmtId="167" fontId="10" fillId="0" borderId="0" xfId="0" applyNumberFormat="1" applyFont="1" applyFill="1" applyBorder="1" applyAlignment="1">
      <alignment horizontal="left" vertical="top"/>
    </xf>
    <xf numFmtId="0" fontId="18" fillId="0" borderId="0" xfId="2" applyFont="1" applyFill="1" applyBorder="1" applyAlignment="1">
      <alignment horizontal="center" vertical="center"/>
    </xf>
    <xf numFmtId="0" fontId="11" fillId="0" borderId="0" xfId="2" applyFont="1" applyFill="1" applyBorder="1" applyAlignment="1">
      <alignment horizontal="center" vertical="center"/>
    </xf>
    <xf numFmtId="164" fontId="18" fillId="0" borderId="0" xfId="2" applyNumberFormat="1" applyFont="1" applyFill="1" applyBorder="1" applyAlignment="1">
      <alignment horizontal="center" vertical="center"/>
    </xf>
    <xf numFmtId="164" fontId="11" fillId="0" borderId="0"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3" fontId="11" fillId="2" borderId="0" xfId="2" applyNumberFormat="1" applyFont="1" applyFill="1" applyBorder="1" applyAlignment="1">
      <alignment horizontal="center" vertical="center"/>
    </xf>
    <xf numFmtId="3" fontId="32" fillId="0" borderId="0" xfId="1" applyNumberFormat="1" applyFont="1" applyFill="1" applyBorder="1" applyAlignment="1">
      <alignment horizontal="center" vertical="center"/>
    </xf>
    <xf numFmtId="3" fontId="32" fillId="2" borderId="0" xfId="1" applyNumberFormat="1" applyFont="1" applyFill="1" applyBorder="1" applyAlignment="1">
      <alignment horizontal="center" vertical="center"/>
    </xf>
    <xf numFmtId="3" fontId="23" fillId="2" borderId="0" xfId="1" applyNumberFormat="1" applyFont="1" applyFill="1" applyBorder="1" applyAlignment="1">
      <alignment horizontal="center" vertical="center"/>
    </xf>
    <xf numFmtId="0" fontId="0" fillId="0" borderId="0" xfId="0" applyAlignment="1">
      <alignment vertical="center"/>
    </xf>
    <xf numFmtId="3" fontId="32" fillId="8" borderId="0" xfId="1" applyNumberFormat="1" applyFont="1" applyFill="1" applyBorder="1" applyAlignment="1">
      <alignment horizontal="center" vertical="center"/>
    </xf>
    <xf numFmtId="3" fontId="11" fillId="3" borderId="0" xfId="2" applyNumberFormat="1" applyFont="1" applyFill="1" applyBorder="1" applyAlignment="1">
      <alignment vertical="top"/>
    </xf>
    <xf numFmtId="0" fontId="11" fillId="3" borderId="0" xfId="2" applyFont="1" applyFill="1" applyBorder="1" applyAlignment="1">
      <alignment horizontal="center" vertical="top"/>
    </xf>
    <xf numFmtId="0" fontId="3" fillId="3" borderId="0" xfId="2" applyFont="1" applyFill="1" applyBorder="1" applyAlignment="1">
      <alignment horizontal="center" vertical="top"/>
    </xf>
    <xf numFmtId="3" fontId="21" fillId="0" borderId="0" xfId="1" applyNumberFormat="1" applyFont="1" applyFill="1" applyBorder="1" applyAlignment="1">
      <alignment vertical="top"/>
    </xf>
    <xf numFmtId="3" fontId="0" fillId="0" borderId="0" xfId="1" applyNumberFormat="1" applyFont="1" applyAlignment="1"/>
    <xf numFmtId="3" fontId="21" fillId="2" borderId="0" xfId="1" applyNumberFormat="1" applyFont="1" applyFill="1" applyBorder="1" applyAlignment="1">
      <alignment vertical="top"/>
    </xf>
    <xf numFmtId="3" fontId="10" fillId="0" borderId="0" xfId="1" applyNumberFormat="1" applyFont="1" applyFill="1" applyBorder="1" applyAlignment="1">
      <alignment vertical="top"/>
    </xf>
    <xf numFmtId="0" fontId="33" fillId="0" borderId="0" xfId="0" applyFont="1" applyAlignment="1">
      <alignment horizontal="center"/>
    </xf>
    <xf numFmtId="3" fontId="0" fillId="8" borderId="0" xfId="1" applyNumberFormat="1" applyFont="1" applyFill="1" applyAlignment="1"/>
    <xf numFmtId="3" fontId="21" fillId="8" borderId="0" xfId="1" applyNumberFormat="1" applyFont="1" applyFill="1" applyBorder="1" applyAlignment="1">
      <alignment vertical="top"/>
    </xf>
    <xf numFmtId="0" fontId="11" fillId="3" borderId="0" xfId="0" applyFont="1" applyFill="1"/>
    <xf numFmtId="3" fontId="21" fillId="3" borderId="0" xfId="1" applyNumberFormat="1" applyFont="1" applyFill="1" applyBorder="1" applyAlignment="1">
      <alignment vertical="top"/>
    </xf>
    <xf numFmtId="3" fontId="11" fillId="3" borderId="0" xfId="1" applyNumberFormat="1" applyFont="1" applyFill="1" applyBorder="1" applyAlignment="1">
      <alignment vertical="top"/>
    </xf>
    <xf numFmtId="0" fontId="10" fillId="8" borderId="0" xfId="0" applyFont="1" applyFill="1" applyBorder="1" applyAlignment="1">
      <alignment horizontal="center" vertical="top"/>
    </xf>
    <xf numFmtId="0" fontId="0" fillId="3" borderId="0" xfId="0" applyFont="1" applyFill="1" applyAlignment="1">
      <alignment horizontal="right"/>
    </xf>
    <xf numFmtId="0" fontId="0" fillId="0" borderId="0" xfId="0" applyFont="1" applyAlignment="1">
      <alignment horizontal="right"/>
    </xf>
    <xf numFmtId="0" fontId="0" fillId="2" borderId="0" xfId="0" applyFont="1" applyFill="1" applyAlignment="1">
      <alignment horizontal="right"/>
    </xf>
    <xf numFmtId="0" fontId="0" fillId="0" borderId="0" xfId="0" applyFont="1" applyFill="1" applyAlignment="1">
      <alignment horizontal="right"/>
    </xf>
    <xf numFmtId="0" fontId="18" fillId="0" borderId="0" xfId="0" applyFont="1"/>
    <xf numFmtId="3" fontId="22" fillId="3" borderId="0" xfId="1" applyNumberFormat="1" applyFont="1" applyFill="1" applyBorder="1" applyAlignment="1">
      <alignment horizontal="center" vertical="top"/>
    </xf>
    <xf numFmtId="0" fontId="11" fillId="3" borderId="0" xfId="0" applyFont="1" applyFill="1" applyAlignment="1">
      <alignment horizontal="center"/>
    </xf>
    <xf numFmtId="3" fontId="11" fillId="3" borderId="0" xfId="2" applyNumberFormat="1" applyFont="1" applyFill="1" applyBorder="1" applyAlignment="1">
      <alignment horizontal="center" vertical="top"/>
    </xf>
    <xf numFmtId="3" fontId="28" fillId="0" borderId="0" xfId="1" applyNumberFormat="1" applyFont="1" applyFill="1" applyBorder="1" applyAlignment="1">
      <alignment horizontal="center" vertical="top"/>
    </xf>
    <xf numFmtId="3" fontId="31" fillId="0" borderId="0" xfId="1" applyNumberFormat="1" applyFont="1" applyFill="1" applyBorder="1" applyAlignment="1">
      <alignment horizontal="center" vertical="top"/>
    </xf>
    <xf numFmtId="0" fontId="16" fillId="11" borderId="4" xfId="0" applyFont="1" applyFill="1" applyBorder="1" applyAlignment="1">
      <alignment horizontal="left" wrapText="1"/>
    </xf>
    <xf numFmtId="3" fontId="10" fillId="2" borderId="0" xfId="1" applyNumberFormat="1" applyFont="1" applyFill="1" applyBorder="1" applyAlignment="1">
      <alignment horizontal="center" vertical="top"/>
    </xf>
    <xf numFmtId="3" fontId="10" fillId="3" borderId="0" xfId="1" applyNumberFormat="1" applyFont="1" applyFill="1" applyBorder="1" applyAlignment="1">
      <alignment horizontal="center" vertical="top"/>
    </xf>
    <xf numFmtId="3" fontId="34" fillId="0" borderId="0" xfId="1" applyNumberFormat="1" applyFont="1" applyFill="1" applyBorder="1" applyAlignment="1">
      <alignment horizontal="center" vertical="top"/>
    </xf>
    <xf numFmtId="43" fontId="11" fillId="3" borderId="0" xfId="1" applyFont="1" applyFill="1" applyBorder="1" applyAlignment="1">
      <alignment horizontal="center" vertical="top"/>
    </xf>
    <xf numFmtId="3" fontId="36" fillId="8" borderId="0" xfId="1" applyNumberFormat="1" applyFont="1" applyFill="1" applyBorder="1" applyAlignment="1">
      <alignment horizontal="center" vertical="top"/>
    </xf>
    <xf numFmtId="43" fontId="0" fillId="2" borderId="0" xfId="1" applyFont="1" applyFill="1"/>
    <xf numFmtId="43" fontId="21" fillId="3" borderId="0" xfId="1" applyFont="1" applyFill="1" applyBorder="1" applyAlignment="1">
      <alignment horizontal="left" vertical="top"/>
    </xf>
    <xf numFmtId="3" fontId="0" fillId="0" borderId="0" xfId="0" applyNumberFormat="1" applyAlignment="1">
      <alignment horizontal="center" vertical="center"/>
    </xf>
    <xf numFmtId="0" fontId="11" fillId="2" borderId="0" xfId="2" applyFont="1" applyFill="1" applyBorder="1" applyAlignment="1">
      <alignment horizontal="left" vertical="top"/>
    </xf>
    <xf numFmtId="0" fontId="19" fillId="2" borderId="0" xfId="2" applyFont="1" applyFill="1" applyBorder="1" applyAlignment="1">
      <alignment horizontal="left" vertical="top"/>
    </xf>
    <xf numFmtId="43" fontId="11" fillId="2" borderId="0" xfId="1" applyFont="1" applyFill="1" applyBorder="1" applyAlignment="1">
      <alignment horizontal="center" vertical="top"/>
    </xf>
    <xf numFmtId="0" fontId="11" fillId="0" borderId="0" xfId="0" applyFont="1" applyFill="1" applyBorder="1" applyAlignment="1">
      <alignment horizontal="left" vertical="top" indent="23"/>
    </xf>
    <xf numFmtId="0" fontId="11" fillId="0" borderId="0" xfId="0" applyFont="1" applyFill="1" applyBorder="1" applyAlignment="1">
      <alignment horizontal="left" vertical="top" indent="22"/>
    </xf>
    <xf numFmtId="0" fontId="11" fillId="2" borderId="0" xfId="0" applyFont="1" applyFill="1" applyAlignment="1">
      <alignment horizontal="center"/>
    </xf>
    <xf numFmtId="0" fontId="10" fillId="0" borderId="0" xfId="0" applyFont="1" applyFill="1" applyBorder="1" applyAlignment="1">
      <alignment horizontal="right" vertical="top" indent="3"/>
    </xf>
    <xf numFmtId="0" fontId="23" fillId="0" borderId="0" xfId="0" applyFont="1" applyFill="1" applyBorder="1" applyAlignment="1">
      <alignment horizontal="center" vertical="top"/>
    </xf>
    <xf numFmtId="3" fontId="11" fillId="0" borderId="0" xfId="0" applyNumberFormat="1" applyFont="1" applyFill="1" applyBorder="1" applyAlignment="1">
      <alignment horizontal="left" vertical="top"/>
    </xf>
    <xf numFmtId="164" fontId="11" fillId="0" borderId="0" xfId="0" applyNumberFormat="1" applyFont="1" applyFill="1" applyBorder="1" applyAlignment="1">
      <alignment horizontal="left" vertical="top"/>
    </xf>
    <xf numFmtId="0" fontId="11" fillId="0" borderId="0" xfId="0" applyFont="1" applyFill="1" applyBorder="1" applyAlignment="1">
      <alignment horizontal="left" vertical="top" indent="2"/>
    </xf>
    <xf numFmtId="0" fontId="11" fillId="0" borderId="0" xfId="0" applyFont="1" applyFill="1" applyBorder="1" applyAlignment="1">
      <alignment horizontal="left" vertical="top" indent="5"/>
    </xf>
    <xf numFmtId="0" fontId="11" fillId="0" borderId="0" xfId="0" applyFont="1" applyFill="1" applyBorder="1" applyAlignment="1">
      <alignment horizontal="left" vertical="top" indent="4"/>
    </xf>
    <xf numFmtId="3" fontId="1" fillId="8" borderId="0" xfId="1" applyNumberFormat="1" applyFont="1" applyFill="1" applyAlignment="1">
      <alignment horizontal="center"/>
    </xf>
    <xf numFmtId="4" fontId="0" fillId="0" borderId="0" xfId="0" applyNumberFormat="1" applyFill="1"/>
    <xf numFmtId="164" fontId="0" fillId="0" borderId="0" xfId="0" applyNumberFormat="1" applyFill="1"/>
    <xf numFmtId="3" fontId="0" fillId="0" borderId="0" xfId="1" applyNumberFormat="1" applyFont="1" applyFill="1"/>
    <xf numFmtId="169" fontId="0" fillId="0" borderId="0" xfId="0" applyNumberFormat="1" applyFill="1"/>
    <xf numFmtId="4" fontId="13" fillId="0" borderId="1" xfId="0" applyNumberFormat="1" applyFont="1" applyFill="1" applyBorder="1" applyAlignment="1">
      <alignment horizontal="right"/>
    </xf>
    <xf numFmtId="4" fontId="13" fillId="0" borderId="2" xfId="0" applyNumberFormat="1" applyFont="1" applyFill="1" applyBorder="1" applyAlignment="1">
      <alignment horizontal="right"/>
    </xf>
    <xf numFmtId="171" fontId="0" fillId="0" borderId="0" xfId="0" applyNumberFormat="1" applyFill="1"/>
    <xf numFmtId="168" fontId="0" fillId="0" borderId="0" xfId="0" applyNumberFormat="1" applyFill="1"/>
    <xf numFmtId="170" fontId="0" fillId="0" borderId="0" xfId="0" applyNumberFormat="1" applyFill="1"/>
    <xf numFmtId="0" fontId="0" fillId="0" borderId="0" xfId="0" applyFill="1" applyAlignment="1">
      <alignment vertical="center"/>
    </xf>
    <xf numFmtId="4" fontId="13" fillId="0" borderId="3" xfId="0" applyNumberFormat="1" applyFont="1" applyFill="1" applyBorder="1" applyAlignment="1">
      <alignment horizontal="right"/>
    </xf>
    <xf numFmtId="0" fontId="13" fillId="0" borderId="1" xfId="0" applyFont="1" applyFill="1" applyBorder="1" applyAlignment="1">
      <alignment horizontal="right"/>
    </xf>
    <xf numFmtId="0" fontId="13" fillId="0" borderId="2" xfId="0" applyFont="1" applyFill="1" applyBorder="1" applyAlignment="1">
      <alignment horizontal="right"/>
    </xf>
    <xf numFmtId="0" fontId="13" fillId="0" borderId="3" xfId="0" applyFont="1" applyFill="1" applyBorder="1" applyAlignment="1">
      <alignment horizontal="right"/>
    </xf>
    <xf numFmtId="167" fontId="1" fillId="0" borderId="0" xfId="0" applyNumberFormat="1" applyFont="1" applyFill="1"/>
    <xf numFmtId="170" fontId="1" fillId="0" borderId="0" xfId="0" applyNumberFormat="1" applyFont="1" applyFill="1"/>
    <xf numFmtId="168" fontId="1" fillId="0" borderId="0" xfId="0" applyNumberFormat="1" applyFont="1" applyFill="1"/>
    <xf numFmtId="167" fontId="0" fillId="0" borderId="0" xfId="0" applyNumberFormat="1" applyFill="1"/>
    <xf numFmtId="166" fontId="0" fillId="0" borderId="0" xfId="0" applyNumberFormat="1" applyFill="1"/>
    <xf numFmtId="0" fontId="0" fillId="0" borderId="0" xfId="0" applyFill="1" applyAlignment="1">
      <alignment horizontal="center"/>
    </xf>
    <xf numFmtId="3" fontId="13" fillId="0" borderId="2" xfId="0" applyNumberFormat="1" applyFont="1" applyFill="1" applyBorder="1" applyAlignment="1">
      <alignment horizontal="right"/>
    </xf>
  </cellXfs>
  <cellStyles count="4">
    <cellStyle name="Comma" xfId="1" builtinId="3"/>
    <cellStyle name="Comma 2" xfId="3"/>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O66"/>
  <sheetViews>
    <sheetView zoomScale="80" zoomScaleNormal="80" workbookViewId="0">
      <pane xSplit="3" ySplit="5" topLeftCell="D10" activePane="bottomRight" state="frozen"/>
      <selection pane="topRight" activeCell="C1" sqref="C1"/>
      <selection pane="bottomLeft" activeCell="A6" sqref="A6"/>
      <selection pane="bottomRight" activeCell="B52" sqref="B52:X66"/>
    </sheetView>
  </sheetViews>
  <sheetFormatPr defaultRowHeight="15"/>
  <cols>
    <col min="1" max="1" width="34.85546875" customWidth="1"/>
    <col min="2" max="2" width="49.42578125" bestFit="1" customWidth="1"/>
    <col min="3" max="3" width="31.140625" customWidth="1"/>
    <col min="4" max="11" width="21.42578125" bestFit="1" customWidth="1"/>
    <col min="12" max="12" width="17.28515625" bestFit="1" customWidth="1"/>
    <col min="13" max="13" width="21.42578125" bestFit="1" customWidth="1"/>
    <col min="14" max="14" width="17.42578125" customWidth="1"/>
    <col min="15" max="16" width="17.7109375" bestFit="1" customWidth="1"/>
    <col min="17" max="18" width="21.42578125" bestFit="1" customWidth="1"/>
    <col min="19" max="24" width="18" bestFit="1" customWidth="1"/>
  </cols>
  <sheetData>
    <row r="1" spans="1:67">
      <c r="A1" t="s">
        <v>565</v>
      </c>
      <c r="B1" s="1" t="s">
        <v>0</v>
      </c>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row>
    <row r="2" spans="1:67">
      <c r="B2" s="2" t="s">
        <v>1</v>
      </c>
      <c r="C2" s="2"/>
      <c r="D2" s="2"/>
      <c r="E2" s="2"/>
      <c r="F2" s="2"/>
      <c r="G2" s="2"/>
      <c r="H2" s="2"/>
      <c r="I2" s="2"/>
      <c r="J2" s="2"/>
      <c r="K2" s="2"/>
      <c r="L2" s="2"/>
      <c r="M2" s="2"/>
      <c r="N2" s="2"/>
      <c r="O2" s="2"/>
      <c r="P2" s="2"/>
      <c r="Q2" s="2"/>
      <c r="R2" s="2"/>
      <c r="S2" s="4"/>
      <c r="T2" s="5"/>
      <c r="U2" s="2"/>
      <c r="V2" s="2"/>
      <c r="W2" s="2"/>
      <c r="X2" s="2"/>
      <c r="Y2" s="1"/>
      <c r="Z2" s="1"/>
      <c r="AA2" s="1"/>
      <c r="AB2" s="1"/>
      <c r="AC2" s="1"/>
      <c r="AD2" s="1"/>
      <c r="AE2" s="1"/>
      <c r="AF2" s="1"/>
      <c r="AG2" s="1"/>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row>
    <row r="3" spans="1:67">
      <c r="B3" s="6" t="s">
        <v>2</v>
      </c>
      <c r="C3" s="6"/>
      <c r="D3" s="2">
        <v>2000</v>
      </c>
      <c r="E3" s="2">
        <v>2001</v>
      </c>
      <c r="F3" s="2">
        <v>2002</v>
      </c>
      <c r="G3" s="2">
        <v>2003</v>
      </c>
      <c r="H3" s="2">
        <v>2004</v>
      </c>
      <c r="I3" s="2">
        <v>2005</v>
      </c>
      <c r="J3" s="2">
        <v>2006</v>
      </c>
      <c r="K3" s="2">
        <v>2007</v>
      </c>
      <c r="L3" s="2">
        <v>2008</v>
      </c>
      <c r="M3" s="2">
        <v>2009</v>
      </c>
      <c r="N3" s="2">
        <v>2010</v>
      </c>
      <c r="O3" s="2">
        <v>2011</v>
      </c>
      <c r="P3" s="2">
        <v>2012</v>
      </c>
      <c r="Q3" s="2">
        <v>2013</v>
      </c>
      <c r="R3" s="2">
        <v>2014</v>
      </c>
      <c r="S3" s="2">
        <v>2014</v>
      </c>
      <c r="T3" s="2">
        <v>2015</v>
      </c>
      <c r="U3" s="2">
        <v>2016</v>
      </c>
      <c r="V3" s="2">
        <v>2017</v>
      </c>
      <c r="W3" s="2">
        <v>2018</v>
      </c>
      <c r="X3" s="2">
        <v>2019</v>
      </c>
      <c r="Y3" s="1"/>
      <c r="Z3" s="1"/>
      <c r="AA3" s="1"/>
      <c r="AB3" s="1"/>
      <c r="AC3" s="1"/>
      <c r="AD3" s="1"/>
      <c r="AE3" s="1"/>
      <c r="AF3" s="1"/>
      <c r="AG3" s="1"/>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pans="1:67">
      <c r="B4" s="6" t="s">
        <v>3</v>
      </c>
      <c r="C4" s="6"/>
      <c r="D4" s="2" t="s">
        <v>4</v>
      </c>
      <c r="E4" s="2" t="s">
        <v>5</v>
      </c>
      <c r="F4" s="2" t="s">
        <v>6</v>
      </c>
      <c r="G4" s="2" t="s">
        <v>7</v>
      </c>
      <c r="H4" s="2" t="s">
        <v>8</v>
      </c>
      <c r="I4" s="2" t="s">
        <v>9</v>
      </c>
      <c r="J4" s="2" t="s">
        <v>10</v>
      </c>
      <c r="K4" s="2" t="s">
        <v>11</v>
      </c>
      <c r="L4" s="2" t="s">
        <v>12</v>
      </c>
      <c r="M4" s="2" t="s">
        <v>13</v>
      </c>
      <c r="N4" s="2" t="s">
        <v>14</v>
      </c>
      <c r="O4" s="2" t="s">
        <v>15</v>
      </c>
      <c r="P4" s="2" t="s">
        <v>16</v>
      </c>
      <c r="Q4" s="2" t="s">
        <v>17</v>
      </c>
      <c r="R4" s="7" t="s">
        <v>18</v>
      </c>
      <c r="S4" s="2" t="s">
        <v>18</v>
      </c>
      <c r="T4" s="2" t="s">
        <v>19</v>
      </c>
      <c r="U4" s="2" t="s">
        <v>20</v>
      </c>
      <c r="V4" s="2" t="s">
        <v>21</v>
      </c>
      <c r="W4" s="2" t="s">
        <v>22</v>
      </c>
      <c r="X4" s="2" t="s">
        <v>23</v>
      </c>
      <c r="Y4" s="1"/>
      <c r="Z4" s="1"/>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pans="1:67">
      <c r="A5" t="s">
        <v>24</v>
      </c>
      <c r="B5" s="6" t="s">
        <v>25</v>
      </c>
      <c r="C5" s="6"/>
      <c r="D5" s="2" t="s">
        <v>26</v>
      </c>
      <c r="E5" s="2" t="s">
        <v>26</v>
      </c>
      <c r="F5" s="2" t="s">
        <v>26</v>
      </c>
      <c r="G5" s="2" t="s">
        <v>26</v>
      </c>
      <c r="H5" t="s">
        <v>26</v>
      </c>
      <c r="I5" t="s">
        <v>26</v>
      </c>
      <c r="J5" t="s">
        <v>26</v>
      </c>
      <c r="K5" t="s">
        <v>26</v>
      </c>
      <c r="L5" t="s">
        <v>26</v>
      </c>
      <c r="M5" t="s">
        <v>26</v>
      </c>
      <c r="N5" s="2" t="s">
        <v>27</v>
      </c>
      <c r="O5" s="2" t="s">
        <v>26</v>
      </c>
      <c r="P5" s="2" t="s">
        <v>26</v>
      </c>
      <c r="Q5" s="2" t="s">
        <v>26</v>
      </c>
      <c r="R5" s="7" t="s">
        <v>28</v>
      </c>
      <c r="S5" s="2" t="s">
        <v>29</v>
      </c>
      <c r="T5" s="2" t="s">
        <v>30</v>
      </c>
      <c r="U5" s="2" t="s">
        <v>30</v>
      </c>
      <c r="V5" s="2" t="s">
        <v>30</v>
      </c>
      <c r="W5" s="2" t="s">
        <v>30</v>
      </c>
      <c r="X5" s="2" t="s">
        <v>30</v>
      </c>
      <c r="Y5" s="1"/>
      <c r="Z5" s="1"/>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pans="1:67" s="9" customFormat="1">
      <c r="A6" s="8" t="s">
        <v>31</v>
      </c>
      <c r="B6" s="8" t="s">
        <v>32</v>
      </c>
      <c r="C6" s="9" t="s">
        <v>33</v>
      </c>
      <c r="D6" s="10">
        <v>1575000000000</v>
      </c>
      <c r="E6" s="10">
        <v>1914000000000</v>
      </c>
      <c r="F6" s="10">
        <v>1969000000000</v>
      </c>
      <c r="G6" s="10">
        <v>2264000000000</v>
      </c>
      <c r="H6" s="10">
        <v>2918300000000</v>
      </c>
      <c r="I6" s="10">
        <v>3146000000000</v>
      </c>
      <c r="J6" s="10">
        <v>3241000000000</v>
      </c>
      <c r="K6" s="10">
        <v>3624000000000</v>
      </c>
      <c r="L6" s="10">
        <v>3800000000000</v>
      </c>
      <c r="M6" s="10">
        <v>4546000000000</v>
      </c>
      <c r="N6" s="10">
        <v>5136000000000</v>
      </c>
      <c r="O6" s="10">
        <v>7221000000000</v>
      </c>
      <c r="P6" s="10">
        <v>7771000000000</v>
      </c>
      <c r="Q6" s="10">
        <v>8245000000000</v>
      </c>
      <c r="R6" s="11">
        <v>9679900000000.002</v>
      </c>
      <c r="S6" s="10">
        <v>8874000000000</v>
      </c>
      <c r="T6" s="11">
        <v>10999000000000</v>
      </c>
      <c r="U6" s="10">
        <v>11872000000000</v>
      </c>
      <c r="V6" s="10">
        <v>13510000000000</v>
      </c>
      <c r="W6" s="10">
        <v>15537000000000</v>
      </c>
      <c r="X6" s="10">
        <v>17726000000000</v>
      </c>
      <c r="Y6" s="12"/>
      <c r="Z6" s="12"/>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row>
    <row r="7" spans="1:67">
      <c r="A7" s="14" t="s">
        <v>34</v>
      </c>
      <c r="B7" s="15" t="s">
        <v>35</v>
      </c>
      <c r="C7" s="15" t="s">
        <v>36</v>
      </c>
      <c r="D7" s="16">
        <v>1059000000000</v>
      </c>
      <c r="E7" s="16">
        <v>1128000000000</v>
      </c>
      <c r="F7" s="16">
        <v>1254000000000</v>
      </c>
      <c r="G7" s="16">
        <v>1434000000000</v>
      </c>
      <c r="H7" s="16">
        <v>1669200000000</v>
      </c>
      <c r="I7" s="16">
        <v>1948000000000</v>
      </c>
      <c r="J7" s="16">
        <v>2267000000000</v>
      </c>
      <c r="K7" s="16">
        <v>2667000000000</v>
      </c>
      <c r="L7" s="16">
        <v>3145000000000</v>
      </c>
      <c r="M7" s="16">
        <v>3758000000000</v>
      </c>
      <c r="N7" s="16">
        <v>4273000000000</v>
      </c>
      <c r="O7" s="16">
        <v>6330000000000</v>
      </c>
      <c r="P7" s="16">
        <v>6634000000000</v>
      </c>
      <c r="Q7" s="16">
        <v>7309000000000</v>
      </c>
      <c r="R7" s="17">
        <v>8770200000000.001</v>
      </c>
      <c r="S7" s="16">
        <v>8165000000000</v>
      </c>
      <c r="T7" s="17">
        <v>9777000000000</v>
      </c>
      <c r="U7" s="16">
        <v>11048000000000</v>
      </c>
      <c r="V7" s="16">
        <v>12691000000000</v>
      </c>
      <c r="W7" s="16">
        <v>14656000000000</v>
      </c>
      <c r="X7" s="16">
        <v>16988000000000</v>
      </c>
      <c r="Y7" s="1"/>
      <c r="Z7" s="1"/>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row>
    <row r="8" spans="1:67">
      <c r="A8" t="s">
        <v>37</v>
      </c>
      <c r="B8" s="1" t="s">
        <v>38</v>
      </c>
      <c r="C8" s="15" t="s">
        <v>39</v>
      </c>
      <c r="D8" s="16">
        <v>928000000000</v>
      </c>
      <c r="E8" s="16">
        <v>1029000000000</v>
      </c>
      <c r="F8" s="16">
        <v>1156000000000</v>
      </c>
      <c r="G8" s="16">
        <v>1338000000000</v>
      </c>
      <c r="H8" s="16">
        <v>1550500000000</v>
      </c>
      <c r="I8" s="16">
        <v>1828000000000</v>
      </c>
      <c r="J8" s="16">
        <v>2142000000000</v>
      </c>
      <c r="K8" s="16">
        <v>2524000000000</v>
      </c>
      <c r="L8" s="16">
        <v>3024000000000</v>
      </c>
      <c r="M8" s="16">
        <v>3560000000000</v>
      </c>
      <c r="N8" s="16">
        <v>4067000000000</v>
      </c>
      <c r="O8" s="16">
        <v>4958000000000</v>
      </c>
      <c r="P8" s="16">
        <v>5983000000000</v>
      </c>
      <c r="Q8" s="16">
        <v>7005000000000</v>
      </c>
      <c r="R8" s="17">
        <v>8588100000000</v>
      </c>
      <c r="S8" s="16">
        <v>7831000000000</v>
      </c>
      <c r="T8" s="17">
        <v>9372000000000</v>
      </c>
      <c r="U8" s="16">
        <v>10544000000000</v>
      </c>
      <c r="V8" s="16">
        <v>12111000000000</v>
      </c>
      <c r="W8" s="16">
        <v>13963000000000</v>
      </c>
      <c r="X8" s="16">
        <v>16159000000000</v>
      </c>
      <c r="Y8" s="1"/>
      <c r="Z8" s="1"/>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row>
    <row r="9" spans="1:67">
      <c r="A9" s="19" t="s">
        <v>40</v>
      </c>
      <c r="B9" s="2" t="s">
        <v>41</v>
      </c>
      <c r="C9" s="15" t="s">
        <v>42</v>
      </c>
      <c r="D9" s="16">
        <v>105000000000</v>
      </c>
      <c r="E9" s="16">
        <v>141000000000</v>
      </c>
      <c r="F9" s="16">
        <v>117000000000</v>
      </c>
      <c r="G9" s="16">
        <v>134000000000</v>
      </c>
      <c r="H9" s="16">
        <v>135300000000.00002</v>
      </c>
      <c r="I9" s="16">
        <v>162000000000</v>
      </c>
      <c r="J9" s="16">
        <v>227000000000</v>
      </c>
      <c r="K9" s="16">
        <v>261000000000</v>
      </c>
      <c r="L9" s="16">
        <v>308000000000</v>
      </c>
      <c r="M9" s="16">
        <v>361000000000</v>
      </c>
      <c r="N9" s="16">
        <v>352000000000</v>
      </c>
      <c r="O9" s="16">
        <v>455000000000</v>
      </c>
      <c r="P9" s="16">
        <v>503000000000</v>
      </c>
      <c r="Q9" s="16">
        <v>599000000000</v>
      </c>
      <c r="R9" s="17">
        <v>981600000000</v>
      </c>
      <c r="S9" s="16">
        <v>747000000000</v>
      </c>
      <c r="T9" s="17">
        <v>893000000000</v>
      </c>
      <c r="U9" s="16">
        <v>1020000000000</v>
      </c>
      <c r="V9" s="16">
        <v>1179000000000</v>
      </c>
      <c r="W9" s="16">
        <v>1387000000000</v>
      </c>
      <c r="X9" s="16">
        <v>1722000000000</v>
      </c>
      <c r="Y9" s="1"/>
      <c r="Z9" s="1"/>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row>
    <row r="10" spans="1:67">
      <c r="A10" s="2" t="s">
        <v>43</v>
      </c>
      <c r="B10" s="2" t="s">
        <v>44</v>
      </c>
      <c r="C10" s="15" t="s">
        <v>42</v>
      </c>
      <c r="D10" s="16">
        <v>182000000000</v>
      </c>
      <c r="E10" s="16">
        <v>224000000000</v>
      </c>
      <c r="F10" s="16">
        <v>284000000000</v>
      </c>
      <c r="G10" s="16">
        <v>350000000000</v>
      </c>
      <c r="H10" s="16">
        <v>436900000000</v>
      </c>
      <c r="I10" s="16">
        <v>560000000000</v>
      </c>
      <c r="J10" s="16">
        <v>653000000000</v>
      </c>
      <c r="K10" s="16">
        <v>782000000000</v>
      </c>
      <c r="L10" s="16">
        <v>862000000000</v>
      </c>
      <c r="M10" s="16">
        <v>1094000000000</v>
      </c>
      <c r="N10" s="16">
        <v>1361000000000</v>
      </c>
      <c r="O10" s="16">
        <v>1750000000000</v>
      </c>
      <c r="P10" s="16">
        <v>2112000000000</v>
      </c>
      <c r="Q10" s="16">
        <v>2588000000000</v>
      </c>
      <c r="R10" s="17">
        <v>2858900000000</v>
      </c>
      <c r="S10" s="16">
        <v>2756000000000</v>
      </c>
      <c r="T10" s="17">
        <v>3318000000000</v>
      </c>
      <c r="U10" s="16">
        <v>3654000000000</v>
      </c>
      <c r="V10" s="16">
        <v>4210000000000</v>
      </c>
      <c r="W10" s="16">
        <v>4855000000000</v>
      </c>
      <c r="X10" s="16">
        <v>5713000000000</v>
      </c>
      <c r="Y10" s="1"/>
      <c r="Z10" s="1"/>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row>
    <row r="11" spans="1:67">
      <c r="A11" s="2" t="s">
        <v>45</v>
      </c>
      <c r="B11" s="2" t="s">
        <v>45</v>
      </c>
      <c r="C11" s="15" t="s">
        <v>42</v>
      </c>
      <c r="D11" s="16">
        <v>328000000000</v>
      </c>
      <c r="E11" s="16">
        <v>325000000000</v>
      </c>
      <c r="F11" s="16">
        <v>361000000000</v>
      </c>
      <c r="G11" s="16">
        <v>389000000000</v>
      </c>
      <c r="H11" s="16">
        <v>447200000000</v>
      </c>
      <c r="I11" s="16">
        <v>498000000000</v>
      </c>
      <c r="J11" s="16">
        <v>567000000000</v>
      </c>
      <c r="K11" s="16">
        <v>653000000000</v>
      </c>
      <c r="L11" s="16">
        <v>815000000000</v>
      </c>
      <c r="M11" s="16">
        <v>921000000000</v>
      </c>
      <c r="N11" s="16">
        <v>1025000000000</v>
      </c>
      <c r="O11" s="16">
        <v>1186000000000</v>
      </c>
      <c r="P11" s="16">
        <v>1446000000000</v>
      </c>
      <c r="Q11" s="16">
        <v>1466000000000</v>
      </c>
      <c r="R11" s="17">
        <v>1793800000000</v>
      </c>
      <c r="S11" s="16">
        <v>1757000000000</v>
      </c>
      <c r="T11" s="17">
        <v>2094000000000</v>
      </c>
      <c r="U11" s="16">
        <v>2439000000000</v>
      </c>
      <c r="V11" s="16">
        <v>2784000000000</v>
      </c>
      <c r="W11" s="16">
        <v>3151000000000</v>
      </c>
      <c r="X11" s="16">
        <v>3480000000000</v>
      </c>
      <c r="Y11" s="1"/>
      <c r="Z11" s="1"/>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row>
    <row r="12" spans="1:67">
      <c r="A12" s="2" t="s">
        <v>46</v>
      </c>
      <c r="B12" s="2" t="s">
        <v>47</v>
      </c>
      <c r="C12" s="15" t="s">
        <v>42</v>
      </c>
      <c r="D12" s="16">
        <v>313000000000</v>
      </c>
      <c r="E12" s="16">
        <v>339000000000</v>
      </c>
      <c r="F12" s="16">
        <v>393000000000</v>
      </c>
      <c r="G12" s="16">
        <v>466000000000</v>
      </c>
      <c r="H12" s="16">
        <v>531000000000</v>
      </c>
      <c r="I12" s="16">
        <v>608000000000</v>
      </c>
      <c r="J12" s="16">
        <v>696000000000</v>
      </c>
      <c r="K12" s="16">
        <v>829000000000</v>
      </c>
      <c r="L12" s="16">
        <v>1039000000000</v>
      </c>
      <c r="M12" s="16">
        <v>1184000000000</v>
      </c>
      <c r="N12" s="16">
        <v>1329000000000</v>
      </c>
      <c r="O12" s="16">
        <v>1567000000000</v>
      </c>
      <c r="P12" s="16">
        <v>1921000000000</v>
      </c>
      <c r="Q12" s="16">
        <v>2353000000000</v>
      </c>
      <c r="R12" s="17">
        <v>2953800000000</v>
      </c>
      <c r="S12" s="16">
        <v>2570000000000</v>
      </c>
      <c r="T12" s="17">
        <v>3066000000000</v>
      </c>
      <c r="U12" s="16">
        <v>3432000000000</v>
      </c>
      <c r="V12" s="16">
        <v>3939000000000</v>
      </c>
      <c r="W12" s="16">
        <v>4570000000000</v>
      </c>
      <c r="X12" s="16">
        <v>5245000000000</v>
      </c>
      <c r="Y12" s="1"/>
      <c r="Z12" s="1"/>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row>
    <row r="13" spans="1:67">
      <c r="A13" s="1" t="s">
        <v>48</v>
      </c>
      <c r="B13" s="1" t="s">
        <v>49</v>
      </c>
      <c r="C13" s="15" t="s">
        <v>39</v>
      </c>
      <c r="D13" s="16">
        <v>131000000000</v>
      </c>
      <c r="E13" s="16">
        <v>99000000000</v>
      </c>
      <c r="F13" s="16">
        <v>98000000000</v>
      </c>
      <c r="G13" s="16">
        <v>96000000000</v>
      </c>
      <c r="H13" s="16">
        <v>118700000000</v>
      </c>
      <c r="I13" s="16">
        <v>121000000000</v>
      </c>
      <c r="J13" s="16">
        <v>125000000000</v>
      </c>
      <c r="K13" s="16">
        <v>144000000000</v>
      </c>
      <c r="L13" s="16">
        <v>121000000000</v>
      </c>
      <c r="M13" s="16">
        <v>198000000000</v>
      </c>
      <c r="N13" s="16">
        <v>206000000000</v>
      </c>
      <c r="O13" s="16">
        <v>251000000000</v>
      </c>
      <c r="P13" s="16">
        <v>259000000000</v>
      </c>
      <c r="Q13" s="16">
        <v>304000000000</v>
      </c>
      <c r="R13" s="17">
        <v>182100000000</v>
      </c>
      <c r="S13" s="16">
        <v>334000000000</v>
      </c>
      <c r="T13" s="17">
        <v>405000000000</v>
      </c>
      <c r="U13" s="16">
        <v>504000000000</v>
      </c>
      <c r="V13" s="16">
        <v>580000000000</v>
      </c>
      <c r="W13" s="16">
        <v>693000000000</v>
      </c>
      <c r="X13" s="16">
        <v>829000000000</v>
      </c>
      <c r="Y13" s="1"/>
      <c r="Z13" s="1"/>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row>
    <row r="14" spans="1:67">
      <c r="A14" t="s">
        <v>50</v>
      </c>
      <c r="B14" s="1" t="s">
        <v>51</v>
      </c>
      <c r="C14" s="15" t="s">
        <v>52</v>
      </c>
      <c r="D14" s="16">
        <v>0</v>
      </c>
      <c r="E14" s="16">
        <v>0</v>
      </c>
      <c r="F14" s="16">
        <v>0</v>
      </c>
      <c r="G14" s="16">
        <v>0</v>
      </c>
      <c r="H14" s="16">
        <v>0</v>
      </c>
      <c r="I14" s="16">
        <v>0</v>
      </c>
      <c r="J14" s="16">
        <v>0</v>
      </c>
      <c r="K14" s="16">
        <v>0</v>
      </c>
      <c r="L14" s="16">
        <v>0</v>
      </c>
      <c r="M14" s="16">
        <v>0</v>
      </c>
      <c r="N14" s="16">
        <v>0</v>
      </c>
      <c r="O14" s="16">
        <v>1121000000000</v>
      </c>
      <c r="P14" s="16">
        <v>392000000000</v>
      </c>
      <c r="Q14" s="16">
        <v>0</v>
      </c>
      <c r="R14" s="17">
        <v>0</v>
      </c>
      <c r="S14" s="16">
        <v>0</v>
      </c>
      <c r="T14" s="17">
        <v>0</v>
      </c>
      <c r="U14" s="16">
        <v>0</v>
      </c>
      <c r="V14" s="16">
        <v>0</v>
      </c>
      <c r="W14" s="16">
        <v>0</v>
      </c>
      <c r="X14" s="16">
        <v>0</v>
      </c>
      <c r="Y14" s="1"/>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row>
    <row r="15" spans="1:67" s="9" customFormat="1">
      <c r="A15" s="12" t="s">
        <v>53</v>
      </c>
      <c r="B15" s="12" t="s">
        <v>53</v>
      </c>
      <c r="C15" s="8" t="s">
        <v>36</v>
      </c>
      <c r="D15" s="20">
        <v>516000000000</v>
      </c>
      <c r="E15" s="20">
        <v>786000000000</v>
      </c>
      <c r="F15" s="20">
        <v>715000000000</v>
      </c>
      <c r="G15" s="20">
        <v>830000000000</v>
      </c>
      <c r="H15" s="20">
        <v>1249100000000</v>
      </c>
      <c r="I15" s="20">
        <v>1198000000000</v>
      </c>
      <c r="J15" s="20">
        <v>974000000000</v>
      </c>
      <c r="K15" s="20">
        <v>957000000000</v>
      </c>
      <c r="L15" s="20">
        <v>656000000000</v>
      </c>
      <c r="M15" s="20">
        <v>787000000000</v>
      </c>
      <c r="N15" s="20">
        <v>863000000000</v>
      </c>
      <c r="O15" s="20">
        <v>891000000000</v>
      </c>
      <c r="P15" s="20">
        <v>1137000000000</v>
      </c>
      <c r="Q15" s="20">
        <v>936000000000</v>
      </c>
      <c r="R15" s="21">
        <v>909700000000</v>
      </c>
      <c r="S15" s="20">
        <v>709000000000</v>
      </c>
      <c r="T15" s="21">
        <v>1222000000000</v>
      </c>
      <c r="U15" s="20">
        <v>824000000000</v>
      </c>
      <c r="V15" s="20">
        <v>819000000000</v>
      </c>
      <c r="W15" s="20">
        <v>881000000000</v>
      </c>
      <c r="X15" s="20">
        <v>738000000000</v>
      </c>
      <c r="Y15" s="12"/>
      <c r="Z15" s="12"/>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row>
    <row r="16" spans="1:67">
      <c r="A16" s="22" t="s">
        <v>54</v>
      </c>
      <c r="B16" s="7" t="s">
        <v>55</v>
      </c>
      <c r="C16" s="23" t="s">
        <v>56</v>
      </c>
      <c r="D16" s="17">
        <v>240000000000</v>
      </c>
      <c r="E16" s="17">
        <v>367000000000</v>
      </c>
      <c r="F16" s="17">
        <v>364000000000</v>
      </c>
      <c r="G16" s="17">
        <v>469000000000</v>
      </c>
      <c r="H16" s="17">
        <v>816200000000</v>
      </c>
      <c r="I16" s="17">
        <v>811000000000</v>
      </c>
      <c r="J16" s="17">
        <v>738000000000</v>
      </c>
      <c r="K16" s="17">
        <v>776000000000</v>
      </c>
      <c r="L16" s="17">
        <v>470000000000</v>
      </c>
      <c r="M16" s="17">
        <v>531000000000</v>
      </c>
      <c r="N16" s="16">
        <v>467000000000</v>
      </c>
      <c r="O16" s="16">
        <v>515000000000</v>
      </c>
      <c r="P16" s="16">
        <v>581000000000</v>
      </c>
      <c r="Q16" s="16">
        <v>199000000000</v>
      </c>
      <c r="R16" s="17">
        <v>212900000000</v>
      </c>
      <c r="S16" s="16">
        <v>215000000000</v>
      </c>
      <c r="T16" s="17">
        <v>257000000000</v>
      </c>
      <c r="U16" s="16">
        <v>256000000000</v>
      </c>
      <c r="V16" s="16">
        <v>254000000000</v>
      </c>
      <c r="W16" s="16">
        <v>274000000000</v>
      </c>
      <c r="X16" s="16">
        <v>229000000000</v>
      </c>
      <c r="Y16" s="1"/>
      <c r="Z16" s="1"/>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row>
    <row r="17" spans="1:67">
      <c r="A17" s="7" t="s">
        <v>57</v>
      </c>
      <c r="B17" s="7" t="s">
        <v>58</v>
      </c>
      <c r="C17" s="23" t="s">
        <v>56</v>
      </c>
      <c r="D17" s="17">
        <v>275000000000</v>
      </c>
      <c r="E17" s="17">
        <v>419000000000</v>
      </c>
      <c r="F17" s="17">
        <v>351000000000</v>
      </c>
      <c r="G17" s="17">
        <v>361000000000</v>
      </c>
      <c r="H17" s="17">
        <v>432900000000</v>
      </c>
      <c r="I17" s="17">
        <v>387000000000</v>
      </c>
      <c r="J17" s="17">
        <v>236000000000</v>
      </c>
      <c r="K17" s="17">
        <v>181000000000</v>
      </c>
      <c r="L17" s="17">
        <v>185000000000</v>
      </c>
      <c r="M17" s="17">
        <v>257000000000</v>
      </c>
      <c r="N17" s="16">
        <v>396000000000</v>
      </c>
      <c r="O17" s="16">
        <v>375000000000</v>
      </c>
      <c r="P17" s="16">
        <v>556000000000</v>
      </c>
      <c r="Q17" s="16">
        <v>738000000000</v>
      </c>
      <c r="R17" s="17">
        <v>696800000000</v>
      </c>
      <c r="S17" s="16">
        <v>494000000000</v>
      </c>
      <c r="T17" s="17">
        <v>964000000000</v>
      </c>
      <c r="U17" s="16">
        <v>568000000000</v>
      </c>
      <c r="V17" s="16">
        <v>564000000000</v>
      </c>
      <c r="W17" s="16">
        <v>607000000000</v>
      </c>
      <c r="X17" s="16">
        <v>509000000000</v>
      </c>
      <c r="Y17" s="1"/>
      <c r="Z17" s="1"/>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row>
    <row r="18" spans="1:67" s="14" customFormat="1">
      <c r="B18" s="14" t="s">
        <v>59</v>
      </c>
      <c r="C18" s="24"/>
      <c r="D18" s="25">
        <v>2389000000000</v>
      </c>
      <c r="E18" s="25">
        <v>2180000000000</v>
      </c>
      <c r="F18" s="25">
        <v>2514000000000</v>
      </c>
      <c r="G18" s="25">
        <v>2775000000000</v>
      </c>
      <c r="H18" s="25">
        <v>3135600000000</v>
      </c>
      <c r="I18" s="25">
        <v>3233000000000</v>
      </c>
      <c r="J18" s="25">
        <v>3228000000000</v>
      </c>
      <c r="K18" s="25">
        <v>3844000000000</v>
      </c>
      <c r="L18" s="25">
        <v>4384000000000</v>
      </c>
      <c r="M18" s="25">
        <v>5205000000000</v>
      </c>
      <c r="N18" s="25">
        <v>6836000000000</v>
      </c>
      <c r="O18" s="25">
        <v>8900000000000</v>
      </c>
      <c r="P18" s="25">
        <v>9281000000000</v>
      </c>
      <c r="Q18" s="25">
        <v>10523000000000</v>
      </c>
      <c r="R18" s="25">
        <v>13014900000000</v>
      </c>
      <c r="S18" s="25">
        <v>11456000000000</v>
      </c>
      <c r="T18" s="25">
        <v>16177000000000</v>
      </c>
      <c r="U18" s="25">
        <v>16156000000000</v>
      </c>
      <c r="V18" s="25">
        <v>18653000000000</v>
      </c>
      <c r="W18" s="25">
        <v>20466000000000</v>
      </c>
      <c r="X18" s="25">
        <v>21372000000000</v>
      </c>
      <c r="Y18" s="26"/>
      <c r="Z18" s="26"/>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row>
    <row r="19" spans="1:67" s="28" customFormat="1">
      <c r="A19" s="9" t="s">
        <v>60</v>
      </c>
      <c r="B19" s="28" t="s">
        <v>61</v>
      </c>
      <c r="C19" s="29" t="s">
        <v>33</v>
      </c>
      <c r="D19" s="30">
        <v>1997000000000</v>
      </c>
      <c r="E19" s="30">
        <v>2207000000000</v>
      </c>
      <c r="F19" s="30">
        <v>2509100000000</v>
      </c>
      <c r="G19" s="30">
        <v>2788000000000</v>
      </c>
      <c r="H19" s="30">
        <v>3101800000000</v>
      </c>
      <c r="I19" s="30">
        <v>3241000000000</v>
      </c>
      <c r="J19" s="30">
        <v>3257000000000</v>
      </c>
      <c r="K19" s="30">
        <v>3798000000000</v>
      </c>
      <c r="L19" s="30">
        <v>4547000000000</v>
      </c>
      <c r="M19" s="30">
        <v>5262000000000</v>
      </c>
      <c r="N19" s="30">
        <v>6873000000000</v>
      </c>
      <c r="O19" s="30">
        <v>8930000000000</v>
      </c>
      <c r="P19" s="30">
        <v>9320000000000</v>
      </c>
      <c r="Q19" s="30">
        <v>10114000000000</v>
      </c>
      <c r="R19" s="30">
        <v>13014900000000</v>
      </c>
      <c r="S19" s="30">
        <v>11435000000000</v>
      </c>
      <c r="T19" s="30">
        <v>13665000000000</v>
      </c>
      <c r="U19" s="30">
        <v>14139000000000</v>
      </c>
      <c r="V19" s="30">
        <v>15913000000000</v>
      </c>
      <c r="W19" s="30">
        <v>17789000000000</v>
      </c>
      <c r="X19" s="30">
        <v>19563000000000</v>
      </c>
      <c r="Y19" s="31"/>
      <c r="Z19" s="31"/>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row>
    <row r="20" spans="1:67">
      <c r="A20" s="1" t="s">
        <v>62</v>
      </c>
      <c r="B20" s="1" t="s">
        <v>63</v>
      </c>
      <c r="C20" s="15" t="s">
        <v>64</v>
      </c>
      <c r="D20" s="16">
        <v>977000000000</v>
      </c>
      <c r="E20" s="16">
        <v>1138000000000</v>
      </c>
      <c r="F20" s="16">
        <v>1420000000000</v>
      </c>
      <c r="G20" s="16">
        <v>1565000000000</v>
      </c>
      <c r="H20" s="16">
        <v>1865300000000</v>
      </c>
      <c r="I20" s="16">
        <v>1978000000000</v>
      </c>
      <c r="J20" s="16">
        <v>2233000000000</v>
      </c>
      <c r="K20" s="16">
        <v>2442000000000</v>
      </c>
      <c r="L20" s="16">
        <v>2881000000000</v>
      </c>
      <c r="M20" s="16">
        <v>3291000000000</v>
      </c>
      <c r="N20" s="16">
        <v>4308000000000</v>
      </c>
      <c r="O20" s="16">
        <v>5963000000000</v>
      </c>
      <c r="P20" s="16">
        <v>5585000000000</v>
      </c>
      <c r="Q20" s="16">
        <v>5813000000000</v>
      </c>
      <c r="R20" s="17">
        <v>6438000000000</v>
      </c>
      <c r="S20" s="16">
        <v>6675000000000</v>
      </c>
      <c r="T20" s="17">
        <v>7491000000000</v>
      </c>
      <c r="U20" s="16">
        <v>8332000000000</v>
      </c>
      <c r="V20" s="16">
        <v>9394000000000</v>
      </c>
      <c r="W20" s="16">
        <v>10516000000000</v>
      </c>
      <c r="X20" s="16">
        <v>11870000000000</v>
      </c>
      <c r="Y20" s="1"/>
      <c r="Z20" s="1"/>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row>
    <row r="21" spans="1:67">
      <c r="A21" s="2" t="s">
        <v>65</v>
      </c>
      <c r="B21" s="2" t="s">
        <v>66</v>
      </c>
      <c r="C21" s="15" t="s">
        <v>67</v>
      </c>
      <c r="D21" s="16">
        <v>374000000000</v>
      </c>
      <c r="E21" s="16">
        <v>434000000000</v>
      </c>
      <c r="F21" s="16">
        <v>548600000000</v>
      </c>
      <c r="G21" s="16">
        <v>611000000000</v>
      </c>
      <c r="H21" s="16">
        <v>683000000000</v>
      </c>
      <c r="I21" s="16">
        <v>774000000000</v>
      </c>
      <c r="J21" s="16">
        <v>867000000000</v>
      </c>
      <c r="K21" s="16">
        <v>987000000000</v>
      </c>
      <c r="L21" s="16">
        <v>1106000000000</v>
      </c>
      <c r="M21" s="16">
        <v>1184000000000</v>
      </c>
      <c r="N21" s="16">
        <v>1308000000000</v>
      </c>
      <c r="O21" s="16">
        <v>1664000000000</v>
      </c>
      <c r="P21" s="16">
        <v>1832000000000</v>
      </c>
      <c r="Q21" s="16">
        <v>2160000000000</v>
      </c>
      <c r="R21" s="17">
        <v>2440200000000</v>
      </c>
      <c r="S21" s="16">
        <v>2384000000000</v>
      </c>
      <c r="T21" s="17">
        <v>2913000000000</v>
      </c>
      <c r="U21" s="16">
        <v>2991000000000</v>
      </c>
      <c r="V21" s="16">
        <v>3375000000000</v>
      </c>
      <c r="W21" s="16">
        <v>3714000000000</v>
      </c>
      <c r="X21" s="16">
        <v>4196000000000</v>
      </c>
      <c r="Y21" s="33"/>
      <c r="Z21" s="33"/>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row>
    <row r="22" spans="1:67">
      <c r="A22" s="2" t="s">
        <v>68</v>
      </c>
      <c r="B22" s="2" t="s">
        <v>69</v>
      </c>
      <c r="C22" s="15" t="s">
        <v>67</v>
      </c>
      <c r="D22" s="16">
        <v>95000000000</v>
      </c>
      <c r="E22" s="16">
        <v>125000000000</v>
      </c>
      <c r="F22" s="16">
        <v>141000000000</v>
      </c>
      <c r="G22" s="16">
        <v>173000000000</v>
      </c>
      <c r="H22" s="16">
        <v>261800000000</v>
      </c>
      <c r="I22" s="16">
        <v>229000000000</v>
      </c>
      <c r="J22" s="16">
        <v>249000000000</v>
      </c>
      <c r="K22" s="16">
        <v>236000000000</v>
      </c>
      <c r="L22" s="16">
        <v>309000000000</v>
      </c>
      <c r="M22" s="16">
        <v>357000000000</v>
      </c>
      <c r="N22" s="16">
        <v>386000000000</v>
      </c>
      <c r="O22" s="16">
        <v>424000000000</v>
      </c>
      <c r="P22" s="16">
        <v>603000000000</v>
      </c>
      <c r="Q22" s="16">
        <v>890000000000</v>
      </c>
      <c r="R22" s="17">
        <v>975300000000</v>
      </c>
      <c r="S22" s="16">
        <v>970000000000</v>
      </c>
      <c r="T22" s="17">
        <v>1291000000000</v>
      </c>
      <c r="U22" s="16">
        <v>1614000000000</v>
      </c>
      <c r="V22" s="16">
        <v>1880000000000</v>
      </c>
      <c r="W22" s="16">
        <v>2210000000000</v>
      </c>
      <c r="X22" s="16">
        <v>2492000000000</v>
      </c>
      <c r="Y22" s="1"/>
      <c r="Z22" s="1"/>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c r="A23" s="2" t="s">
        <v>70</v>
      </c>
      <c r="B23" s="2" t="s">
        <v>71</v>
      </c>
      <c r="C23" s="15" t="s">
        <v>67</v>
      </c>
      <c r="D23" s="16">
        <v>508000000000</v>
      </c>
      <c r="E23" s="16">
        <v>579000000000</v>
      </c>
      <c r="F23" s="16">
        <v>730400000000</v>
      </c>
      <c r="G23" s="16">
        <v>781000000000</v>
      </c>
      <c r="H23" s="16">
        <v>861300000000</v>
      </c>
      <c r="I23" s="16">
        <v>975000000000</v>
      </c>
      <c r="J23" s="16">
        <v>1117000000000</v>
      </c>
      <c r="K23" s="16">
        <v>1220000000000</v>
      </c>
      <c r="L23" s="16">
        <v>1466000000000</v>
      </c>
      <c r="M23" s="16">
        <v>1750000000000</v>
      </c>
      <c r="N23" s="16">
        <v>2614000000000</v>
      </c>
      <c r="O23" s="16">
        <v>3875000000000</v>
      </c>
      <c r="P23" s="16">
        <v>3150000000000</v>
      </c>
      <c r="Q23" s="16">
        <v>2763000000000</v>
      </c>
      <c r="R23" s="17">
        <v>3022500000000</v>
      </c>
      <c r="S23" s="16">
        <v>3321000000000</v>
      </c>
      <c r="T23" s="17">
        <v>3287000000000</v>
      </c>
      <c r="U23" s="16">
        <v>3727000000000</v>
      </c>
      <c r="V23" s="16">
        <v>4139000000000</v>
      </c>
      <c r="W23" s="16">
        <v>4592000000000</v>
      </c>
      <c r="X23" s="16">
        <v>5182000000000</v>
      </c>
      <c r="Y23" s="1"/>
      <c r="Z23" s="1"/>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c r="A24" s="2" t="s">
        <v>72</v>
      </c>
      <c r="B24" s="2" t="s">
        <v>72</v>
      </c>
      <c r="C24" s="15" t="s">
        <v>67</v>
      </c>
      <c r="D24" s="16"/>
      <c r="E24" s="16"/>
      <c r="F24" s="16"/>
      <c r="G24" s="16"/>
      <c r="H24" s="16">
        <v>59200000000</v>
      </c>
      <c r="I24" s="16"/>
      <c r="J24" s="16"/>
      <c r="K24" s="16"/>
      <c r="L24" s="16"/>
      <c r="M24" s="16"/>
      <c r="N24" s="16"/>
      <c r="O24" s="16"/>
      <c r="P24" s="16"/>
      <c r="Q24" s="16"/>
      <c r="R24" s="17"/>
      <c r="S24" s="16"/>
      <c r="T24" s="17"/>
      <c r="U24" s="16"/>
      <c r="V24" s="16"/>
      <c r="W24" s="16"/>
      <c r="X24" s="16"/>
      <c r="Y24" s="1"/>
      <c r="Z24" s="1"/>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5" t="s">
        <v>73</v>
      </c>
      <c r="B25" s="15" t="s">
        <v>74</v>
      </c>
      <c r="C25" s="15" t="s">
        <v>64</v>
      </c>
      <c r="D25" s="16">
        <v>783000000000</v>
      </c>
      <c r="E25" s="16">
        <v>939000000000</v>
      </c>
      <c r="F25" s="16">
        <v>979000000000</v>
      </c>
      <c r="G25" s="16">
        <v>1168000000000</v>
      </c>
      <c r="H25" s="16">
        <v>1155300000000</v>
      </c>
      <c r="I25" s="16">
        <v>1187000000000</v>
      </c>
      <c r="J25" s="16">
        <v>935000000000</v>
      </c>
      <c r="K25" s="16">
        <v>1205000000000</v>
      </c>
      <c r="L25" s="16">
        <v>1362000000000</v>
      </c>
      <c r="M25" s="16">
        <v>1688000000000</v>
      </c>
      <c r="N25" s="16">
        <v>2312000000000</v>
      </c>
      <c r="O25" s="16">
        <v>2774000000000</v>
      </c>
      <c r="P25" s="16">
        <v>3458000000000</v>
      </c>
      <c r="Q25" s="16">
        <v>4237000000000</v>
      </c>
      <c r="R25" s="17">
        <v>6510100000000</v>
      </c>
      <c r="S25" s="16">
        <v>4740000000000</v>
      </c>
      <c r="T25" s="17">
        <v>5894000000000</v>
      </c>
      <c r="U25" s="16">
        <v>5477000000000</v>
      </c>
      <c r="V25" s="16">
        <v>6140000000000</v>
      </c>
      <c r="W25" s="16">
        <v>6844000000000</v>
      </c>
      <c r="X25" s="16">
        <v>7264000000000</v>
      </c>
      <c r="Y25" s="1"/>
      <c r="Z25" s="1"/>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row>
    <row r="26" spans="1:67">
      <c r="A26" s="22" t="s">
        <v>75</v>
      </c>
      <c r="B26" s="2" t="s">
        <v>76</v>
      </c>
      <c r="C26" s="15" t="s">
        <v>77</v>
      </c>
      <c r="D26" s="16">
        <v>520000000000</v>
      </c>
      <c r="E26" s="16">
        <v>604000000000</v>
      </c>
      <c r="F26" s="16">
        <v>547000000000</v>
      </c>
      <c r="G26" s="16">
        <v>672000000000</v>
      </c>
      <c r="H26" s="16">
        <v>716100000000</v>
      </c>
      <c r="I26" s="16">
        <v>700000000000</v>
      </c>
      <c r="J26" s="16">
        <v>416000000000</v>
      </c>
      <c r="K26" s="16">
        <v>491000000000</v>
      </c>
      <c r="L26" s="16">
        <v>644000000000</v>
      </c>
      <c r="M26" s="16">
        <v>481000000000</v>
      </c>
      <c r="N26" s="16">
        <v>889000000000</v>
      </c>
      <c r="O26" s="16">
        <v>1042000000000</v>
      </c>
      <c r="P26" s="16">
        <v>1701000000000</v>
      </c>
      <c r="Q26" s="16">
        <v>2163000000000</v>
      </c>
      <c r="R26" s="17">
        <v>2430700000000</v>
      </c>
      <c r="S26" s="16">
        <v>1674000000000</v>
      </c>
      <c r="T26" s="17">
        <v>2664000000000</v>
      </c>
      <c r="U26" s="16">
        <v>1764000000000</v>
      </c>
      <c r="V26" s="16">
        <v>1843000000000</v>
      </c>
      <c r="W26" s="16">
        <v>1836000000000</v>
      </c>
      <c r="X26" s="16">
        <v>1570000000000</v>
      </c>
      <c r="Y26" s="1"/>
      <c r="Z26" s="1"/>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row>
    <row r="27" spans="1:67">
      <c r="A27" s="22" t="s">
        <v>78</v>
      </c>
      <c r="B27" s="2" t="s">
        <v>79</v>
      </c>
      <c r="C27" s="15" t="s">
        <v>77</v>
      </c>
      <c r="D27" s="16">
        <v>263000000000</v>
      </c>
      <c r="E27" s="16">
        <v>335000000000</v>
      </c>
      <c r="F27" s="16">
        <v>432000000000</v>
      </c>
      <c r="G27" s="16">
        <v>496000000000</v>
      </c>
      <c r="H27" s="16">
        <v>439200000000</v>
      </c>
      <c r="I27" s="16">
        <v>487000000000</v>
      </c>
      <c r="J27" s="16">
        <v>519000000000</v>
      </c>
      <c r="K27" s="16">
        <v>714000000000</v>
      </c>
      <c r="L27" s="16">
        <v>718000000000</v>
      </c>
      <c r="M27" s="16">
        <v>1207000000000</v>
      </c>
      <c r="N27" s="16">
        <v>1423000000000</v>
      </c>
      <c r="O27" s="16">
        <v>1732000000000</v>
      </c>
      <c r="P27" s="16">
        <v>1756000000000</v>
      </c>
      <c r="Q27" s="16">
        <v>2074000000000</v>
      </c>
      <c r="R27" s="17">
        <v>4079400000000</v>
      </c>
      <c r="S27" s="16">
        <v>3066000000000</v>
      </c>
      <c r="T27" s="17">
        <v>3230000000000</v>
      </c>
      <c r="U27" s="16">
        <v>3713000000000</v>
      </c>
      <c r="V27" s="16">
        <v>4297000000000</v>
      </c>
      <c r="W27" s="16">
        <v>5008000000000</v>
      </c>
      <c r="X27" s="16">
        <v>5694000000000</v>
      </c>
      <c r="Y27" s="1"/>
      <c r="Z27" s="1"/>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row>
    <row r="28" spans="1:67">
      <c r="B28" s="15" t="s">
        <v>80</v>
      </c>
      <c r="C28" s="15"/>
      <c r="D28" s="16">
        <v>392000000000</v>
      </c>
      <c r="E28" s="16">
        <v>-27000000000</v>
      </c>
      <c r="F28" s="16">
        <v>4900000000</v>
      </c>
      <c r="G28" s="16">
        <v>-13000000000</v>
      </c>
      <c r="H28" s="16">
        <v>33799999999.999996</v>
      </c>
      <c r="I28" s="16">
        <v>-8000000000</v>
      </c>
      <c r="J28" s="16">
        <v>-29000000000</v>
      </c>
      <c r="K28" s="16">
        <v>46000000000</v>
      </c>
      <c r="L28" s="16">
        <v>-163000000000</v>
      </c>
      <c r="M28" s="16">
        <v>-57000000000</v>
      </c>
      <c r="N28" s="16">
        <v>-37000000000</v>
      </c>
      <c r="O28" s="16">
        <v>-30000000000</v>
      </c>
      <c r="P28" s="16">
        <v>-39000000000</v>
      </c>
      <c r="Q28" s="16">
        <v>409000000000</v>
      </c>
      <c r="R28" s="17">
        <v>0</v>
      </c>
      <c r="S28" s="16">
        <v>21000000000</v>
      </c>
      <c r="T28" s="17">
        <v>2512000000000</v>
      </c>
      <c r="U28" s="16">
        <v>2017000000000</v>
      </c>
      <c r="V28" s="16">
        <v>2740000000000</v>
      </c>
      <c r="W28" s="16">
        <v>2677000000000</v>
      </c>
      <c r="X28" s="16">
        <v>1809000000000</v>
      </c>
      <c r="Y28" s="1"/>
      <c r="Z28" s="1"/>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5" t="s">
        <v>81</v>
      </c>
      <c r="B29" s="15" t="s">
        <v>82</v>
      </c>
      <c r="C29" s="15" t="s">
        <v>64</v>
      </c>
      <c r="D29" s="16">
        <v>237000000000</v>
      </c>
      <c r="E29" s="16">
        <v>130000000000</v>
      </c>
      <c r="F29" s="16">
        <v>110100000000</v>
      </c>
      <c r="G29" s="16">
        <v>55000000000</v>
      </c>
      <c r="H29" s="16">
        <v>81200000000</v>
      </c>
      <c r="I29" s="16">
        <v>75000000000</v>
      </c>
      <c r="J29" s="16">
        <v>91000000000</v>
      </c>
      <c r="K29" s="16">
        <v>151000000000</v>
      </c>
      <c r="L29" s="16">
        <v>304000000000</v>
      </c>
      <c r="M29" s="16">
        <v>283000000000</v>
      </c>
      <c r="N29" s="16">
        <v>253000000000</v>
      </c>
      <c r="O29" s="16">
        <v>194000000000</v>
      </c>
      <c r="P29" s="16">
        <v>278000000000</v>
      </c>
      <c r="Q29" s="16">
        <v>63000000000</v>
      </c>
      <c r="R29" s="17">
        <v>66800000000</v>
      </c>
      <c r="S29" s="16">
        <v>20000000000</v>
      </c>
      <c r="T29" s="17">
        <v>280000000000</v>
      </c>
      <c r="U29" s="16">
        <v>330000000000</v>
      </c>
      <c r="V29" s="16">
        <v>380000000000</v>
      </c>
      <c r="W29" s="16">
        <v>430000000000</v>
      </c>
      <c r="X29" s="16">
        <v>430000000000</v>
      </c>
      <c r="Y29" s="1"/>
      <c r="Z29" s="1"/>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B30" s="15" t="s">
        <v>83</v>
      </c>
      <c r="C30" s="15"/>
      <c r="D30" s="16">
        <v>-814000000000</v>
      </c>
      <c r="E30" s="16">
        <v>-266000000000</v>
      </c>
      <c r="F30" s="16">
        <v>-545000000000</v>
      </c>
      <c r="G30" s="16">
        <v>-511000000000</v>
      </c>
      <c r="H30" s="16">
        <v>-217200000000</v>
      </c>
      <c r="I30" s="16">
        <v>-86000000000</v>
      </c>
      <c r="J30" s="16">
        <v>13000000000</v>
      </c>
      <c r="K30" s="16">
        <v>-220000000000</v>
      </c>
      <c r="L30" s="16">
        <v>-1120000000000</v>
      </c>
      <c r="M30" s="16">
        <v>-660000000000</v>
      </c>
      <c r="N30" s="16">
        <v>-1699000000000</v>
      </c>
      <c r="O30" s="16">
        <v>-1680000000000</v>
      </c>
      <c r="P30" s="16">
        <v>-1510000000000</v>
      </c>
      <c r="Q30" s="16">
        <v>-2277000000000</v>
      </c>
      <c r="R30" s="17">
        <v>-3334999999999.998</v>
      </c>
      <c r="S30" s="16">
        <v>-2582000000000</v>
      </c>
      <c r="T30" s="17">
        <v>-5178000000000</v>
      </c>
      <c r="U30" s="16">
        <v>-4284000000000</v>
      </c>
      <c r="V30" s="16">
        <v>-5144000000000</v>
      </c>
      <c r="W30" s="16">
        <v>-4929000000000</v>
      </c>
      <c r="X30" s="16">
        <v>-3646000000000</v>
      </c>
      <c r="Y30" s="1"/>
      <c r="Z30" s="1"/>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c r="A31" s="35" t="s">
        <v>84</v>
      </c>
      <c r="B31" s="35" t="s">
        <v>84</v>
      </c>
      <c r="C31" s="36" t="s">
        <v>33</v>
      </c>
      <c r="D31" s="37">
        <v>860000000000</v>
      </c>
      <c r="E31" s="37">
        <v>351000000000</v>
      </c>
      <c r="F31" s="37">
        <v>421000000000</v>
      </c>
      <c r="G31" s="37">
        <v>494000000000</v>
      </c>
      <c r="H31" s="37">
        <v>99800000000</v>
      </c>
      <c r="I31" s="37">
        <v>53000000000</v>
      </c>
      <c r="J31" s="37">
        <v>-87000000000</v>
      </c>
      <c r="K31" s="37">
        <v>174000000000</v>
      </c>
      <c r="L31" s="37">
        <v>541000000000</v>
      </c>
      <c r="M31" s="37">
        <v>658000000000</v>
      </c>
      <c r="N31" s="37">
        <v>1532000000000</v>
      </c>
      <c r="O31" s="37">
        <v>1654000000000</v>
      </c>
      <c r="P31" s="37">
        <v>1191000000000</v>
      </c>
      <c r="Q31" s="37">
        <v>2084000000000</v>
      </c>
      <c r="R31" s="38">
        <v>3464200000000</v>
      </c>
      <c r="S31" s="37">
        <v>2455000000000</v>
      </c>
      <c r="T31" s="38">
        <v>5178000000000</v>
      </c>
      <c r="U31" s="37">
        <v>4284000000000</v>
      </c>
      <c r="V31" s="37">
        <v>5144000000000</v>
      </c>
      <c r="W31" s="37">
        <v>4929000000000</v>
      </c>
      <c r="X31" s="37">
        <v>3646000000000</v>
      </c>
      <c r="Y31" s="1"/>
      <c r="Z31" s="1"/>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row>
    <row r="32" spans="1:67">
      <c r="A32" t="s">
        <v>85</v>
      </c>
      <c r="B32" s="15" t="s">
        <v>86</v>
      </c>
      <c r="C32" s="15" t="s">
        <v>87</v>
      </c>
      <c r="D32" s="16">
        <v>286000000000</v>
      </c>
      <c r="E32" s="16">
        <v>362000000000</v>
      </c>
      <c r="F32" s="16">
        <v>476000000000</v>
      </c>
      <c r="G32" s="16">
        <v>513000000000</v>
      </c>
      <c r="H32" s="16">
        <v>299800000000</v>
      </c>
      <c r="I32" s="16">
        <v>127000000000</v>
      </c>
      <c r="J32" s="16">
        <v>118000000000</v>
      </c>
      <c r="K32" s="16">
        <v>379000000000</v>
      </c>
      <c r="L32" s="16">
        <v>618000000000</v>
      </c>
      <c r="M32" s="16">
        <v>592000000000</v>
      </c>
      <c r="N32" s="16">
        <v>784000000000</v>
      </c>
      <c r="O32" s="16">
        <v>549000000000</v>
      </c>
      <c r="P32" s="16">
        <v>1171000000000</v>
      </c>
      <c r="Q32" s="16">
        <v>1418000000000</v>
      </c>
      <c r="R32" s="17">
        <v>1602200000000</v>
      </c>
      <c r="S32" s="16">
        <v>879000000000</v>
      </c>
      <c r="T32" s="17">
        <v>2578000000000</v>
      </c>
      <c r="U32" s="16">
        <v>2698000000000</v>
      </c>
      <c r="V32" s="16">
        <v>2810000000000</v>
      </c>
      <c r="W32" s="16">
        <v>3084000000000</v>
      </c>
      <c r="X32" s="16">
        <v>2359000000000</v>
      </c>
      <c r="Y32" s="1"/>
      <c r="Z32" s="1"/>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row>
    <row r="33" spans="1:67">
      <c r="A33" s="2" t="s">
        <v>88</v>
      </c>
      <c r="B33" s="2" t="s">
        <v>88</v>
      </c>
      <c r="C33" s="15" t="s">
        <v>89</v>
      </c>
      <c r="D33" s="16">
        <v>333000000000</v>
      </c>
      <c r="E33" s="16">
        <v>429000000000</v>
      </c>
      <c r="F33" s="16">
        <v>557000000000</v>
      </c>
      <c r="G33" s="16">
        <v>617000000000</v>
      </c>
      <c r="H33" s="16">
        <v>427400000000</v>
      </c>
      <c r="I33" s="16">
        <v>285000000000</v>
      </c>
      <c r="J33" s="16">
        <v>317000000000</v>
      </c>
      <c r="K33" s="16">
        <v>520000000000</v>
      </c>
      <c r="L33" s="16">
        <v>706000000000</v>
      </c>
      <c r="M33" s="16">
        <v>746000000000</v>
      </c>
      <c r="N33" s="16">
        <v>919000000000</v>
      </c>
      <c r="O33" s="16">
        <v>703000000000</v>
      </c>
      <c r="P33" s="16">
        <v>1374000000000</v>
      </c>
      <c r="Q33" s="16">
        <v>1628000000000</v>
      </c>
      <c r="R33" s="17">
        <v>1850600000000</v>
      </c>
      <c r="S33" s="16">
        <v>1120000000000</v>
      </c>
      <c r="T33" s="17">
        <v>2859000000000</v>
      </c>
      <c r="U33" s="16">
        <v>3013000000000</v>
      </c>
      <c r="V33" s="16">
        <v>3149000000000</v>
      </c>
      <c r="W33" s="16">
        <v>3466000000000</v>
      </c>
      <c r="X33" s="16">
        <v>2770000000000</v>
      </c>
      <c r="Y33" s="1"/>
      <c r="Z33" s="1"/>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row>
    <row r="34" spans="1:67">
      <c r="A34" s="2" t="s">
        <v>90</v>
      </c>
      <c r="B34" s="2" t="s">
        <v>91</v>
      </c>
      <c r="C34" s="15" t="s">
        <v>92</v>
      </c>
      <c r="D34" s="16">
        <v>58000000000</v>
      </c>
      <c r="E34" s="16">
        <v>149000000000</v>
      </c>
      <c r="F34" s="16">
        <v>349000000000</v>
      </c>
      <c r="G34" s="16">
        <v>360000000000</v>
      </c>
      <c r="H34" s="16">
        <v>57000000000</v>
      </c>
      <c r="I34" s="16">
        <v>11000000000</v>
      </c>
      <c r="J34" s="16">
        <v>76000000000</v>
      </c>
      <c r="K34" s="16">
        <v>249000000000</v>
      </c>
      <c r="L34" s="16">
        <v>211000000000</v>
      </c>
      <c r="M34" s="16">
        <v>233000000000</v>
      </c>
      <c r="N34" s="16">
        <v>236000000000</v>
      </c>
      <c r="O34" s="16">
        <v>233000000000</v>
      </c>
      <c r="P34" s="16">
        <v>126000000000</v>
      </c>
      <c r="Q34" s="16">
        <v>324000000000</v>
      </c>
      <c r="R34" s="17">
        <v>0</v>
      </c>
      <c r="S34" s="16">
        <v>0</v>
      </c>
      <c r="T34" s="17">
        <v>0</v>
      </c>
      <c r="U34" s="16">
        <v>0</v>
      </c>
      <c r="V34" s="16">
        <v>0</v>
      </c>
      <c r="W34" s="16">
        <v>0</v>
      </c>
      <c r="X34" s="16">
        <v>0</v>
      </c>
      <c r="Y34" s="1"/>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row>
    <row r="35" spans="1:67">
      <c r="A35" s="2" t="s">
        <v>93</v>
      </c>
      <c r="B35" s="2" t="s">
        <v>94</v>
      </c>
      <c r="C35" s="15" t="s">
        <v>92</v>
      </c>
      <c r="D35" s="16">
        <v>275000000000</v>
      </c>
      <c r="E35" s="16">
        <v>281000000000</v>
      </c>
      <c r="F35" s="16">
        <v>208000000000</v>
      </c>
      <c r="G35" s="16">
        <v>257000000000</v>
      </c>
      <c r="H35" s="16">
        <v>370300000000</v>
      </c>
      <c r="I35" s="16">
        <v>274000000000</v>
      </c>
      <c r="J35" s="16">
        <v>241000000000</v>
      </c>
      <c r="K35" s="16">
        <v>271000000000</v>
      </c>
      <c r="L35" s="16">
        <v>495000000000</v>
      </c>
      <c r="M35" s="16">
        <v>513000000000</v>
      </c>
      <c r="N35" s="16">
        <v>683000000000</v>
      </c>
      <c r="O35" s="16">
        <v>470000000000</v>
      </c>
      <c r="P35" s="16">
        <v>1056000000000</v>
      </c>
      <c r="Q35" s="16">
        <v>1303000000000</v>
      </c>
      <c r="R35" s="17">
        <v>1850600000000</v>
      </c>
      <c r="S35" s="16">
        <v>1120000000000</v>
      </c>
      <c r="T35" s="17">
        <v>1699000000000</v>
      </c>
      <c r="U35" s="16">
        <v>1196000000000</v>
      </c>
      <c r="V35" s="16">
        <v>1278000000000</v>
      </c>
      <c r="W35" s="16">
        <v>1228000000000</v>
      </c>
      <c r="X35" s="16">
        <v>1060000000000</v>
      </c>
      <c r="Y35" s="1"/>
      <c r="Z35" s="1"/>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row>
    <row r="36" spans="1:67">
      <c r="A36" s="2" t="s">
        <v>95</v>
      </c>
      <c r="B36" s="2" t="s">
        <v>96</v>
      </c>
      <c r="C36" s="15" t="s">
        <v>92</v>
      </c>
      <c r="D36" s="16">
        <v>0</v>
      </c>
      <c r="E36" s="16">
        <v>0</v>
      </c>
      <c r="F36" s="16">
        <v>0</v>
      </c>
      <c r="G36" s="16">
        <v>0</v>
      </c>
      <c r="H36" s="16">
        <v>0</v>
      </c>
      <c r="I36" s="16">
        <v>0</v>
      </c>
      <c r="J36" s="16">
        <v>0</v>
      </c>
      <c r="K36" s="16">
        <v>0</v>
      </c>
      <c r="L36" s="16">
        <v>0</v>
      </c>
      <c r="M36" s="16">
        <v>0</v>
      </c>
      <c r="N36" s="16">
        <v>0</v>
      </c>
      <c r="O36" s="16">
        <v>0</v>
      </c>
      <c r="P36" s="16">
        <v>192000000000</v>
      </c>
      <c r="Q36" s="16">
        <v>0</v>
      </c>
      <c r="R36" s="17">
        <v>0</v>
      </c>
      <c r="S36" s="16">
        <v>0</v>
      </c>
      <c r="T36" s="17">
        <v>1160000000000</v>
      </c>
      <c r="U36" s="16">
        <v>1817000000000</v>
      </c>
      <c r="V36" s="16">
        <v>1870000000000</v>
      </c>
      <c r="W36" s="16">
        <v>2238000000000</v>
      </c>
      <c r="X36" s="16">
        <v>1710000000000</v>
      </c>
      <c r="Y36" s="1"/>
      <c r="Z36" s="1"/>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row>
    <row r="37" spans="1:67">
      <c r="A37" s="39" t="s">
        <v>97</v>
      </c>
      <c r="B37" s="2" t="s">
        <v>98</v>
      </c>
      <c r="C37" s="15" t="s">
        <v>89</v>
      </c>
      <c r="D37" s="16">
        <v>-124000000000</v>
      </c>
      <c r="E37" s="16">
        <v>-126000000000</v>
      </c>
      <c r="F37" s="16">
        <v>-123000000000</v>
      </c>
      <c r="G37" s="16">
        <v>-143000000000</v>
      </c>
      <c r="H37" s="16">
        <v>-143400000000</v>
      </c>
      <c r="I37" s="16">
        <v>-162000000000</v>
      </c>
      <c r="J37" s="16">
        <v>-149000000000</v>
      </c>
      <c r="K37" s="16">
        <v>-104000000000</v>
      </c>
      <c r="L37" s="16">
        <v>-87000000000</v>
      </c>
      <c r="M37" s="16">
        <v>-126000000000</v>
      </c>
      <c r="N37" s="16">
        <v>-110000000000</v>
      </c>
      <c r="O37" s="16">
        <v>-146000000000</v>
      </c>
      <c r="P37" s="16">
        <v>-193000000000</v>
      </c>
      <c r="Q37" s="16">
        <v>-200000000000</v>
      </c>
      <c r="R37" s="17">
        <v>-223700000000</v>
      </c>
      <c r="S37" s="16">
        <v>-212000000000</v>
      </c>
      <c r="T37" s="17">
        <v>-275000000000</v>
      </c>
      <c r="U37" s="16">
        <v>-295000000000</v>
      </c>
      <c r="V37" s="16">
        <v>-328000000000</v>
      </c>
      <c r="W37" s="16">
        <v>-382000000000</v>
      </c>
      <c r="X37" s="16">
        <v>-410000000000</v>
      </c>
      <c r="Y37" s="1"/>
      <c r="Z37" s="1"/>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row>
    <row r="38" spans="1:67">
      <c r="A38" s="2" t="s">
        <v>99</v>
      </c>
      <c r="B38" s="2" t="s">
        <v>100</v>
      </c>
      <c r="C38" s="15" t="s">
        <v>89</v>
      </c>
      <c r="D38" s="16">
        <v>34000000000</v>
      </c>
      <c r="E38" s="16">
        <v>59000000000</v>
      </c>
      <c r="F38" s="16">
        <v>42000000000</v>
      </c>
      <c r="G38" s="16">
        <v>38000000000</v>
      </c>
      <c r="H38" s="16">
        <v>15800000000</v>
      </c>
      <c r="I38" s="16">
        <v>4000000000</v>
      </c>
      <c r="J38" s="16">
        <v>-50000000000</v>
      </c>
      <c r="K38" s="16">
        <v>-38000000000</v>
      </c>
      <c r="L38" s="16">
        <v>-13000000000</v>
      </c>
      <c r="M38" s="16">
        <v>-29000000000</v>
      </c>
      <c r="N38" s="16">
        <v>-26000000000</v>
      </c>
      <c r="O38" s="16">
        <v>-8000000000</v>
      </c>
      <c r="P38" s="16">
        <v>-10000000000</v>
      </c>
      <c r="Q38" s="16">
        <v>-10000000000</v>
      </c>
      <c r="R38" s="17">
        <v>-24700000000</v>
      </c>
      <c r="S38" s="16">
        <v>-30000000000</v>
      </c>
      <c r="T38" s="17">
        <v>-7000000000</v>
      </c>
      <c r="U38" s="16">
        <v>-20000000000</v>
      </c>
      <c r="V38" s="16">
        <v>-11000000000</v>
      </c>
      <c r="W38" s="16">
        <v>0</v>
      </c>
      <c r="X38" s="16">
        <v>0</v>
      </c>
      <c r="Y38" s="1"/>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row>
    <row r="39" spans="1:67">
      <c r="A39" s="2" t="s">
        <v>101</v>
      </c>
      <c r="B39" s="2" t="s">
        <v>102</v>
      </c>
      <c r="C39" s="15" t="s">
        <v>89</v>
      </c>
      <c r="D39" s="40">
        <v>43000000000</v>
      </c>
      <c r="E39" s="16"/>
      <c r="F39" s="16"/>
      <c r="G39" s="16"/>
      <c r="H39" s="16"/>
      <c r="I39" s="16"/>
      <c r="J39" s="16"/>
      <c r="K39" s="16"/>
      <c r="L39" s="41">
        <v>12000000000</v>
      </c>
      <c r="M39" s="16"/>
      <c r="N39" s="16"/>
      <c r="O39" s="16"/>
      <c r="P39" s="16"/>
      <c r="Q39" s="16"/>
      <c r="R39" s="17"/>
      <c r="S39" s="16"/>
      <c r="T39" s="17"/>
      <c r="U39" s="16"/>
      <c r="V39" s="16"/>
      <c r="W39" s="16"/>
      <c r="X39" s="16"/>
      <c r="Y39" s="1"/>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row>
    <row r="40" spans="1:67">
      <c r="A40" t="s">
        <v>103</v>
      </c>
      <c r="B40" s="15" t="s">
        <v>104</v>
      </c>
      <c r="C40" s="15" t="s">
        <v>87</v>
      </c>
      <c r="D40" s="16">
        <v>574000000000</v>
      </c>
      <c r="E40" s="16">
        <v>-11000000000</v>
      </c>
      <c r="F40" s="16">
        <v>-55000000000</v>
      </c>
      <c r="G40" s="16">
        <v>-19000000000</v>
      </c>
      <c r="H40" s="16">
        <v>-200000000000</v>
      </c>
      <c r="I40" s="16">
        <v>-74000000000</v>
      </c>
      <c r="J40" s="16">
        <v>-204000000000</v>
      </c>
      <c r="K40" s="16">
        <v>-205000000000</v>
      </c>
      <c r="L40" s="16">
        <v>-78000000000</v>
      </c>
      <c r="M40" s="16">
        <v>66000000000</v>
      </c>
      <c r="N40" s="16">
        <v>749000000000</v>
      </c>
      <c r="O40" s="16">
        <v>1105000000000</v>
      </c>
      <c r="P40" s="16">
        <v>20000000000</v>
      </c>
      <c r="Q40" s="16">
        <v>666000000000</v>
      </c>
      <c r="R40" s="17">
        <v>1862000000000</v>
      </c>
      <c r="S40" s="16">
        <v>1576000000000</v>
      </c>
      <c r="T40" s="17">
        <v>2600000000000</v>
      </c>
      <c r="U40" s="16">
        <v>1585000000000</v>
      </c>
      <c r="V40" s="16">
        <v>2334000000000</v>
      </c>
      <c r="W40" s="16">
        <v>1844000000000</v>
      </c>
      <c r="X40" s="16">
        <v>1287000000000</v>
      </c>
      <c r="Y40" s="1"/>
      <c r="Z40" s="1"/>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row>
    <row r="41" spans="1:67">
      <c r="A41" t="s">
        <v>105</v>
      </c>
      <c r="B41" s="2" t="s">
        <v>106</v>
      </c>
      <c r="C41" s="15" t="s">
        <v>107</v>
      </c>
      <c r="D41" s="16">
        <v>542000000000</v>
      </c>
      <c r="E41" s="16">
        <v>46000000000</v>
      </c>
      <c r="F41" s="16">
        <v>21000000000</v>
      </c>
      <c r="G41" s="16">
        <v>-92000000000</v>
      </c>
      <c r="H41" s="16">
        <v>-307000000000</v>
      </c>
      <c r="I41" s="16">
        <v>-260000000000</v>
      </c>
      <c r="J41" s="16">
        <v>-135000000000</v>
      </c>
      <c r="K41" s="16">
        <v>-562000000000</v>
      </c>
      <c r="L41" s="16">
        <v>-177000000000</v>
      </c>
      <c r="M41" s="16">
        <v>475000000000</v>
      </c>
      <c r="N41" s="16">
        <v>811000000000</v>
      </c>
      <c r="O41" s="16">
        <v>622000000000</v>
      </c>
      <c r="P41" s="16">
        <v>-1242000000000</v>
      </c>
      <c r="Q41" s="16">
        <v>508000000000</v>
      </c>
      <c r="R41" s="17">
        <v>1238000000000</v>
      </c>
      <c r="S41" s="16">
        <v>647000000000</v>
      </c>
      <c r="T41" s="17">
        <v>1550000000000</v>
      </c>
      <c r="U41" s="16">
        <v>863000000000</v>
      </c>
      <c r="V41" s="16">
        <v>1550000000000</v>
      </c>
      <c r="W41" s="16">
        <v>1077000000000</v>
      </c>
      <c r="X41" s="16">
        <v>615000000000</v>
      </c>
      <c r="Y41" s="1"/>
      <c r="Z41" s="1"/>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row>
    <row r="42" spans="1:67">
      <c r="B42" s="33" t="s">
        <v>108</v>
      </c>
      <c r="C42" s="15"/>
      <c r="D42" s="16">
        <v>0</v>
      </c>
      <c r="E42" s="16">
        <v>0</v>
      </c>
      <c r="F42" s="16">
        <v>0</v>
      </c>
      <c r="G42" s="16">
        <v>0</v>
      </c>
      <c r="H42" s="16">
        <v>-279600000000</v>
      </c>
      <c r="I42" s="16" t="s">
        <v>109</v>
      </c>
      <c r="J42" s="16" t="s">
        <v>109</v>
      </c>
      <c r="K42" s="16" t="s">
        <v>109</v>
      </c>
      <c r="L42" s="16" t="s">
        <v>109</v>
      </c>
      <c r="M42" s="16">
        <v>277000000000</v>
      </c>
      <c r="N42" s="16">
        <v>473000000000</v>
      </c>
      <c r="O42" s="16">
        <v>270000000000</v>
      </c>
      <c r="P42" s="16">
        <v>-1182000000000</v>
      </c>
      <c r="Q42" s="16">
        <v>-77000000000</v>
      </c>
      <c r="R42" s="17">
        <v>822000000000</v>
      </c>
      <c r="S42" s="16">
        <v>-198000000000</v>
      </c>
      <c r="T42" s="17">
        <v>1214000000000</v>
      </c>
      <c r="U42" s="16">
        <v>200000000000</v>
      </c>
      <c r="V42" s="16">
        <v>870000000000</v>
      </c>
      <c r="W42" s="16">
        <v>438000000000</v>
      </c>
      <c r="X42" s="16">
        <v>100000000000</v>
      </c>
      <c r="Y42" s="1"/>
      <c r="Z42" s="1"/>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c r="B43" s="33" t="s">
        <v>110</v>
      </c>
      <c r="C43" s="15"/>
      <c r="D43" s="16">
        <v>0</v>
      </c>
      <c r="E43" s="16">
        <v>0</v>
      </c>
      <c r="F43" s="16">
        <v>0</v>
      </c>
      <c r="G43" s="16">
        <v>0</v>
      </c>
      <c r="H43" s="16" t="s">
        <v>109</v>
      </c>
      <c r="I43" s="16" t="s">
        <v>109</v>
      </c>
      <c r="J43" s="16" t="s">
        <v>109</v>
      </c>
      <c r="K43" s="16" t="s">
        <v>109</v>
      </c>
      <c r="L43" s="16" t="s">
        <v>109</v>
      </c>
      <c r="M43" s="16">
        <v>0</v>
      </c>
      <c r="N43" s="16">
        <v>0</v>
      </c>
      <c r="O43" s="16">
        <v>0</v>
      </c>
      <c r="P43" s="16">
        <v>0</v>
      </c>
      <c r="Q43" s="16">
        <v>0</v>
      </c>
      <c r="R43" s="17">
        <v>327000000000</v>
      </c>
      <c r="S43" s="16">
        <v>-1000000000</v>
      </c>
      <c r="T43" s="17">
        <v>448000000000</v>
      </c>
      <c r="U43" s="16">
        <v>0</v>
      </c>
      <c r="V43" s="16">
        <v>520000000000</v>
      </c>
      <c r="W43" s="16">
        <v>338000000000</v>
      </c>
      <c r="X43" s="16">
        <v>0</v>
      </c>
      <c r="Y43" s="1"/>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c r="B44" s="33" t="s">
        <v>111</v>
      </c>
      <c r="C44" s="15"/>
      <c r="D44" s="16">
        <v>0</v>
      </c>
      <c r="E44" s="16">
        <v>0</v>
      </c>
      <c r="F44" s="16">
        <v>0</v>
      </c>
      <c r="G44" s="16">
        <v>0</v>
      </c>
      <c r="H44" s="16" t="s">
        <v>109</v>
      </c>
      <c r="I44" s="16" t="s">
        <v>109</v>
      </c>
      <c r="J44" s="16" t="s">
        <v>109</v>
      </c>
      <c r="K44" s="16" t="s">
        <v>109</v>
      </c>
      <c r="L44" s="16" t="s">
        <v>109</v>
      </c>
      <c r="M44" s="16">
        <v>0</v>
      </c>
      <c r="N44" s="16">
        <v>0</v>
      </c>
      <c r="O44" s="16">
        <v>0</v>
      </c>
      <c r="P44" s="16">
        <v>122000000000</v>
      </c>
      <c r="Q44" s="16">
        <v>0</v>
      </c>
      <c r="R44" s="17">
        <v>783000000000</v>
      </c>
      <c r="S44" s="16">
        <v>21000000000</v>
      </c>
      <c r="T44" s="17">
        <v>654000000000</v>
      </c>
      <c r="U44" s="16">
        <v>0</v>
      </c>
      <c r="V44" s="16">
        <v>0</v>
      </c>
      <c r="W44" s="16">
        <v>0</v>
      </c>
      <c r="X44" s="16">
        <v>0</v>
      </c>
      <c r="Y44" s="1"/>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c r="B45" s="33" t="s">
        <v>112</v>
      </c>
      <c r="C45" s="15"/>
      <c r="D45" s="16">
        <v>0</v>
      </c>
      <c r="E45" s="16">
        <v>0</v>
      </c>
      <c r="F45" s="16">
        <v>0</v>
      </c>
      <c r="G45" s="16">
        <v>0</v>
      </c>
      <c r="H45" s="16" t="s">
        <v>109</v>
      </c>
      <c r="I45" s="16" t="s">
        <v>109</v>
      </c>
      <c r="J45" s="16" t="s">
        <v>109</v>
      </c>
      <c r="K45" s="16" t="s">
        <v>109</v>
      </c>
      <c r="L45" s="16" t="s">
        <v>109</v>
      </c>
      <c r="M45" s="16">
        <v>0</v>
      </c>
      <c r="N45" s="16">
        <v>0</v>
      </c>
      <c r="O45" s="16">
        <v>0</v>
      </c>
      <c r="P45" s="16">
        <v>0</v>
      </c>
      <c r="Q45" s="16">
        <v>410000000000</v>
      </c>
      <c r="R45" s="17">
        <v>0</v>
      </c>
      <c r="S45" s="16">
        <v>0</v>
      </c>
      <c r="T45" s="17">
        <v>250000000000</v>
      </c>
      <c r="U45" s="16">
        <v>200000000000</v>
      </c>
      <c r="V45" s="16">
        <v>350000000000</v>
      </c>
      <c r="W45" s="16">
        <v>100000000000</v>
      </c>
      <c r="X45" s="16">
        <v>100000000000</v>
      </c>
      <c r="Y45" s="1"/>
      <c r="Z45" s="1"/>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B46" s="33" t="s">
        <v>113</v>
      </c>
      <c r="C46" s="15"/>
      <c r="D46" s="16">
        <v>0</v>
      </c>
      <c r="E46" s="16">
        <v>0</v>
      </c>
      <c r="F46" s="16">
        <v>0</v>
      </c>
      <c r="G46" s="16">
        <v>0</v>
      </c>
      <c r="H46" s="16">
        <v>-27400000000</v>
      </c>
      <c r="I46" s="16" t="s">
        <v>109</v>
      </c>
      <c r="J46" s="16" t="s">
        <v>109</v>
      </c>
      <c r="K46" s="16" t="s">
        <v>109</v>
      </c>
      <c r="L46" s="16" t="s">
        <v>109</v>
      </c>
      <c r="M46" s="16">
        <v>277000000000</v>
      </c>
      <c r="N46" s="16">
        <v>338000000000</v>
      </c>
      <c r="O46" s="16">
        <v>351000000000</v>
      </c>
      <c r="P46" s="16">
        <v>-60000000000</v>
      </c>
      <c r="Q46" s="16">
        <v>585000000000</v>
      </c>
      <c r="R46" s="17">
        <v>416000000000</v>
      </c>
      <c r="S46" s="16">
        <v>845000000000</v>
      </c>
      <c r="T46" s="17">
        <v>336000000000</v>
      </c>
      <c r="U46" s="16">
        <v>663000000000</v>
      </c>
      <c r="V46" s="16">
        <v>680000000000</v>
      </c>
      <c r="W46" s="16">
        <v>639000000000</v>
      </c>
      <c r="X46" s="16">
        <v>515000000000</v>
      </c>
      <c r="Y46" s="1"/>
      <c r="Z46" s="1"/>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t="s">
        <v>114</v>
      </c>
      <c r="B47" s="2" t="s">
        <v>115</v>
      </c>
      <c r="C47" s="15" t="s">
        <v>107</v>
      </c>
      <c r="D47" s="16">
        <v>31000000000</v>
      </c>
      <c r="E47" s="16">
        <v>-57000000000</v>
      </c>
      <c r="F47" s="16">
        <v>-76100000000</v>
      </c>
      <c r="G47" s="16">
        <v>73000000000</v>
      </c>
      <c r="H47" s="16">
        <v>107000000000</v>
      </c>
      <c r="I47" s="16">
        <v>186000000000</v>
      </c>
      <c r="J47" s="16">
        <v>-69000000000</v>
      </c>
      <c r="K47" s="16">
        <v>357000000000</v>
      </c>
      <c r="L47" s="42">
        <v>99000000000</v>
      </c>
      <c r="M47" s="16">
        <v>-409000000000</v>
      </c>
      <c r="N47" s="16">
        <v>-62000000000</v>
      </c>
      <c r="O47" s="16">
        <v>483000000000</v>
      </c>
      <c r="P47" s="16">
        <v>1262000000000</v>
      </c>
      <c r="Q47" s="16">
        <v>158000000000</v>
      </c>
      <c r="R47" s="17">
        <v>624000000000</v>
      </c>
      <c r="S47" s="16">
        <v>930000000000</v>
      </c>
      <c r="T47" s="17">
        <v>1050000000000</v>
      </c>
      <c r="U47" s="16">
        <v>722000000000</v>
      </c>
      <c r="V47" s="16">
        <v>784000000000</v>
      </c>
      <c r="W47" s="16">
        <v>767000000000</v>
      </c>
      <c r="X47" s="16">
        <v>673000000000</v>
      </c>
      <c r="Y47" s="1"/>
      <c r="Z47" s="1"/>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row>
    <row r="49" spans="2:67">
      <c r="B49" s="3"/>
      <c r="C49" s="3"/>
      <c r="D49" s="43" t="s">
        <v>116</v>
      </c>
      <c r="E49" s="43" t="s">
        <v>116</v>
      </c>
      <c r="F49" s="43" t="s">
        <v>116</v>
      </c>
      <c r="G49" s="43" t="s">
        <v>116</v>
      </c>
      <c r="H49" s="44" t="s">
        <v>116</v>
      </c>
      <c r="I49" s="44" t="s">
        <v>117</v>
      </c>
      <c r="J49" s="43" t="s">
        <v>116</v>
      </c>
      <c r="K49" s="44" t="s">
        <v>117</v>
      </c>
      <c r="L49" s="44" t="s">
        <v>116</v>
      </c>
      <c r="M49" s="44" t="s">
        <v>116</v>
      </c>
      <c r="N49" s="44" t="s">
        <v>116</v>
      </c>
      <c r="O49" s="43" t="s">
        <v>116</v>
      </c>
      <c r="P49" s="43" t="s">
        <v>116</v>
      </c>
      <c r="Q49" s="43" t="s">
        <v>116</v>
      </c>
      <c r="R49" s="45" t="s">
        <v>116</v>
      </c>
      <c r="S49" s="43" t="s">
        <v>116</v>
      </c>
      <c r="T49" s="43" t="s">
        <v>116</v>
      </c>
      <c r="U49" s="43" t="s">
        <v>116</v>
      </c>
      <c r="V49" s="43" t="s">
        <v>116</v>
      </c>
      <c r="W49" s="43" t="s">
        <v>116</v>
      </c>
      <c r="X49" s="43" t="s">
        <v>116</v>
      </c>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1" spans="2:67">
      <c r="D51" s="40"/>
      <c r="E51" s="40"/>
      <c r="F51" s="40"/>
      <c r="G51" s="40"/>
      <c r="H51" s="40"/>
      <c r="I51" s="40"/>
      <c r="J51" s="40"/>
      <c r="K51" s="40"/>
      <c r="L51" s="40"/>
      <c r="M51" s="40"/>
      <c r="N51" s="40"/>
      <c r="O51" s="40"/>
      <c r="P51" s="40"/>
      <c r="Q51" s="40"/>
      <c r="R51" s="40"/>
      <c r="S51" s="40"/>
      <c r="T51" s="40"/>
      <c r="U51" s="40"/>
      <c r="V51" s="40"/>
      <c r="W51" s="40"/>
      <c r="X51" s="40"/>
    </row>
    <row r="52" spans="2:67">
      <c r="B52" s="14"/>
      <c r="C52" s="14"/>
      <c r="D52" s="207"/>
      <c r="E52" s="207"/>
      <c r="F52" s="207"/>
      <c r="G52" s="207"/>
      <c r="H52" s="207"/>
      <c r="I52" s="207"/>
      <c r="J52" s="207"/>
      <c r="K52" s="207"/>
      <c r="L52" s="207"/>
      <c r="M52" s="207"/>
      <c r="N52" s="207"/>
      <c r="O52" s="207"/>
      <c r="P52" s="207"/>
      <c r="Q52" s="207"/>
      <c r="R52" s="207"/>
      <c r="S52" s="207"/>
      <c r="T52" s="207"/>
      <c r="U52" s="207"/>
      <c r="V52" s="207"/>
      <c r="W52" s="207"/>
      <c r="X52" s="207"/>
    </row>
    <row r="53" spans="2:67">
      <c r="B53" s="14"/>
      <c r="C53" s="14"/>
      <c r="D53" s="207"/>
      <c r="E53" s="207"/>
      <c r="F53" s="207"/>
      <c r="G53" s="207"/>
      <c r="H53" s="207"/>
      <c r="I53" s="207"/>
      <c r="J53" s="207"/>
      <c r="K53" s="207"/>
      <c r="L53" s="207"/>
      <c r="M53" s="207"/>
      <c r="N53" s="207"/>
      <c r="O53" s="207"/>
      <c r="P53" s="207"/>
      <c r="Q53" s="207"/>
      <c r="R53" s="207"/>
      <c r="S53" s="207"/>
      <c r="T53" s="207"/>
      <c r="U53" s="207"/>
      <c r="V53" s="207"/>
      <c r="W53" s="207"/>
      <c r="X53" s="207"/>
    </row>
    <row r="54" spans="2:67">
      <c r="B54" s="14"/>
      <c r="C54" s="14"/>
      <c r="D54" s="207"/>
      <c r="E54" s="207"/>
      <c r="F54" s="207"/>
      <c r="G54" s="207"/>
      <c r="H54" s="207"/>
      <c r="I54" s="207"/>
      <c r="J54" s="207"/>
      <c r="K54" s="207"/>
      <c r="L54" s="207"/>
      <c r="M54" s="207"/>
      <c r="N54" s="207"/>
      <c r="O54" s="207"/>
      <c r="P54" s="207"/>
      <c r="Q54" s="207"/>
      <c r="R54" s="207"/>
      <c r="S54" s="207"/>
      <c r="T54" s="207"/>
      <c r="U54" s="207"/>
      <c r="V54" s="207"/>
      <c r="W54" s="207"/>
      <c r="X54" s="207"/>
    </row>
    <row r="55" spans="2:67">
      <c r="B55" s="14"/>
      <c r="C55" s="14"/>
      <c r="D55" s="207"/>
      <c r="E55" s="207"/>
      <c r="F55" s="207"/>
      <c r="G55" s="207"/>
      <c r="H55" s="207"/>
      <c r="I55" s="207"/>
      <c r="J55" s="207"/>
      <c r="K55" s="207"/>
      <c r="L55" s="207"/>
      <c r="M55" s="207"/>
      <c r="N55" s="207"/>
      <c r="O55" s="207"/>
      <c r="P55" s="207"/>
      <c r="Q55" s="207"/>
      <c r="R55" s="207"/>
      <c r="S55" s="207"/>
      <c r="T55" s="207"/>
      <c r="U55" s="207"/>
      <c r="V55" s="207"/>
      <c r="W55" s="207"/>
      <c r="X55" s="207"/>
    </row>
    <row r="56" spans="2:67">
      <c r="B56" s="14"/>
      <c r="C56" s="14"/>
      <c r="D56" s="207"/>
      <c r="E56" s="207"/>
      <c r="F56" s="207"/>
      <c r="G56" s="207"/>
      <c r="H56" s="207"/>
      <c r="I56" s="207"/>
      <c r="J56" s="207"/>
      <c r="K56" s="207"/>
      <c r="L56" s="207"/>
      <c r="M56" s="207"/>
      <c r="N56" s="207"/>
      <c r="O56" s="207"/>
      <c r="P56" s="207"/>
      <c r="Q56" s="207"/>
      <c r="R56" s="207"/>
      <c r="S56" s="207"/>
      <c r="T56" s="207"/>
      <c r="U56" s="207"/>
      <c r="V56" s="207"/>
      <c r="W56" s="207"/>
      <c r="X56" s="207"/>
    </row>
    <row r="57" spans="2:67">
      <c r="B57" s="14"/>
      <c r="C57" s="14"/>
      <c r="D57" s="207"/>
      <c r="E57" s="207"/>
      <c r="F57" s="207"/>
      <c r="G57" s="207"/>
      <c r="H57" s="207"/>
      <c r="I57" s="207"/>
      <c r="J57" s="207"/>
      <c r="K57" s="207"/>
      <c r="L57" s="207"/>
      <c r="M57" s="207"/>
      <c r="N57" s="207"/>
      <c r="O57" s="207"/>
      <c r="P57" s="207"/>
      <c r="Q57" s="207"/>
      <c r="R57" s="207"/>
      <c r="S57" s="207"/>
      <c r="T57" s="207"/>
      <c r="U57" s="207"/>
      <c r="V57" s="207"/>
      <c r="W57" s="207"/>
      <c r="X57" s="207"/>
    </row>
    <row r="58" spans="2:67">
      <c r="B58" s="14"/>
      <c r="C58" s="14"/>
      <c r="D58" s="207"/>
      <c r="E58" s="207"/>
      <c r="F58" s="207"/>
      <c r="G58" s="207"/>
      <c r="H58" s="207"/>
      <c r="I58" s="207"/>
      <c r="J58" s="207"/>
      <c r="K58" s="207"/>
      <c r="L58" s="207"/>
      <c r="M58" s="207"/>
      <c r="N58" s="207"/>
      <c r="O58" s="207"/>
      <c r="P58" s="207"/>
      <c r="Q58" s="207"/>
      <c r="R58" s="207"/>
      <c r="S58" s="207"/>
      <c r="T58" s="207"/>
      <c r="U58" s="207"/>
      <c r="V58" s="207"/>
      <c r="W58" s="207"/>
      <c r="X58" s="207"/>
    </row>
    <row r="59" spans="2:67">
      <c r="B59" s="14"/>
      <c r="C59" s="14"/>
      <c r="D59" s="207"/>
      <c r="E59" s="207"/>
      <c r="F59" s="207"/>
      <c r="G59" s="207"/>
      <c r="H59" s="207"/>
      <c r="I59" s="207"/>
      <c r="J59" s="207"/>
      <c r="K59" s="207"/>
      <c r="L59" s="207"/>
      <c r="M59" s="207"/>
      <c r="N59" s="207"/>
      <c r="O59" s="207"/>
      <c r="P59" s="207"/>
      <c r="Q59" s="207"/>
      <c r="R59" s="207"/>
      <c r="S59" s="207"/>
      <c r="T59" s="207"/>
      <c r="U59" s="207"/>
      <c r="V59" s="207"/>
      <c r="W59" s="207"/>
      <c r="X59" s="207"/>
    </row>
    <row r="60" spans="2:67">
      <c r="B60" s="14"/>
      <c r="C60" s="14"/>
      <c r="D60" s="207"/>
      <c r="E60" s="207"/>
      <c r="F60" s="207"/>
      <c r="G60" s="207"/>
      <c r="H60" s="207"/>
      <c r="I60" s="207"/>
      <c r="J60" s="207"/>
      <c r="K60" s="207"/>
      <c r="L60" s="207"/>
      <c r="M60" s="207"/>
      <c r="N60" s="207"/>
      <c r="O60" s="207"/>
      <c r="P60" s="207"/>
      <c r="Q60" s="207"/>
      <c r="R60" s="207"/>
      <c r="S60" s="207"/>
      <c r="T60" s="207"/>
      <c r="U60" s="207"/>
      <c r="V60" s="207"/>
      <c r="W60" s="207"/>
      <c r="X60" s="207"/>
    </row>
    <row r="61" spans="2:67">
      <c r="B61" s="14"/>
      <c r="C61" s="14"/>
      <c r="D61" s="207"/>
      <c r="E61" s="207"/>
      <c r="F61" s="207"/>
      <c r="G61" s="207"/>
      <c r="H61" s="207"/>
      <c r="I61" s="207"/>
      <c r="J61" s="207"/>
      <c r="K61" s="207"/>
      <c r="L61" s="207"/>
      <c r="M61" s="207"/>
      <c r="N61" s="207"/>
      <c r="O61" s="207"/>
      <c r="P61" s="207"/>
      <c r="Q61" s="207"/>
      <c r="R61" s="207"/>
      <c r="S61" s="207"/>
      <c r="T61" s="207"/>
      <c r="U61" s="207"/>
      <c r="V61" s="207"/>
      <c r="W61" s="207"/>
      <c r="X61" s="207"/>
    </row>
    <row r="62" spans="2:67">
      <c r="B62" s="14"/>
      <c r="C62" s="14"/>
      <c r="D62" s="207"/>
      <c r="E62" s="207"/>
      <c r="F62" s="207"/>
      <c r="G62" s="207"/>
      <c r="H62" s="207"/>
      <c r="I62" s="207"/>
      <c r="J62" s="207"/>
      <c r="K62" s="207"/>
      <c r="L62" s="207"/>
      <c r="M62" s="207"/>
      <c r="N62" s="207"/>
      <c r="O62" s="207"/>
      <c r="P62" s="207"/>
      <c r="Q62" s="207"/>
      <c r="R62" s="207"/>
      <c r="S62" s="207"/>
      <c r="T62" s="207"/>
      <c r="U62" s="207"/>
      <c r="V62" s="207"/>
      <c r="W62" s="207"/>
      <c r="X62" s="207"/>
    </row>
    <row r="63" spans="2:67" ht="15.75" thickBot="1">
      <c r="B63" s="14"/>
      <c r="C63" s="14"/>
      <c r="D63" s="14"/>
      <c r="E63" s="14"/>
      <c r="F63" s="14"/>
      <c r="G63" s="14"/>
      <c r="H63" s="14"/>
      <c r="I63" s="14"/>
      <c r="J63" s="14"/>
      <c r="K63" s="14"/>
      <c r="L63" s="14"/>
      <c r="M63" s="14"/>
      <c r="N63" s="14"/>
      <c r="O63" s="14"/>
      <c r="P63" s="14"/>
      <c r="Q63" s="14"/>
      <c r="R63" s="14"/>
      <c r="S63" s="14"/>
      <c r="T63" s="14"/>
      <c r="U63" s="14"/>
      <c r="V63" s="14"/>
      <c r="W63" s="14"/>
      <c r="X63" s="14"/>
    </row>
    <row r="64" spans="2:67" ht="15.75" thickBot="1">
      <c r="B64" s="14"/>
      <c r="C64" s="14"/>
      <c r="D64" s="321"/>
      <c r="E64" s="322"/>
      <c r="F64" s="322"/>
      <c r="G64" s="322"/>
      <c r="H64" s="322"/>
      <c r="I64" s="322"/>
      <c r="J64" s="322"/>
      <c r="K64" s="322"/>
      <c r="L64" s="322"/>
      <c r="M64" s="322"/>
      <c r="N64" s="322"/>
      <c r="O64" s="322"/>
      <c r="P64" s="322"/>
      <c r="Q64" s="322"/>
      <c r="R64" s="322"/>
      <c r="S64" s="322"/>
      <c r="T64" s="322"/>
      <c r="U64" s="322"/>
      <c r="V64" s="322"/>
      <c r="W64" s="322"/>
      <c r="X64" s="327"/>
    </row>
    <row r="65" spans="2:24">
      <c r="B65" s="14"/>
      <c r="C65" s="14"/>
      <c r="D65" s="14"/>
      <c r="E65" s="14"/>
      <c r="F65" s="14"/>
      <c r="G65" s="14"/>
      <c r="H65" s="14"/>
      <c r="I65" s="14"/>
      <c r="J65" s="14"/>
      <c r="K65" s="14"/>
      <c r="L65" s="14"/>
      <c r="M65" s="14"/>
      <c r="N65" s="14"/>
      <c r="O65" s="14"/>
      <c r="P65" s="14"/>
      <c r="Q65" s="14"/>
      <c r="R65" s="14"/>
      <c r="S65" s="14"/>
      <c r="T65" s="14"/>
      <c r="U65" s="14"/>
      <c r="V65" s="14"/>
      <c r="W65" s="14"/>
      <c r="X65" s="14"/>
    </row>
    <row r="66" spans="2:24">
      <c r="B66" s="14"/>
      <c r="C66" s="14"/>
      <c r="D66" s="14"/>
      <c r="E66" s="14"/>
      <c r="F66" s="14"/>
      <c r="G66" s="14"/>
      <c r="H66" s="14"/>
      <c r="I66" s="14"/>
      <c r="J66" s="14"/>
      <c r="K66" s="14"/>
      <c r="L66" s="14"/>
      <c r="M66" s="14"/>
      <c r="N66" s="14"/>
      <c r="O66" s="14"/>
      <c r="P66" s="14"/>
      <c r="Q66" s="14"/>
      <c r="R66" s="14"/>
      <c r="S66" s="14"/>
      <c r="T66" s="14"/>
      <c r="U66" s="14"/>
      <c r="V66" s="14"/>
      <c r="W66" s="14"/>
      <c r="X66" s="1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X72"/>
  <sheetViews>
    <sheetView zoomScale="80" zoomScaleNormal="80" workbookViewId="0">
      <pane xSplit="3" ySplit="5" topLeftCell="D18" activePane="bottomRight" state="frozen"/>
      <selection pane="topRight" activeCell="C1" sqref="C1"/>
      <selection pane="bottomLeft" activeCell="A6" sqref="A6"/>
      <selection pane="bottomRight" activeCell="A36" sqref="A36"/>
    </sheetView>
  </sheetViews>
  <sheetFormatPr defaultRowHeight="15"/>
  <cols>
    <col min="1" max="1" width="43.140625" customWidth="1"/>
    <col min="2" max="2" width="46.140625" customWidth="1"/>
    <col min="3" max="3" width="29.7109375" customWidth="1"/>
    <col min="13" max="13" width="14.85546875" bestFit="1" customWidth="1"/>
    <col min="14" max="16" width="19.140625" bestFit="1" customWidth="1"/>
    <col min="17" max="21" width="21.42578125" bestFit="1" customWidth="1"/>
    <col min="22" max="23" width="22.7109375" bestFit="1" customWidth="1"/>
  </cols>
  <sheetData>
    <row r="1" spans="1:24">
      <c r="A1" t="s">
        <v>650</v>
      </c>
      <c r="B1" s="125" t="s">
        <v>651</v>
      </c>
      <c r="C1" s="125"/>
      <c r="D1" s="48"/>
      <c r="E1" s="48"/>
      <c r="F1" s="48"/>
      <c r="G1" s="48"/>
      <c r="H1" s="48"/>
      <c r="I1" s="48"/>
      <c r="J1" s="48"/>
      <c r="K1" s="48"/>
      <c r="L1" s="48"/>
      <c r="M1" s="48"/>
      <c r="N1" s="48"/>
      <c r="O1" s="49"/>
      <c r="P1" s="49"/>
      <c r="Q1" s="49"/>
      <c r="R1" s="50"/>
      <c r="S1" s="49"/>
      <c r="T1" s="49"/>
      <c r="U1" s="49"/>
      <c r="V1" s="49"/>
      <c r="W1" s="49"/>
      <c r="X1" s="2"/>
    </row>
    <row r="2" spans="1:24">
      <c r="B2" s="51" t="s">
        <v>652</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29</v>
      </c>
      <c r="R5" s="50" t="s">
        <v>569</v>
      </c>
      <c r="S5" s="49" t="s">
        <v>30</v>
      </c>
      <c r="T5" s="49" t="s">
        <v>30</v>
      </c>
      <c r="U5" s="49" t="s">
        <v>30</v>
      </c>
      <c r="V5" s="49" t="s">
        <v>30</v>
      </c>
      <c r="W5" s="49" t="s">
        <v>30</v>
      </c>
      <c r="X5" s="2" t="s">
        <v>30</v>
      </c>
    </row>
    <row r="6" spans="1:24" s="9" customFormat="1">
      <c r="A6" s="142" t="s">
        <v>328</v>
      </c>
      <c r="B6" s="36" t="s">
        <v>32</v>
      </c>
      <c r="C6" s="9" t="s">
        <v>33</v>
      </c>
      <c r="D6" s="35"/>
      <c r="N6" s="236">
        <v>29245000000</v>
      </c>
      <c r="O6" s="236">
        <v>32357000000</v>
      </c>
      <c r="P6" s="236">
        <v>22077000000</v>
      </c>
      <c r="Q6" s="237">
        <v>31309000000</v>
      </c>
      <c r="R6" s="237">
        <v>49421000000</v>
      </c>
      <c r="S6" s="237">
        <v>65949000000</v>
      </c>
      <c r="T6" s="237">
        <v>78103000000</v>
      </c>
      <c r="U6" s="237">
        <v>88916000000</v>
      </c>
      <c r="V6" s="237">
        <v>100585000000</v>
      </c>
      <c r="W6" s="237">
        <v>113394000000</v>
      </c>
    </row>
    <row r="7" spans="1:24">
      <c r="A7" s="14" t="s">
        <v>34</v>
      </c>
      <c r="B7" s="176" t="s">
        <v>653</v>
      </c>
      <c r="C7" s="15" t="s">
        <v>36</v>
      </c>
      <c r="D7" s="136"/>
      <c r="N7" s="238">
        <v>28270000000</v>
      </c>
      <c r="O7" s="238">
        <v>31739000000</v>
      </c>
      <c r="P7" s="238">
        <v>21103000000</v>
      </c>
      <c r="Q7" s="150">
        <v>29236000000</v>
      </c>
      <c r="R7" s="150">
        <v>47272000000</v>
      </c>
      <c r="S7" s="150">
        <v>62072000000</v>
      </c>
      <c r="T7" s="150">
        <v>73585000000</v>
      </c>
      <c r="U7" s="150">
        <v>83956000000</v>
      </c>
      <c r="V7" s="150">
        <v>95244000000</v>
      </c>
      <c r="W7" s="150">
        <v>107677000000</v>
      </c>
    </row>
    <row r="8" spans="1:24">
      <c r="A8" s="56" t="s">
        <v>37</v>
      </c>
      <c r="B8" s="136" t="s">
        <v>654</v>
      </c>
      <c r="C8" s="15" t="s">
        <v>39</v>
      </c>
      <c r="D8" s="136"/>
      <c r="N8" s="238">
        <v>10008000000</v>
      </c>
      <c r="O8" s="238">
        <v>11426000000</v>
      </c>
      <c r="P8" s="238">
        <v>13879000000</v>
      </c>
      <c r="Q8" s="150">
        <v>19427000000</v>
      </c>
      <c r="R8" s="150">
        <v>26676000000</v>
      </c>
      <c r="S8" s="150">
        <v>36188000000</v>
      </c>
      <c r="T8" s="150">
        <v>44699000000</v>
      </c>
      <c r="U8" s="150">
        <v>52766000000</v>
      </c>
      <c r="V8" s="150">
        <v>60868000000</v>
      </c>
      <c r="W8" s="150">
        <v>69888000000</v>
      </c>
    </row>
    <row r="9" spans="1:24">
      <c r="A9" s="72" t="s">
        <v>398</v>
      </c>
      <c r="B9" s="151" t="s">
        <v>655</v>
      </c>
      <c r="C9" t="s">
        <v>42</v>
      </c>
      <c r="N9" s="238">
        <v>1136000000</v>
      </c>
      <c r="O9" s="238">
        <v>1061000000</v>
      </c>
      <c r="P9" s="238">
        <v>1433000000</v>
      </c>
      <c r="Q9" s="150">
        <v>1714000000</v>
      </c>
      <c r="R9" s="150">
        <v>2395000000</v>
      </c>
      <c r="S9" s="150">
        <v>3011000000</v>
      </c>
      <c r="T9" s="150">
        <v>3751000000</v>
      </c>
      <c r="U9" s="150">
        <v>4424000000</v>
      </c>
      <c r="V9" s="150">
        <v>5209000000</v>
      </c>
      <c r="W9" s="150">
        <v>6137000000</v>
      </c>
    </row>
    <row r="10" spans="1:24">
      <c r="A10" s="158" t="s">
        <v>656</v>
      </c>
      <c r="B10" s="158" t="s">
        <v>656</v>
      </c>
      <c r="C10" t="s">
        <v>42</v>
      </c>
      <c r="N10" s="238">
        <v>14000000</v>
      </c>
      <c r="O10" s="238">
        <v>36000000</v>
      </c>
      <c r="P10" s="238">
        <v>47000000</v>
      </c>
      <c r="Q10" s="150">
        <v>19000000</v>
      </c>
      <c r="R10" s="150">
        <v>87000000</v>
      </c>
      <c r="S10" s="150">
        <v>109000000</v>
      </c>
      <c r="T10" s="150">
        <v>188000000</v>
      </c>
      <c r="U10" s="150">
        <v>218000000</v>
      </c>
      <c r="V10" s="150">
        <v>252000000</v>
      </c>
      <c r="W10" s="150">
        <v>291000000</v>
      </c>
    </row>
    <row r="11" spans="1:24">
      <c r="A11" s="72" t="s">
        <v>131</v>
      </c>
      <c r="B11" s="151" t="s">
        <v>427</v>
      </c>
      <c r="C11" t="s">
        <v>42</v>
      </c>
      <c r="N11" s="238">
        <v>5966000000</v>
      </c>
      <c r="O11" s="238">
        <v>6877000000</v>
      </c>
      <c r="P11" s="238">
        <v>7703000000</v>
      </c>
      <c r="Q11" s="150">
        <v>11017000000</v>
      </c>
      <c r="R11" s="150">
        <v>15236000000</v>
      </c>
      <c r="S11" s="150">
        <v>20379000000</v>
      </c>
      <c r="T11" s="150">
        <v>24866000000</v>
      </c>
      <c r="U11" s="150">
        <v>29271000000</v>
      </c>
      <c r="V11" s="150">
        <v>33729000000</v>
      </c>
      <c r="W11" s="150">
        <v>38625000000</v>
      </c>
    </row>
    <row r="12" spans="1:24">
      <c r="A12" s="72" t="s">
        <v>40</v>
      </c>
      <c r="B12" s="151" t="s">
        <v>657</v>
      </c>
      <c r="C12" t="s">
        <v>42</v>
      </c>
      <c r="N12" s="238">
        <v>2882000000</v>
      </c>
      <c r="O12" s="238">
        <v>3443000000</v>
      </c>
      <c r="P12" s="238">
        <v>4688000000</v>
      </c>
      <c r="Q12" s="150">
        <v>6620000000</v>
      </c>
      <c r="R12" s="150">
        <v>8870000000</v>
      </c>
      <c r="S12" s="150">
        <v>12578000000</v>
      </c>
      <c r="T12" s="150">
        <v>15757000000</v>
      </c>
      <c r="U12" s="150">
        <v>18688000000</v>
      </c>
      <c r="V12" s="150">
        <v>21483000000</v>
      </c>
      <c r="W12" s="150">
        <v>24604000000</v>
      </c>
    </row>
    <row r="13" spans="1:24">
      <c r="A13" s="72" t="s">
        <v>402</v>
      </c>
      <c r="B13" s="158" t="s">
        <v>140</v>
      </c>
      <c r="C13" t="s">
        <v>42</v>
      </c>
      <c r="N13" s="238">
        <v>10000000</v>
      </c>
      <c r="O13" s="238">
        <v>10000000</v>
      </c>
      <c r="P13" s="238">
        <v>9000000</v>
      </c>
      <c r="Q13" s="150">
        <v>58000000</v>
      </c>
      <c r="R13" s="150">
        <v>88000000</v>
      </c>
      <c r="S13" s="150">
        <v>111000000</v>
      </c>
      <c r="T13" s="150">
        <v>137000000</v>
      </c>
      <c r="U13" s="150">
        <v>164000000</v>
      </c>
      <c r="V13" s="150">
        <v>195000000</v>
      </c>
      <c r="W13" s="150">
        <v>232000000</v>
      </c>
    </row>
    <row r="14" spans="1:24">
      <c r="A14" s="39" t="s">
        <v>50</v>
      </c>
      <c r="B14" s="136" t="s">
        <v>658</v>
      </c>
      <c r="C14" s="15" t="s">
        <v>39</v>
      </c>
      <c r="D14" s="136"/>
      <c r="N14" s="238">
        <v>17336000000</v>
      </c>
      <c r="O14" s="238">
        <v>18686000000</v>
      </c>
      <c r="P14" s="238">
        <v>3338000000</v>
      </c>
      <c r="Q14" s="150">
        <v>4805000000</v>
      </c>
      <c r="R14" s="150">
        <v>4448000000</v>
      </c>
      <c r="S14" s="150">
        <v>6678000000</v>
      </c>
      <c r="T14" s="150">
        <v>8118000000</v>
      </c>
      <c r="U14" s="150">
        <v>9141000000</v>
      </c>
      <c r="V14" s="150">
        <v>10015000000</v>
      </c>
      <c r="W14" s="150">
        <v>10852000000</v>
      </c>
    </row>
    <row r="15" spans="1:24">
      <c r="A15" s="151" t="s">
        <v>659</v>
      </c>
      <c r="B15" s="151" t="s">
        <v>660</v>
      </c>
      <c r="C15" s="136" t="s">
        <v>661</v>
      </c>
      <c r="N15" s="238">
        <v>5025000000</v>
      </c>
      <c r="O15" s="238">
        <v>7668000000</v>
      </c>
      <c r="P15" s="238">
        <v>3320000000</v>
      </c>
      <c r="Q15" s="150">
        <v>4610000000</v>
      </c>
      <c r="R15" s="150">
        <v>4093000000</v>
      </c>
      <c r="S15" s="150">
        <v>6123000000</v>
      </c>
      <c r="T15" s="150">
        <v>7181000000</v>
      </c>
      <c r="U15" s="150">
        <v>8003000000</v>
      </c>
      <c r="V15" s="150">
        <v>8669000000</v>
      </c>
      <c r="W15" s="150">
        <v>9493000000</v>
      </c>
    </row>
    <row r="16" spans="1:24">
      <c r="A16" s="151" t="s">
        <v>662</v>
      </c>
      <c r="B16" s="151" t="s">
        <v>663</v>
      </c>
      <c r="C16" s="136" t="s">
        <v>661</v>
      </c>
      <c r="N16" s="238">
        <v>12311000000</v>
      </c>
      <c r="O16" s="238">
        <v>11018000000</v>
      </c>
      <c r="P16" s="238">
        <v>18000000</v>
      </c>
      <c r="Q16" s="150">
        <v>195000000</v>
      </c>
      <c r="R16" s="150">
        <v>355000000</v>
      </c>
      <c r="S16" s="150">
        <v>554000000</v>
      </c>
      <c r="T16" s="150">
        <v>937000000</v>
      </c>
      <c r="U16" s="150">
        <v>1137000000</v>
      </c>
      <c r="V16" s="150">
        <v>1346000000</v>
      </c>
      <c r="W16" s="150">
        <v>1359000000</v>
      </c>
    </row>
    <row r="17" spans="1:23">
      <c r="A17" s="1" t="s">
        <v>48</v>
      </c>
      <c r="B17" s="136" t="s">
        <v>664</v>
      </c>
      <c r="C17" s="15" t="s">
        <v>39</v>
      </c>
      <c r="D17" s="136"/>
      <c r="N17" s="238">
        <v>925000000</v>
      </c>
      <c r="O17" s="238">
        <v>1627000000</v>
      </c>
      <c r="P17" s="238">
        <v>3886000000</v>
      </c>
      <c r="Q17" s="150">
        <v>5005000000</v>
      </c>
      <c r="R17" s="150">
        <v>16148000000</v>
      </c>
      <c r="S17" s="150">
        <v>19206000000</v>
      </c>
      <c r="T17" s="150">
        <v>20767000000</v>
      </c>
      <c r="U17" s="150">
        <v>22050000000</v>
      </c>
      <c r="V17" s="150">
        <v>24361000000</v>
      </c>
      <c r="W17" s="150">
        <v>26936000000</v>
      </c>
    </row>
    <row r="18" spans="1:23">
      <c r="A18" s="151" t="s">
        <v>665</v>
      </c>
      <c r="B18" s="151" t="s">
        <v>666</v>
      </c>
      <c r="C18" s="98" t="s">
        <v>260</v>
      </c>
      <c r="N18" s="238">
        <v>504000000</v>
      </c>
      <c r="O18" s="238">
        <v>879000000</v>
      </c>
      <c r="P18" s="238">
        <v>437000000</v>
      </c>
      <c r="Q18" s="150">
        <v>1034000000</v>
      </c>
      <c r="R18" s="150">
        <v>1251000000</v>
      </c>
      <c r="S18" s="150">
        <v>1572000000</v>
      </c>
      <c r="T18" s="150">
        <v>1905000000</v>
      </c>
      <c r="U18" s="150">
        <v>2289000000</v>
      </c>
      <c r="V18" s="150">
        <v>2720000000</v>
      </c>
      <c r="W18" s="150">
        <v>3235000000</v>
      </c>
    </row>
    <row r="19" spans="1:23">
      <c r="A19" s="151" t="s">
        <v>667</v>
      </c>
      <c r="B19" s="151" t="s">
        <v>668</v>
      </c>
      <c r="C19" s="98" t="s">
        <v>260</v>
      </c>
      <c r="N19" s="238">
        <v>405000000</v>
      </c>
      <c r="O19" s="238">
        <v>708000000</v>
      </c>
      <c r="P19" s="238">
        <v>500000000</v>
      </c>
      <c r="Q19" s="150">
        <v>733000000</v>
      </c>
      <c r="R19" s="150">
        <v>1028000000</v>
      </c>
      <c r="S19" s="150">
        <v>1292000000</v>
      </c>
      <c r="T19" s="150">
        <v>1640000000</v>
      </c>
      <c r="U19" s="150">
        <v>2026000000</v>
      </c>
      <c r="V19" s="150">
        <v>2475000000</v>
      </c>
      <c r="W19" s="150">
        <v>3026000000</v>
      </c>
    </row>
    <row r="20" spans="1:23">
      <c r="A20" s="151" t="s">
        <v>669</v>
      </c>
      <c r="B20" s="151" t="s">
        <v>670</v>
      </c>
      <c r="C20" s="98" t="s">
        <v>260</v>
      </c>
      <c r="N20" s="238">
        <v>0</v>
      </c>
      <c r="O20" s="238">
        <v>0</v>
      </c>
      <c r="P20" s="238">
        <v>0</v>
      </c>
      <c r="Q20" s="150">
        <v>925000000</v>
      </c>
      <c r="R20" s="150">
        <v>1852000000</v>
      </c>
      <c r="S20" s="150">
        <v>2483000000</v>
      </c>
      <c r="T20" s="150">
        <v>2361000000</v>
      </c>
      <c r="U20" s="150">
        <v>2045000000</v>
      </c>
      <c r="V20" s="150">
        <v>2143000000</v>
      </c>
      <c r="W20" s="150">
        <v>2232000000</v>
      </c>
    </row>
    <row r="21" spans="1:23">
      <c r="A21" s="131" t="s">
        <v>261</v>
      </c>
      <c r="B21" s="151" t="s">
        <v>671</v>
      </c>
      <c r="C21" s="98" t="s">
        <v>260</v>
      </c>
      <c r="N21" s="238">
        <v>16000000</v>
      </c>
      <c r="O21" s="238">
        <v>41000000</v>
      </c>
      <c r="P21" s="238">
        <v>2950000000</v>
      </c>
      <c r="Q21" s="150">
        <v>2313000000</v>
      </c>
      <c r="R21" s="150">
        <v>12017000000</v>
      </c>
      <c r="S21" s="150">
        <v>13859000000</v>
      </c>
      <c r="T21" s="150">
        <v>14862000000</v>
      </c>
      <c r="U21" s="150">
        <v>15691000000</v>
      </c>
      <c r="V21" s="150">
        <v>17022000000</v>
      </c>
      <c r="W21" s="150">
        <v>18443000000</v>
      </c>
    </row>
    <row r="22" spans="1:23">
      <c r="A22" t="s">
        <v>360</v>
      </c>
      <c r="B22" s="136" t="s">
        <v>672</v>
      </c>
      <c r="C22" s="136"/>
      <c r="N22" s="238" t="s">
        <v>109</v>
      </c>
      <c r="O22" s="238">
        <v>0</v>
      </c>
      <c r="P22" s="238">
        <v>0</v>
      </c>
      <c r="Q22" s="150">
        <v>1177000000</v>
      </c>
      <c r="R22" s="150">
        <v>2858000000</v>
      </c>
      <c r="S22" s="150">
        <v>3784000000</v>
      </c>
      <c r="T22" s="150">
        <v>4283000000</v>
      </c>
      <c r="U22" s="150">
        <v>4583000000</v>
      </c>
      <c r="V22" s="150">
        <v>4804000000</v>
      </c>
      <c r="W22" s="150">
        <v>5003000000</v>
      </c>
    </row>
    <row r="23" spans="1:23" s="9" customFormat="1">
      <c r="A23" s="12" t="s">
        <v>53</v>
      </c>
      <c r="B23" s="227" t="s">
        <v>53</v>
      </c>
      <c r="C23" s="198" t="s">
        <v>36</v>
      </c>
      <c r="D23" s="35"/>
      <c r="N23" s="236">
        <v>976000000</v>
      </c>
      <c r="O23" s="236">
        <v>618000000</v>
      </c>
      <c r="P23" s="236">
        <v>974000000</v>
      </c>
      <c r="Q23" s="237">
        <v>2073000000</v>
      </c>
      <c r="R23" s="237">
        <v>2149000000</v>
      </c>
      <c r="S23" s="237">
        <v>3876000000</v>
      </c>
      <c r="T23" s="237">
        <v>4519000000</v>
      </c>
      <c r="U23" s="237">
        <v>4960000000</v>
      </c>
      <c r="V23" s="237">
        <v>5341000000</v>
      </c>
      <c r="W23" s="237">
        <v>5718000000</v>
      </c>
    </row>
    <row r="24" spans="1:23" s="9" customFormat="1">
      <c r="A24" s="9" t="s">
        <v>143</v>
      </c>
      <c r="B24" s="60" t="s">
        <v>673</v>
      </c>
      <c r="C24" s="35" t="s">
        <v>33</v>
      </c>
      <c r="D24" s="35"/>
      <c r="N24" s="236">
        <v>28815000000</v>
      </c>
      <c r="O24" s="236">
        <v>31979000000</v>
      </c>
      <c r="P24" s="236">
        <v>30528000000</v>
      </c>
      <c r="Q24" s="237">
        <v>38540000000</v>
      </c>
      <c r="R24" s="237">
        <v>53779000000</v>
      </c>
      <c r="S24" s="237">
        <v>72694000000</v>
      </c>
      <c r="T24" s="237">
        <v>82264000000</v>
      </c>
      <c r="U24" s="237">
        <v>91165000000</v>
      </c>
      <c r="V24" s="237">
        <v>101388000000</v>
      </c>
      <c r="W24" s="237">
        <v>110965000000</v>
      </c>
    </row>
    <row r="25" spans="1:23">
      <c r="A25" s="1" t="s">
        <v>353</v>
      </c>
      <c r="B25" s="136" t="s">
        <v>674</v>
      </c>
      <c r="C25" s="15" t="s">
        <v>64</v>
      </c>
      <c r="D25" s="136"/>
      <c r="N25" s="238">
        <v>24915000000</v>
      </c>
      <c r="O25" s="238">
        <v>28947000000</v>
      </c>
      <c r="P25" s="238">
        <v>27046000000</v>
      </c>
      <c r="Q25" s="150">
        <v>35209000000</v>
      </c>
      <c r="R25" s="150">
        <v>47929000000</v>
      </c>
      <c r="S25" s="150">
        <v>63514000000</v>
      </c>
      <c r="T25" s="150">
        <v>69942000000</v>
      </c>
      <c r="U25" s="150">
        <v>73982000000</v>
      </c>
      <c r="V25" s="150">
        <v>78374000000</v>
      </c>
      <c r="W25" s="150">
        <v>82017000000</v>
      </c>
    </row>
    <row r="26" spans="1:23">
      <c r="A26" s="39" t="s">
        <v>277</v>
      </c>
      <c r="B26" s="158" t="s">
        <v>422</v>
      </c>
      <c r="C26" s="15" t="s">
        <v>67</v>
      </c>
      <c r="D26" s="136"/>
      <c r="N26" s="238">
        <v>7516000000</v>
      </c>
      <c r="O26" s="238">
        <v>9763000000</v>
      </c>
      <c r="P26" s="238">
        <v>10730000000</v>
      </c>
      <c r="Q26" s="150">
        <v>13670000000</v>
      </c>
      <c r="R26" s="150">
        <v>16012000000</v>
      </c>
      <c r="S26" s="150">
        <v>19302000000</v>
      </c>
      <c r="T26" s="150">
        <v>22396000000</v>
      </c>
      <c r="U26" s="150">
        <v>25050000000</v>
      </c>
      <c r="V26" s="150">
        <v>27375000000</v>
      </c>
      <c r="W26" s="150">
        <v>29459000000</v>
      </c>
    </row>
    <row r="27" spans="1:23">
      <c r="A27" s="151" t="s">
        <v>147</v>
      </c>
      <c r="B27" s="151" t="s">
        <v>427</v>
      </c>
      <c r="C27" s="15" t="s">
        <v>67</v>
      </c>
      <c r="D27" s="136"/>
      <c r="N27" s="238">
        <v>2417000000</v>
      </c>
      <c r="O27" s="238">
        <v>2603000000</v>
      </c>
      <c r="P27" s="238">
        <v>2032000000</v>
      </c>
      <c r="Q27" s="150">
        <v>2929000000</v>
      </c>
      <c r="R27" s="150">
        <v>4919000000</v>
      </c>
      <c r="S27" s="150">
        <v>6184000000</v>
      </c>
      <c r="T27" s="150">
        <v>5956000000</v>
      </c>
      <c r="U27" s="150">
        <v>6623000000</v>
      </c>
      <c r="V27" s="150">
        <v>7209000000</v>
      </c>
      <c r="W27" s="150">
        <v>7797000000</v>
      </c>
    </row>
    <row r="28" spans="1:23">
      <c r="A28" s="39" t="s">
        <v>150</v>
      </c>
      <c r="B28" s="151" t="s">
        <v>423</v>
      </c>
      <c r="C28" s="15" t="s">
        <v>67</v>
      </c>
      <c r="D28" s="136"/>
      <c r="N28" s="238">
        <v>1669000000</v>
      </c>
      <c r="O28" s="238">
        <v>2210000000</v>
      </c>
      <c r="P28" s="238">
        <v>3364000000</v>
      </c>
      <c r="Q28" s="150">
        <v>4356000000</v>
      </c>
      <c r="R28" s="150">
        <v>4061000000</v>
      </c>
      <c r="S28" s="150">
        <v>6662000000</v>
      </c>
      <c r="T28" s="150">
        <v>7324000000</v>
      </c>
      <c r="U28" s="150">
        <v>7588000000</v>
      </c>
      <c r="V28" s="150">
        <v>7941000000</v>
      </c>
      <c r="W28" s="150">
        <v>8005000000</v>
      </c>
    </row>
    <row r="29" spans="1:23">
      <c r="A29" t="s">
        <v>154</v>
      </c>
      <c r="B29" s="152" t="s">
        <v>675</v>
      </c>
      <c r="C29" s="136" t="s">
        <v>424</v>
      </c>
      <c r="N29" s="238">
        <v>167000000</v>
      </c>
      <c r="O29" s="238">
        <v>179000000</v>
      </c>
      <c r="P29" s="238">
        <v>227000000</v>
      </c>
      <c r="Q29" s="150">
        <v>416000000</v>
      </c>
      <c r="R29" s="150">
        <v>336000000</v>
      </c>
      <c r="S29" s="150">
        <v>445000000</v>
      </c>
      <c r="T29" s="150">
        <v>537000000</v>
      </c>
      <c r="U29" s="150">
        <v>620000000</v>
      </c>
      <c r="V29" s="150">
        <v>702000000</v>
      </c>
      <c r="W29" s="150">
        <v>728000000</v>
      </c>
    </row>
    <row r="30" spans="1:23">
      <c r="A30" t="s">
        <v>152</v>
      </c>
      <c r="B30" s="152" t="s">
        <v>676</v>
      </c>
      <c r="C30" s="136" t="s">
        <v>424</v>
      </c>
      <c r="N30" s="238">
        <v>1502000000</v>
      </c>
      <c r="O30" s="238">
        <v>2031000000</v>
      </c>
      <c r="P30" s="238">
        <v>3137000000</v>
      </c>
      <c r="Q30" s="150">
        <v>3940000000</v>
      </c>
      <c r="R30" s="150">
        <v>3726000000</v>
      </c>
      <c r="S30" s="150">
        <v>6218000000</v>
      </c>
      <c r="T30" s="150">
        <v>6787000000</v>
      </c>
      <c r="U30" s="150">
        <v>6969000000</v>
      </c>
      <c r="V30" s="150">
        <v>7240000000</v>
      </c>
      <c r="W30" s="150">
        <v>7277000000</v>
      </c>
    </row>
    <row r="31" spans="1:23">
      <c r="A31" s="158" t="s">
        <v>677</v>
      </c>
      <c r="B31" s="158" t="s">
        <v>677</v>
      </c>
      <c r="C31" s="15" t="s">
        <v>67</v>
      </c>
      <c r="D31" s="136"/>
      <c r="N31" s="238">
        <v>845000000</v>
      </c>
      <c r="O31" s="238">
        <v>2712000000</v>
      </c>
      <c r="P31" s="238">
        <v>4164000000</v>
      </c>
      <c r="Q31" s="150">
        <v>6214000000</v>
      </c>
      <c r="R31" s="150">
        <v>8027000000</v>
      </c>
      <c r="S31" s="150">
        <v>12441000000</v>
      </c>
      <c r="T31" s="150">
        <v>12558000000</v>
      </c>
      <c r="U31" s="150">
        <v>9691000000</v>
      </c>
      <c r="V31" s="150">
        <v>7213000000</v>
      </c>
      <c r="W31" s="150">
        <v>3870000000</v>
      </c>
    </row>
    <row r="32" spans="1:23">
      <c r="A32" s="152" t="s">
        <v>678</v>
      </c>
      <c r="B32" s="152" t="s">
        <v>679</v>
      </c>
      <c r="C32" s="136" t="s">
        <v>680</v>
      </c>
      <c r="N32" s="238">
        <v>755000000</v>
      </c>
      <c r="O32" s="238">
        <v>2290000000</v>
      </c>
      <c r="P32" s="238">
        <v>4112000000</v>
      </c>
      <c r="Q32" s="150">
        <v>6160000000</v>
      </c>
      <c r="R32" s="150">
        <v>6027000000</v>
      </c>
      <c r="S32" s="150">
        <v>9707000000</v>
      </c>
      <c r="T32" s="150">
        <v>9463000000</v>
      </c>
      <c r="U32" s="150">
        <v>6380000000</v>
      </c>
      <c r="V32" s="150">
        <v>3743000000</v>
      </c>
      <c r="W32" s="150">
        <v>0</v>
      </c>
    </row>
    <row r="33" spans="1:23">
      <c r="A33" s="152" t="s">
        <v>681</v>
      </c>
      <c r="B33" s="152" t="s">
        <v>682</v>
      </c>
      <c r="C33" s="136" t="s">
        <v>680</v>
      </c>
      <c r="N33" s="238">
        <v>90000000</v>
      </c>
      <c r="O33" s="238">
        <v>422000000</v>
      </c>
      <c r="P33" s="238">
        <v>52000000</v>
      </c>
      <c r="Q33" s="150">
        <v>54000000</v>
      </c>
      <c r="R33" s="150">
        <v>2000000000</v>
      </c>
      <c r="S33" s="150">
        <v>2734000000</v>
      </c>
      <c r="T33" s="150">
        <v>3095000000</v>
      </c>
      <c r="U33" s="150">
        <v>3311000000</v>
      </c>
      <c r="V33" s="150">
        <v>3471000000</v>
      </c>
      <c r="W33" s="150">
        <v>3870000000</v>
      </c>
    </row>
    <row r="34" spans="1:23">
      <c r="A34" s="39" t="s">
        <v>155</v>
      </c>
      <c r="B34" s="158" t="s">
        <v>362</v>
      </c>
      <c r="C34" s="15" t="s">
        <v>67</v>
      </c>
      <c r="D34" s="136"/>
      <c r="N34" s="238">
        <v>11655000000</v>
      </c>
      <c r="O34" s="238">
        <v>11037000000</v>
      </c>
      <c r="P34" s="238">
        <v>5785000000</v>
      </c>
      <c r="Q34" s="150">
        <v>7065000000</v>
      </c>
      <c r="R34" s="150">
        <v>11909000000</v>
      </c>
      <c r="S34" s="150">
        <v>15266000000</v>
      </c>
      <c r="T34" s="150">
        <v>17377000000</v>
      </c>
      <c r="U34" s="150">
        <v>19939000000</v>
      </c>
      <c r="V34" s="150">
        <v>22666000000</v>
      </c>
      <c r="W34" s="150">
        <v>26231000000</v>
      </c>
    </row>
    <row r="35" spans="1:23">
      <c r="A35" s="187" t="s">
        <v>683</v>
      </c>
      <c r="B35" s="187" t="s">
        <v>683</v>
      </c>
      <c r="C35" s="176" t="s">
        <v>684</v>
      </c>
      <c r="N35" s="239">
        <f>N34-N36-N39</f>
        <v>5873000000</v>
      </c>
      <c r="O35" s="239">
        <f>O34-O36-O39</f>
        <v>4821000000</v>
      </c>
      <c r="P35" s="240"/>
      <c r="Q35" s="150">
        <v>0</v>
      </c>
      <c r="R35" s="150">
        <v>0</v>
      </c>
      <c r="S35" s="150">
        <v>0</v>
      </c>
      <c r="T35" s="150">
        <v>0</v>
      </c>
      <c r="U35" s="150">
        <v>0</v>
      </c>
      <c r="V35" s="150">
        <v>0</v>
      </c>
      <c r="W35" s="150">
        <v>0</v>
      </c>
    </row>
    <row r="36" spans="1:23">
      <c r="A36" s="187" t="s">
        <v>685</v>
      </c>
      <c r="B36" s="187" t="s">
        <v>685</v>
      </c>
      <c r="C36" s="176" t="s">
        <v>684</v>
      </c>
      <c r="N36" s="238">
        <v>5755000000</v>
      </c>
      <c r="O36" s="238">
        <v>6187000000</v>
      </c>
      <c r="P36" s="238">
        <v>5720000000</v>
      </c>
      <c r="Q36" s="150">
        <v>6921000000</v>
      </c>
      <c r="R36" s="150">
        <v>11760000000</v>
      </c>
      <c r="S36" s="150">
        <v>15097000000</v>
      </c>
      <c r="T36" s="150">
        <v>17202000000</v>
      </c>
      <c r="U36" s="150">
        <v>19762000000</v>
      </c>
      <c r="V36" s="150">
        <v>22488000000</v>
      </c>
      <c r="W36" s="150">
        <v>26032000000</v>
      </c>
    </row>
    <row r="37" spans="1:23">
      <c r="A37" s="187" t="s">
        <v>686</v>
      </c>
      <c r="B37" s="187" t="s">
        <v>686</v>
      </c>
      <c r="C37" s="176" t="s">
        <v>687</v>
      </c>
      <c r="N37" s="238">
        <v>3843000000</v>
      </c>
      <c r="O37" s="238">
        <v>4278000000</v>
      </c>
      <c r="P37" s="238">
        <v>4222000000</v>
      </c>
      <c r="Q37" s="150">
        <v>4515000000</v>
      </c>
      <c r="R37" s="150">
        <v>7846000000</v>
      </c>
      <c r="S37" s="150">
        <v>9078000000</v>
      </c>
      <c r="T37" s="150">
        <v>9366000000</v>
      </c>
      <c r="U37" s="150">
        <v>9271000000</v>
      </c>
      <c r="V37" s="150">
        <v>8999000000</v>
      </c>
      <c r="W37" s="150">
        <v>9745000000</v>
      </c>
    </row>
    <row r="38" spans="1:23">
      <c r="A38" s="187" t="s">
        <v>688</v>
      </c>
      <c r="B38" s="187" t="s">
        <v>688</v>
      </c>
      <c r="C38" s="176" t="s">
        <v>687</v>
      </c>
      <c r="N38" s="238">
        <v>1912000000</v>
      </c>
      <c r="O38" s="238">
        <v>1909000000</v>
      </c>
      <c r="P38" s="238">
        <v>1498000000</v>
      </c>
      <c r="Q38" s="150">
        <v>2405000000</v>
      </c>
      <c r="R38" s="150">
        <v>3914000000</v>
      </c>
      <c r="S38" s="150">
        <v>6019000000</v>
      </c>
      <c r="T38" s="150">
        <v>7836000000</v>
      </c>
      <c r="U38" s="150">
        <v>10491000000</v>
      </c>
      <c r="V38" s="150">
        <v>13489000000</v>
      </c>
      <c r="W38" s="150">
        <v>16288000000</v>
      </c>
    </row>
    <row r="39" spans="1:23">
      <c r="A39" s="152" t="s">
        <v>689</v>
      </c>
      <c r="B39" s="152" t="s">
        <v>690</v>
      </c>
      <c r="C39" s="176" t="s">
        <v>684</v>
      </c>
      <c r="N39" s="238">
        <v>27000000</v>
      </c>
      <c r="O39" s="238">
        <v>29000000</v>
      </c>
      <c r="P39" s="238">
        <v>65000000</v>
      </c>
      <c r="Q39" s="150">
        <v>144000000</v>
      </c>
      <c r="R39" s="150">
        <v>149000000</v>
      </c>
      <c r="S39" s="150">
        <v>169000000</v>
      </c>
      <c r="T39" s="150">
        <v>175000000</v>
      </c>
      <c r="U39" s="150">
        <v>178000000</v>
      </c>
      <c r="V39" s="150">
        <v>178000000</v>
      </c>
      <c r="W39" s="150">
        <v>199000000</v>
      </c>
    </row>
    <row r="40" spans="1:23">
      <c r="A40" s="39" t="s">
        <v>283</v>
      </c>
      <c r="B40" s="151" t="s">
        <v>691</v>
      </c>
      <c r="C40" s="15" t="s">
        <v>67</v>
      </c>
      <c r="D40" s="136"/>
      <c r="N40" s="238">
        <v>814000000</v>
      </c>
      <c r="O40" s="238">
        <v>623000000</v>
      </c>
      <c r="P40" s="238">
        <v>971000000</v>
      </c>
      <c r="Q40" s="150">
        <v>975000000</v>
      </c>
      <c r="R40" s="150">
        <v>3000000000</v>
      </c>
      <c r="S40" s="150">
        <v>3659000000</v>
      </c>
      <c r="T40" s="150">
        <v>4331000000</v>
      </c>
      <c r="U40" s="150">
        <v>5091000000</v>
      </c>
      <c r="V40" s="150">
        <v>5969000000</v>
      </c>
      <c r="W40" s="150">
        <v>6655000000</v>
      </c>
    </row>
    <row r="41" spans="1:23">
      <c r="A41" s="136" t="s">
        <v>158</v>
      </c>
      <c r="B41" s="136" t="s">
        <v>692</v>
      </c>
      <c r="C41" s="15" t="s">
        <v>64</v>
      </c>
      <c r="D41" s="136"/>
      <c r="N41" s="238">
        <v>3900000000</v>
      </c>
      <c r="O41" s="238">
        <v>3032000000</v>
      </c>
      <c r="P41" s="238">
        <v>3482000000</v>
      </c>
      <c r="Q41" s="150">
        <v>3331000000</v>
      </c>
      <c r="R41" s="150">
        <v>5850000000</v>
      </c>
      <c r="S41" s="150">
        <v>9180000000</v>
      </c>
      <c r="T41" s="150">
        <v>12322000000</v>
      </c>
      <c r="U41" s="150">
        <v>17183000000</v>
      </c>
      <c r="V41" s="150">
        <v>23014000000</v>
      </c>
      <c r="W41" s="150">
        <v>28948000000</v>
      </c>
    </row>
    <row r="42" spans="1:23">
      <c r="A42" t="s">
        <v>360</v>
      </c>
      <c r="B42" s="136" t="s">
        <v>693</v>
      </c>
      <c r="C42" s="136"/>
      <c r="D42" s="136"/>
      <c r="N42" s="238">
        <v>4330000000</v>
      </c>
      <c r="O42" s="238">
        <v>3410000000</v>
      </c>
      <c r="P42" s="238">
        <v>-4969000000</v>
      </c>
      <c r="Q42" s="150">
        <v>-3899000000</v>
      </c>
      <c r="R42" s="150">
        <v>1492000000</v>
      </c>
      <c r="S42" s="150">
        <v>2435000000</v>
      </c>
      <c r="T42" s="150">
        <v>8161000000</v>
      </c>
      <c r="U42" s="150">
        <v>14934000000</v>
      </c>
      <c r="V42" s="150">
        <v>22212000000</v>
      </c>
      <c r="W42" s="150">
        <v>31377000000</v>
      </c>
    </row>
    <row r="43" spans="1:23">
      <c r="A43" t="s">
        <v>360</v>
      </c>
      <c r="B43" s="136" t="s">
        <v>694</v>
      </c>
      <c r="C43" s="136"/>
      <c r="D43" s="136"/>
      <c r="N43" s="238">
        <v>430000000</v>
      </c>
      <c r="O43" s="238">
        <v>379000000</v>
      </c>
      <c r="P43" s="238">
        <v>-8451000000</v>
      </c>
      <c r="Q43" s="150">
        <v>-7230000000</v>
      </c>
      <c r="R43" s="150">
        <v>-4358000000</v>
      </c>
      <c r="S43" s="150">
        <v>-6745000000</v>
      </c>
      <c r="T43" s="150">
        <v>-4160000000</v>
      </c>
      <c r="U43" s="150">
        <v>-2249000000</v>
      </c>
      <c r="V43" s="150">
        <v>-803000000</v>
      </c>
      <c r="W43" s="150">
        <v>2429000000</v>
      </c>
    </row>
    <row r="44" spans="1:23">
      <c r="A44" t="s">
        <v>360</v>
      </c>
      <c r="B44" s="136" t="s">
        <v>695</v>
      </c>
      <c r="C44" s="136"/>
      <c r="D44" s="136"/>
      <c r="N44" s="238">
        <v>430000000</v>
      </c>
      <c r="O44" s="238">
        <v>379000000</v>
      </c>
      <c r="P44" s="238">
        <v>-8451000000</v>
      </c>
      <c r="Q44" s="150">
        <v>-7230000000</v>
      </c>
      <c r="R44" s="150">
        <v>-4358000000</v>
      </c>
      <c r="S44" s="150">
        <v>-6745000000</v>
      </c>
      <c r="T44" s="150">
        <v>-4160000000</v>
      </c>
      <c r="U44" s="150">
        <v>-2249000000</v>
      </c>
      <c r="V44" s="150">
        <v>-803000000</v>
      </c>
      <c r="W44" s="150">
        <v>2429000000</v>
      </c>
    </row>
    <row r="45" spans="1:23">
      <c r="A45" t="s">
        <v>360</v>
      </c>
      <c r="B45" s="136" t="s">
        <v>696</v>
      </c>
      <c r="C45" s="136"/>
      <c r="D45" s="136"/>
      <c r="N45" s="238">
        <v>-5737000000</v>
      </c>
      <c r="O45" s="238">
        <v>-7331000000</v>
      </c>
      <c r="P45" s="238">
        <v>-8494000000</v>
      </c>
      <c r="Q45" s="150">
        <v>-9069000000</v>
      </c>
      <c r="R45" s="150">
        <v>-6496000000</v>
      </c>
      <c r="S45" s="150">
        <v>-9982000000</v>
      </c>
      <c r="T45" s="150">
        <v>-8223000000</v>
      </c>
      <c r="U45" s="150">
        <v>-6821000000</v>
      </c>
      <c r="V45" s="150">
        <v>-6075000000</v>
      </c>
      <c r="W45" s="150">
        <v>-3743000000</v>
      </c>
    </row>
    <row r="46" spans="1:23" s="9" customFormat="1">
      <c r="A46" s="35" t="s">
        <v>84</v>
      </c>
      <c r="B46" s="36" t="s">
        <v>697</v>
      </c>
      <c r="C46" s="35" t="s">
        <v>33</v>
      </c>
      <c r="D46" s="35"/>
      <c r="N46" s="236">
        <v>-430000000</v>
      </c>
      <c r="O46" s="236">
        <v>-379000000</v>
      </c>
      <c r="P46" s="236">
        <v>8451000000</v>
      </c>
      <c r="Q46" s="241">
        <f>Q47+Q50</f>
        <v>7352000000</v>
      </c>
      <c r="R46" s="241">
        <f>R47+R50</f>
        <v>4629000000</v>
      </c>
      <c r="S46" s="237">
        <v>6745000000</v>
      </c>
      <c r="T46" s="237">
        <v>4160000000</v>
      </c>
      <c r="U46" s="237">
        <v>2249000000</v>
      </c>
      <c r="V46" s="237">
        <v>803000000</v>
      </c>
      <c r="W46" s="237">
        <v>-2429000000</v>
      </c>
    </row>
    <row r="47" spans="1:23">
      <c r="A47" t="s">
        <v>85</v>
      </c>
      <c r="B47" s="136" t="s">
        <v>698</v>
      </c>
      <c r="C47" s="15" t="s">
        <v>87</v>
      </c>
      <c r="D47" s="136"/>
      <c r="N47" s="238">
        <v>599000000</v>
      </c>
      <c r="O47" s="238">
        <v>1038000000</v>
      </c>
      <c r="P47" s="238">
        <v>639000000</v>
      </c>
      <c r="Q47" s="150">
        <v>1211000000</v>
      </c>
      <c r="R47" s="150">
        <v>491000000</v>
      </c>
      <c r="S47" s="150">
        <v>1181000000</v>
      </c>
      <c r="T47" s="150">
        <v>1547000000</v>
      </c>
      <c r="U47" s="150">
        <v>1567000000</v>
      </c>
      <c r="V47" s="150">
        <v>1620000000</v>
      </c>
      <c r="W47" s="150">
        <v>2098000000</v>
      </c>
    </row>
    <row r="48" spans="1:23">
      <c r="A48" s="158" t="s">
        <v>176</v>
      </c>
      <c r="B48" s="158" t="s">
        <v>176</v>
      </c>
      <c r="C48" s="98" t="s">
        <v>89</v>
      </c>
      <c r="D48" s="136"/>
      <c r="N48" s="238">
        <v>1311000000</v>
      </c>
      <c r="O48" s="238">
        <v>1615000000</v>
      </c>
      <c r="P48" s="238">
        <v>1345000000</v>
      </c>
      <c r="Q48" s="150">
        <v>1638000000</v>
      </c>
      <c r="R48" s="150">
        <v>1623000000</v>
      </c>
      <c r="S48" s="150">
        <v>2655000000</v>
      </c>
      <c r="T48" s="150">
        <v>3061000000</v>
      </c>
      <c r="U48" s="150">
        <v>3449000000</v>
      </c>
      <c r="V48" s="150">
        <v>3842000000</v>
      </c>
      <c r="W48" s="150">
        <v>4284000000</v>
      </c>
    </row>
    <row r="49" spans="1:23">
      <c r="A49" t="s">
        <v>699</v>
      </c>
      <c r="B49" s="151" t="s">
        <v>700</v>
      </c>
      <c r="C49" s="98" t="s">
        <v>89</v>
      </c>
      <c r="D49" s="136"/>
      <c r="N49" s="238">
        <v>-713000000</v>
      </c>
      <c r="O49" s="238">
        <v>-577000000</v>
      </c>
      <c r="P49" s="238">
        <v>-706000000</v>
      </c>
      <c r="Q49" s="150">
        <v>-427000000</v>
      </c>
      <c r="R49" s="150">
        <v>-1132000000</v>
      </c>
      <c r="S49" s="150">
        <v>-1473000000</v>
      </c>
      <c r="T49" s="150">
        <v>-1514000000</v>
      </c>
      <c r="U49" s="150">
        <v>-1882000000</v>
      </c>
      <c r="V49" s="150">
        <v>-2223000000</v>
      </c>
      <c r="W49" s="150">
        <v>-2186000000</v>
      </c>
    </row>
    <row r="50" spans="1:23">
      <c r="A50" t="s">
        <v>103</v>
      </c>
      <c r="B50" s="136" t="s">
        <v>451</v>
      </c>
      <c r="C50" s="15" t="s">
        <v>87</v>
      </c>
      <c r="D50" s="136"/>
      <c r="N50" s="238">
        <v>-1029000000</v>
      </c>
      <c r="O50" s="238">
        <v>-1416000000</v>
      </c>
      <c r="P50" s="238">
        <v>7812000000</v>
      </c>
      <c r="Q50" s="150">
        <v>6141000000</v>
      </c>
      <c r="R50" s="241">
        <f>R51+R52+R53+R54</f>
        <v>4138000000</v>
      </c>
      <c r="S50" s="150">
        <v>5564000000</v>
      </c>
      <c r="T50" s="150">
        <v>2614000000</v>
      </c>
      <c r="U50" s="150">
        <v>682000000</v>
      </c>
      <c r="V50" s="150">
        <v>-817000000</v>
      </c>
      <c r="W50" s="150">
        <v>-4527000000</v>
      </c>
    </row>
    <row r="51" spans="1:23">
      <c r="A51" t="s">
        <v>105</v>
      </c>
      <c r="B51" s="151" t="s">
        <v>701</v>
      </c>
      <c r="C51" s="136" t="s">
        <v>239</v>
      </c>
      <c r="D51" s="136"/>
      <c r="N51" s="238">
        <v>3536000000</v>
      </c>
      <c r="O51" s="238">
        <v>4053000000</v>
      </c>
      <c r="P51" s="238">
        <v>2862000000</v>
      </c>
      <c r="Q51" s="150">
        <v>3987000000</v>
      </c>
      <c r="R51" s="150">
        <v>2440000000</v>
      </c>
      <c r="S51" s="150">
        <v>94000000</v>
      </c>
      <c r="T51" s="150">
        <v>94000000</v>
      </c>
      <c r="U51" s="150">
        <v>94000000</v>
      </c>
      <c r="V51" s="150">
        <v>94000000</v>
      </c>
      <c r="W51" s="150">
        <v>94000000</v>
      </c>
    </row>
    <row r="52" spans="1:23">
      <c r="A52" t="s">
        <v>114</v>
      </c>
      <c r="B52" s="151" t="s">
        <v>702</v>
      </c>
      <c r="C52" s="136" t="s">
        <v>239</v>
      </c>
      <c r="D52" s="136"/>
      <c r="N52" s="238">
        <v>-3085000000</v>
      </c>
      <c r="O52" s="238">
        <v>-4505000000</v>
      </c>
      <c r="P52" s="238">
        <v>5150000000</v>
      </c>
      <c r="Q52" s="150">
        <v>-1419000000</v>
      </c>
      <c r="R52" s="150">
        <v>3809000000</v>
      </c>
      <c r="S52" s="150">
        <v>6511000000</v>
      </c>
      <c r="T52" s="150">
        <v>3561000000</v>
      </c>
      <c r="U52" s="150">
        <v>838000000</v>
      </c>
      <c r="V52" s="150">
        <v>-661000000</v>
      </c>
      <c r="W52" s="150">
        <v>-4370000000</v>
      </c>
    </row>
    <row r="53" spans="1:23">
      <c r="A53" t="s">
        <v>703</v>
      </c>
      <c r="B53" s="151" t="s">
        <v>704</v>
      </c>
      <c r="C53" s="136" t="s">
        <v>239</v>
      </c>
      <c r="D53" s="136"/>
      <c r="N53" s="238">
        <v>-1480000000</v>
      </c>
      <c r="O53" s="238">
        <v>-965000000</v>
      </c>
      <c r="P53" s="238">
        <v>-200000000</v>
      </c>
      <c r="Q53" s="150">
        <v>3573000000</v>
      </c>
      <c r="R53" s="150">
        <v>-2111000000</v>
      </c>
      <c r="S53" s="150">
        <v>-1042000000</v>
      </c>
      <c r="T53" s="150">
        <v>-1042000000</v>
      </c>
      <c r="U53" s="150">
        <v>-250000000</v>
      </c>
      <c r="V53" s="150">
        <v>-250000000</v>
      </c>
      <c r="W53" s="150">
        <v>-251000000</v>
      </c>
    </row>
    <row r="54" spans="1:23">
      <c r="A54" t="s">
        <v>360</v>
      </c>
      <c r="B54" s="136" t="s">
        <v>705</v>
      </c>
      <c r="C54" s="136"/>
      <c r="N54" s="238">
        <v>0</v>
      </c>
      <c r="O54" s="238">
        <v>0</v>
      </c>
      <c r="P54" s="238">
        <v>0</v>
      </c>
      <c r="Q54" s="150">
        <v>3750000000</v>
      </c>
      <c r="R54" s="150">
        <v>0</v>
      </c>
      <c r="S54" s="150">
        <v>0</v>
      </c>
      <c r="T54" s="150">
        <v>0</v>
      </c>
      <c r="U54" s="150">
        <v>0</v>
      </c>
      <c r="V54" s="150">
        <v>0</v>
      </c>
      <c r="W54" s="150">
        <v>0</v>
      </c>
    </row>
    <row r="55" spans="1:23">
      <c r="A55" t="s">
        <v>360</v>
      </c>
      <c r="B55" s="136" t="s">
        <v>706</v>
      </c>
      <c r="C55" s="136"/>
      <c r="N55" s="238">
        <v>1480000000</v>
      </c>
      <c r="O55" s="238">
        <v>965000000</v>
      </c>
      <c r="P55" s="238">
        <v>200000000</v>
      </c>
      <c r="Q55" s="150">
        <v>-177000000</v>
      </c>
      <c r="R55" s="150">
        <v>-2111000000</v>
      </c>
      <c r="S55" s="150">
        <v>-1042000000</v>
      </c>
      <c r="T55" s="150">
        <v>-1042000000</v>
      </c>
      <c r="U55" s="150">
        <v>-250000000</v>
      </c>
      <c r="V55" s="150">
        <v>-250000000</v>
      </c>
      <c r="W55" s="150">
        <v>-251000000</v>
      </c>
    </row>
    <row r="56" spans="1:23">
      <c r="A56" t="s">
        <v>360</v>
      </c>
      <c r="B56" s="136" t="s">
        <v>707</v>
      </c>
      <c r="C56" s="136"/>
      <c r="D56" s="136"/>
      <c r="N56" s="85">
        <v>0</v>
      </c>
      <c r="O56" s="85">
        <v>0</v>
      </c>
      <c r="P56" s="85">
        <v>0</v>
      </c>
      <c r="Q56" s="242">
        <v>0</v>
      </c>
      <c r="R56" s="242">
        <v>0</v>
      </c>
      <c r="S56" s="242">
        <v>0</v>
      </c>
      <c r="T56" s="242">
        <v>0</v>
      </c>
      <c r="U56" s="242">
        <v>0</v>
      </c>
      <c r="V56" s="242">
        <v>0</v>
      </c>
      <c r="W56" s="242">
        <v>0</v>
      </c>
    </row>
    <row r="58" spans="1:23">
      <c r="N58" s="22" t="s">
        <v>117</v>
      </c>
      <c r="O58" s="22" t="s">
        <v>117</v>
      </c>
      <c r="P58" s="22" t="s">
        <v>117</v>
      </c>
      <c r="Q58" s="22" t="s">
        <v>117</v>
      </c>
      <c r="R58" s="22" t="s">
        <v>117</v>
      </c>
      <c r="S58" s="22" t="s">
        <v>117</v>
      </c>
      <c r="T58" s="22" t="s">
        <v>117</v>
      </c>
      <c r="U58" s="22" t="s">
        <v>117</v>
      </c>
      <c r="V58" s="22" t="s">
        <v>117</v>
      </c>
      <c r="W58" s="22" t="s">
        <v>117</v>
      </c>
    </row>
    <row r="59" spans="1:23">
      <c r="N59" s="22"/>
      <c r="O59" s="22"/>
      <c r="P59" s="22"/>
      <c r="Q59" s="22"/>
      <c r="R59" s="22"/>
      <c r="S59" s="22"/>
      <c r="T59" s="22"/>
      <c r="U59" s="22"/>
      <c r="V59" s="22"/>
      <c r="W59" s="22"/>
    </row>
    <row r="60" spans="1:23" ht="14.25" customHeight="1">
      <c r="B60" s="136"/>
      <c r="N60" s="40"/>
      <c r="O60" s="40"/>
      <c r="P60" s="40"/>
      <c r="Q60" s="40"/>
      <c r="R60" s="40"/>
      <c r="S60" s="40"/>
      <c r="T60" s="40"/>
      <c r="U60" s="40"/>
      <c r="V60" s="40"/>
      <c r="W60" s="40"/>
    </row>
    <row r="61" spans="1:23">
      <c r="N61" s="86"/>
      <c r="O61" s="86"/>
      <c r="P61" s="86"/>
      <c r="Q61" s="86"/>
      <c r="R61" s="86"/>
      <c r="S61" s="86"/>
      <c r="T61" s="86"/>
      <c r="U61" s="86"/>
      <c r="V61" s="86"/>
      <c r="W61" s="86"/>
    </row>
    <row r="62" spans="1:23">
      <c r="N62" s="86"/>
      <c r="O62" s="86"/>
      <c r="P62" s="86"/>
      <c r="Q62" s="86"/>
      <c r="R62" s="86"/>
      <c r="S62" s="86"/>
      <c r="T62" s="86"/>
      <c r="U62" s="86"/>
      <c r="V62" s="86"/>
      <c r="W62" s="86"/>
    </row>
    <row r="63" spans="1:23">
      <c r="N63" s="86"/>
      <c r="O63" s="86"/>
      <c r="P63" s="86"/>
      <c r="Q63" s="86"/>
      <c r="R63" s="86"/>
      <c r="S63" s="86"/>
      <c r="T63" s="86"/>
      <c r="U63" s="86"/>
      <c r="V63" s="86"/>
      <c r="W63" s="86"/>
    </row>
    <row r="64" spans="1:23">
      <c r="N64" s="86"/>
      <c r="O64" s="86"/>
      <c r="P64" s="86"/>
      <c r="Q64" s="86"/>
      <c r="R64" s="86"/>
      <c r="S64" s="86"/>
      <c r="T64" s="86"/>
      <c r="U64" s="86"/>
      <c r="V64" s="86"/>
      <c r="W64" s="86"/>
    </row>
    <row r="65" spans="13:23">
      <c r="N65" s="86"/>
      <c r="O65" s="86"/>
      <c r="P65" s="86"/>
      <c r="Q65" s="86"/>
      <c r="R65" s="86"/>
      <c r="S65" s="86"/>
      <c r="T65" s="86"/>
      <c r="U65" s="86"/>
      <c r="V65" s="86"/>
      <c r="W65" s="86"/>
    </row>
    <row r="66" spans="13:23">
      <c r="N66" s="40"/>
      <c r="O66" s="40"/>
      <c r="P66" s="40"/>
      <c r="Q66" s="40"/>
      <c r="R66" s="40"/>
      <c r="S66" s="40"/>
      <c r="T66" s="40"/>
      <c r="U66" s="40"/>
      <c r="V66" s="40"/>
      <c r="W66" s="40"/>
    </row>
    <row r="67" spans="13:23">
      <c r="N67" s="40"/>
      <c r="O67" s="40"/>
      <c r="P67" s="40"/>
      <c r="Q67" s="40"/>
      <c r="R67" s="40"/>
      <c r="S67" s="40"/>
      <c r="T67" s="40"/>
      <c r="U67" s="40"/>
      <c r="V67" s="40"/>
      <c r="W67" s="40"/>
    </row>
    <row r="68" spans="13:23">
      <c r="N68" s="40"/>
      <c r="O68" s="40"/>
      <c r="P68" s="40"/>
      <c r="Q68" s="40"/>
      <c r="R68" s="40"/>
      <c r="S68" s="40"/>
      <c r="T68" s="40"/>
      <c r="U68" s="40"/>
      <c r="V68" s="40"/>
      <c r="W68" s="40"/>
    </row>
    <row r="69" spans="13:23">
      <c r="N69" s="40"/>
      <c r="O69" s="40"/>
      <c r="P69" s="40"/>
      <c r="Q69" s="207"/>
      <c r="R69" s="40"/>
      <c r="S69" s="40"/>
      <c r="T69" s="40"/>
      <c r="U69" s="40"/>
      <c r="V69" s="40"/>
      <c r="W69" s="40"/>
    </row>
    <row r="70" spans="13:23">
      <c r="N70" s="40"/>
      <c r="O70" s="40"/>
      <c r="P70" s="40"/>
      <c r="Q70" s="40"/>
      <c r="R70" s="40"/>
      <c r="S70" s="40"/>
      <c r="T70" s="40"/>
      <c r="U70" s="40"/>
      <c r="V70" s="40"/>
      <c r="W70" s="40"/>
    </row>
    <row r="71" spans="13:23">
      <c r="N71" s="40"/>
      <c r="O71" s="40"/>
      <c r="P71" s="40"/>
      <c r="Q71" s="40"/>
      <c r="R71" s="207"/>
      <c r="S71" s="40"/>
      <c r="T71" s="40"/>
      <c r="U71" s="40"/>
      <c r="V71" s="40"/>
      <c r="W71" s="40"/>
    </row>
    <row r="72" spans="13:23">
      <c r="M72" s="40"/>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dimension ref="A1:X99"/>
  <sheetViews>
    <sheetView zoomScale="70" zoomScaleNormal="70" workbookViewId="0">
      <pane xSplit="3" ySplit="5" topLeftCell="D62" activePane="bottomRight" state="frozen"/>
      <selection pane="topRight" activeCell="C1" sqref="C1"/>
      <selection pane="bottomLeft" activeCell="A6" sqref="A6"/>
      <selection pane="bottomRight" activeCell="B80" sqref="B80:U99"/>
    </sheetView>
  </sheetViews>
  <sheetFormatPr defaultRowHeight="15"/>
  <cols>
    <col min="1" max="1" width="32" customWidth="1"/>
    <col min="2" max="2" width="59.85546875" customWidth="1"/>
    <col min="3" max="3" width="27.7109375" customWidth="1"/>
    <col min="4" max="6" width="20.140625" bestFit="1" customWidth="1"/>
    <col min="7" max="9" width="22.7109375" bestFit="1" customWidth="1"/>
    <col min="10" max="10" width="24.5703125" bestFit="1" customWidth="1"/>
    <col min="11" max="11" width="22.7109375" bestFit="1" customWidth="1"/>
    <col min="12" max="12" width="20.140625" bestFit="1" customWidth="1"/>
    <col min="13" max="13" width="21.7109375" bestFit="1" customWidth="1"/>
    <col min="14" max="15" width="22.42578125" bestFit="1" customWidth="1"/>
    <col min="16" max="16" width="20.7109375" bestFit="1" customWidth="1"/>
    <col min="17" max="20" width="22.42578125" bestFit="1" customWidth="1"/>
    <col min="21" max="21" width="22.42578125" customWidth="1"/>
    <col min="23" max="23" width="14.7109375" bestFit="1" customWidth="1"/>
  </cols>
  <sheetData>
    <row r="1" spans="1:24">
      <c r="A1" t="s">
        <v>708</v>
      </c>
      <c r="B1" s="243" t="s">
        <v>709</v>
      </c>
      <c r="C1" s="125"/>
      <c r="D1" s="48"/>
      <c r="E1" s="48"/>
      <c r="F1" s="48"/>
      <c r="G1" s="48"/>
      <c r="H1" s="48"/>
      <c r="I1" s="48"/>
      <c r="J1" s="48"/>
      <c r="K1" s="48"/>
      <c r="L1" s="48"/>
      <c r="M1" s="48"/>
      <c r="N1" s="48"/>
      <c r="O1" s="49"/>
      <c r="P1" s="49"/>
      <c r="Q1" s="49"/>
      <c r="R1" s="50"/>
      <c r="S1" s="49"/>
      <c r="T1" s="49"/>
      <c r="U1" s="49"/>
      <c r="V1" s="49"/>
      <c r="W1" s="49"/>
      <c r="X1" s="2"/>
    </row>
    <row r="2" spans="1:24">
      <c r="B2" s="51" t="s">
        <v>509</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395</v>
      </c>
      <c r="R5" s="50" t="s">
        <v>569</v>
      </c>
      <c r="S5" s="49" t="s">
        <v>30</v>
      </c>
      <c r="T5" s="49" t="s">
        <v>30</v>
      </c>
      <c r="U5" s="49" t="s">
        <v>30</v>
      </c>
      <c r="V5" s="49" t="s">
        <v>30</v>
      </c>
      <c r="W5" s="49" t="s">
        <v>30</v>
      </c>
      <c r="X5" s="2" t="s">
        <v>30</v>
      </c>
    </row>
    <row r="6" spans="1:24" s="9" customFormat="1" ht="16.5">
      <c r="A6" s="142" t="s">
        <v>396</v>
      </c>
      <c r="B6" s="36" t="s">
        <v>32</v>
      </c>
      <c r="C6" s="9" t="s">
        <v>33</v>
      </c>
      <c r="D6" s="244">
        <v>352300000000</v>
      </c>
      <c r="E6" s="244">
        <v>394900000000</v>
      </c>
      <c r="F6" s="244">
        <v>456700000000</v>
      </c>
      <c r="G6" s="245">
        <v>536500000000</v>
      </c>
      <c r="H6" s="245">
        <v>558000000000</v>
      </c>
      <c r="I6" s="245">
        <v>621600000000</v>
      </c>
      <c r="J6" s="246">
        <v>1820100000000</v>
      </c>
      <c r="K6" s="246">
        <v>764400000000</v>
      </c>
      <c r="L6" s="246">
        <v>764000000000</v>
      </c>
      <c r="M6" s="246">
        <v>925900000000</v>
      </c>
      <c r="N6" s="246">
        <v>947000000000</v>
      </c>
      <c r="O6" s="247">
        <v>1053000000000</v>
      </c>
      <c r="P6" s="247">
        <v>925800000000</v>
      </c>
      <c r="Q6" s="247">
        <v>1151100000000</v>
      </c>
      <c r="R6" s="247">
        <v>1381400000000</v>
      </c>
      <c r="S6" s="247">
        <v>1395200000000</v>
      </c>
      <c r="T6" s="247">
        <v>1494600000000</v>
      </c>
      <c r="U6" s="247">
        <v>1646500000000</v>
      </c>
    </row>
    <row r="7" spans="1:24" ht="16.5">
      <c r="A7" s="14" t="s">
        <v>35</v>
      </c>
      <c r="B7" s="136" t="s">
        <v>710</v>
      </c>
      <c r="C7" s="15" t="s">
        <v>36</v>
      </c>
      <c r="D7" s="211">
        <v>262300000000</v>
      </c>
      <c r="E7" s="211">
        <v>311200000000</v>
      </c>
      <c r="F7" s="211">
        <v>370900000000</v>
      </c>
      <c r="G7" s="219">
        <v>421800000000</v>
      </c>
      <c r="H7" s="219">
        <v>454700000000</v>
      </c>
      <c r="I7" s="219">
        <v>506600000000</v>
      </c>
      <c r="J7" s="246">
        <v>575600000000</v>
      </c>
      <c r="K7" s="246">
        <v>604000000000</v>
      </c>
      <c r="L7" s="246">
        <v>629800000000</v>
      </c>
      <c r="M7" s="246">
        <v>732000000000</v>
      </c>
      <c r="N7" s="246">
        <v>813300000000</v>
      </c>
      <c r="O7" s="203">
        <v>859100000000</v>
      </c>
      <c r="P7" s="203">
        <v>912800000000</v>
      </c>
      <c r="Q7" s="203">
        <v>951200000000</v>
      </c>
      <c r="R7" s="203">
        <v>1063700000000</v>
      </c>
      <c r="S7" s="203">
        <v>1168100000000</v>
      </c>
      <c r="T7" s="203">
        <v>1297000000000</v>
      </c>
      <c r="U7" s="203">
        <v>1433900000000</v>
      </c>
    </row>
    <row r="8" spans="1:24" ht="16.5">
      <c r="A8" t="s">
        <v>360</v>
      </c>
      <c r="B8" s="136" t="s">
        <v>711</v>
      </c>
      <c r="C8" s="136"/>
      <c r="D8" s="211">
        <v>237900000000</v>
      </c>
      <c r="E8" s="211">
        <v>283700000000</v>
      </c>
      <c r="F8" s="211">
        <v>337200000000</v>
      </c>
      <c r="G8" s="219">
        <v>384400000000</v>
      </c>
      <c r="H8" s="219">
        <v>412000000000</v>
      </c>
      <c r="I8" s="219">
        <v>461300000000</v>
      </c>
      <c r="J8" s="219">
        <v>504500000000</v>
      </c>
      <c r="K8" s="219">
        <v>509400000000</v>
      </c>
      <c r="L8" s="173">
        <v>540600000000</v>
      </c>
      <c r="M8" s="173">
        <v>653200000000</v>
      </c>
      <c r="N8" s="203">
        <v>727600000000</v>
      </c>
      <c r="O8" s="203">
        <v>763000000000</v>
      </c>
      <c r="P8" s="203">
        <v>813300000000</v>
      </c>
      <c r="Q8" s="203">
        <v>842700000000</v>
      </c>
      <c r="R8" s="203">
        <v>964200000000</v>
      </c>
      <c r="S8" s="203">
        <v>1063099999999.9999</v>
      </c>
      <c r="T8" s="203">
        <v>1183900000000</v>
      </c>
      <c r="U8" s="203">
        <v>1312200000000</v>
      </c>
    </row>
    <row r="9" spans="1:24" ht="16.5">
      <c r="A9" s="56" t="s">
        <v>37</v>
      </c>
      <c r="B9" s="136" t="s">
        <v>712</v>
      </c>
      <c r="C9" s="15" t="s">
        <v>39</v>
      </c>
      <c r="D9" s="211">
        <v>225700000000</v>
      </c>
      <c r="E9" s="211">
        <v>272700000000</v>
      </c>
      <c r="F9" s="211">
        <v>306000000000</v>
      </c>
      <c r="G9" s="219">
        <v>349200000000</v>
      </c>
      <c r="H9" s="219">
        <v>393300000000</v>
      </c>
      <c r="I9" s="219">
        <v>446200000000</v>
      </c>
      <c r="J9" s="246">
        <v>500000000000</v>
      </c>
      <c r="K9" s="246">
        <v>521300000000</v>
      </c>
      <c r="L9" s="246">
        <v>541900000000</v>
      </c>
      <c r="M9" s="246">
        <v>631300000000</v>
      </c>
      <c r="N9" s="246">
        <v>688800000000</v>
      </c>
      <c r="O9" s="203">
        <v>726700000000</v>
      </c>
      <c r="P9" s="203">
        <v>758700000000</v>
      </c>
      <c r="Q9" s="203">
        <v>804500000000</v>
      </c>
      <c r="R9" s="203">
        <v>923700000000</v>
      </c>
      <c r="S9" s="203">
        <v>1015000000000</v>
      </c>
      <c r="T9" s="203">
        <v>1129700000000</v>
      </c>
      <c r="U9" s="203">
        <v>1251200000000</v>
      </c>
    </row>
    <row r="10" spans="1:24" ht="16.5">
      <c r="A10" s="151" t="s">
        <v>331</v>
      </c>
      <c r="B10" s="151" t="s">
        <v>713</v>
      </c>
      <c r="C10" t="s">
        <v>42</v>
      </c>
      <c r="D10" s="211">
        <v>40100000000</v>
      </c>
      <c r="E10" s="211">
        <v>46300000000</v>
      </c>
      <c r="F10" s="211">
        <v>51900000000</v>
      </c>
      <c r="G10" s="173"/>
      <c r="H10" s="173"/>
      <c r="I10" s="173"/>
      <c r="J10" s="219">
        <v>100100000000</v>
      </c>
      <c r="K10" s="219">
        <v>142800000000</v>
      </c>
      <c r="L10" s="173">
        <v>149700000000</v>
      </c>
      <c r="M10" s="173">
        <v>177100000000</v>
      </c>
      <c r="N10" s="203">
        <v>204600000000</v>
      </c>
      <c r="O10" s="203"/>
      <c r="P10" s="203"/>
      <c r="Q10" s="203"/>
      <c r="R10" s="203"/>
      <c r="S10" s="203"/>
      <c r="T10" s="203"/>
      <c r="U10" s="203"/>
    </row>
    <row r="11" spans="1:24" ht="16.5">
      <c r="A11" s="151" t="s">
        <v>714</v>
      </c>
      <c r="B11" s="151" t="s">
        <v>715</v>
      </c>
      <c r="C11" t="s">
        <v>42</v>
      </c>
      <c r="D11" s="211">
        <v>185600000000</v>
      </c>
      <c r="E11" s="211">
        <v>226400000000</v>
      </c>
      <c r="F11" s="211">
        <v>254100000000</v>
      </c>
      <c r="G11" s="173"/>
      <c r="H11" s="173"/>
      <c r="I11" s="173"/>
      <c r="J11" s="246">
        <v>399900000000</v>
      </c>
      <c r="K11" s="246">
        <v>378500000000</v>
      </c>
      <c r="L11" s="246">
        <v>392200000000</v>
      </c>
      <c r="M11" s="246">
        <v>454200000000</v>
      </c>
      <c r="N11" s="246">
        <v>484200000000</v>
      </c>
      <c r="O11" s="203"/>
      <c r="P11" s="203"/>
      <c r="Q11" s="203"/>
      <c r="R11" s="203"/>
      <c r="S11" s="203"/>
      <c r="T11" s="203"/>
      <c r="U11" s="203"/>
    </row>
    <row r="12" spans="1:24" ht="16.5">
      <c r="A12" s="151" t="s">
        <v>716</v>
      </c>
      <c r="B12" s="200" t="s">
        <v>717</v>
      </c>
      <c r="C12" s="136" t="s">
        <v>718</v>
      </c>
      <c r="D12" s="211">
        <v>81600000000</v>
      </c>
      <c r="E12" s="211">
        <v>111200000000</v>
      </c>
      <c r="F12" s="211">
        <v>126700000000</v>
      </c>
      <c r="G12" s="173"/>
      <c r="H12" s="173"/>
      <c r="I12" s="173"/>
      <c r="J12" s="219">
        <v>202600000000</v>
      </c>
      <c r="K12" s="219">
        <v>194400000000</v>
      </c>
      <c r="L12" s="173">
        <v>200800000000</v>
      </c>
      <c r="M12" s="173">
        <v>247400000000</v>
      </c>
      <c r="N12" s="203">
        <v>261800000000</v>
      </c>
      <c r="O12" s="203"/>
      <c r="P12" s="203"/>
      <c r="Q12" s="203"/>
      <c r="R12" s="203"/>
      <c r="S12" s="203"/>
      <c r="T12" s="203"/>
      <c r="U12" s="203"/>
    </row>
    <row r="13" spans="1:24" ht="16.5">
      <c r="A13" s="152" t="s">
        <v>719</v>
      </c>
      <c r="B13" s="152" t="s">
        <v>720</v>
      </c>
      <c r="C13" s="136" t="s">
        <v>718</v>
      </c>
      <c r="D13" s="173"/>
      <c r="E13" s="173"/>
      <c r="F13" s="248"/>
      <c r="G13" s="173"/>
      <c r="H13" s="173"/>
      <c r="I13" s="173"/>
      <c r="J13" s="219">
        <v>21600000000</v>
      </c>
      <c r="K13" s="219">
        <v>36600000000</v>
      </c>
      <c r="L13" s="173">
        <v>35200000000</v>
      </c>
      <c r="M13" s="173">
        <v>23100000000</v>
      </c>
      <c r="N13" s="203">
        <v>25500000000</v>
      </c>
      <c r="O13" s="203"/>
      <c r="P13" s="203"/>
      <c r="Q13" s="203"/>
      <c r="R13" s="203"/>
      <c r="S13" s="203"/>
      <c r="T13" s="203"/>
      <c r="U13" s="203"/>
    </row>
    <row r="14" spans="1:24" ht="16.5">
      <c r="A14" s="152" t="s">
        <v>721</v>
      </c>
      <c r="B14" s="152" t="s">
        <v>722</v>
      </c>
      <c r="C14" s="136" t="s">
        <v>718</v>
      </c>
      <c r="D14" s="173"/>
      <c r="E14" s="173"/>
      <c r="F14" s="248"/>
      <c r="G14" s="173"/>
      <c r="H14" s="173"/>
      <c r="I14" s="173"/>
      <c r="J14" s="219">
        <v>83200000000</v>
      </c>
      <c r="K14" s="219">
        <v>62400000000</v>
      </c>
      <c r="L14" s="173">
        <v>64300000000</v>
      </c>
      <c r="M14" s="173">
        <v>90100000000</v>
      </c>
      <c r="N14" s="203">
        <v>94600000000</v>
      </c>
      <c r="O14" s="203"/>
      <c r="P14" s="203"/>
      <c r="Q14" s="203"/>
      <c r="R14" s="203"/>
      <c r="S14" s="203"/>
      <c r="T14" s="203"/>
      <c r="U14" s="203"/>
    </row>
    <row r="15" spans="1:24" ht="16.5">
      <c r="A15" s="152" t="s">
        <v>723</v>
      </c>
      <c r="B15" s="152" t="s">
        <v>724</v>
      </c>
      <c r="C15" s="136" t="s">
        <v>718</v>
      </c>
      <c r="D15" s="173"/>
      <c r="E15" s="173"/>
      <c r="F15" s="248"/>
      <c r="G15" s="173"/>
      <c r="H15" s="173"/>
      <c r="I15" s="173"/>
      <c r="J15" s="219">
        <v>92500000000</v>
      </c>
      <c r="K15" s="219">
        <v>85100000000</v>
      </c>
      <c r="L15" s="173">
        <v>91900000000</v>
      </c>
      <c r="M15" s="173">
        <v>93600000000</v>
      </c>
      <c r="N15" s="203">
        <v>102300000000</v>
      </c>
      <c r="O15" s="203"/>
      <c r="P15" s="203"/>
      <c r="Q15" s="203"/>
      <c r="R15" s="203"/>
      <c r="S15" s="203"/>
      <c r="T15" s="203"/>
      <c r="U15" s="203"/>
    </row>
    <row r="16" spans="1:24" ht="16.5">
      <c r="A16" s="152" t="s">
        <v>725</v>
      </c>
      <c r="B16" s="152" t="s">
        <v>726</v>
      </c>
      <c r="C16" s="136" t="s">
        <v>718</v>
      </c>
      <c r="D16" s="173"/>
      <c r="E16" s="173"/>
      <c r="F16" s="248"/>
      <c r="G16" s="173"/>
      <c r="H16" s="173"/>
      <c r="I16" s="173"/>
      <c r="J16" s="246"/>
      <c r="K16" s="246"/>
      <c r="L16" s="170"/>
      <c r="M16" s="170"/>
      <c r="N16" s="249"/>
      <c r="O16" s="203"/>
      <c r="P16" s="203"/>
      <c r="Q16" s="203"/>
      <c r="R16" s="203"/>
      <c r="S16" s="203"/>
      <c r="T16" s="203"/>
      <c r="U16" s="203"/>
    </row>
    <row r="17" spans="1:21" ht="16.5">
      <c r="A17" s="152" t="s">
        <v>727</v>
      </c>
      <c r="B17" s="156" t="s">
        <v>728</v>
      </c>
      <c r="C17" s="136" t="s">
        <v>718</v>
      </c>
      <c r="D17" s="173">
        <v>104000000000</v>
      </c>
      <c r="E17" s="173">
        <v>115200000000</v>
      </c>
      <c r="F17" s="173">
        <v>127400000000</v>
      </c>
      <c r="G17" s="173"/>
      <c r="H17" s="173"/>
      <c r="I17" s="173"/>
      <c r="J17" s="246"/>
      <c r="K17" s="246"/>
      <c r="L17" s="246"/>
      <c r="M17" s="246"/>
      <c r="N17" s="246"/>
      <c r="O17" s="203"/>
      <c r="P17" s="203"/>
      <c r="Q17" s="203"/>
      <c r="R17" s="203"/>
      <c r="S17" s="203"/>
      <c r="T17" s="203"/>
      <c r="U17" s="203"/>
    </row>
    <row r="18" spans="1:21" ht="16.5">
      <c r="A18" s="1" t="s">
        <v>48</v>
      </c>
      <c r="B18" s="136" t="s">
        <v>729</v>
      </c>
      <c r="C18" s="15" t="s">
        <v>39</v>
      </c>
      <c r="D18" s="211">
        <v>12200000000</v>
      </c>
      <c r="E18" s="211">
        <v>11000000000</v>
      </c>
      <c r="F18" s="211">
        <v>31200000000</v>
      </c>
      <c r="G18" s="219">
        <v>35200000000</v>
      </c>
      <c r="H18" s="219">
        <v>18700000000</v>
      </c>
      <c r="I18" s="219">
        <v>15100000000</v>
      </c>
      <c r="J18" s="219">
        <v>25900000000</v>
      </c>
      <c r="K18" s="219">
        <v>22200000000</v>
      </c>
      <c r="L18" s="173">
        <v>21200000000</v>
      </c>
      <c r="M18" s="173">
        <v>28900000000</v>
      </c>
      <c r="N18" s="203">
        <v>45800000000</v>
      </c>
      <c r="O18" s="249">
        <v>36300000000</v>
      </c>
      <c r="P18" s="203">
        <v>54700000000</v>
      </c>
      <c r="Q18" s="203">
        <v>38200000000</v>
      </c>
      <c r="R18" s="203">
        <v>40500000000</v>
      </c>
      <c r="S18" s="203">
        <v>48100000000</v>
      </c>
      <c r="T18" s="203">
        <v>54200000000</v>
      </c>
      <c r="U18" s="203">
        <v>61000000000</v>
      </c>
    </row>
    <row r="19" spans="1:21" ht="16.5">
      <c r="A19" t="s">
        <v>360</v>
      </c>
      <c r="B19" s="151" t="s">
        <v>730</v>
      </c>
      <c r="C19" s="98"/>
      <c r="D19" s="173"/>
      <c r="E19" s="173"/>
      <c r="F19" s="211"/>
      <c r="G19" s="173"/>
      <c r="H19" s="173"/>
      <c r="I19" s="173"/>
      <c r="J19" s="173"/>
      <c r="K19" s="173"/>
      <c r="L19" s="173"/>
      <c r="M19" s="173"/>
      <c r="N19" s="173"/>
      <c r="O19" s="203">
        <v>22800000000</v>
      </c>
      <c r="P19" s="203">
        <v>31400000000</v>
      </c>
      <c r="Q19" s="203">
        <v>17400000000</v>
      </c>
      <c r="R19" s="203">
        <v>8100000000</v>
      </c>
      <c r="S19" s="203">
        <v>12000000000</v>
      </c>
      <c r="T19" s="203">
        <v>11500000000</v>
      </c>
      <c r="U19" s="203">
        <v>12600000000</v>
      </c>
    </row>
    <row r="20" spans="1:21" ht="16.5">
      <c r="A20" s="136" t="s">
        <v>731</v>
      </c>
      <c r="B20" s="136" t="s">
        <v>732</v>
      </c>
      <c r="C20" s="15" t="s">
        <v>39</v>
      </c>
      <c r="D20" s="211">
        <v>24400000000</v>
      </c>
      <c r="E20" s="211">
        <v>27500000000</v>
      </c>
      <c r="F20" s="211">
        <v>33700000000.000004</v>
      </c>
      <c r="G20" s="219">
        <v>37400000000</v>
      </c>
      <c r="H20" s="219">
        <v>42600000000</v>
      </c>
      <c r="I20" s="219">
        <v>45300000000</v>
      </c>
      <c r="J20" s="219">
        <v>49700000000</v>
      </c>
      <c r="K20" s="219">
        <v>60500000000</v>
      </c>
      <c r="L20" s="173">
        <v>66700000000</v>
      </c>
      <c r="M20" s="173">
        <v>71800000000</v>
      </c>
      <c r="N20" s="203">
        <v>78700000000</v>
      </c>
      <c r="O20" s="203">
        <v>96100000000</v>
      </c>
      <c r="P20" s="203">
        <v>99500000000</v>
      </c>
      <c r="Q20" s="203">
        <v>108500000000</v>
      </c>
      <c r="R20" s="203">
        <v>99500000000</v>
      </c>
      <c r="S20" s="203">
        <v>105000000000</v>
      </c>
      <c r="T20" s="203">
        <v>113100000000</v>
      </c>
      <c r="U20" s="203">
        <v>121700000000</v>
      </c>
    </row>
    <row r="21" spans="1:21" s="9" customFormat="1" ht="16.5">
      <c r="A21" s="12" t="s">
        <v>53</v>
      </c>
      <c r="B21" s="250" t="s">
        <v>53</v>
      </c>
      <c r="C21" s="198" t="s">
        <v>36</v>
      </c>
      <c r="D21" s="244">
        <v>90000000000</v>
      </c>
      <c r="E21" s="244">
        <v>83600000000</v>
      </c>
      <c r="F21" s="244">
        <v>85800000000</v>
      </c>
      <c r="G21" s="245">
        <v>114800000000</v>
      </c>
      <c r="H21" s="245">
        <v>103300000000</v>
      </c>
      <c r="I21" s="245">
        <v>115000000000</v>
      </c>
      <c r="J21" s="245">
        <v>1244500000000</v>
      </c>
      <c r="K21" s="245">
        <v>160400000000</v>
      </c>
      <c r="L21" s="193">
        <v>134199999999.99998</v>
      </c>
      <c r="M21" s="193">
        <v>193900000000</v>
      </c>
      <c r="N21" s="247">
        <v>133699999999.99998</v>
      </c>
      <c r="O21" s="247">
        <v>193900000000</v>
      </c>
      <c r="P21" s="247">
        <v>13000000000</v>
      </c>
      <c r="Q21" s="247">
        <v>199900000000</v>
      </c>
      <c r="R21" s="247">
        <v>317700000000</v>
      </c>
      <c r="S21" s="247">
        <v>227100000000</v>
      </c>
      <c r="T21" s="247">
        <v>197600000000</v>
      </c>
      <c r="U21" s="247">
        <v>212600000000</v>
      </c>
    </row>
    <row r="22" spans="1:21" ht="16.5">
      <c r="A22" s="7" t="s">
        <v>57</v>
      </c>
      <c r="B22" s="151" t="s">
        <v>733</v>
      </c>
      <c r="C22" s="23" t="s">
        <v>56</v>
      </c>
      <c r="D22" s="211">
        <v>57800000000</v>
      </c>
      <c r="E22" s="211">
        <v>56100000000</v>
      </c>
      <c r="F22" s="211">
        <v>69200000000</v>
      </c>
      <c r="G22" s="173"/>
      <c r="H22" s="173"/>
      <c r="I22" s="173"/>
      <c r="J22" s="219">
        <v>75500000000</v>
      </c>
      <c r="K22" s="219">
        <v>79600000000</v>
      </c>
      <c r="L22" s="173">
        <v>54600000000</v>
      </c>
      <c r="M22" s="173">
        <v>96500000000</v>
      </c>
      <c r="N22" s="203">
        <v>57200000000</v>
      </c>
      <c r="O22" s="203">
        <v>97100000000</v>
      </c>
      <c r="P22" s="203">
        <v>8600000000</v>
      </c>
      <c r="Q22" s="203">
        <v>70500000000</v>
      </c>
      <c r="R22" s="203">
        <v>116900000000</v>
      </c>
      <c r="S22" s="203">
        <v>121800000000</v>
      </c>
      <c r="T22" s="203">
        <v>84200000000</v>
      </c>
      <c r="U22" s="203">
        <v>90600000000</v>
      </c>
    </row>
    <row r="23" spans="1:21">
      <c r="A23" s="187" t="s">
        <v>734</v>
      </c>
      <c r="B23" s="187" t="s">
        <v>734</v>
      </c>
      <c r="C23" s="176" t="s">
        <v>735</v>
      </c>
      <c r="D23" s="173"/>
      <c r="E23" s="173"/>
      <c r="F23" s="216">
        <v>52600000000</v>
      </c>
      <c r="G23" s="173"/>
      <c r="H23" s="173"/>
      <c r="I23" s="173"/>
      <c r="J23" s="246">
        <v>31500000000</v>
      </c>
      <c r="K23" s="219">
        <v>50600000000</v>
      </c>
      <c r="L23" s="173"/>
      <c r="M23" s="173"/>
      <c r="N23" s="173"/>
      <c r="O23" s="173"/>
      <c r="P23" s="173"/>
      <c r="Q23" s="173"/>
      <c r="R23" s="173"/>
      <c r="S23" s="173"/>
      <c r="T23" s="173"/>
      <c r="U23" s="173"/>
    </row>
    <row r="24" spans="1:21">
      <c r="A24" s="187" t="s">
        <v>736</v>
      </c>
      <c r="B24" s="187" t="s">
        <v>736</v>
      </c>
      <c r="C24" s="176" t="s">
        <v>735</v>
      </c>
      <c r="D24" s="173"/>
      <c r="E24" s="173"/>
      <c r="F24" s="211">
        <v>16600000000.000002</v>
      </c>
      <c r="G24" s="173"/>
      <c r="H24" s="173"/>
      <c r="I24" s="173"/>
      <c r="J24" s="219">
        <v>44000000000</v>
      </c>
      <c r="K24" s="246">
        <v>29000000000</v>
      </c>
      <c r="L24" s="173"/>
      <c r="M24" s="173"/>
      <c r="N24" s="173"/>
      <c r="O24" s="173"/>
      <c r="P24" s="173"/>
      <c r="Q24" s="173"/>
      <c r="R24" s="173"/>
      <c r="S24" s="173"/>
      <c r="T24" s="173"/>
      <c r="U24" s="173"/>
    </row>
    <row r="25" spans="1:21">
      <c r="A25" s="151" t="s">
        <v>737</v>
      </c>
      <c r="B25" s="151" t="s">
        <v>738</v>
      </c>
      <c r="C25" s="23" t="s">
        <v>56</v>
      </c>
      <c r="D25" s="173"/>
      <c r="E25" s="173"/>
      <c r="F25" s="248"/>
      <c r="G25" s="173"/>
      <c r="H25" s="173"/>
      <c r="I25" s="173"/>
      <c r="J25" s="219">
        <v>1085200000000</v>
      </c>
      <c r="K25" s="219">
        <v>2300000000</v>
      </c>
      <c r="L25" s="173"/>
      <c r="M25" s="173"/>
      <c r="N25" s="173"/>
      <c r="O25" s="173"/>
      <c r="P25" s="173"/>
      <c r="Q25" s="173"/>
      <c r="R25" s="173"/>
      <c r="S25" s="173"/>
      <c r="T25" s="173"/>
      <c r="U25" s="173"/>
    </row>
    <row r="26" spans="1:21" ht="16.5">
      <c r="A26" s="22" t="s">
        <v>54</v>
      </c>
      <c r="B26" s="151" t="s">
        <v>739</v>
      </c>
      <c r="C26" s="23" t="s">
        <v>56</v>
      </c>
      <c r="D26" s="211">
        <v>32200000000.000004</v>
      </c>
      <c r="E26" s="211">
        <v>27500000000</v>
      </c>
      <c r="F26" s="248"/>
      <c r="G26" s="173"/>
      <c r="H26" s="173"/>
      <c r="I26" s="173"/>
      <c r="J26" s="173"/>
      <c r="K26" s="173"/>
      <c r="L26" s="173">
        <v>79600000000</v>
      </c>
      <c r="M26" s="173">
        <v>97400000000</v>
      </c>
      <c r="N26" s="203">
        <v>76500000000</v>
      </c>
      <c r="O26" s="203">
        <v>96900000000</v>
      </c>
      <c r="P26" s="203">
        <v>4400000000</v>
      </c>
      <c r="Q26" s="203">
        <v>120100000000</v>
      </c>
      <c r="R26" s="203">
        <v>197400000000</v>
      </c>
      <c r="S26" s="203">
        <v>105300000000</v>
      </c>
      <c r="T26" s="203">
        <v>113400000000</v>
      </c>
      <c r="U26" s="203">
        <v>122000000000</v>
      </c>
    </row>
    <row r="27" spans="1:21" ht="16.5">
      <c r="A27" s="187" t="s">
        <v>736</v>
      </c>
      <c r="B27" s="152" t="s">
        <v>740</v>
      </c>
      <c r="C27" s="136" t="s">
        <v>741</v>
      </c>
      <c r="D27" s="173"/>
      <c r="E27" s="173"/>
      <c r="F27" s="248"/>
      <c r="G27" s="173"/>
      <c r="H27" s="173"/>
      <c r="I27" s="173"/>
      <c r="J27" s="173"/>
      <c r="K27" s="173"/>
      <c r="L27" s="173">
        <v>25000000000</v>
      </c>
      <c r="M27" s="173">
        <v>51900000000</v>
      </c>
      <c r="N27" s="203">
        <v>54900000000</v>
      </c>
      <c r="O27" s="203">
        <v>55700000000</v>
      </c>
      <c r="P27" s="203">
        <v>3800000000</v>
      </c>
      <c r="Q27" s="203">
        <v>110800000000</v>
      </c>
      <c r="R27" s="203">
        <v>127800000000</v>
      </c>
      <c r="S27" s="203">
        <v>72900000000</v>
      </c>
      <c r="T27" s="203">
        <v>78500000000</v>
      </c>
      <c r="U27" s="203">
        <v>84500000000</v>
      </c>
    </row>
    <row r="28" spans="1:21" ht="16.5">
      <c r="A28" s="187" t="s">
        <v>734</v>
      </c>
      <c r="B28" s="152" t="s">
        <v>742</v>
      </c>
      <c r="C28" s="136" t="s">
        <v>741</v>
      </c>
      <c r="D28" s="173"/>
      <c r="E28" s="173"/>
      <c r="F28" s="248"/>
      <c r="G28" s="173"/>
      <c r="H28" s="173"/>
      <c r="I28" s="173"/>
      <c r="J28" s="173"/>
      <c r="K28" s="173"/>
      <c r="L28" s="173">
        <v>54600000000</v>
      </c>
      <c r="M28" s="173">
        <v>45500000000</v>
      </c>
      <c r="N28" s="203">
        <v>21600000000</v>
      </c>
      <c r="O28" s="203">
        <v>41200000000</v>
      </c>
      <c r="P28" s="203">
        <v>600000000</v>
      </c>
      <c r="Q28" s="203">
        <v>9300000000</v>
      </c>
      <c r="R28" s="203">
        <v>69600000000</v>
      </c>
      <c r="S28" s="203">
        <v>32400000000</v>
      </c>
      <c r="T28" s="203">
        <v>34900000000</v>
      </c>
      <c r="U28" s="203">
        <v>37600000000</v>
      </c>
    </row>
    <row r="29" spans="1:21" s="14" customFormat="1" ht="30">
      <c r="A29" s="14" t="s">
        <v>143</v>
      </c>
      <c r="B29" s="251" t="s">
        <v>743</v>
      </c>
      <c r="D29" s="211">
        <v>407900000000</v>
      </c>
      <c r="E29" s="211">
        <v>465900000000</v>
      </c>
      <c r="F29" s="211">
        <v>540600000000</v>
      </c>
      <c r="G29" s="219">
        <v>569000000000</v>
      </c>
      <c r="H29" s="219">
        <v>625800000000</v>
      </c>
      <c r="I29" s="219">
        <v>712700000000</v>
      </c>
      <c r="J29" s="219">
        <v>796300000000</v>
      </c>
      <c r="K29" s="219">
        <v>839000000000</v>
      </c>
      <c r="L29" s="189">
        <v>828200000000</v>
      </c>
      <c r="M29" s="189">
        <v>1097800000000</v>
      </c>
      <c r="N29" s="203">
        <v>1064400000000.0001</v>
      </c>
      <c r="O29" s="203">
        <v>1264900000000</v>
      </c>
      <c r="P29" s="203">
        <v>995500000000</v>
      </c>
      <c r="Q29" s="203">
        <v>1307300000000</v>
      </c>
      <c r="R29" s="203">
        <v>1653700000000</v>
      </c>
      <c r="S29" s="203">
        <v>1653000000000</v>
      </c>
      <c r="T29" s="203">
        <v>1696000000000</v>
      </c>
      <c r="U29" s="203">
        <v>1861400000000</v>
      </c>
    </row>
    <row r="30" spans="1:21" s="9" customFormat="1" ht="30">
      <c r="A30" s="9" t="s">
        <v>143</v>
      </c>
      <c r="B30" s="252" t="s">
        <v>743</v>
      </c>
      <c r="C30" s="35" t="s">
        <v>33</v>
      </c>
      <c r="D30" s="244">
        <v>410400000000</v>
      </c>
      <c r="E30" s="244">
        <v>476600000000</v>
      </c>
      <c r="F30" s="244">
        <v>545500000000</v>
      </c>
      <c r="G30" s="244">
        <v>572900000000</v>
      </c>
      <c r="H30" s="244">
        <v>634800000000</v>
      </c>
      <c r="I30" s="244">
        <v>690000000000</v>
      </c>
      <c r="J30" s="244">
        <v>802300000000</v>
      </c>
      <c r="K30" s="244">
        <v>886600000000</v>
      </c>
      <c r="L30" s="244">
        <v>820600000000</v>
      </c>
      <c r="M30" s="244">
        <v>1076200000000</v>
      </c>
      <c r="N30" s="244">
        <v>1049700000000.0001</v>
      </c>
      <c r="O30" s="244">
        <v>1268100000000</v>
      </c>
      <c r="P30" s="244">
        <v>998300000000</v>
      </c>
      <c r="Q30" s="244">
        <v>1313500000000</v>
      </c>
      <c r="R30" s="244">
        <v>1658300000000</v>
      </c>
      <c r="S30" s="244">
        <v>1658000000000</v>
      </c>
      <c r="T30" s="244">
        <v>1701000000000</v>
      </c>
      <c r="U30" s="244">
        <v>1866400000000</v>
      </c>
    </row>
    <row r="31" spans="1:21" ht="16.5">
      <c r="A31" t="s">
        <v>360</v>
      </c>
      <c r="B31" s="136" t="s">
        <v>744</v>
      </c>
      <c r="C31" s="136"/>
      <c r="D31" s="211">
        <v>386000000000</v>
      </c>
      <c r="E31" s="211">
        <v>449100000000</v>
      </c>
      <c r="F31" s="211">
        <v>511700000000</v>
      </c>
      <c r="G31" s="219">
        <v>535500000000</v>
      </c>
      <c r="H31" s="219">
        <v>592200000000</v>
      </c>
      <c r="I31" s="219">
        <v>644700000000</v>
      </c>
      <c r="J31" s="219">
        <v>752600000000</v>
      </c>
      <c r="K31" s="219">
        <v>826100000000</v>
      </c>
      <c r="L31" s="173">
        <v>753900000000</v>
      </c>
      <c r="M31" s="173">
        <v>1004400000000</v>
      </c>
      <c r="N31" s="203">
        <v>971000000000</v>
      </c>
      <c r="O31" s="203">
        <v>1162200000000</v>
      </c>
      <c r="P31" s="203">
        <v>889900000000</v>
      </c>
      <c r="Q31" s="203">
        <v>1205000000000</v>
      </c>
      <c r="R31" s="203">
        <v>1558800000000</v>
      </c>
      <c r="S31" s="203">
        <v>1553000000000</v>
      </c>
      <c r="T31" s="203">
        <v>1587900000000</v>
      </c>
      <c r="U31" s="203">
        <v>1744700000000</v>
      </c>
    </row>
    <row r="32" spans="1:21" ht="16.5">
      <c r="A32" s="1" t="s">
        <v>353</v>
      </c>
      <c r="B32" s="136" t="s">
        <v>745</v>
      </c>
      <c r="C32" s="15" t="s">
        <v>64</v>
      </c>
      <c r="D32" s="211">
        <v>200200000000</v>
      </c>
      <c r="E32" s="211">
        <v>279800000000</v>
      </c>
      <c r="F32" s="211">
        <v>308700000000</v>
      </c>
      <c r="G32" s="219">
        <v>316300000000</v>
      </c>
      <c r="H32" s="219">
        <v>350000000000</v>
      </c>
      <c r="I32" s="219">
        <v>376600000000</v>
      </c>
      <c r="J32" s="219">
        <v>411800000000</v>
      </c>
      <c r="K32" s="219">
        <v>437100000000</v>
      </c>
      <c r="L32" s="173">
        <v>459100000000</v>
      </c>
      <c r="M32" s="173">
        <v>549000000000</v>
      </c>
      <c r="N32" s="203">
        <v>601200000000</v>
      </c>
      <c r="O32" s="203">
        <v>717300000000</v>
      </c>
      <c r="P32" s="203">
        <v>719400000000</v>
      </c>
      <c r="Q32" s="203">
        <v>800500000000</v>
      </c>
      <c r="R32" s="203">
        <v>874700000000</v>
      </c>
      <c r="S32" s="203">
        <v>922200000000</v>
      </c>
      <c r="T32" s="203">
        <v>983700000000</v>
      </c>
      <c r="U32" s="203">
        <v>1062800000000</v>
      </c>
    </row>
    <row r="33" spans="1:21" ht="16.5">
      <c r="A33" s="151" t="s">
        <v>277</v>
      </c>
      <c r="B33" s="151" t="s">
        <v>746</v>
      </c>
      <c r="C33" s="15" t="s">
        <v>67</v>
      </c>
      <c r="D33" s="211">
        <v>73100000000</v>
      </c>
      <c r="E33" s="211">
        <v>85800000000</v>
      </c>
      <c r="F33" s="211">
        <v>93500000000</v>
      </c>
      <c r="G33" s="219">
        <v>106200000000</v>
      </c>
      <c r="H33" s="219">
        <v>121700000000</v>
      </c>
      <c r="I33" s="219">
        <v>137800000000</v>
      </c>
      <c r="J33" s="219">
        <v>147900000000</v>
      </c>
      <c r="K33" s="219">
        <v>162900000000</v>
      </c>
      <c r="L33" s="173">
        <v>186000000000</v>
      </c>
      <c r="M33" s="173">
        <v>213500000000</v>
      </c>
      <c r="N33" s="203">
        <v>231800000000</v>
      </c>
      <c r="O33" s="203">
        <v>265100000000.00003</v>
      </c>
      <c r="P33" s="203">
        <v>291100000000</v>
      </c>
      <c r="Q33" s="203">
        <v>290800000000</v>
      </c>
      <c r="R33" s="203">
        <v>332200000000</v>
      </c>
      <c r="S33" s="203">
        <v>349800000000</v>
      </c>
      <c r="T33" s="203">
        <v>375900000000</v>
      </c>
      <c r="U33" s="203">
        <v>406000000000</v>
      </c>
    </row>
    <row r="34" spans="1:21" ht="16.5">
      <c r="A34" s="151" t="s">
        <v>147</v>
      </c>
      <c r="B34" s="151" t="s">
        <v>747</v>
      </c>
      <c r="C34" s="15" t="s">
        <v>67</v>
      </c>
      <c r="D34" s="211">
        <v>75200000000</v>
      </c>
      <c r="E34" s="211">
        <v>91800000000</v>
      </c>
      <c r="F34" s="211">
        <v>109000000000</v>
      </c>
      <c r="G34" s="173"/>
      <c r="H34" s="173"/>
      <c r="I34" s="219"/>
      <c r="J34" s="219">
        <v>148400000000</v>
      </c>
      <c r="K34" s="219">
        <v>161300000000</v>
      </c>
      <c r="L34" s="173">
        <v>164700000000</v>
      </c>
      <c r="M34" s="173">
        <v>190200000000</v>
      </c>
      <c r="N34" s="203">
        <v>213200000000</v>
      </c>
      <c r="O34" s="203">
        <v>235500000000</v>
      </c>
      <c r="P34" s="203">
        <v>208400000000</v>
      </c>
      <c r="Q34" s="203">
        <v>239600000000</v>
      </c>
      <c r="R34" s="203">
        <v>248600000000</v>
      </c>
      <c r="S34" s="203">
        <v>271200000000</v>
      </c>
      <c r="T34" s="203">
        <v>284600000000</v>
      </c>
      <c r="U34" s="203">
        <v>312800000000</v>
      </c>
    </row>
    <row r="35" spans="1:21" ht="16.5">
      <c r="A35" s="151" t="s">
        <v>748</v>
      </c>
      <c r="B35" s="151" t="s">
        <v>749</v>
      </c>
      <c r="C35" s="15" t="s">
        <v>67</v>
      </c>
      <c r="D35" s="211">
        <v>35900000000</v>
      </c>
      <c r="E35" s="211">
        <v>87600000000</v>
      </c>
      <c r="F35" s="211">
        <v>87800000000</v>
      </c>
      <c r="G35" s="173"/>
      <c r="H35" s="173"/>
      <c r="I35" s="173"/>
      <c r="J35" s="219">
        <v>100000000000</v>
      </c>
      <c r="K35" s="219">
        <v>99100000000</v>
      </c>
      <c r="L35" s="173">
        <v>94300000000</v>
      </c>
      <c r="M35" s="173">
        <v>129600000000</v>
      </c>
      <c r="N35" s="203">
        <v>137100000000</v>
      </c>
      <c r="O35" s="203">
        <v>181400000000</v>
      </c>
      <c r="P35" s="203">
        <v>187000000000</v>
      </c>
      <c r="Q35" s="203">
        <v>237700000000</v>
      </c>
      <c r="R35" s="203">
        <v>259700000000</v>
      </c>
      <c r="S35" s="203">
        <v>264800000000</v>
      </c>
      <c r="T35" s="203">
        <v>285000000000</v>
      </c>
      <c r="U35" s="203">
        <v>302700000000</v>
      </c>
    </row>
    <row r="36" spans="1:21" ht="16.5">
      <c r="A36" s="39" t="s">
        <v>150</v>
      </c>
      <c r="B36" s="253" t="s">
        <v>474</v>
      </c>
      <c r="C36" s="15" t="s">
        <v>67</v>
      </c>
      <c r="D36" s="211">
        <v>16000000000</v>
      </c>
      <c r="E36" s="211">
        <v>14600000000</v>
      </c>
      <c r="F36" s="211">
        <v>18400000000</v>
      </c>
      <c r="G36" s="219">
        <v>18800000000</v>
      </c>
      <c r="H36" s="219">
        <v>17200000000</v>
      </c>
      <c r="I36" s="219">
        <v>18300000000</v>
      </c>
      <c r="J36" s="219">
        <v>15500000000</v>
      </c>
      <c r="K36" s="219">
        <v>13900000000</v>
      </c>
      <c r="L36" s="173">
        <v>14100000000</v>
      </c>
      <c r="M36" s="173">
        <v>15700000000</v>
      </c>
      <c r="N36" s="203">
        <v>19100000000</v>
      </c>
      <c r="O36" s="203">
        <v>35400000000</v>
      </c>
      <c r="P36" s="203">
        <v>32900000000</v>
      </c>
      <c r="Q36" s="203">
        <v>32400000000</v>
      </c>
      <c r="R36" s="203">
        <v>34100000000</v>
      </c>
      <c r="S36" s="203">
        <v>36400000000</v>
      </c>
      <c r="T36" s="203">
        <v>38200000000</v>
      </c>
      <c r="U36" s="203">
        <v>41300000000</v>
      </c>
    </row>
    <row r="37" spans="1:21" ht="16.5">
      <c r="A37" s="68" t="s">
        <v>152</v>
      </c>
      <c r="B37" s="152" t="s">
        <v>750</v>
      </c>
      <c r="C37" s="136" t="s">
        <v>751</v>
      </c>
      <c r="D37" s="211">
        <v>1600000000</v>
      </c>
      <c r="E37" s="211">
        <v>800000000</v>
      </c>
      <c r="F37" s="248"/>
      <c r="G37" s="173"/>
      <c r="H37" s="219">
        <v>1500000000</v>
      </c>
      <c r="I37" s="219">
        <v>2300000000</v>
      </c>
      <c r="J37" s="219">
        <v>1000000000</v>
      </c>
      <c r="K37" s="219">
        <v>2700000000</v>
      </c>
      <c r="L37" s="173">
        <v>1600000000</v>
      </c>
      <c r="M37" s="173">
        <v>3300000000</v>
      </c>
      <c r="N37" s="203">
        <v>6100000000</v>
      </c>
      <c r="O37" s="203">
        <v>17300000000</v>
      </c>
      <c r="P37" s="203">
        <v>15000000000</v>
      </c>
      <c r="Q37" s="203">
        <v>14000000000</v>
      </c>
      <c r="R37" s="203">
        <v>12700000000</v>
      </c>
      <c r="S37" s="203">
        <v>13100000000</v>
      </c>
      <c r="T37" s="203">
        <v>13100000000</v>
      </c>
      <c r="U37" s="203">
        <v>13100000000</v>
      </c>
    </row>
    <row r="38" spans="1:21" ht="16.5">
      <c r="A38" s="68" t="s">
        <v>154</v>
      </c>
      <c r="B38" s="254" t="s">
        <v>752</v>
      </c>
      <c r="C38" s="136"/>
      <c r="D38" s="203">
        <v>14400000000</v>
      </c>
      <c r="E38" s="203">
        <v>13800000000</v>
      </c>
      <c r="F38" s="248"/>
      <c r="G38" s="173"/>
      <c r="H38" s="203">
        <v>15700000000</v>
      </c>
      <c r="I38" s="203">
        <v>16000000000</v>
      </c>
      <c r="J38" s="203">
        <v>14500000000</v>
      </c>
      <c r="K38" s="203">
        <v>11200000000</v>
      </c>
      <c r="L38" s="203">
        <v>12500000000</v>
      </c>
      <c r="M38" s="203">
        <v>12400000000</v>
      </c>
      <c r="N38" s="203">
        <v>13000000000</v>
      </c>
      <c r="O38" s="203">
        <v>18100000000</v>
      </c>
      <c r="P38" s="203">
        <v>17900000000</v>
      </c>
      <c r="Q38" s="203">
        <v>18400000000</v>
      </c>
      <c r="R38" s="203">
        <v>21400000000</v>
      </c>
      <c r="S38" s="203">
        <v>23300000000</v>
      </c>
      <c r="T38" s="203">
        <v>25100000000</v>
      </c>
      <c r="U38" s="203">
        <v>28200000000</v>
      </c>
    </row>
    <row r="39" spans="1:21">
      <c r="A39" s="39" t="s">
        <v>283</v>
      </c>
      <c r="B39" s="151" t="s">
        <v>753</v>
      </c>
      <c r="C39" s="15" t="s">
        <v>67</v>
      </c>
      <c r="D39" s="248">
        <v>0</v>
      </c>
      <c r="E39" s="248"/>
      <c r="F39" s="248"/>
      <c r="G39" s="219">
        <v>191300000000</v>
      </c>
      <c r="H39" s="219">
        <v>211000000000</v>
      </c>
      <c r="I39" s="219">
        <v>220500000000</v>
      </c>
      <c r="J39" s="219"/>
      <c r="K39" s="219"/>
      <c r="L39" s="219"/>
      <c r="M39" s="219"/>
      <c r="N39" s="219"/>
      <c r="O39" s="219"/>
      <c r="P39" s="219"/>
      <c r="Q39" s="219"/>
      <c r="R39" s="219"/>
      <c r="S39" s="219"/>
      <c r="T39" s="219"/>
      <c r="U39" s="219"/>
    </row>
    <row r="40" spans="1:21" ht="16.5">
      <c r="A40" s="136" t="s">
        <v>158</v>
      </c>
      <c r="B40" s="136" t="s">
        <v>754</v>
      </c>
      <c r="C40" s="15" t="s">
        <v>64</v>
      </c>
      <c r="D40" s="211">
        <v>185800000000</v>
      </c>
      <c r="E40" s="211">
        <v>169300000000</v>
      </c>
      <c r="F40" s="211">
        <v>203100000000</v>
      </c>
      <c r="G40" s="219">
        <v>219200000000</v>
      </c>
      <c r="H40" s="219">
        <v>242200000000</v>
      </c>
      <c r="I40" s="219">
        <v>268100000000.00003</v>
      </c>
      <c r="J40" s="219">
        <v>340800000000</v>
      </c>
      <c r="K40" s="219">
        <v>389000000000</v>
      </c>
      <c r="L40" s="173">
        <v>294900000000</v>
      </c>
      <c r="M40" s="173">
        <v>455400000000</v>
      </c>
      <c r="N40" s="203">
        <v>369800000000</v>
      </c>
      <c r="O40" s="203">
        <v>448100000000</v>
      </c>
      <c r="P40" s="203">
        <v>170500000000</v>
      </c>
      <c r="Q40" s="203">
        <v>404500000000</v>
      </c>
      <c r="R40" s="203">
        <v>684100000000</v>
      </c>
      <c r="S40" s="203">
        <v>630800000000</v>
      </c>
      <c r="T40" s="203">
        <v>604200000000</v>
      </c>
      <c r="U40" s="203">
        <v>681900000000</v>
      </c>
    </row>
    <row r="41" spans="1:21" ht="16.5">
      <c r="A41" s="151" t="s">
        <v>78</v>
      </c>
      <c r="B41" s="151" t="s">
        <v>755</v>
      </c>
      <c r="C41" s="15" t="s">
        <v>77</v>
      </c>
      <c r="D41" s="211">
        <v>133300000000.00002</v>
      </c>
      <c r="E41" s="211">
        <v>116300000000</v>
      </c>
      <c r="F41" s="211">
        <v>140300000000</v>
      </c>
      <c r="G41" s="219">
        <v>140900000000</v>
      </c>
      <c r="H41" s="219">
        <v>152800000000</v>
      </c>
      <c r="I41" s="219">
        <v>170000000000</v>
      </c>
      <c r="J41" s="219">
        <v>228700000000</v>
      </c>
      <c r="K41" s="219">
        <v>227600000000</v>
      </c>
      <c r="L41" s="173">
        <v>172800000000</v>
      </c>
      <c r="M41" s="173">
        <v>303200000000</v>
      </c>
      <c r="N41" s="203">
        <v>187600000000</v>
      </c>
      <c r="O41" s="203">
        <v>253900000000</v>
      </c>
      <c r="P41" s="203">
        <v>32100000000</v>
      </c>
      <c r="Q41" s="203">
        <v>175900000000</v>
      </c>
      <c r="R41" s="203">
        <v>387700000000</v>
      </c>
      <c r="S41" s="203">
        <v>388800000000</v>
      </c>
      <c r="T41" s="203">
        <v>295700000000</v>
      </c>
      <c r="U41" s="203">
        <v>318200000000</v>
      </c>
    </row>
    <row r="42" spans="1:21" ht="16.5">
      <c r="A42" s="151" t="s">
        <v>75</v>
      </c>
      <c r="B42" s="151" t="s">
        <v>756</v>
      </c>
      <c r="C42" s="15" t="s">
        <v>77</v>
      </c>
      <c r="D42" s="211">
        <v>52400000000</v>
      </c>
      <c r="E42" s="211">
        <v>53000000000</v>
      </c>
      <c r="F42" s="211">
        <v>62700000000</v>
      </c>
      <c r="G42" s="170">
        <v>78300000000</v>
      </c>
      <c r="H42" s="170">
        <v>89400000000</v>
      </c>
      <c r="I42" s="219">
        <v>98100000000</v>
      </c>
      <c r="J42" s="219">
        <v>112100000000</v>
      </c>
      <c r="K42" s="219">
        <v>161400000000</v>
      </c>
      <c r="L42" s="173">
        <v>122100000000</v>
      </c>
      <c r="M42" s="173">
        <v>152200000000</v>
      </c>
      <c r="N42" s="203">
        <v>182200000000</v>
      </c>
      <c r="O42" s="203">
        <v>194200000000</v>
      </c>
      <c r="P42" s="203">
        <v>138400000000</v>
      </c>
      <c r="Q42" s="203">
        <v>228600000000</v>
      </c>
      <c r="R42" s="203">
        <v>296400000000</v>
      </c>
      <c r="S42" s="203">
        <v>242000000000</v>
      </c>
      <c r="T42" s="203">
        <v>308500000000</v>
      </c>
      <c r="U42" s="203">
        <v>363700000000</v>
      </c>
    </row>
    <row r="43" spans="1:21" ht="16.5">
      <c r="A43" s="136" t="s">
        <v>731</v>
      </c>
      <c r="B43" s="136" t="s">
        <v>732</v>
      </c>
      <c r="C43" s="15" t="s">
        <v>64</v>
      </c>
      <c r="D43" s="211">
        <v>24400000000</v>
      </c>
      <c r="E43" s="211">
        <v>27500000000</v>
      </c>
      <c r="F43" s="211">
        <v>33700000000.000004</v>
      </c>
      <c r="G43" s="219">
        <v>37400000000</v>
      </c>
      <c r="H43" s="219">
        <v>42600000000</v>
      </c>
      <c r="I43" s="219">
        <v>45300000000</v>
      </c>
      <c r="J43" s="219">
        <v>49700000000</v>
      </c>
      <c r="K43" s="219">
        <v>60500000000</v>
      </c>
      <c r="L43" s="173">
        <v>66700000000</v>
      </c>
      <c r="M43" s="173">
        <v>71800000000</v>
      </c>
      <c r="N43" s="203">
        <v>78700000000</v>
      </c>
      <c r="O43" s="203">
        <v>96100000000</v>
      </c>
      <c r="P43" s="203">
        <v>99500000000</v>
      </c>
      <c r="Q43" s="203">
        <v>108500000000</v>
      </c>
      <c r="R43" s="203">
        <v>99500000000</v>
      </c>
      <c r="S43" s="203">
        <v>105000000000</v>
      </c>
      <c r="T43" s="203">
        <v>113100000000</v>
      </c>
      <c r="U43" s="203">
        <v>121700000000</v>
      </c>
    </row>
    <row r="44" spans="1:21" ht="16.5">
      <c r="A44" s="136"/>
      <c r="B44" s="136" t="s">
        <v>757</v>
      </c>
      <c r="C44" s="15"/>
      <c r="D44" s="211">
        <v>-2500000000</v>
      </c>
      <c r="E44" s="211">
        <v>-10700000000</v>
      </c>
      <c r="F44" s="211">
        <v>-4900000000</v>
      </c>
      <c r="G44" s="219">
        <v>-3900000000</v>
      </c>
      <c r="H44" s="219">
        <v>-9000000000</v>
      </c>
      <c r="I44" s="219">
        <v>22700000000</v>
      </c>
      <c r="J44" s="219">
        <v>-6000000000</v>
      </c>
      <c r="K44" s="219">
        <v>-47600000000</v>
      </c>
      <c r="L44" s="173">
        <v>7600000000</v>
      </c>
      <c r="M44" s="173">
        <v>21600000000</v>
      </c>
      <c r="N44" s="203">
        <v>14700000000</v>
      </c>
      <c r="O44" s="203">
        <v>-3200000000</v>
      </c>
      <c r="P44" s="203">
        <v>-2800000000</v>
      </c>
      <c r="Q44" s="203">
        <v>-6200000000</v>
      </c>
      <c r="R44" s="203">
        <v>-4600000000</v>
      </c>
      <c r="S44" s="203">
        <v>-5000000000</v>
      </c>
      <c r="T44" s="203">
        <v>-5000000000</v>
      </c>
      <c r="U44" s="203">
        <v>-5000000000</v>
      </c>
    </row>
    <row r="45" spans="1:21" ht="16.5">
      <c r="A45" s="136" t="s">
        <v>433</v>
      </c>
      <c r="B45" s="190" t="s">
        <v>758</v>
      </c>
      <c r="C45" s="15" t="s">
        <v>64</v>
      </c>
      <c r="D45" s="211"/>
      <c r="E45" s="211"/>
      <c r="F45" s="211"/>
      <c r="G45" s="219"/>
      <c r="H45" s="219"/>
      <c r="I45" s="219"/>
      <c r="J45" s="219"/>
      <c r="K45" s="219"/>
      <c r="L45" s="173"/>
      <c r="M45" s="173"/>
      <c r="N45" s="203"/>
      <c r="O45" s="203">
        <v>6600000000</v>
      </c>
      <c r="P45" s="203">
        <v>8900000000</v>
      </c>
      <c r="Q45" s="203"/>
      <c r="R45" s="203"/>
      <c r="S45" s="203"/>
      <c r="T45" s="203"/>
      <c r="U45" s="203"/>
    </row>
    <row r="46" spans="1:21" ht="16.5">
      <c r="A46" t="s">
        <v>360</v>
      </c>
      <c r="B46" s="136" t="s">
        <v>759</v>
      </c>
      <c r="C46" s="136"/>
      <c r="D46" s="211">
        <v>-145600000000</v>
      </c>
      <c r="E46" s="211">
        <v>-154700000000</v>
      </c>
      <c r="F46" s="211">
        <v>-169700000000</v>
      </c>
      <c r="G46" s="219">
        <v>-147200000000</v>
      </c>
      <c r="H46" s="219">
        <v>-171200000000</v>
      </c>
      <c r="I46" s="219">
        <v>-206100000000</v>
      </c>
      <c r="J46" s="219">
        <v>-242100000000</v>
      </c>
      <c r="K46" s="219">
        <v>-269100000000.00003</v>
      </c>
      <c r="L46" s="173">
        <v>-220900000000</v>
      </c>
      <c r="M46" s="173">
        <v>-372800000000</v>
      </c>
      <c r="N46" s="203">
        <v>-258100000000.00003</v>
      </c>
      <c r="O46" s="203">
        <v>-405800000000</v>
      </c>
      <c r="P46" s="203">
        <v>-82600000000</v>
      </c>
      <c r="Q46" s="203">
        <v>-356100000000</v>
      </c>
      <c r="R46" s="203">
        <v>-590000000000</v>
      </c>
      <c r="S46" s="203">
        <v>-484900000000</v>
      </c>
      <c r="T46" s="203">
        <v>-399000000000</v>
      </c>
      <c r="U46" s="203">
        <v>-427500000000</v>
      </c>
    </row>
    <row r="47" spans="1:21" ht="16.5">
      <c r="A47" t="s">
        <v>360</v>
      </c>
      <c r="B47" s="136" t="s">
        <v>760</v>
      </c>
      <c r="C47" s="136"/>
      <c r="D47" s="211">
        <v>-55600000000</v>
      </c>
      <c r="E47" s="211">
        <v>-71100000000</v>
      </c>
      <c r="F47" s="211">
        <v>-83900000000</v>
      </c>
      <c r="G47" s="219">
        <v>-32500000000</v>
      </c>
      <c r="H47" s="219">
        <v>-67900000000.000008</v>
      </c>
      <c r="I47" s="219">
        <v>-91100000000</v>
      </c>
      <c r="J47" s="219">
        <v>1002400000000</v>
      </c>
      <c r="K47" s="219">
        <v>-108700000000</v>
      </c>
      <c r="L47" s="173">
        <v>-86700000000</v>
      </c>
      <c r="M47" s="173">
        <v>-178900000000</v>
      </c>
      <c r="N47" s="203">
        <v>-124400000000</v>
      </c>
      <c r="O47" s="203">
        <v>-211900000000</v>
      </c>
      <c r="P47" s="203">
        <v>-69600000000</v>
      </c>
      <c r="Q47" s="203">
        <v>-156200000000</v>
      </c>
      <c r="R47" s="203">
        <v>-272300000000</v>
      </c>
      <c r="S47" s="203">
        <v>-257800000000</v>
      </c>
      <c r="T47" s="203">
        <v>-201300000000</v>
      </c>
      <c r="U47" s="203">
        <v>-214800000000</v>
      </c>
    </row>
    <row r="48" spans="1:21" ht="16.5">
      <c r="A48" t="s">
        <v>360</v>
      </c>
      <c r="B48" s="136" t="s">
        <v>761</v>
      </c>
      <c r="C48" s="136"/>
      <c r="D48" s="248"/>
      <c r="E48" s="248"/>
      <c r="F48" s="248"/>
      <c r="G48" s="173"/>
      <c r="H48" s="173"/>
      <c r="I48" s="173"/>
      <c r="J48" s="173"/>
      <c r="K48" s="173" t="s">
        <v>265</v>
      </c>
      <c r="L48" s="173">
        <v>0</v>
      </c>
      <c r="M48" s="173">
        <v>-59100000000</v>
      </c>
      <c r="N48" s="203">
        <v>-29000000000</v>
      </c>
      <c r="O48" s="203">
        <v>16899999999.999998</v>
      </c>
      <c r="P48" s="203">
        <v>15000000000</v>
      </c>
      <c r="Q48" s="203">
        <v>6000000000</v>
      </c>
      <c r="R48" s="203">
        <v>-64599999999.999992</v>
      </c>
      <c r="S48" s="203">
        <v>-20300000000</v>
      </c>
      <c r="T48" s="203">
        <v>-7200000000</v>
      </c>
      <c r="U48" s="203">
        <v>-9500000000</v>
      </c>
    </row>
    <row r="49" spans="1:21" ht="16.5">
      <c r="A49" t="s">
        <v>360</v>
      </c>
      <c r="B49" s="136" t="s">
        <v>762</v>
      </c>
      <c r="C49" s="136"/>
      <c r="D49" s="248"/>
      <c r="E49" s="248"/>
      <c r="F49" s="248"/>
      <c r="G49" s="173"/>
      <c r="H49" s="173"/>
      <c r="I49" s="173"/>
      <c r="J49" s="173"/>
      <c r="K49" s="173"/>
      <c r="L49" s="173"/>
      <c r="M49" s="173"/>
      <c r="N49" s="173"/>
      <c r="O49" s="203">
        <v>15800000000</v>
      </c>
      <c r="P49" s="203">
        <v>11900000000</v>
      </c>
      <c r="Q49" s="203">
        <v>7500000000</v>
      </c>
      <c r="R49" s="203">
        <v>-62000000000</v>
      </c>
      <c r="S49" s="203">
        <v>-20300000000</v>
      </c>
      <c r="T49" s="203">
        <v>-7200000000</v>
      </c>
      <c r="U49" s="203">
        <v>-9500000000</v>
      </c>
    </row>
    <row r="50" spans="1:21" ht="16.5">
      <c r="A50" t="s">
        <v>360</v>
      </c>
      <c r="B50" s="136" t="s">
        <v>763</v>
      </c>
      <c r="C50" s="136"/>
      <c r="D50" s="248"/>
      <c r="E50" s="248"/>
      <c r="F50" s="248"/>
      <c r="G50" s="173"/>
      <c r="H50" s="173"/>
      <c r="I50" s="173"/>
      <c r="J50" s="173"/>
      <c r="K50" s="173"/>
      <c r="L50" s="173"/>
      <c r="M50" s="173"/>
      <c r="N50" s="173"/>
      <c r="O50" s="203">
        <v>1000000000</v>
      </c>
      <c r="P50" s="203">
        <v>3100000000</v>
      </c>
      <c r="Q50" s="203">
        <v>-1500000000</v>
      </c>
      <c r="R50" s="203">
        <v>-2600000000</v>
      </c>
      <c r="S50" s="203">
        <v>0</v>
      </c>
      <c r="T50" s="203">
        <v>0</v>
      </c>
      <c r="U50" s="203">
        <v>0</v>
      </c>
    </row>
    <row r="51" spans="1:21" ht="16.5">
      <c r="A51" t="s">
        <v>360</v>
      </c>
      <c r="B51" s="136" t="s">
        <v>764</v>
      </c>
      <c r="C51" s="136"/>
      <c r="D51" s="248"/>
      <c r="E51" s="248"/>
      <c r="F51" s="211">
        <v>-1300000000</v>
      </c>
      <c r="G51" s="219">
        <v>10800000000</v>
      </c>
      <c r="H51" s="219">
        <v>7900000000</v>
      </c>
      <c r="I51" s="219">
        <v>-10300000000</v>
      </c>
      <c r="J51" s="219">
        <v>-15600000000</v>
      </c>
      <c r="K51" s="219">
        <v>5200000000</v>
      </c>
      <c r="L51" s="173">
        <v>49200000000</v>
      </c>
      <c r="M51" s="173">
        <v>33100000000</v>
      </c>
      <c r="N51" s="203">
        <v>-53300000000</v>
      </c>
      <c r="O51" s="203">
        <v>2200000000</v>
      </c>
      <c r="P51" s="203">
        <v>-7900000000</v>
      </c>
      <c r="Q51" s="203">
        <v>-8100000000</v>
      </c>
      <c r="R51" s="203">
        <v>13700000000</v>
      </c>
      <c r="S51" s="203">
        <v>3600000000</v>
      </c>
      <c r="T51" s="203">
        <v>1100000000</v>
      </c>
      <c r="U51" s="203">
        <v>8400000000</v>
      </c>
    </row>
    <row r="52" spans="1:21" ht="16.5">
      <c r="A52" t="s">
        <v>360</v>
      </c>
      <c r="B52" s="136" t="s">
        <v>765</v>
      </c>
      <c r="C52" s="136"/>
      <c r="D52" s="211">
        <v>-54000000000</v>
      </c>
      <c r="E52" s="211">
        <v>-71100000000</v>
      </c>
      <c r="F52" s="211">
        <v>-85200000000</v>
      </c>
      <c r="G52" s="219">
        <v>-21700000000</v>
      </c>
      <c r="H52" s="219">
        <v>-60000000000</v>
      </c>
      <c r="I52" s="219">
        <v>-101400000000</v>
      </c>
      <c r="J52" s="219">
        <v>986800000000</v>
      </c>
      <c r="K52" s="219">
        <v>-103500000000</v>
      </c>
      <c r="L52" s="173">
        <v>-37500000000</v>
      </c>
      <c r="M52" s="173">
        <v>-204800000000</v>
      </c>
      <c r="N52" s="203">
        <v>-206700000000</v>
      </c>
      <c r="O52" s="203">
        <v>-192800000000</v>
      </c>
      <c r="P52" s="203">
        <v>-62500000000</v>
      </c>
      <c r="Q52" s="203">
        <v>-158300000000</v>
      </c>
      <c r="R52" s="203">
        <v>-323200000000</v>
      </c>
      <c r="S52" s="203">
        <v>-274600000000.00003</v>
      </c>
      <c r="T52" s="203">
        <v>-207400000000</v>
      </c>
      <c r="U52" s="203">
        <v>-215900000000</v>
      </c>
    </row>
    <row r="53" spans="1:21" s="9" customFormat="1" ht="16.5">
      <c r="A53" s="35" t="s">
        <v>84</v>
      </c>
      <c r="B53" s="35" t="s">
        <v>84</v>
      </c>
      <c r="C53" s="35" t="s">
        <v>33</v>
      </c>
      <c r="D53" s="244">
        <v>54000000000</v>
      </c>
      <c r="E53" s="244">
        <v>71100000000</v>
      </c>
      <c r="F53" s="244">
        <v>85200000000</v>
      </c>
      <c r="G53" s="245">
        <v>21700000000</v>
      </c>
      <c r="H53" s="245">
        <v>60000000000</v>
      </c>
      <c r="I53" s="245">
        <v>101400000000</v>
      </c>
      <c r="J53" s="245">
        <v>-1001400000000</v>
      </c>
      <c r="K53" s="245">
        <v>103500000000</v>
      </c>
      <c r="L53" s="193">
        <v>37500000000</v>
      </c>
      <c r="M53" s="193">
        <v>204800000000</v>
      </c>
      <c r="N53" s="247">
        <v>206700000000</v>
      </c>
      <c r="O53" s="247">
        <v>192800000000</v>
      </c>
      <c r="P53" s="247">
        <v>62500000000</v>
      </c>
      <c r="Q53" s="247">
        <v>158200000000</v>
      </c>
      <c r="R53" s="247">
        <v>323100000000</v>
      </c>
      <c r="S53" s="247">
        <v>274600000000.00003</v>
      </c>
      <c r="T53" s="247">
        <v>207400000000</v>
      </c>
      <c r="U53" s="247">
        <v>215900000000</v>
      </c>
    </row>
    <row r="54" spans="1:21" ht="16.5">
      <c r="A54" t="s">
        <v>85</v>
      </c>
      <c r="B54" s="136" t="s">
        <v>766</v>
      </c>
      <c r="C54" s="15" t="s">
        <v>87</v>
      </c>
      <c r="D54" s="211">
        <v>51800000000</v>
      </c>
      <c r="E54" s="211">
        <v>65000000000</v>
      </c>
      <c r="F54" s="211">
        <v>88500000000</v>
      </c>
      <c r="G54" s="219">
        <v>106100000000</v>
      </c>
      <c r="H54" s="219">
        <v>74500000000</v>
      </c>
      <c r="I54" s="219">
        <v>108800000000</v>
      </c>
      <c r="J54" s="219">
        <v>-890500000000</v>
      </c>
      <c r="K54" s="219">
        <v>98000000000</v>
      </c>
      <c r="L54" s="173">
        <v>82500000000</v>
      </c>
      <c r="M54" s="173">
        <v>180300000000</v>
      </c>
      <c r="N54" s="203">
        <v>131199999999.99998</v>
      </c>
      <c r="O54" s="203">
        <v>136900000000</v>
      </c>
      <c r="P54" s="203">
        <v>8500000000</v>
      </c>
      <c r="Q54" s="203">
        <v>104800000000</v>
      </c>
      <c r="R54" s="203">
        <v>211600000000</v>
      </c>
      <c r="S54" s="203">
        <v>242800000000</v>
      </c>
      <c r="T54" s="203">
        <v>181300000000</v>
      </c>
      <c r="U54" s="203">
        <v>189100000000</v>
      </c>
    </row>
    <row r="55" spans="1:21" ht="16.5">
      <c r="A55" s="253" t="s">
        <v>486</v>
      </c>
      <c r="B55" s="253" t="s">
        <v>486</v>
      </c>
      <c r="C55" s="98" t="s">
        <v>89</v>
      </c>
      <c r="D55" s="211">
        <v>82400000000</v>
      </c>
      <c r="E55" s="211">
        <v>78400000000</v>
      </c>
      <c r="F55" s="211">
        <v>102600000000</v>
      </c>
      <c r="G55" s="219">
        <v>112700000000</v>
      </c>
      <c r="H55" s="255">
        <v>82800000000</v>
      </c>
      <c r="I55" s="173">
        <v>119300000000</v>
      </c>
      <c r="J55" s="219">
        <v>140600000000</v>
      </c>
      <c r="K55" s="219">
        <v>118700000000</v>
      </c>
      <c r="L55" s="173">
        <v>99900000000</v>
      </c>
      <c r="M55" s="173">
        <v>200800000000</v>
      </c>
      <c r="N55" s="203">
        <v>152600000000</v>
      </c>
      <c r="O55" s="203">
        <v>165000000000</v>
      </c>
      <c r="P55" s="203">
        <v>22900000000</v>
      </c>
      <c r="Q55" s="203">
        <v>135699999999.99998</v>
      </c>
      <c r="R55" s="203">
        <v>254800000000</v>
      </c>
      <c r="S55" s="203">
        <v>281000000000</v>
      </c>
      <c r="T55" s="203">
        <v>225900000000</v>
      </c>
      <c r="U55" s="203">
        <v>243100000000</v>
      </c>
    </row>
    <row r="56" spans="1:21" ht="16.5">
      <c r="A56" s="152" t="s">
        <v>177</v>
      </c>
      <c r="B56" s="152" t="s">
        <v>767</v>
      </c>
      <c r="C56" s="15" t="s">
        <v>92</v>
      </c>
      <c r="D56" s="211">
        <v>75500000000</v>
      </c>
      <c r="E56" s="211">
        <v>60200000000</v>
      </c>
      <c r="F56" s="211">
        <v>71100000000</v>
      </c>
      <c r="G56" s="173"/>
      <c r="H56" s="173"/>
      <c r="I56" s="173"/>
      <c r="J56" s="219">
        <v>100500000000</v>
      </c>
      <c r="K56" s="219">
        <v>100700000000</v>
      </c>
      <c r="L56" s="173">
        <v>70800000000</v>
      </c>
      <c r="M56" s="173">
        <v>161100000000</v>
      </c>
      <c r="N56" s="203">
        <v>108800000000</v>
      </c>
      <c r="O56" s="203">
        <v>120000000000</v>
      </c>
      <c r="P56" s="203">
        <v>22900000000</v>
      </c>
      <c r="Q56" s="203">
        <v>96100000000</v>
      </c>
      <c r="R56" s="203">
        <v>198500000000</v>
      </c>
      <c r="S56" s="203">
        <v>231700000000</v>
      </c>
      <c r="T56" s="203">
        <v>176600000000</v>
      </c>
      <c r="U56" s="203">
        <v>190000000000</v>
      </c>
    </row>
    <row r="57" spans="1:21" ht="16.5">
      <c r="A57" s="152" t="s">
        <v>768</v>
      </c>
      <c r="B57" s="152" t="s">
        <v>769</v>
      </c>
      <c r="C57" s="15" t="s">
        <v>92</v>
      </c>
      <c r="D57" s="211">
        <v>6900000000</v>
      </c>
      <c r="E57" s="211">
        <v>18200000000</v>
      </c>
      <c r="F57" s="211">
        <v>31500000000</v>
      </c>
      <c r="G57" s="173"/>
      <c r="H57" s="219">
        <v>0</v>
      </c>
      <c r="I57" s="219">
        <v>19300000000</v>
      </c>
      <c r="J57" s="219">
        <v>40100000000</v>
      </c>
      <c r="K57" s="219">
        <v>18000000000</v>
      </c>
      <c r="L57" s="173">
        <v>29100000000</v>
      </c>
      <c r="M57" s="173">
        <v>39700000000</v>
      </c>
      <c r="N57" s="203">
        <v>43800000000</v>
      </c>
      <c r="O57" s="203">
        <v>45000000000</v>
      </c>
      <c r="P57" s="203">
        <v>0</v>
      </c>
      <c r="Q57" s="203">
        <v>39600000000</v>
      </c>
      <c r="R57" s="203">
        <v>56300000000</v>
      </c>
      <c r="S57" s="203">
        <v>49300000000</v>
      </c>
      <c r="T57" s="203">
        <v>49300000000</v>
      </c>
      <c r="U57" s="203">
        <v>53100000000</v>
      </c>
    </row>
    <row r="58" spans="1:21" ht="16.5">
      <c r="A58" s="39" t="s">
        <v>97</v>
      </c>
      <c r="B58" s="253" t="s">
        <v>97</v>
      </c>
      <c r="C58" s="98" t="s">
        <v>89</v>
      </c>
      <c r="D58" s="211">
        <v>-75500000000</v>
      </c>
      <c r="E58" s="211">
        <v>-60200000000</v>
      </c>
      <c r="F58" s="211">
        <v>-41600000000</v>
      </c>
      <c r="G58" s="219">
        <v>-36800000000</v>
      </c>
      <c r="H58" s="219">
        <v>-37000000000</v>
      </c>
      <c r="I58" s="219">
        <v>-40500000000</v>
      </c>
      <c r="J58" s="219">
        <v>-1053300000000</v>
      </c>
      <c r="K58" s="219">
        <v>-31400000000</v>
      </c>
      <c r="L58" s="173">
        <v>-28300000000</v>
      </c>
      <c r="M58" s="173">
        <v>-33500000000</v>
      </c>
      <c r="N58" s="203">
        <v>-32400000000</v>
      </c>
      <c r="O58" s="203">
        <v>-46200000000</v>
      </c>
      <c r="P58" s="203">
        <v>-39500000000</v>
      </c>
      <c r="Q58" s="203">
        <v>-42900000000</v>
      </c>
      <c r="R58" s="203">
        <v>-55800000000</v>
      </c>
      <c r="S58" s="203">
        <v>-62100000000</v>
      </c>
      <c r="T58" s="203">
        <v>-69300000000</v>
      </c>
      <c r="U58" s="203">
        <v>-78900000000</v>
      </c>
    </row>
    <row r="59" spans="1:21" ht="16.5">
      <c r="A59" s="151" t="s">
        <v>458</v>
      </c>
      <c r="B59" s="151" t="s">
        <v>770</v>
      </c>
      <c r="C59" s="98" t="s">
        <v>89</v>
      </c>
      <c r="D59" s="211">
        <v>6900000000</v>
      </c>
      <c r="E59" s="211">
        <v>18200000000</v>
      </c>
      <c r="F59" s="211">
        <v>27500000000</v>
      </c>
      <c r="G59" s="219">
        <v>30100000000</v>
      </c>
      <c r="H59" s="219">
        <v>28700000000</v>
      </c>
      <c r="I59" s="173">
        <v>30000000000</v>
      </c>
      <c r="J59" s="219">
        <v>22200000000</v>
      </c>
      <c r="K59" s="219">
        <v>10700000000</v>
      </c>
      <c r="L59" s="173">
        <v>10900000000</v>
      </c>
      <c r="M59" s="173">
        <v>13000000000</v>
      </c>
      <c r="N59" s="203">
        <v>11000000000</v>
      </c>
      <c r="O59" s="203">
        <v>13600000000</v>
      </c>
      <c r="P59" s="203">
        <v>6600000000</v>
      </c>
      <c r="Q59" s="203">
        <v>25500000000</v>
      </c>
      <c r="R59" s="203">
        <v>22000000000</v>
      </c>
      <c r="S59" s="203">
        <v>23900000000</v>
      </c>
      <c r="T59" s="203">
        <v>24700000000</v>
      </c>
      <c r="U59" s="203">
        <v>24800000000</v>
      </c>
    </row>
    <row r="60" spans="1:21" ht="16.5">
      <c r="A60" s="131" t="s">
        <v>771</v>
      </c>
      <c r="B60" s="151" t="s">
        <v>772</v>
      </c>
      <c r="C60" s="98" t="s">
        <v>89</v>
      </c>
      <c r="D60" s="173"/>
      <c r="E60" s="173"/>
      <c r="F60" s="248"/>
      <c r="G60" s="173"/>
      <c r="H60" s="173"/>
      <c r="I60" s="173"/>
      <c r="J60" s="219"/>
      <c r="K60" s="173"/>
      <c r="L60" s="173"/>
      <c r="M60" s="173"/>
      <c r="N60" s="173"/>
      <c r="O60" s="203">
        <v>4500000000</v>
      </c>
      <c r="P60" s="203">
        <v>18500000000</v>
      </c>
      <c r="Q60" s="203">
        <v>-13500000000</v>
      </c>
      <c r="R60" s="203">
        <v>-9300000000</v>
      </c>
      <c r="S60" s="203">
        <v>0</v>
      </c>
      <c r="T60" s="203">
        <v>0</v>
      </c>
      <c r="U60" s="203">
        <v>0</v>
      </c>
    </row>
    <row r="61" spans="1:21" ht="16.5">
      <c r="A61" s="131" t="s">
        <v>318</v>
      </c>
      <c r="B61" s="131" t="s">
        <v>318</v>
      </c>
      <c r="C61" s="98" t="s">
        <v>89</v>
      </c>
      <c r="D61" s="173">
        <v>38000000000</v>
      </c>
      <c r="E61" s="173">
        <v>28600000000</v>
      </c>
      <c r="F61" s="248"/>
      <c r="G61" s="173"/>
      <c r="H61" s="173"/>
      <c r="I61" s="173"/>
      <c r="J61" s="219"/>
      <c r="K61" s="173"/>
      <c r="L61" s="173"/>
      <c r="M61" s="173"/>
      <c r="N61" s="173"/>
      <c r="O61" s="203"/>
      <c r="P61" s="203"/>
      <c r="Q61" s="203"/>
      <c r="R61" s="203"/>
      <c r="S61" s="203"/>
      <c r="T61" s="203"/>
      <c r="U61" s="203"/>
    </row>
    <row r="62" spans="1:21" ht="16.5">
      <c r="A62" t="s">
        <v>103</v>
      </c>
      <c r="B62" s="136" t="s">
        <v>773</v>
      </c>
      <c r="C62" s="15" t="s">
        <v>87</v>
      </c>
      <c r="D62" s="211">
        <v>2200000000</v>
      </c>
      <c r="E62" s="211">
        <v>6100000000</v>
      </c>
      <c r="F62" s="211">
        <v>-3400000000</v>
      </c>
      <c r="G62" s="219">
        <v>-84400000000</v>
      </c>
      <c r="H62" s="219">
        <v>-14600000000</v>
      </c>
      <c r="I62" s="219">
        <v>-7400000000</v>
      </c>
      <c r="J62" s="219">
        <v>-110900000000</v>
      </c>
      <c r="K62" s="219">
        <v>5500000000</v>
      </c>
      <c r="L62" s="173">
        <v>-45000000000</v>
      </c>
      <c r="M62" s="173">
        <v>24500000000</v>
      </c>
      <c r="N62" s="203">
        <v>75500000000</v>
      </c>
      <c r="O62" s="203">
        <v>55900000000</v>
      </c>
      <c r="P62" s="203">
        <v>54000000000</v>
      </c>
      <c r="Q62" s="203">
        <v>53400000000</v>
      </c>
      <c r="R62" s="203">
        <v>111500000000</v>
      </c>
      <c r="S62" s="203">
        <v>31700000000</v>
      </c>
      <c r="T62" s="203">
        <v>26100000000</v>
      </c>
      <c r="U62" s="203">
        <v>26800000000</v>
      </c>
    </row>
    <row r="63" spans="1:21" ht="16.5">
      <c r="A63" t="s">
        <v>105</v>
      </c>
      <c r="B63" s="151" t="s">
        <v>774</v>
      </c>
      <c r="C63" s="136" t="s">
        <v>239</v>
      </c>
      <c r="D63" s="211">
        <v>-17900000000</v>
      </c>
      <c r="E63" s="211">
        <v>17300000000</v>
      </c>
      <c r="F63" s="211">
        <v>-9900000000</v>
      </c>
      <c r="G63" s="219">
        <v>-49600000000</v>
      </c>
      <c r="H63" s="219">
        <v>14500000000</v>
      </c>
      <c r="I63" s="219">
        <v>33200000000.000004</v>
      </c>
      <c r="J63" s="219">
        <v>-99200000000</v>
      </c>
      <c r="K63" s="219">
        <v>11500000000</v>
      </c>
      <c r="L63" s="173">
        <v>-31700000000</v>
      </c>
      <c r="M63" s="173">
        <v>-142800000000</v>
      </c>
      <c r="N63" s="203">
        <v>96000000000</v>
      </c>
      <c r="O63" s="203">
        <v>71700000000</v>
      </c>
      <c r="P63" s="203">
        <v>74100000000</v>
      </c>
      <c r="Q63" s="203">
        <v>-23100000000</v>
      </c>
      <c r="R63" s="203">
        <v>54000000000</v>
      </c>
      <c r="S63" s="203">
        <v>19500000000</v>
      </c>
      <c r="T63" s="203">
        <v>26100000000</v>
      </c>
      <c r="U63" s="203">
        <v>26800000000</v>
      </c>
    </row>
    <row r="64" spans="1:21">
      <c r="A64" s="152" t="s">
        <v>360</v>
      </c>
      <c r="B64" s="152" t="s">
        <v>775</v>
      </c>
      <c r="C64" s="136"/>
      <c r="D64" s="173"/>
      <c r="E64" s="173"/>
      <c r="F64" s="248"/>
      <c r="G64" s="219">
        <v>-48600000000</v>
      </c>
      <c r="H64" s="219">
        <v>15200000000</v>
      </c>
      <c r="I64" s="173"/>
      <c r="J64" s="219">
        <v>-98800000000</v>
      </c>
      <c r="K64" s="219">
        <v>11500000000</v>
      </c>
      <c r="L64" s="173"/>
      <c r="M64" s="173"/>
      <c r="N64" s="173"/>
      <c r="O64" s="173"/>
      <c r="P64" s="173"/>
      <c r="Q64" s="173"/>
      <c r="R64" s="173"/>
      <c r="S64" s="173"/>
      <c r="T64" s="173"/>
      <c r="U64" s="173"/>
    </row>
    <row r="65" spans="1:23">
      <c r="A65" s="152" t="s">
        <v>360</v>
      </c>
      <c r="B65" s="152" t="s">
        <v>776</v>
      </c>
      <c r="C65" s="136"/>
      <c r="D65" s="248"/>
      <c r="E65" s="248"/>
      <c r="F65" s="248"/>
      <c r="G65" s="173"/>
      <c r="H65" s="219">
        <v>-16700000000</v>
      </c>
      <c r="I65" s="248"/>
      <c r="J65" s="248"/>
      <c r="K65" s="248"/>
      <c r="L65" s="248"/>
      <c r="M65" s="248"/>
      <c r="N65" s="248"/>
      <c r="O65" s="248"/>
      <c r="P65" s="248"/>
      <c r="Q65" s="248"/>
      <c r="R65" s="248"/>
      <c r="S65" s="248"/>
      <c r="T65" s="248"/>
      <c r="U65" s="248"/>
    </row>
    <row r="66" spans="1:23">
      <c r="A66" s="152" t="s">
        <v>360</v>
      </c>
      <c r="B66" s="152" t="s">
        <v>777</v>
      </c>
      <c r="C66" s="136"/>
      <c r="D66" s="248"/>
      <c r="E66" s="248"/>
      <c r="F66" s="248"/>
      <c r="G66" s="173"/>
      <c r="H66" s="219">
        <v>1100000000</v>
      </c>
      <c r="I66" s="248"/>
      <c r="J66" s="248"/>
      <c r="K66" s="248"/>
      <c r="L66" s="248"/>
      <c r="M66" s="248"/>
      <c r="N66" s="248"/>
      <c r="O66" s="248"/>
      <c r="P66" s="248"/>
      <c r="Q66" s="248"/>
      <c r="R66" s="248"/>
      <c r="S66" s="248"/>
      <c r="T66" s="248"/>
      <c r="U66" s="248"/>
    </row>
    <row r="67" spans="1:23">
      <c r="A67" s="152" t="s">
        <v>360</v>
      </c>
      <c r="B67" s="152" t="s">
        <v>778</v>
      </c>
      <c r="C67" s="136"/>
      <c r="D67" s="211">
        <v>-3300000000</v>
      </c>
      <c r="E67" s="211">
        <v>4099999999.9999995</v>
      </c>
      <c r="F67" s="211">
        <v>-10000000000</v>
      </c>
      <c r="G67" s="173">
        <v>-5700000000</v>
      </c>
      <c r="H67" s="173"/>
      <c r="I67" s="173"/>
      <c r="J67" s="219">
        <v>-60600000000</v>
      </c>
      <c r="K67" s="219">
        <v>1900000000</v>
      </c>
      <c r="L67" s="173"/>
      <c r="M67" s="173"/>
      <c r="N67" s="173"/>
      <c r="O67" s="173"/>
      <c r="P67" s="173"/>
      <c r="Q67" s="173"/>
      <c r="R67" s="173"/>
      <c r="S67" s="173"/>
      <c r="T67" s="173"/>
      <c r="U67" s="173"/>
    </row>
    <row r="68" spans="1:23" ht="16.5">
      <c r="A68" s="152" t="s">
        <v>360</v>
      </c>
      <c r="B68" s="152" t="s">
        <v>779</v>
      </c>
      <c r="C68" s="136"/>
      <c r="D68" s="173"/>
      <c r="E68" s="173"/>
      <c r="F68" s="248"/>
      <c r="G68" s="173"/>
      <c r="H68" s="173"/>
      <c r="I68" s="173"/>
      <c r="J68" s="173"/>
      <c r="K68" s="219">
        <v>-1100000000</v>
      </c>
      <c r="L68" s="173"/>
      <c r="M68" s="173"/>
      <c r="N68" s="203"/>
      <c r="O68" s="203">
        <v>62900000000</v>
      </c>
      <c r="P68" s="203">
        <v>83300000000</v>
      </c>
      <c r="Q68" s="203">
        <v>-75500000000</v>
      </c>
      <c r="R68" s="203">
        <v>-22300000000</v>
      </c>
      <c r="S68" s="203">
        <v>-7600000000</v>
      </c>
      <c r="T68" s="203">
        <v>-100000000</v>
      </c>
      <c r="U68" s="203">
        <v>-8600000000</v>
      </c>
      <c r="W68" s="256"/>
    </row>
    <row r="69" spans="1:23">
      <c r="A69" s="187" t="s">
        <v>360</v>
      </c>
      <c r="B69" s="187" t="s">
        <v>140</v>
      </c>
      <c r="C69" s="136"/>
      <c r="D69" s="173">
        <v>-14600000000</v>
      </c>
      <c r="E69" s="173">
        <v>13200000000</v>
      </c>
      <c r="F69" s="173">
        <v>100000000</v>
      </c>
      <c r="G69" s="173">
        <v>4700000000</v>
      </c>
      <c r="H69" s="173">
        <v>14900000000</v>
      </c>
      <c r="I69" s="173"/>
      <c r="J69" s="219">
        <v>-36600000000</v>
      </c>
      <c r="K69" s="219">
        <v>10600000000</v>
      </c>
      <c r="L69" s="173"/>
      <c r="M69" s="173"/>
      <c r="N69" s="173"/>
      <c r="O69" s="173">
        <v>0</v>
      </c>
      <c r="P69" s="173">
        <v>-150000000000</v>
      </c>
      <c r="Q69" s="173">
        <v>46000000000</v>
      </c>
      <c r="R69" s="173">
        <v>0</v>
      </c>
      <c r="S69" s="173">
        <v>0</v>
      </c>
      <c r="T69" s="173">
        <v>-100000000</v>
      </c>
      <c r="U69" s="173">
        <v>0</v>
      </c>
    </row>
    <row r="70" spans="1:23">
      <c r="A70" s="152" t="s">
        <v>360</v>
      </c>
      <c r="B70" s="152" t="s">
        <v>780</v>
      </c>
      <c r="C70" s="136"/>
      <c r="D70" s="173"/>
      <c r="E70" s="248"/>
      <c r="F70" s="248"/>
      <c r="G70" s="173"/>
      <c r="H70" s="173"/>
      <c r="I70" s="173"/>
      <c r="J70" s="219">
        <v>-400000000</v>
      </c>
      <c r="K70" s="219">
        <v>0</v>
      </c>
      <c r="L70" s="173"/>
      <c r="M70" s="173"/>
      <c r="N70" s="173"/>
      <c r="O70" s="173"/>
      <c r="P70" s="173"/>
      <c r="Q70" s="173"/>
      <c r="R70" s="173"/>
      <c r="S70" s="173"/>
      <c r="T70" s="173"/>
      <c r="U70" s="173"/>
    </row>
    <row r="71" spans="1:23" ht="16.5">
      <c r="A71" s="152" t="s">
        <v>360</v>
      </c>
      <c r="B71" s="152" t="s">
        <v>781</v>
      </c>
      <c r="C71" s="136"/>
      <c r="D71" s="173"/>
      <c r="E71" s="173"/>
      <c r="F71" s="248"/>
      <c r="G71" s="173"/>
      <c r="H71" s="173"/>
      <c r="I71" s="173"/>
      <c r="J71" s="173"/>
      <c r="K71" s="173"/>
      <c r="L71" s="173"/>
      <c r="M71" s="173"/>
      <c r="N71" s="203"/>
      <c r="O71" s="203">
        <v>3300000000</v>
      </c>
      <c r="P71" s="203">
        <v>65800000000</v>
      </c>
      <c r="Q71" s="203">
        <v>29400000000</v>
      </c>
      <c r="R71" s="203">
        <v>76300000000</v>
      </c>
      <c r="S71" s="203">
        <v>27100000000</v>
      </c>
      <c r="T71" s="203">
        <v>26300000000</v>
      </c>
      <c r="U71" s="203">
        <v>35400000000</v>
      </c>
    </row>
    <row r="72" spans="1:23" ht="16.5">
      <c r="A72" s="200" t="s">
        <v>360</v>
      </c>
      <c r="B72" s="200" t="s">
        <v>782</v>
      </c>
      <c r="C72" s="136"/>
      <c r="D72" s="173"/>
      <c r="E72" s="173"/>
      <c r="F72" s="248"/>
      <c r="G72" s="173"/>
      <c r="H72" s="173"/>
      <c r="I72" s="173"/>
      <c r="J72" s="173"/>
      <c r="K72" s="173"/>
      <c r="L72" s="173"/>
      <c r="M72" s="173"/>
      <c r="N72" s="173"/>
      <c r="O72" s="203">
        <v>5500000000</v>
      </c>
      <c r="P72" s="203">
        <v>75000000000</v>
      </c>
      <c r="Q72" s="203">
        <v>-23000000000</v>
      </c>
      <c r="R72" s="203">
        <v>0</v>
      </c>
      <c r="S72" s="203">
        <v>0</v>
      </c>
      <c r="T72" s="203">
        <v>0</v>
      </c>
      <c r="U72" s="203">
        <v>0</v>
      </c>
    </row>
    <row r="73" spans="1:23" ht="16.5">
      <c r="A73" s="39" t="s">
        <v>783</v>
      </c>
      <c r="B73" s="151" t="s">
        <v>784</v>
      </c>
      <c r="C73" s="136" t="s">
        <v>239</v>
      </c>
      <c r="D73" s="211">
        <v>20300000000</v>
      </c>
      <c r="E73" s="211">
        <v>0</v>
      </c>
      <c r="F73" s="211">
        <v>29400000000</v>
      </c>
      <c r="G73" s="173">
        <v>1000000000</v>
      </c>
      <c r="H73" s="219">
        <v>1200000000</v>
      </c>
      <c r="I73" s="219">
        <v>9700000000</v>
      </c>
      <c r="J73" s="219">
        <v>900000000</v>
      </c>
      <c r="K73" s="219">
        <v>700000000</v>
      </c>
      <c r="L73" s="173">
        <v>39100000000</v>
      </c>
      <c r="M73" s="173">
        <v>180400000000</v>
      </c>
      <c r="N73" s="203">
        <v>200000000</v>
      </c>
      <c r="O73" s="203">
        <v>0</v>
      </c>
      <c r="P73" s="203">
        <v>0</v>
      </c>
      <c r="Q73" s="203">
        <v>55100000000</v>
      </c>
      <c r="R73" s="203">
        <v>0</v>
      </c>
      <c r="S73" s="203">
        <v>0</v>
      </c>
      <c r="T73" s="203">
        <v>0</v>
      </c>
      <c r="U73" s="203">
        <v>0</v>
      </c>
    </row>
    <row r="74" spans="1:23" ht="16.5">
      <c r="A74" t="s">
        <v>114</v>
      </c>
      <c r="B74" s="151" t="s">
        <v>785</v>
      </c>
      <c r="C74" s="136" t="s">
        <v>239</v>
      </c>
      <c r="D74" s="211">
        <v>-200000000</v>
      </c>
      <c r="E74" s="211">
        <v>-11200000000</v>
      </c>
      <c r="F74" s="211">
        <v>-22900000000</v>
      </c>
      <c r="G74" s="173">
        <v>-35800000000</v>
      </c>
      <c r="H74" s="219">
        <v>-30200000000</v>
      </c>
      <c r="I74" s="219">
        <v>-50300000000</v>
      </c>
      <c r="J74" s="219">
        <v>-12600000000</v>
      </c>
      <c r="K74" s="219">
        <v>-6700000000</v>
      </c>
      <c r="L74" s="173">
        <v>-52400000000</v>
      </c>
      <c r="M74" s="173">
        <v>-13100000000</v>
      </c>
      <c r="N74" s="203">
        <v>-20800000000</v>
      </c>
      <c r="O74" s="203">
        <v>-15800000000</v>
      </c>
      <c r="P74" s="203">
        <v>-20100000000</v>
      </c>
      <c r="Q74" s="203">
        <v>21400000000</v>
      </c>
      <c r="R74" s="203">
        <v>57500000000</v>
      </c>
      <c r="S74" s="203">
        <v>12200000000</v>
      </c>
      <c r="T74" s="203">
        <v>0</v>
      </c>
      <c r="U74" s="203">
        <v>0</v>
      </c>
    </row>
    <row r="75" spans="1:23" ht="16.5">
      <c r="B75" s="136" t="s">
        <v>786</v>
      </c>
      <c r="C75" s="136"/>
      <c r="D75" s="248">
        <v>0</v>
      </c>
      <c r="E75" s="248">
        <v>0</v>
      </c>
      <c r="F75" s="248">
        <v>0</v>
      </c>
      <c r="G75" s="173">
        <v>0</v>
      </c>
      <c r="H75" s="173">
        <v>0</v>
      </c>
      <c r="I75" s="173">
        <v>0</v>
      </c>
      <c r="J75" s="219">
        <v>0</v>
      </c>
      <c r="K75" s="219">
        <v>0</v>
      </c>
      <c r="L75" s="173">
        <v>0</v>
      </c>
      <c r="M75" s="173">
        <v>0</v>
      </c>
      <c r="N75" s="203">
        <v>0</v>
      </c>
      <c r="O75" s="203">
        <v>0</v>
      </c>
      <c r="P75" s="203">
        <v>0</v>
      </c>
      <c r="Q75" s="203">
        <v>0</v>
      </c>
      <c r="R75" s="203">
        <v>0</v>
      </c>
      <c r="S75" s="203">
        <v>0</v>
      </c>
      <c r="T75" s="203">
        <v>0</v>
      </c>
      <c r="U75" s="203">
        <v>0</v>
      </c>
    </row>
    <row r="76" spans="1:23">
      <c r="B76" s="136"/>
      <c r="C76" s="136"/>
      <c r="D76" s="136"/>
      <c r="E76" s="136"/>
      <c r="F76" s="136"/>
    </row>
    <row r="77" spans="1:23" ht="16.5">
      <c r="B77" s="136"/>
      <c r="C77" s="136"/>
      <c r="D77" s="151" t="s">
        <v>116</v>
      </c>
      <c r="E77" s="151" t="s">
        <v>116</v>
      </c>
      <c r="F77" s="257" t="s">
        <v>116</v>
      </c>
      <c r="G77" s="22" t="s">
        <v>117</v>
      </c>
      <c r="H77" s="22" t="s">
        <v>116</v>
      </c>
      <c r="I77" s="22" t="s">
        <v>117</v>
      </c>
      <c r="J77" s="22" t="s">
        <v>117</v>
      </c>
      <c r="K77" s="22" t="s">
        <v>117</v>
      </c>
      <c r="L77" s="22" t="s">
        <v>116</v>
      </c>
      <c r="M77" s="22" t="s">
        <v>116</v>
      </c>
      <c r="N77" s="22" t="s">
        <v>116</v>
      </c>
      <c r="O77" s="22" t="s">
        <v>116</v>
      </c>
      <c r="P77" s="22" t="s">
        <v>116</v>
      </c>
      <c r="Q77" s="22" t="s">
        <v>116</v>
      </c>
      <c r="R77" s="22" t="s">
        <v>116</v>
      </c>
      <c r="S77" s="22" t="s">
        <v>116</v>
      </c>
      <c r="T77" s="22" t="s">
        <v>116</v>
      </c>
      <c r="U77" s="22" t="s">
        <v>116</v>
      </c>
    </row>
    <row r="78" spans="1:23">
      <c r="B78" s="136"/>
      <c r="C78" s="136"/>
      <c r="D78" s="136"/>
      <c r="E78" s="136"/>
      <c r="F78" s="136"/>
    </row>
    <row r="79" spans="1:23">
      <c r="B79" s="136"/>
      <c r="C79" s="136"/>
      <c r="D79" s="258"/>
      <c r="E79" s="258"/>
      <c r="F79" s="258"/>
      <c r="G79" s="258"/>
      <c r="H79" s="258"/>
      <c r="I79" s="258"/>
      <c r="J79" s="258"/>
      <c r="K79" s="258"/>
      <c r="L79" s="258"/>
      <c r="M79" s="258"/>
      <c r="N79" s="258"/>
      <c r="O79" s="258"/>
      <c r="P79" s="258"/>
      <c r="Q79" s="258"/>
      <c r="R79" s="258"/>
      <c r="S79" s="258"/>
      <c r="T79" s="258"/>
      <c r="U79" s="258"/>
    </row>
    <row r="80" spans="1:23">
      <c r="B80" s="136"/>
      <c r="C80" s="136"/>
      <c r="D80" s="206"/>
      <c r="E80" s="206"/>
      <c r="F80" s="206"/>
      <c r="G80" s="206"/>
      <c r="H80" s="206"/>
      <c r="I80" s="206"/>
      <c r="J80" s="206"/>
      <c r="K80" s="206"/>
      <c r="L80" s="206"/>
      <c r="M80" s="206"/>
      <c r="N80" s="206"/>
      <c r="O80" s="206"/>
      <c r="P80" s="206"/>
      <c r="Q80" s="206"/>
      <c r="R80" s="206"/>
      <c r="S80" s="206"/>
      <c r="T80" s="206"/>
      <c r="U80" s="206"/>
    </row>
    <row r="81" spans="2:21">
      <c r="B81" s="136"/>
      <c r="C81" s="136"/>
      <c r="D81" s="206"/>
      <c r="E81" s="206"/>
      <c r="F81" s="206"/>
      <c r="G81" s="206"/>
      <c r="H81" s="206"/>
      <c r="I81" s="206"/>
      <c r="J81" s="206"/>
      <c r="K81" s="206"/>
      <c r="L81" s="206"/>
      <c r="M81" s="206"/>
      <c r="N81" s="206"/>
      <c r="O81" s="206"/>
      <c r="P81" s="206"/>
      <c r="Q81" s="206"/>
      <c r="R81" s="206"/>
      <c r="S81" s="206"/>
      <c r="T81" s="206"/>
      <c r="U81" s="206"/>
    </row>
    <row r="82" spans="2:21">
      <c r="B82" s="136"/>
      <c r="C82" s="136"/>
      <c r="D82" s="206"/>
      <c r="E82" s="206"/>
      <c r="F82" s="206"/>
      <c r="G82" s="206"/>
      <c r="H82" s="206"/>
      <c r="I82" s="206"/>
      <c r="J82" s="206"/>
      <c r="K82" s="206"/>
      <c r="L82" s="206"/>
      <c r="M82" s="206"/>
      <c r="N82" s="206"/>
      <c r="O82" s="206"/>
      <c r="P82" s="206"/>
      <c r="Q82" s="206"/>
      <c r="R82" s="206"/>
      <c r="S82" s="206"/>
      <c r="T82" s="206"/>
      <c r="U82" s="206"/>
    </row>
    <row r="83" spans="2:21">
      <c r="B83" s="136"/>
      <c r="C83" s="14"/>
      <c r="D83" s="139"/>
      <c r="E83" s="139"/>
      <c r="F83" s="139"/>
      <c r="G83" s="139"/>
      <c r="H83" s="139"/>
      <c r="I83" s="139"/>
      <c r="J83" s="139"/>
      <c r="K83" s="139"/>
      <c r="L83" s="139"/>
      <c r="M83" s="139"/>
      <c r="N83" s="139"/>
      <c r="O83" s="139"/>
      <c r="P83" s="139"/>
      <c r="Q83" s="139"/>
      <c r="R83" s="139"/>
      <c r="S83" s="139"/>
      <c r="T83" s="139"/>
      <c r="U83" s="139"/>
    </row>
    <row r="84" spans="2:21">
      <c r="B84" s="136"/>
      <c r="C84" s="14"/>
      <c r="D84" s="14"/>
      <c r="E84" s="14"/>
      <c r="F84" s="14"/>
      <c r="G84" s="14"/>
      <c r="H84" s="14"/>
      <c r="I84" s="14"/>
      <c r="J84" s="14"/>
      <c r="K84" s="14"/>
      <c r="L84" s="14"/>
      <c r="M84" s="14"/>
      <c r="N84" s="14"/>
      <c r="O84" s="14"/>
      <c r="P84" s="14"/>
      <c r="Q84" s="14"/>
      <c r="R84" s="14"/>
      <c r="S84" s="14"/>
      <c r="T84" s="14"/>
      <c r="U84" s="14"/>
    </row>
    <row r="85" spans="2:21">
      <c r="B85" s="136"/>
      <c r="C85" s="14"/>
      <c r="D85" s="207"/>
      <c r="E85" s="207"/>
      <c r="F85" s="207"/>
      <c r="G85" s="207"/>
      <c r="H85" s="207"/>
      <c r="I85" s="207"/>
      <c r="J85" s="207"/>
      <c r="K85" s="207"/>
      <c r="L85" s="207"/>
      <c r="M85" s="207"/>
      <c r="N85" s="207"/>
      <c r="O85" s="207"/>
      <c r="P85" s="207"/>
      <c r="Q85" s="207"/>
      <c r="R85" s="207"/>
      <c r="S85" s="207"/>
      <c r="T85" s="207"/>
      <c r="U85" s="207"/>
    </row>
    <row r="86" spans="2:21">
      <c r="B86" s="136"/>
      <c r="C86" s="14"/>
      <c r="D86" s="207"/>
      <c r="E86" s="207"/>
      <c r="F86" s="207"/>
      <c r="G86" s="207"/>
      <c r="H86" s="207"/>
      <c r="I86" s="207"/>
      <c r="J86" s="207"/>
      <c r="K86" s="207"/>
      <c r="L86" s="207"/>
      <c r="M86" s="207"/>
      <c r="N86" s="207"/>
      <c r="O86" s="207"/>
      <c r="P86" s="207"/>
      <c r="Q86" s="207"/>
      <c r="R86" s="207"/>
      <c r="S86" s="207"/>
      <c r="T86" s="207"/>
      <c r="U86" s="207"/>
    </row>
    <row r="87" spans="2:21">
      <c r="B87" s="136"/>
      <c r="C87" s="14"/>
      <c r="D87" s="207"/>
      <c r="E87" s="207"/>
      <c r="F87" s="207"/>
      <c r="G87" s="207"/>
      <c r="H87" s="207"/>
      <c r="I87" s="207"/>
      <c r="J87" s="207"/>
      <c r="K87" s="207"/>
      <c r="L87" s="207"/>
      <c r="M87" s="207"/>
      <c r="N87" s="207"/>
      <c r="O87" s="207"/>
      <c r="P87" s="207"/>
      <c r="Q87" s="207"/>
      <c r="R87" s="207"/>
      <c r="S87" s="207"/>
      <c r="T87" s="207"/>
      <c r="U87" s="207"/>
    </row>
    <row r="88" spans="2:21">
      <c r="B88" s="136"/>
      <c r="C88" s="14"/>
      <c r="D88" s="207"/>
      <c r="E88" s="207"/>
      <c r="F88" s="207"/>
      <c r="G88" s="207"/>
      <c r="H88" s="207"/>
      <c r="I88" s="207"/>
      <c r="J88" s="207"/>
      <c r="K88" s="207"/>
      <c r="L88" s="207"/>
      <c r="M88" s="207"/>
      <c r="N88" s="207"/>
      <c r="O88" s="207"/>
      <c r="P88" s="207"/>
      <c r="Q88" s="207"/>
      <c r="R88" s="207"/>
      <c r="S88" s="207"/>
      <c r="T88" s="207"/>
      <c r="U88" s="207"/>
    </row>
    <row r="89" spans="2:21">
      <c r="B89" s="136"/>
      <c r="C89" s="14"/>
      <c r="D89" s="207"/>
      <c r="E89" s="207"/>
      <c r="F89" s="207"/>
      <c r="G89" s="207"/>
      <c r="H89" s="207"/>
      <c r="I89" s="207"/>
      <c r="J89" s="207"/>
      <c r="K89" s="207"/>
      <c r="L89" s="207"/>
      <c r="M89" s="207"/>
      <c r="N89" s="207"/>
      <c r="O89" s="207"/>
      <c r="P89" s="207"/>
      <c r="Q89" s="207"/>
      <c r="R89" s="207"/>
      <c r="S89" s="207"/>
      <c r="T89" s="207"/>
      <c r="U89" s="207"/>
    </row>
    <row r="90" spans="2:21">
      <c r="B90" s="136"/>
      <c r="C90" s="14"/>
      <c r="D90" s="207"/>
      <c r="E90" s="207"/>
      <c r="F90" s="207"/>
      <c r="G90" s="207"/>
      <c r="H90" s="207"/>
      <c r="I90" s="207"/>
      <c r="J90" s="207"/>
      <c r="K90" s="207"/>
      <c r="L90" s="207"/>
      <c r="M90" s="207"/>
      <c r="N90" s="207"/>
      <c r="O90" s="207"/>
      <c r="P90" s="207"/>
      <c r="Q90" s="207"/>
      <c r="R90" s="207"/>
      <c r="S90" s="207"/>
      <c r="T90" s="207"/>
      <c r="U90" s="207"/>
    </row>
    <row r="91" spans="2:21">
      <c r="B91" s="136"/>
      <c r="C91" s="14"/>
      <c r="D91" s="207"/>
      <c r="E91" s="207"/>
      <c r="F91" s="207"/>
      <c r="G91" s="207"/>
      <c r="H91" s="207"/>
      <c r="I91" s="207"/>
      <c r="J91" s="207"/>
      <c r="K91" s="207"/>
      <c r="L91" s="207"/>
      <c r="M91" s="207"/>
      <c r="N91" s="207"/>
      <c r="O91" s="207"/>
      <c r="P91" s="207"/>
      <c r="Q91" s="207"/>
      <c r="R91" s="207"/>
      <c r="S91" s="207"/>
      <c r="T91" s="207"/>
      <c r="U91" s="207"/>
    </row>
    <row r="92" spans="2:21">
      <c r="B92" s="136"/>
      <c r="C92" s="14"/>
      <c r="D92" s="207"/>
      <c r="E92" s="207"/>
      <c r="F92" s="207"/>
      <c r="G92" s="207"/>
      <c r="H92" s="207"/>
      <c r="I92" s="207"/>
      <c r="J92" s="207"/>
      <c r="K92" s="207"/>
      <c r="L92" s="207"/>
      <c r="M92" s="207"/>
      <c r="N92" s="207"/>
      <c r="O92" s="207"/>
      <c r="P92" s="207"/>
      <c r="Q92" s="207"/>
      <c r="R92" s="207"/>
      <c r="S92" s="207"/>
      <c r="T92" s="207"/>
      <c r="U92" s="207"/>
    </row>
    <row r="93" spans="2:21">
      <c r="B93" s="136"/>
      <c r="C93" s="14"/>
      <c r="D93" s="207"/>
      <c r="E93" s="207"/>
      <c r="F93" s="207"/>
      <c r="G93" s="207"/>
      <c r="H93" s="207"/>
      <c r="I93" s="207"/>
      <c r="J93" s="207"/>
      <c r="K93" s="207"/>
      <c r="L93" s="207"/>
      <c r="M93" s="207"/>
      <c r="N93" s="207"/>
      <c r="O93" s="207"/>
      <c r="P93" s="207"/>
      <c r="Q93" s="207"/>
      <c r="R93" s="207"/>
      <c r="S93" s="207"/>
      <c r="T93" s="207"/>
      <c r="U93" s="207"/>
    </row>
    <row r="94" spans="2:21">
      <c r="B94" s="136"/>
      <c r="C94" s="14"/>
      <c r="D94" s="207"/>
      <c r="E94" s="207"/>
      <c r="F94" s="207"/>
      <c r="G94" s="207"/>
      <c r="H94" s="207"/>
      <c r="I94" s="207"/>
      <c r="J94" s="207"/>
      <c r="K94" s="207"/>
      <c r="L94" s="207"/>
      <c r="M94" s="207"/>
      <c r="N94" s="207"/>
      <c r="O94" s="207"/>
      <c r="P94" s="207"/>
      <c r="Q94" s="207"/>
      <c r="R94" s="207"/>
      <c r="S94" s="207"/>
      <c r="T94" s="207"/>
      <c r="U94" s="207"/>
    </row>
    <row r="95" spans="2:21">
      <c r="B95" s="14"/>
      <c r="C95" s="14"/>
      <c r="D95" s="14"/>
      <c r="E95" s="14"/>
      <c r="F95" s="14"/>
      <c r="G95" s="14"/>
      <c r="H95" s="14"/>
      <c r="I95" s="14"/>
      <c r="J95" s="14"/>
      <c r="K95" s="14"/>
      <c r="L95" s="14"/>
      <c r="M95" s="14"/>
      <c r="N95" s="14"/>
      <c r="O95" s="14"/>
      <c r="P95" s="14"/>
      <c r="Q95" s="14"/>
      <c r="R95" s="14"/>
      <c r="S95" s="14"/>
      <c r="T95" s="14"/>
      <c r="U95" s="14"/>
    </row>
    <row r="96" spans="2:21">
      <c r="B96" s="14"/>
      <c r="C96" s="14"/>
      <c r="D96" s="207"/>
      <c r="E96" s="14"/>
      <c r="F96" s="14"/>
      <c r="G96" s="14"/>
      <c r="H96" s="14"/>
      <c r="I96" s="14"/>
      <c r="J96" s="14"/>
      <c r="K96" s="14"/>
      <c r="L96" s="14"/>
      <c r="M96" s="14"/>
      <c r="N96" s="14"/>
      <c r="O96" s="14"/>
      <c r="P96" s="14"/>
      <c r="Q96" s="14"/>
      <c r="R96" s="14"/>
      <c r="S96" s="14"/>
      <c r="T96" s="14"/>
      <c r="U96" s="14"/>
    </row>
    <row r="97" spans="2:23">
      <c r="B97" s="136"/>
      <c r="C97" s="14"/>
      <c r="D97" s="317"/>
      <c r="E97" s="317"/>
      <c r="F97" s="317"/>
      <c r="G97" s="317"/>
      <c r="H97" s="317"/>
      <c r="I97" s="317"/>
      <c r="J97" s="317"/>
      <c r="K97" s="317"/>
      <c r="L97" s="317"/>
      <c r="M97" s="317"/>
      <c r="N97" s="317"/>
      <c r="O97" s="317"/>
      <c r="P97" s="317"/>
      <c r="Q97" s="317"/>
      <c r="R97" s="317"/>
      <c r="S97" s="317"/>
      <c r="T97" s="317"/>
      <c r="U97" s="317"/>
    </row>
    <row r="98" spans="2:23">
      <c r="B98" s="136"/>
      <c r="C98" s="14"/>
      <c r="D98" s="14"/>
      <c r="E98" s="14"/>
      <c r="F98" s="14"/>
      <c r="G98" s="14"/>
      <c r="H98" s="14"/>
      <c r="I98" s="14"/>
      <c r="J98" s="14"/>
      <c r="K98" s="14"/>
      <c r="L98" s="14"/>
      <c r="M98" s="14"/>
      <c r="N98" s="14"/>
      <c r="O98" s="14"/>
      <c r="P98" s="14"/>
      <c r="Q98" s="14"/>
      <c r="R98" s="14"/>
      <c r="S98" s="14"/>
      <c r="T98" s="14"/>
      <c r="U98" s="14"/>
      <c r="V98" s="235"/>
      <c r="W98" s="235"/>
    </row>
    <row r="99" spans="2:23">
      <c r="B99" s="136"/>
      <c r="C99" s="14"/>
      <c r="D99" s="14"/>
      <c r="E99" s="14"/>
      <c r="F99" s="14"/>
      <c r="G99" s="14"/>
      <c r="H99" s="14"/>
      <c r="I99" s="14"/>
      <c r="J99" s="14"/>
      <c r="K99" s="14"/>
      <c r="L99" s="14"/>
      <c r="M99" s="14"/>
      <c r="N99" s="14"/>
      <c r="O99" s="14"/>
      <c r="P99" s="14"/>
      <c r="Q99" s="14"/>
      <c r="R99" s="14"/>
      <c r="S99" s="14"/>
      <c r="T99" s="14"/>
      <c r="U99" s="14"/>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dimension ref="A1:X86"/>
  <sheetViews>
    <sheetView zoomScale="70" zoomScaleNormal="70" workbookViewId="0">
      <pane xSplit="3" ySplit="5" topLeftCell="D63" activePane="bottomRight" state="frozen"/>
      <selection pane="topRight" activeCell="C1" sqref="C1"/>
      <selection pane="bottomLeft" activeCell="A6" sqref="A6"/>
      <selection pane="bottomRight" activeCell="B68" sqref="B68:V86"/>
    </sheetView>
  </sheetViews>
  <sheetFormatPr defaultRowHeight="15"/>
  <cols>
    <col min="1" max="1" width="30.85546875" customWidth="1"/>
    <col min="2" max="2" width="39.140625" bestFit="1" customWidth="1"/>
    <col min="3" max="3" width="36.7109375" customWidth="1"/>
    <col min="4" max="6" width="23.140625" bestFit="1" customWidth="1"/>
    <col min="7" max="8" width="21.7109375" bestFit="1" customWidth="1"/>
    <col min="9" max="15" width="24.5703125" bestFit="1" customWidth="1"/>
    <col min="16" max="17" width="25.85546875" bestFit="1" customWidth="1"/>
    <col min="18" max="18" width="32.7109375" style="268" bestFit="1" customWidth="1"/>
    <col min="19" max="22" width="25.85546875" style="268" bestFit="1" customWidth="1"/>
  </cols>
  <sheetData>
    <row r="1" spans="1:24">
      <c r="A1" t="s">
        <v>787</v>
      </c>
      <c r="B1" s="125" t="s">
        <v>788</v>
      </c>
      <c r="C1" s="125"/>
      <c r="D1" s="48"/>
      <c r="E1" s="48"/>
      <c r="F1" s="48"/>
      <c r="G1" s="48"/>
      <c r="H1" s="48"/>
      <c r="I1" s="48"/>
      <c r="J1" s="48"/>
      <c r="K1" s="48"/>
      <c r="L1" s="48"/>
      <c r="M1" s="48"/>
      <c r="N1" s="48"/>
      <c r="O1" s="49"/>
      <c r="P1" s="49"/>
      <c r="Q1" s="49"/>
      <c r="R1" s="259"/>
      <c r="S1" s="260"/>
      <c r="T1" s="260"/>
      <c r="U1" s="260"/>
      <c r="V1" s="260"/>
      <c r="W1" s="49"/>
      <c r="X1" s="2"/>
    </row>
    <row r="2" spans="1:24">
      <c r="B2" s="51" t="s">
        <v>789</v>
      </c>
      <c r="C2" s="51"/>
      <c r="D2" s="49"/>
      <c r="E2" s="49"/>
      <c r="F2" s="49"/>
      <c r="G2" s="49"/>
      <c r="H2" s="49"/>
      <c r="I2" s="49"/>
      <c r="J2" s="49"/>
      <c r="K2" s="49"/>
      <c r="L2" s="49"/>
      <c r="M2" s="49"/>
      <c r="N2" s="49"/>
      <c r="O2" s="49"/>
      <c r="P2" s="49"/>
      <c r="Q2" s="49"/>
      <c r="R2" s="261"/>
      <c r="S2" s="262"/>
      <c r="T2" s="263"/>
      <c r="U2" s="260"/>
      <c r="V2" s="260"/>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260">
        <v>2014</v>
      </c>
      <c r="S3" s="260">
        <v>2015</v>
      </c>
      <c r="T3" s="260">
        <v>2016</v>
      </c>
      <c r="U3" s="260">
        <v>2017</v>
      </c>
      <c r="V3" s="260">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259" t="s">
        <v>18</v>
      </c>
      <c r="S4" s="260" t="s">
        <v>19</v>
      </c>
      <c r="T4" s="260" t="s">
        <v>20</v>
      </c>
      <c r="U4" s="260" t="s">
        <v>21</v>
      </c>
      <c r="V4" s="260"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26</v>
      </c>
      <c r="R5" s="259" t="s">
        <v>29</v>
      </c>
      <c r="S5" s="260" t="s">
        <v>30</v>
      </c>
      <c r="T5" s="260" t="s">
        <v>30</v>
      </c>
      <c r="U5" s="260" t="s">
        <v>30</v>
      </c>
      <c r="V5" s="260" t="s">
        <v>30</v>
      </c>
      <c r="W5" s="49" t="s">
        <v>30</v>
      </c>
      <c r="X5" s="2" t="s">
        <v>30</v>
      </c>
    </row>
    <row r="6" spans="1:24" s="9" customFormat="1">
      <c r="A6" s="142" t="s">
        <v>328</v>
      </c>
      <c r="B6" s="8" t="s">
        <v>32</v>
      </c>
      <c r="C6" s="9" t="s">
        <v>33</v>
      </c>
      <c r="D6" s="264">
        <v>1079800000000</v>
      </c>
      <c r="E6" s="264">
        <v>1215900000000</v>
      </c>
      <c r="F6" s="264">
        <v>1428100000000</v>
      </c>
      <c r="G6" s="264">
        <v>1839800000000</v>
      </c>
      <c r="H6" s="264">
        <v>2156000000000</v>
      </c>
      <c r="I6" s="264">
        <v>2795000000000</v>
      </c>
      <c r="J6" s="264">
        <v>3036000000000</v>
      </c>
      <c r="K6" s="264">
        <v>3692000000000</v>
      </c>
      <c r="L6" s="264">
        <v>5216000000000</v>
      </c>
      <c r="M6" s="264">
        <v>5633000000000</v>
      </c>
      <c r="N6" s="264">
        <v>6205000000000</v>
      </c>
      <c r="O6" s="264">
        <v>7366000000000</v>
      </c>
      <c r="P6" s="264">
        <v>9076000000000</v>
      </c>
      <c r="Q6" s="264">
        <v>10171000000000</v>
      </c>
      <c r="R6" s="264">
        <v>12029000000000</v>
      </c>
      <c r="S6" s="264">
        <v>13304000000000</v>
      </c>
      <c r="T6" s="264">
        <v>15437000000000</v>
      </c>
      <c r="U6" s="264">
        <v>17587000000000</v>
      </c>
      <c r="V6" s="264">
        <v>19936000000000</v>
      </c>
      <c r="W6" s="59"/>
      <c r="X6" s="224"/>
    </row>
    <row r="7" spans="1:24" s="14" customFormat="1" ht="15.75">
      <c r="A7" s="14" t="s">
        <v>35</v>
      </c>
      <c r="B7" s="136" t="s">
        <v>329</v>
      </c>
      <c r="C7" s="15" t="s">
        <v>36</v>
      </c>
      <c r="D7" s="265">
        <v>772500000000</v>
      </c>
      <c r="E7" s="265">
        <v>929600000000</v>
      </c>
      <c r="F7" s="265">
        <v>1042900000000.0001</v>
      </c>
      <c r="G7" s="148">
        <v>1217500000000</v>
      </c>
      <c r="H7" s="148">
        <v>1459000000000</v>
      </c>
      <c r="I7" s="150">
        <v>1774000000000</v>
      </c>
      <c r="J7" s="150">
        <v>2125000000000</v>
      </c>
      <c r="K7" s="150">
        <v>2739000000000</v>
      </c>
      <c r="L7" s="150">
        <v>3635000000000</v>
      </c>
      <c r="M7" s="150">
        <v>4293000000000</v>
      </c>
      <c r="N7" s="150">
        <v>4800000000000</v>
      </c>
      <c r="O7" s="150">
        <v>5739000000000</v>
      </c>
      <c r="P7" s="150">
        <v>7221000000000</v>
      </c>
      <c r="Q7" s="150">
        <v>8443000000000</v>
      </c>
      <c r="R7" s="150">
        <v>10197000000000</v>
      </c>
      <c r="S7" s="150">
        <v>11807000000000</v>
      </c>
      <c r="T7" s="150">
        <v>13540000000000</v>
      </c>
      <c r="U7" s="150">
        <v>15456000000000</v>
      </c>
      <c r="V7" s="150">
        <v>17542000000000</v>
      </c>
    </row>
    <row r="8" spans="1:24" ht="15.75">
      <c r="A8" s="56" t="s">
        <v>37</v>
      </c>
      <c r="B8" s="136" t="s">
        <v>330</v>
      </c>
      <c r="C8" s="15" t="s">
        <v>39</v>
      </c>
      <c r="D8" s="265">
        <v>691900000000</v>
      </c>
      <c r="E8" s="265">
        <v>827800000000</v>
      </c>
      <c r="F8" s="265">
        <v>938500000000</v>
      </c>
      <c r="G8" s="148">
        <v>1105700000000</v>
      </c>
      <c r="H8" s="153">
        <v>1343000000000</v>
      </c>
      <c r="I8" s="150">
        <v>1615000000000</v>
      </c>
      <c r="J8" s="150">
        <v>1946000000000</v>
      </c>
      <c r="K8" s="150">
        <v>2529000000000</v>
      </c>
      <c r="L8" s="150">
        <v>3359000000000</v>
      </c>
      <c r="M8" s="150">
        <v>4044000000000</v>
      </c>
      <c r="N8" s="150">
        <v>4428000000000</v>
      </c>
      <c r="O8" s="150">
        <v>5296000000000</v>
      </c>
      <c r="P8" s="150">
        <v>6480000000000</v>
      </c>
      <c r="Q8" s="150">
        <v>7730000000000</v>
      </c>
      <c r="R8" s="150">
        <v>9410000000000</v>
      </c>
      <c r="S8" s="150">
        <v>10661000000000</v>
      </c>
      <c r="T8" s="150">
        <v>12253000000000</v>
      </c>
      <c r="U8" s="150">
        <v>13929000000000</v>
      </c>
      <c r="V8" s="150">
        <v>15827000000000</v>
      </c>
    </row>
    <row r="9" spans="1:24" ht="15.75">
      <c r="A9" s="151" t="s">
        <v>721</v>
      </c>
      <c r="B9" s="151" t="s">
        <v>790</v>
      </c>
      <c r="C9" t="s">
        <v>42</v>
      </c>
      <c r="D9" s="265">
        <v>87700000000</v>
      </c>
      <c r="E9" s="265">
        <v>95600000000</v>
      </c>
      <c r="F9" s="265">
        <v>88900000000</v>
      </c>
      <c r="G9" s="148">
        <v>106400000000</v>
      </c>
      <c r="H9" s="148">
        <v>137000000000</v>
      </c>
      <c r="I9" s="150">
        <v>112000000000</v>
      </c>
      <c r="J9" s="150">
        <v>191000000000</v>
      </c>
      <c r="K9" s="150">
        <v>246000000000</v>
      </c>
      <c r="L9" s="150">
        <v>289000000000</v>
      </c>
      <c r="M9" s="150">
        <v>359000000000</v>
      </c>
      <c r="N9" s="150">
        <v>367000000000</v>
      </c>
      <c r="O9" s="150">
        <v>449000000000</v>
      </c>
      <c r="P9" s="150">
        <v>498000000000</v>
      </c>
      <c r="Q9" s="150">
        <v>584000000000</v>
      </c>
      <c r="R9" s="150">
        <v>782000000000</v>
      </c>
      <c r="S9" s="150">
        <v>814000000000</v>
      </c>
      <c r="T9" s="150">
        <v>913000000000</v>
      </c>
      <c r="U9" s="150">
        <v>1026000000000</v>
      </c>
      <c r="V9" s="150">
        <v>1153000000000</v>
      </c>
    </row>
    <row r="10" spans="1:24" ht="15.75">
      <c r="A10" s="72" t="s">
        <v>716</v>
      </c>
      <c r="B10" s="151" t="s">
        <v>791</v>
      </c>
      <c r="C10" t="s">
        <v>42</v>
      </c>
      <c r="D10" s="265">
        <v>223800000000</v>
      </c>
      <c r="E10" s="265">
        <v>302000000000</v>
      </c>
      <c r="F10" s="265">
        <v>352300000000</v>
      </c>
      <c r="G10" s="148">
        <v>424300000000</v>
      </c>
      <c r="H10" s="148">
        <v>504000000000</v>
      </c>
      <c r="I10" s="150">
        <v>680000000000</v>
      </c>
      <c r="J10" s="150">
        <v>803000000000</v>
      </c>
      <c r="K10" s="150">
        <v>832000000000</v>
      </c>
      <c r="L10" s="150">
        <v>1042000000000</v>
      </c>
      <c r="M10" s="150">
        <v>1231000000000</v>
      </c>
      <c r="N10" s="150">
        <v>1390000000000</v>
      </c>
      <c r="O10" s="150">
        <v>1531000000000</v>
      </c>
      <c r="P10" s="150">
        <v>1975000000000</v>
      </c>
      <c r="Q10" s="150">
        <v>2146000000000</v>
      </c>
      <c r="R10" s="150">
        <v>2366000000000</v>
      </c>
      <c r="S10" s="150">
        <v>2689000000000</v>
      </c>
      <c r="T10" s="150">
        <v>3306000000000</v>
      </c>
      <c r="U10" s="150">
        <v>3795000000000</v>
      </c>
      <c r="V10" s="150">
        <v>4263000000000</v>
      </c>
    </row>
    <row r="11" spans="1:24" ht="15.75">
      <c r="A11" s="158" t="s">
        <v>45</v>
      </c>
      <c r="B11" s="158" t="s">
        <v>45</v>
      </c>
      <c r="C11" t="s">
        <v>42</v>
      </c>
      <c r="D11" s="265">
        <v>88500000000</v>
      </c>
      <c r="E11" s="265">
        <v>154800000000</v>
      </c>
      <c r="F11" s="265">
        <v>177600000000</v>
      </c>
      <c r="G11" s="148">
        <v>187300000000</v>
      </c>
      <c r="H11" s="148">
        <v>215000000000</v>
      </c>
      <c r="I11" s="150">
        <v>239000000000</v>
      </c>
      <c r="J11" s="150">
        <v>262000000000</v>
      </c>
      <c r="K11" s="150">
        <v>520000000000</v>
      </c>
      <c r="L11" s="150">
        <v>661000000000</v>
      </c>
      <c r="M11" s="150">
        <v>762000000000</v>
      </c>
      <c r="N11" s="150">
        <v>838000000000</v>
      </c>
      <c r="O11" s="150">
        <v>1052000000000</v>
      </c>
      <c r="P11" s="150">
        <v>1029000000000</v>
      </c>
      <c r="Q11" s="150">
        <v>1258000000000</v>
      </c>
      <c r="R11" s="150">
        <v>1609000000000</v>
      </c>
      <c r="S11" s="150">
        <v>1914000000000</v>
      </c>
      <c r="T11" s="150">
        <v>2148000000000</v>
      </c>
      <c r="U11" s="150">
        <v>2413000000000</v>
      </c>
      <c r="V11" s="150">
        <v>2710000000000</v>
      </c>
    </row>
    <row r="12" spans="1:24" ht="15.75">
      <c r="A12" s="72" t="s">
        <v>251</v>
      </c>
      <c r="B12" s="151" t="s">
        <v>792</v>
      </c>
      <c r="C12" t="s">
        <v>42</v>
      </c>
      <c r="D12" s="265">
        <v>205100000000</v>
      </c>
      <c r="E12" s="265">
        <v>194000000000</v>
      </c>
      <c r="F12" s="265">
        <v>228400000000</v>
      </c>
      <c r="G12" s="148">
        <v>276000000000</v>
      </c>
      <c r="H12" s="148">
        <v>364000000000</v>
      </c>
      <c r="I12" s="150">
        <v>453000000000</v>
      </c>
      <c r="J12" s="150">
        <v>554000000000</v>
      </c>
      <c r="K12" s="150">
        <v>714000000000</v>
      </c>
      <c r="L12" s="150">
        <v>984000000000</v>
      </c>
      <c r="M12" s="150">
        <v>1229000000000</v>
      </c>
      <c r="N12" s="150">
        <v>1334000000000</v>
      </c>
      <c r="O12" s="150">
        <v>1660000000000</v>
      </c>
      <c r="P12" s="150">
        <v>2247000000000</v>
      </c>
      <c r="Q12" s="150">
        <v>3034000000000</v>
      </c>
      <c r="R12" s="150">
        <v>3399000000000</v>
      </c>
      <c r="S12" s="150">
        <v>3964000000000</v>
      </c>
      <c r="T12" s="150">
        <v>4448000000000</v>
      </c>
      <c r="U12" s="150">
        <v>5079000000000</v>
      </c>
      <c r="V12" s="150">
        <v>5796000000000</v>
      </c>
    </row>
    <row r="13" spans="1:24" ht="15.75">
      <c r="A13" s="151" t="s">
        <v>402</v>
      </c>
      <c r="B13" s="151" t="s">
        <v>577</v>
      </c>
      <c r="C13" t="s">
        <v>42</v>
      </c>
      <c r="D13" s="265">
        <v>86900000000</v>
      </c>
      <c r="E13" s="265">
        <v>81400000000</v>
      </c>
      <c r="F13" s="265">
        <v>91300000000</v>
      </c>
      <c r="G13" s="148">
        <v>111700000000</v>
      </c>
      <c r="H13" s="148">
        <v>123000000000</v>
      </c>
      <c r="I13" s="150">
        <v>132000000000</v>
      </c>
      <c r="J13" s="150">
        <v>137000000000</v>
      </c>
      <c r="K13" s="150">
        <v>219000000000</v>
      </c>
      <c r="L13" s="150">
        <v>383000000000</v>
      </c>
      <c r="M13" s="150">
        <v>463000000000</v>
      </c>
      <c r="N13" s="150">
        <v>499000000000</v>
      </c>
      <c r="O13" s="150">
        <v>604000000000</v>
      </c>
      <c r="P13" s="150">
        <v>732000000000</v>
      </c>
      <c r="Q13" s="150">
        <v>707000000000</v>
      </c>
      <c r="R13" s="150">
        <v>1254000000000</v>
      </c>
      <c r="S13" s="150">
        <v>1281000000000</v>
      </c>
      <c r="T13" s="150">
        <v>1438000000000</v>
      </c>
      <c r="U13" s="150">
        <v>1615000000000</v>
      </c>
      <c r="V13" s="150">
        <v>1905000000000</v>
      </c>
    </row>
    <row r="14" spans="1:24" ht="15.75">
      <c r="A14" s="1" t="s">
        <v>48</v>
      </c>
      <c r="B14" s="136" t="s">
        <v>578</v>
      </c>
      <c r="C14" s="15" t="s">
        <v>39</v>
      </c>
      <c r="D14" s="265">
        <v>80500000000</v>
      </c>
      <c r="E14" s="265">
        <v>101800000000</v>
      </c>
      <c r="F14" s="265">
        <v>104500000000</v>
      </c>
      <c r="G14" s="148">
        <v>111800000000</v>
      </c>
      <c r="H14" s="148">
        <v>117000000000</v>
      </c>
      <c r="I14" s="150">
        <v>158000000000</v>
      </c>
      <c r="J14" s="150">
        <v>178000000000</v>
      </c>
      <c r="K14" s="150">
        <v>210000000000</v>
      </c>
      <c r="L14" s="150">
        <v>275000000000</v>
      </c>
      <c r="M14" s="150">
        <v>249000000000</v>
      </c>
      <c r="N14" s="150">
        <v>372000000000</v>
      </c>
      <c r="O14" s="150">
        <v>443000000000</v>
      </c>
      <c r="P14" s="150">
        <v>741000000000</v>
      </c>
      <c r="Q14" s="150">
        <v>713000000000</v>
      </c>
      <c r="R14" s="150">
        <v>787000000000</v>
      </c>
      <c r="S14" s="150">
        <v>1147000000000</v>
      </c>
      <c r="T14" s="150">
        <v>1287000000000</v>
      </c>
      <c r="U14" s="150">
        <v>1527000000000</v>
      </c>
      <c r="V14" s="150">
        <v>1715000000000</v>
      </c>
    </row>
    <row r="15" spans="1:24">
      <c r="A15" s="158" t="s">
        <v>793</v>
      </c>
      <c r="B15" s="158" t="s">
        <v>794</v>
      </c>
      <c r="C15" s="98" t="s">
        <v>260</v>
      </c>
      <c r="D15" s="240"/>
      <c r="E15" s="240"/>
      <c r="F15" s="240"/>
      <c r="G15" s="153"/>
      <c r="H15" s="153"/>
      <c r="I15" s="240"/>
      <c r="J15" s="240"/>
      <c r="K15" s="240"/>
      <c r="L15" s="240"/>
      <c r="M15" s="153"/>
      <c r="N15" s="150">
        <v>138000000000</v>
      </c>
      <c r="O15" s="150">
        <v>158000000000</v>
      </c>
      <c r="P15" s="150">
        <v>196000000000</v>
      </c>
      <c r="Q15" s="150">
        <v>221000000000</v>
      </c>
      <c r="R15" s="150">
        <v>268000000000</v>
      </c>
      <c r="S15" s="150">
        <v>458000000000</v>
      </c>
      <c r="T15" s="150">
        <v>515000000000</v>
      </c>
      <c r="U15" s="150">
        <v>578000000000</v>
      </c>
      <c r="V15" s="150">
        <v>649000000000</v>
      </c>
    </row>
    <row r="16" spans="1:24">
      <c r="A16" s="131" t="s">
        <v>261</v>
      </c>
      <c r="B16" s="158" t="s">
        <v>140</v>
      </c>
      <c r="C16" s="98" t="s">
        <v>260</v>
      </c>
      <c r="D16" s="240"/>
      <c r="E16" s="240"/>
      <c r="F16" s="240"/>
      <c r="G16" s="153"/>
      <c r="H16" s="153"/>
      <c r="I16" s="240"/>
      <c r="J16" s="240"/>
      <c r="K16" s="240"/>
      <c r="L16" s="240"/>
      <c r="M16" s="150">
        <v>249000000000</v>
      </c>
      <c r="N16" s="150">
        <v>234000000000</v>
      </c>
      <c r="O16" s="150">
        <v>285000000000</v>
      </c>
      <c r="P16" s="150">
        <v>545000000000</v>
      </c>
      <c r="Q16" s="150">
        <v>492000000000</v>
      </c>
      <c r="R16" s="150">
        <v>519000000000</v>
      </c>
      <c r="S16" s="150">
        <v>688000000000</v>
      </c>
      <c r="T16" s="150">
        <v>772000000000</v>
      </c>
      <c r="U16" s="150">
        <v>949000000000</v>
      </c>
      <c r="V16" s="150">
        <v>1066000000000</v>
      </c>
    </row>
    <row r="17" spans="1:22" s="9" customFormat="1" ht="15.75">
      <c r="A17" s="60" t="s">
        <v>143</v>
      </c>
      <c r="B17" s="60" t="s">
        <v>352</v>
      </c>
      <c r="C17" s="35" t="s">
        <v>33</v>
      </c>
      <c r="D17" s="266">
        <v>1271900000000</v>
      </c>
      <c r="E17" s="266">
        <v>1314800000000</v>
      </c>
      <c r="F17" s="266">
        <v>1521900000000</v>
      </c>
      <c r="G17" s="267">
        <v>1989500000000</v>
      </c>
      <c r="H17" s="267">
        <v>2528000000000</v>
      </c>
      <c r="I17" s="237">
        <v>3248000000000</v>
      </c>
      <c r="J17" s="237">
        <v>3873000000000</v>
      </c>
      <c r="K17" s="237">
        <v>4475000000000</v>
      </c>
      <c r="L17" s="237">
        <v>5217000000000</v>
      </c>
      <c r="M17" s="237">
        <v>6907000000000</v>
      </c>
      <c r="N17" s="237">
        <v>8312000000000</v>
      </c>
      <c r="O17" s="237">
        <v>9439000000000</v>
      </c>
      <c r="P17" s="237">
        <v>10765000000000</v>
      </c>
      <c r="Q17" s="237">
        <v>13543000000000</v>
      </c>
      <c r="R17" s="237">
        <v>14926000000000</v>
      </c>
      <c r="S17" s="237">
        <v>17292000000000</v>
      </c>
      <c r="T17" s="237">
        <v>19261000000000</v>
      </c>
      <c r="U17" s="237">
        <v>21894000000000</v>
      </c>
      <c r="V17" s="237">
        <v>24824000000000</v>
      </c>
    </row>
    <row r="18" spans="1:22" ht="15.75">
      <c r="A18" s="1" t="s">
        <v>353</v>
      </c>
      <c r="B18" s="136" t="s">
        <v>795</v>
      </c>
      <c r="C18" s="15" t="s">
        <v>64</v>
      </c>
      <c r="D18" s="265">
        <v>807600000000</v>
      </c>
      <c r="E18" s="265">
        <v>986600000000</v>
      </c>
      <c r="F18" s="265">
        <v>1171400000000</v>
      </c>
      <c r="G18" s="148">
        <v>1488600000000</v>
      </c>
      <c r="H18" s="153">
        <v>1886000000000</v>
      </c>
      <c r="I18" s="150">
        <v>2300000000000</v>
      </c>
      <c r="J18" s="150">
        <v>2920000000000</v>
      </c>
      <c r="K18" s="150">
        <v>3296000000000</v>
      </c>
      <c r="L18" s="150">
        <v>3398000000000</v>
      </c>
      <c r="M18" s="150">
        <v>4681000000000</v>
      </c>
      <c r="N18" s="150">
        <v>5700000000000</v>
      </c>
      <c r="O18" s="150">
        <v>6690000000000</v>
      </c>
      <c r="P18" s="150">
        <v>6990000000000</v>
      </c>
      <c r="Q18" s="150">
        <v>9445000000000</v>
      </c>
      <c r="R18" s="150">
        <v>10267000000000</v>
      </c>
      <c r="S18" s="150">
        <v>10950000000000</v>
      </c>
      <c r="T18" s="150">
        <v>12216000000000</v>
      </c>
      <c r="U18" s="150">
        <v>13662000000000</v>
      </c>
      <c r="V18" s="150">
        <v>15304000000000</v>
      </c>
    </row>
    <row r="19" spans="1:22" ht="15.75">
      <c r="A19" s="151" t="s">
        <v>277</v>
      </c>
      <c r="B19" s="151" t="s">
        <v>355</v>
      </c>
      <c r="C19" s="15" t="s">
        <v>67</v>
      </c>
      <c r="D19" s="265">
        <v>285300000000</v>
      </c>
      <c r="E19" s="265">
        <v>308100000000</v>
      </c>
      <c r="F19" s="265">
        <v>342000000000</v>
      </c>
      <c r="G19" s="148">
        <v>397800000000</v>
      </c>
      <c r="H19" s="148">
        <v>463000000000</v>
      </c>
      <c r="I19" s="150">
        <v>551000000000</v>
      </c>
      <c r="J19" s="150">
        <v>657000000000</v>
      </c>
      <c r="K19" s="150">
        <v>976000000000</v>
      </c>
      <c r="L19" s="150">
        <v>1135000000000</v>
      </c>
      <c r="M19" s="150">
        <v>1609000000000</v>
      </c>
      <c r="N19" s="150">
        <v>1723000000000</v>
      </c>
      <c r="O19" s="150">
        <v>2346000000000</v>
      </c>
      <c r="P19" s="150">
        <v>2722000000000</v>
      </c>
      <c r="Q19" s="150">
        <v>3350000000000</v>
      </c>
      <c r="R19" s="150">
        <v>4336000000000</v>
      </c>
      <c r="S19" s="150">
        <v>4733000000000</v>
      </c>
      <c r="T19" s="150">
        <v>5311000000000</v>
      </c>
      <c r="U19" s="150">
        <v>5968000000000</v>
      </c>
      <c r="V19" s="150">
        <v>6703000000000</v>
      </c>
    </row>
    <row r="20" spans="1:22" ht="15.75">
      <c r="A20" s="151" t="s">
        <v>150</v>
      </c>
      <c r="B20" s="151" t="s">
        <v>357</v>
      </c>
      <c r="C20" s="15" t="s">
        <v>67</v>
      </c>
      <c r="D20" s="265">
        <v>127000000000</v>
      </c>
      <c r="E20" s="265">
        <v>128100000000</v>
      </c>
      <c r="F20" s="265">
        <v>121100000000</v>
      </c>
      <c r="G20" s="148">
        <v>99800000000</v>
      </c>
      <c r="H20" s="148">
        <v>109000000000</v>
      </c>
      <c r="I20" s="150">
        <v>143000000000</v>
      </c>
      <c r="J20" s="150">
        <v>219000000000</v>
      </c>
      <c r="K20" s="150">
        <v>216000000000</v>
      </c>
      <c r="L20" s="150">
        <v>265000000000</v>
      </c>
      <c r="M20" s="150">
        <v>243000000000</v>
      </c>
      <c r="N20" s="150">
        <v>249000000000</v>
      </c>
      <c r="O20" s="150">
        <v>353000000000</v>
      </c>
      <c r="P20" s="150">
        <v>436000000000</v>
      </c>
      <c r="Q20" s="150">
        <v>767000000000</v>
      </c>
      <c r="R20" s="150">
        <v>1052000000000</v>
      </c>
      <c r="S20" s="150">
        <v>1078000000000</v>
      </c>
      <c r="T20" s="150">
        <v>1167000000000</v>
      </c>
      <c r="U20" s="150">
        <v>1247000000000</v>
      </c>
      <c r="V20" s="150">
        <v>1360000000000</v>
      </c>
    </row>
    <row r="21" spans="1:22" ht="15.75">
      <c r="A21" t="s">
        <v>796</v>
      </c>
      <c r="B21" s="187" t="s">
        <v>152</v>
      </c>
      <c r="C21" s="176" t="s">
        <v>797</v>
      </c>
      <c r="D21" s="265">
        <v>81400000000</v>
      </c>
      <c r="E21" s="265">
        <v>77800000000</v>
      </c>
      <c r="F21" s="265">
        <v>64599999999.999992</v>
      </c>
      <c r="G21" s="148">
        <v>57000000000</v>
      </c>
      <c r="H21" s="148">
        <v>70000000000</v>
      </c>
      <c r="I21" s="150">
        <v>87000000000</v>
      </c>
      <c r="J21" s="150">
        <v>164000000000</v>
      </c>
      <c r="K21" s="150">
        <v>185000000000</v>
      </c>
      <c r="L21" s="150">
        <v>237000000000</v>
      </c>
      <c r="M21" s="150">
        <v>208000000000</v>
      </c>
      <c r="N21" s="150">
        <v>208000000000</v>
      </c>
      <c r="O21" s="150">
        <v>285000000000</v>
      </c>
      <c r="P21" s="150">
        <v>345000000000</v>
      </c>
      <c r="Q21" s="150">
        <v>590000000000</v>
      </c>
      <c r="R21" s="150">
        <v>788000000000</v>
      </c>
      <c r="S21" s="150">
        <v>736000000000</v>
      </c>
      <c r="T21" s="150">
        <v>739000000000</v>
      </c>
      <c r="U21" s="150">
        <v>753000000000</v>
      </c>
      <c r="V21" s="150">
        <v>796000000000</v>
      </c>
    </row>
    <row r="22" spans="1:22" ht="15.75">
      <c r="A22" t="s">
        <v>518</v>
      </c>
      <c r="B22" s="152" t="s">
        <v>798</v>
      </c>
      <c r="C22" s="176" t="s">
        <v>797</v>
      </c>
      <c r="D22" s="265">
        <v>45600000000</v>
      </c>
      <c r="E22" s="265">
        <v>50400000000</v>
      </c>
      <c r="F22" s="265">
        <v>56500000000</v>
      </c>
      <c r="G22" s="148">
        <v>42800000000</v>
      </c>
      <c r="H22" s="148">
        <v>38000000000</v>
      </c>
      <c r="I22" s="150">
        <v>56000000000</v>
      </c>
      <c r="J22" s="150">
        <v>55000000000</v>
      </c>
      <c r="K22" s="150">
        <v>31000000000</v>
      </c>
      <c r="L22" s="150">
        <v>27000000000</v>
      </c>
      <c r="M22" s="150">
        <v>35000000000</v>
      </c>
      <c r="N22" s="150">
        <v>41000000000</v>
      </c>
      <c r="O22" s="150">
        <v>68000000000</v>
      </c>
      <c r="P22" s="150">
        <v>91000000000</v>
      </c>
      <c r="Q22" s="150">
        <v>177000000000</v>
      </c>
      <c r="R22" s="150">
        <v>264000000000</v>
      </c>
      <c r="S22" s="150">
        <v>342000000000</v>
      </c>
      <c r="T22" s="150">
        <v>428000000000</v>
      </c>
      <c r="U22" s="150">
        <v>494000000000</v>
      </c>
      <c r="V22" s="150">
        <v>564000000000</v>
      </c>
    </row>
    <row r="23" spans="1:22" ht="15.75">
      <c r="A23" s="151" t="s">
        <v>799</v>
      </c>
      <c r="B23" s="151" t="s">
        <v>800</v>
      </c>
      <c r="C23" s="15" t="s">
        <v>67</v>
      </c>
      <c r="D23" s="265">
        <v>395300000000</v>
      </c>
      <c r="E23" s="265">
        <v>550400000000</v>
      </c>
      <c r="F23" s="265">
        <v>708300000000</v>
      </c>
      <c r="G23" s="148">
        <v>991100000000</v>
      </c>
      <c r="H23" s="148">
        <v>1314000000000</v>
      </c>
      <c r="I23" s="150">
        <v>1606000000000</v>
      </c>
      <c r="J23" s="150">
        <v>2044000000000</v>
      </c>
      <c r="K23" s="150">
        <v>2105000000000</v>
      </c>
      <c r="L23" s="150">
        <v>1998000000000</v>
      </c>
      <c r="M23" s="150">
        <v>2830000000000</v>
      </c>
      <c r="N23" s="150">
        <v>3728000000000</v>
      </c>
      <c r="O23" s="150">
        <v>3991000000000</v>
      </c>
      <c r="P23" s="150">
        <v>3831000000000</v>
      </c>
      <c r="Q23" s="150">
        <v>5328000000000</v>
      </c>
      <c r="R23" s="150">
        <v>4879000000000</v>
      </c>
      <c r="S23" s="150">
        <v>5140000000000</v>
      </c>
      <c r="T23" s="150">
        <v>5737000000000</v>
      </c>
      <c r="U23" s="150">
        <v>6447000000000</v>
      </c>
      <c r="V23" s="150">
        <v>7241000000000</v>
      </c>
    </row>
    <row r="24" spans="1:22">
      <c r="A24" t="s">
        <v>360</v>
      </c>
      <c r="B24" s="152" t="s">
        <v>801</v>
      </c>
      <c r="C24" s="136"/>
      <c r="D24" s="240"/>
      <c r="E24" s="240"/>
      <c r="F24" s="240"/>
      <c r="G24" s="153"/>
      <c r="H24" s="148" t="s">
        <v>241</v>
      </c>
      <c r="I24" s="150">
        <v>0</v>
      </c>
      <c r="J24" s="150">
        <v>0</v>
      </c>
      <c r="K24" s="150">
        <v>18000000000</v>
      </c>
      <c r="L24" s="150">
        <v>114000000000</v>
      </c>
      <c r="M24" s="150" t="s">
        <v>493</v>
      </c>
      <c r="N24" s="150" t="s">
        <v>493</v>
      </c>
      <c r="O24" s="150" t="s">
        <v>493</v>
      </c>
      <c r="P24" s="150" t="s">
        <v>493</v>
      </c>
      <c r="Q24" s="150" t="s">
        <v>493</v>
      </c>
      <c r="R24" s="150"/>
      <c r="S24" s="150" t="s">
        <v>493</v>
      </c>
      <c r="T24" s="150" t="s">
        <v>493</v>
      </c>
      <c r="U24" s="150" t="s">
        <v>493</v>
      </c>
      <c r="V24" s="150" t="s">
        <v>493</v>
      </c>
    </row>
    <row r="25" spans="1:22">
      <c r="A25" t="s">
        <v>360</v>
      </c>
      <c r="B25" s="152" t="s">
        <v>802</v>
      </c>
      <c r="C25" s="136"/>
      <c r="D25" s="240"/>
      <c r="E25" s="240"/>
      <c r="F25" s="240"/>
      <c r="G25" s="153" t="s">
        <v>493</v>
      </c>
      <c r="H25" s="153"/>
      <c r="I25" s="240"/>
      <c r="J25" s="240"/>
      <c r="K25" s="240"/>
      <c r="L25" s="240"/>
      <c r="M25" s="240"/>
      <c r="N25" s="150" t="s">
        <v>241</v>
      </c>
      <c r="O25" s="150" t="s">
        <v>241</v>
      </c>
      <c r="P25" s="150" t="s">
        <v>241</v>
      </c>
      <c r="Q25" s="150">
        <v>419000000000</v>
      </c>
      <c r="R25" s="150">
        <v>353000000000</v>
      </c>
      <c r="S25" s="150">
        <v>146000000000</v>
      </c>
      <c r="T25" s="150" t="s">
        <v>241</v>
      </c>
      <c r="U25" s="150" t="s">
        <v>241</v>
      </c>
      <c r="V25" s="150" t="s">
        <v>241</v>
      </c>
    </row>
    <row r="26" spans="1:22" ht="15.75">
      <c r="A26" s="136" t="s">
        <v>228</v>
      </c>
      <c r="B26" s="136" t="s">
        <v>625</v>
      </c>
      <c r="C26" s="15" t="s">
        <v>64</v>
      </c>
      <c r="D26" s="265">
        <v>359900000000</v>
      </c>
      <c r="E26" s="265">
        <v>286300000000</v>
      </c>
      <c r="F26" s="265">
        <v>291300000000</v>
      </c>
      <c r="G26" s="148">
        <v>500900000000</v>
      </c>
      <c r="H26" s="148">
        <v>642000000000</v>
      </c>
      <c r="I26" s="150">
        <v>949000000000</v>
      </c>
      <c r="J26" s="150">
        <v>953000000000</v>
      </c>
      <c r="K26" s="150">
        <v>1179000000000</v>
      </c>
      <c r="L26" s="150">
        <v>1819000000000</v>
      </c>
      <c r="M26" s="150">
        <v>2226000000000</v>
      </c>
      <c r="N26" s="150">
        <v>2611000000000</v>
      </c>
      <c r="O26" s="150">
        <v>2749000000000</v>
      </c>
      <c r="P26" s="150">
        <v>3775000000000</v>
      </c>
      <c r="Q26" s="150">
        <v>4098000000000</v>
      </c>
      <c r="R26" s="150">
        <v>4659000000000</v>
      </c>
      <c r="S26" s="150">
        <v>6343000000000</v>
      </c>
      <c r="T26" s="150">
        <v>7045000000000</v>
      </c>
      <c r="U26" s="150">
        <v>8233000000000</v>
      </c>
      <c r="V26" s="150">
        <v>9520000000000</v>
      </c>
    </row>
    <row r="27" spans="1:22" ht="15.75">
      <c r="A27" s="67" t="s">
        <v>75</v>
      </c>
      <c r="B27" s="151" t="s">
        <v>627</v>
      </c>
      <c r="C27" s="15" t="s">
        <v>77</v>
      </c>
      <c r="D27" s="265">
        <v>19400000000</v>
      </c>
      <c r="E27" s="265">
        <v>35100000000</v>
      </c>
      <c r="F27" s="265">
        <v>50200000000</v>
      </c>
      <c r="G27" s="148">
        <v>95700000000</v>
      </c>
      <c r="H27" s="148">
        <v>133000000000</v>
      </c>
      <c r="I27" s="150">
        <v>240000000000</v>
      </c>
      <c r="J27" s="150">
        <v>296000000000</v>
      </c>
      <c r="K27" s="150">
        <v>504000000000</v>
      </c>
      <c r="L27" s="150">
        <v>567000000000</v>
      </c>
      <c r="M27" s="150">
        <v>906000000000</v>
      </c>
      <c r="N27" s="150">
        <v>1005000000000</v>
      </c>
      <c r="O27" s="150">
        <v>985000000000</v>
      </c>
      <c r="P27" s="150">
        <v>1872000000000</v>
      </c>
      <c r="Q27" s="150">
        <v>1913000000000</v>
      </c>
      <c r="R27" s="150">
        <v>2600000000000</v>
      </c>
      <c r="S27" s="150">
        <v>4308000000000</v>
      </c>
      <c r="T27" s="150">
        <v>4763000000000</v>
      </c>
      <c r="U27" s="150">
        <v>5675000000000</v>
      </c>
      <c r="V27" s="150">
        <v>6556000000000</v>
      </c>
    </row>
    <row r="28" spans="1:22">
      <c r="A28" t="s">
        <v>803</v>
      </c>
      <c r="B28" s="152" t="s">
        <v>804</v>
      </c>
      <c r="C28" s="136" t="s">
        <v>533</v>
      </c>
      <c r="D28" s="240"/>
      <c r="E28" s="240"/>
      <c r="F28" s="240"/>
      <c r="G28" s="153"/>
      <c r="H28" s="153"/>
      <c r="I28" s="150">
        <v>0</v>
      </c>
      <c r="J28" s="150">
        <v>0</v>
      </c>
      <c r="K28" s="150">
        <v>105000000000</v>
      </c>
      <c r="L28" s="150">
        <v>114000000000</v>
      </c>
      <c r="M28" s="150"/>
      <c r="N28" s="150">
        <v>0</v>
      </c>
      <c r="O28" s="150">
        <v>0</v>
      </c>
      <c r="P28" s="150">
        <v>0</v>
      </c>
      <c r="Q28" s="150">
        <v>0</v>
      </c>
      <c r="R28" s="268">
        <v>0</v>
      </c>
      <c r="S28" s="150">
        <v>0</v>
      </c>
      <c r="T28" s="150">
        <v>0</v>
      </c>
      <c r="U28" s="150">
        <v>0</v>
      </c>
      <c r="V28" s="150">
        <v>0</v>
      </c>
    </row>
    <row r="29" spans="1:22">
      <c r="A29" t="s">
        <v>805</v>
      </c>
      <c r="B29" s="152" t="s">
        <v>806</v>
      </c>
      <c r="C29" s="136" t="s">
        <v>533</v>
      </c>
      <c r="D29" s="240"/>
      <c r="E29" s="240"/>
      <c r="F29" s="240"/>
      <c r="G29" s="153"/>
      <c r="H29" s="153"/>
      <c r="I29" s="150">
        <v>240000000000</v>
      </c>
      <c r="J29" s="150">
        <v>296000000000</v>
      </c>
      <c r="K29" s="150">
        <v>399000000000</v>
      </c>
      <c r="L29" s="150">
        <v>453000000000</v>
      </c>
      <c r="M29" s="150">
        <v>906000000000</v>
      </c>
      <c r="N29" s="150">
        <v>1005000000000</v>
      </c>
      <c r="O29" s="150">
        <v>985000000000</v>
      </c>
      <c r="P29" s="150">
        <v>1872000000000</v>
      </c>
      <c r="Q29" s="150">
        <v>1913000000000</v>
      </c>
      <c r="R29" s="150">
        <v>2600000000000</v>
      </c>
      <c r="S29" s="150">
        <v>4308000000000</v>
      </c>
      <c r="T29" s="150">
        <v>4763000000000</v>
      </c>
      <c r="U29" s="150">
        <v>5675000000000</v>
      </c>
      <c r="V29" s="150">
        <v>6556000000000</v>
      </c>
    </row>
    <row r="30" spans="1:22" ht="15.75">
      <c r="A30" s="67" t="s">
        <v>78</v>
      </c>
      <c r="B30" s="151" t="s">
        <v>807</v>
      </c>
      <c r="C30" s="15" t="s">
        <v>77</v>
      </c>
      <c r="D30" s="265">
        <v>340500000000</v>
      </c>
      <c r="E30" s="265">
        <v>251200000000</v>
      </c>
      <c r="F30" s="265">
        <v>241100000000</v>
      </c>
      <c r="G30" s="153">
        <v>405200000000</v>
      </c>
      <c r="H30" s="148">
        <v>509000000000</v>
      </c>
      <c r="I30" s="150">
        <v>709000000000</v>
      </c>
      <c r="J30" s="150">
        <v>657000000000</v>
      </c>
      <c r="K30" s="150">
        <v>675000000000</v>
      </c>
      <c r="L30" s="150">
        <v>1252000000000</v>
      </c>
      <c r="M30" s="150">
        <v>1320000000000</v>
      </c>
      <c r="N30" s="150">
        <v>1607000000000</v>
      </c>
      <c r="O30" s="150">
        <v>1764000000000</v>
      </c>
      <c r="P30" s="150">
        <v>1902000000000</v>
      </c>
      <c r="Q30" s="150">
        <v>2185000000000</v>
      </c>
      <c r="R30" s="150">
        <v>2059000000000</v>
      </c>
      <c r="S30" s="150">
        <v>2035000000000</v>
      </c>
      <c r="T30" s="150">
        <v>2282000000000</v>
      </c>
      <c r="U30" s="150">
        <v>2557000000000</v>
      </c>
      <c r="V30" s="150">
        <v>2963000000000</v>
      </c>
    </row>
    <row r="31" spans="1:22" ht="15.75">
      <c r="A31" s="151" t="s">
        <v>433</v>
      </c>
      <c r="B31" s="151" t="s">
        <v>433</v>
      </c>
      <c r="C31" s="15" t="s">
        <v>64</v>
      </c>
      <c r="D31" s="269">
        <v>104400000000</v>
      </c>
      <c r="E31" s="269">
        <v>41900000000</v>
      </c>
      <c r="F31" s="269">
        <v>59200000000</v>
      </c>
      <c r="G31" s="153"/>
      <c r="H31" s="148"/>
      <c r="I31" s="150"/>
      <c r="J31" s="150"/>
      <c r="K31" s="150"/>
      <c r="L31" s="150"/>
      <c r="M31" s="150"/>
      <c r="N31" s="150"/>
      <c r="O31" s="150"/>
      <c r="P31" s="150"/>
      <c r="Q31" s="150"/>
      <c r="R31" s="150"/>
      <c r="S31" s="150"/>
      <c r="T31" s="150"/>
      <c r="U31" s="150"/>
      <c r="V31" s="150"/>
    </row>
    <row r="32" spans="1:22">
      <c r="A32" t="s">
        <v>360</v>
      </c>
      <c r="B32" s="136" t="s">
        <v>808</v>
      </c>
      <c r="C32" s="136"/>
      <c r="D32" s="153"/>
      <c r="E32" s="153"/>
      <c r="F32" s="153"/>
      <c r="G32" s="153"/>
      <c r="H32" s="153"/>
      <c r="I32" s="240"/>
      <c r="J32" s="240"/>
      <c r="K32" s="240"/>
      <c r="L32" s="150"/>
      <c r="M32" s="150">
        <v>0</v>
      </c>
      <c r="N32" s="150">
        <v>0</v>
      </c>
      <c r="O32" s="153"/>
      <c r="P32" s="150" t="s">
        <v>241</v>
      </c>
      <c r="Q32" s="150" t="s">
        <v>241</v>
      </c>
      <c r="R32" s="150"/>
      <c r="S32" s="150">
        <v>-858000000000</v>
      </c>
      <c r="T32" s="150">
        <v>-963000000000</v>
      </c>
      <c r="U32" s="150">
        <v>-1082000000000</v>
      </c>
      <c r="V32" s="150">
        <v>-1215000000000</v>
      </c>
    </row>
    <row r="33" spans="1:22" ht="15.75">
      <c r="A33" t="s">
        <v>360</v>
      </c>
      <c r="B33" s="136" t="s">
        <v>809</v>
      </c>
      <c r="C33" s="136"/>
      <c r="D33" s="265">
        <v>-534400000000</v>
      </c>
      <c r="E33" s="265">
        <v>-410700000000</v>
      </c>
      <c r="F33" s="265">
        <v>-479500000000</v>
      </c>
      <c r="G33" s="148">
        <v>-785500000000</v>
      </c>
      <c r="H33" s="148">
        <v>-1069000000000</v>
      </c>
      <c r="I33" s="150">
        <v>-1475000000000</v>
      </c>
      <c r="J33" s="150">
        <v>-1748000000000</v>
      </c>
      <c r="K33" s="150">
        <v>-1736000000000</v>
      </c>
      <c r="L33" s="240">
        <v>-1583000000000</v>
      </c>
      <c r="M33" s="150">
        <v>-2614000000000</v>
      </c>
      <c r="N33" s="150">
        <v>-3512000000000</v>
      </c>
      <c r="O33" s="150">
        <v>-3701000000000</v>
      </c>
      <c r="P33" s="150">
        <v>-3543000000000</v>
      </c>
      <c r="Q33" s="150">
        <v>-5100000000000</v>
      </c>
      <c r="R33" s="150">
        <v>-4729000000000</v>
      </c>
      <c r="S33" s="150">
        <v>-4627000000000</v>
      </c>
      <c r="T33" s="150">
        <v>-4759000000000</v>
      </c>
      <c r="U33" s="150">
        <v>-5356000000000</v>
      </c>
      <c r="V33" s="150">
        <v>-6066000000000</v>
      </c>
    </row>
    <row r="34" spans="1:22" s="9" customFormat="1" ht="15.75">
      <c r="A34" s="12" t="s">
        <v>53</v>
      </c>
      <c r="B34" s="227" t="s">
        <v>53</v>
      </c>
      <c r="C34" s="198" t="s">
        <v>36</v>
      </c>
      <c r="D34" s="266">
        <v>307300000000</v>
      </c>
      <c r="E34" s="266">
        <v>286300000000</v>
      </c>
      <c r="F34" s="266">
        <v>385200000000</v>
      </c>
      <c r="G34" s="267">
        <v>622300000000</v>
      </c>
      <c r="H34" s="267">
        <v>697000000000</v>
      </c>
      <c r="I34" s="237">
        <v>1021000000000</v>
      </c>
      <c r="J34" s="237">
        <v>911000000000</v>
      </c>
      <c r="K34" s="237">
        <v>953000000000</v>
      </c>
      <c r="L34" s="237">
        <v>1581000000000</v>
      </c>
      <c r="M34" s="237">
        <v>1340000000000</v>
      </c>
      <c r="N34" s="237">
        <v>1405000000000</v>
      </c>
      <c r="O34" s="237">
        <v>1627000000000</v>
      </c>
      <c r="P34" s="237">
        <v>1855000000000</v>
      </c>
      <c r="Q34" s="237">
        <v>1728000000000</v>
      </c>
      <c r="R34" s="237">
        <v>1832000000000</v>
      </c>
      <c r="S34" s="237">
        <v>1497000000000</v>
      </c>
      <c r="T34" s="237">
        <v>1897000000000</v>
      </c>
      <c r="U34" s="237">
        <v>2131000000000</v>
      </c>
      <c r="V34" s="237">
        <v>2394000000000</v>
      </c>
    </row>
    <row r="35" spans="1:22" ht="15.75">
      <c r="A35" t="s">
        <v>269</v>
      </c>
      <c r="B35" s="151" t="s">
        <v>810</v>
      </c>
      <c r="C35" s="23" t="s">
        <v>56</v>
      </c>
      <c r="D35" s="265">
        <v>94300000000</v>
      </c>
      <c r="E35" s="265">
        <v>114000000000</v>
      </c>
      <c r="F35" s="265">
        <v>183000000000</v>
      </c>
      <c r="G35" s="148">
        <v>293900000000</v>
      </c>
      <c r="H35" s="148">
        <v>371000000000</v>
      </c>
      <c r="I35" s="150">
        <v>548000000000</v>
      </c>
      <c r="J35" s="150">
        <v>507000000000</v>
      </c>
      <c r="K35" s="150">
        <v>591000000000</v>
      </c>
      <c r="L35" s="150">
        <v>832000000000</v>
      </c>
      <c r="M35" s="150">
        <v>798000000000</v>
      </c>
      <c r="N35" s="150">
        <v>924000000000</v>
      </c>
      <c r="O35" s="150">
        <v>1062000000000</v>
      </c>
      <c r="P35" s="150">
        <v>1021000000000</v>
      </c>
      <c r="Q35" s="150">
        <v>818000000000</v>
      </c>
      <c r="R35" s="150">
        <v>830000000000</v>
      </c>
      <c r="S35" s="150">
        <v>752000000000</v>
      </c>
      <c r="T35" s="150">
        <v>1060000000000</v>
      </c>
      <c r="U35" s="150">
        <v>1191000000000</v>
      </c>
      <c r="V35" s="150">
        <v>1338000000000</v>
      </c>
    </row>
    <row r="36" spans="1:22">
      <c r="A36" t="s">
        <v>811</v>
      </c>
      <c r="B36" s="152" t="s">
        <v>812</v>
      </c>
      <c r="C36" s="136" t="s">
        <v>813</v>
      </c>
      <c r="D36" s="240"/>
      <c r="E36" s="240"/>
      <c r="F36" s="240"/>
      <c r="G36" s="153"/>
      <c r="H36" s="153"/>
      <c r="I36" s="240"/>
      <c r="J36" s="240"/>
      <c r="K36" s="240"/>
      <c r="L36" s="150">
        <v>206000000000</v>
      </c>
      <c r="M36" s="150">
        <v>194000000000</v>
      </c>
      <c r="N36" s="150">
        <v>258000000000</v>
      </c>
      <c r="O36" s="150">
        <v>335000000000</v>
      </c>
      <c r="P36" s="150">
        <v>301000000000</v>
      </c>
      <c r="Q36" s="150">
        <v>281000000000</v>
      </c>
      <c r="R36" s="150">
        <v>266000000000</v>
      </c>
      <c r="S36" s="150">
        <v>195000000000</v>
      </c>
      <c r="T36" s="150">
        <v>219000000000</v>
      </c>
      <c r="U36" s="150">
        <v>246000000000</v>
      </c>
      <c r="V36" s="150">
        <v>276000000000</v>
      </c>
    </row>
    <row r="37" spans="1:22">
      <c r="A37" t="s">
        <v>140</v>
      </c>
      <c r="B37" s="254" t="s">
        <v>140</v>
      </c>
      <c r="C37" s="136" t="s">
        <v>813</v>
      </c>
      <c r="D37" s="240"/>
      <c r="E37" s="240"/>
      <c r="F37" s="240"/>
      <c r="G37" s="153"/>
      <c r="H37" s="153"/>
      <c r="I37" s="240"/>
      <c r="J37" s="240"/>
      <c r="K37" s="240"/>
      <c r="L37" s="150">
        <v>626000000000</v>
      </c>
      <c r="M37" s="150">
        <v>604000000000</v>
      </c>
      <c r="N37" s="150">
        <v>666000000000</v>
      </c>
      <c r="O37" s="150">
        <v>727000000000</v>
      </c>
      <c r="P37" s="150">
        <v>720000000000</v>
      </c>
      <c r="Q37" s="150">
        <v>537000000000</v>
      </c>
      <c r="R37" s="150">
        <v>564000000000</v>
      </c>
      <c r="S37" s="150">
        <v>557000000000</v>
      </c>
      <c r="T37" s="150">
        <v>841000000000</v>
      </c>
      <c r="U37" s="150">
        <v>945000000000</v>
      </c>
      <c r="V37" s="150">
        <v>1062000000000</v>
      </c>
    </row>
    <row r="38" spans="1:22" ht="15.75">
      <c r="A38" s="22" t="s">
        <v>57</v>
      </c>
      <c r="B38" s="158" t="s">
        <v>178</v>
      </c>
      <c r="C38" s="23" t="s">
        <v>56</v>
      </c>
      <c r="D38" s="265">
        <v>207500000000</v>
      </c>
      <c r="E38" s="265">
        <v>123600000000</v>
      </c>
      <c r="F38" s="265">
        <v>140200000000</v>
      </c>
      <c r="G38" s="148">
        <v>255500000000</v>
      </c>
      <c r="H38" s="148">
        <v>248000000000</v>
      </c>
      <c r="I38" s="150">
        <v>400000000000</v>
      </c>
      <c r="J38" s="150">
        <v>328000000000</v>
      </c>
      <c r="K38" s="150">
        <v>242000000000</v>
      </c>
      <c r="L38" s="150">
        <v>636000000000</v>
      </c>
      <c r="M38" s="150">
        <v>462000000000</v>
      </c>
      <c r="N38" s="150">
        <v>459000000000</v>
      </c>
      <c r="O38" s="150">
        <v>566000000000</v>
      </c>
      <c r="P38" s="150">
        <v>834000000000</v>
      </c>
      <c r="Q38" s="150">
        <v>910000000000</v>
      </c>
      <c r="R38" s="150">
        <v>1002000000000</v>
      </c>
      <c r="S38" s="150">
        <v>745000000000</v>
      </c>
      <c r="T38" s="150">
        <v>836000000000</v>
      </c>
      <c r="U38" s="150">
        <v>940000000000</v>
      </c>
      <c r="V38" s="150">
        <v>1056000000000</v>
      </c>
    </row>
    <row r="39" spans="1:22" ht="15.75">
      <c r="A39" s="158" t="s">
        <v>814</v>
      </c>
      <c r="B39" s="158" t="s">
        <v>815</v>
      </c>
      <c r="C39" s="23" t="s">
        <v>56</v>
      </c>
      <c r="D39" s="265">
        <v>5500000000</v>
      </c>
      <c r="E39" s="265">
        <v>48700000000</v>
      </c>
      <c r="F39" s="265">
        <v>62000000000</v>
      </c>
      <c r="G39" s="148">
        <v>72900000000</v>
      </c>
      <c r="H39" s="148">
        <v>77000000000</v>
      </c>
      <c r="I39" s="150">
        <v>72000000000</v>
      </c>
      <c r="J39" s="150">
        <v>76000000000</v>
      </c>
      <c r="K39" s="150">
        <v>0</v>
      </c>
      <c r="L39" s="150"/>
      <c r="M39" s="150"/>
      <c r="N39" s="150"/>
      <c r="O39" s="150"/>
      <c r="P39" s="150"/>
      <c r="Q39" s="150"/>
      <c r="R39" s="150"/>
      <c r="S39" s="150"/>
      <c r="T39" s="150"/>
      <c r="U39" s="150"/>
      <c r="V39" s="150"/>
    </row>
    <row r="40" spans="1:22">
      <c r="A40" s="151" t="s">
        <v>816</v>
      </c>
      <c r="B40" s="151" t="s">
        <v>817</v>
      </c>
      <c r="C40" s="23" t="s">
        <v>56</v>
      </c>
      <c r="D40" s="240"/>
      <c r="E40" s="240"/>
      <c r="F40" s="240"/>
      <c r="G40" s="153"/>
      <c r="H40" s="148"/>
      <c r="I40" s="150">
        <v>0</v>
      </c>
      <c r="J40" s="150">
        <v>0</v>
      </c>
      <c r="K40" s="150">
        <v>123000000000</v>
      </c>
      <c r="L40" s="150">
        <v>114000000000</v>
      </c>
      <c r="M40" s="150">
        <v>68000000000</v>
      </c>
      <c r="N40" s="150">
        <v>22000000000</v>
      </c>
      <c r="O40" s="150"/>
      <c r="P40" s="150"/>
      <c r="Q40" s="150"/>
      <c r="R40" s="150"/>
      <c r="S40" s="150"/>
      <c r="T40" s="150"/>
      <c r="U40" s="150"/>
      <c r="V40" s="150"/>
    </row>
    <row r="41" spans="1:22">
      <c r="A41" s="151" t="s">
        <v>818</v>
      </c>
      <c r="B41" s="151" t="s">
        <v>819</v>
      </c>
      <c r="C41" s="23" t="s">
        <v>56</v>
      </c>
      <c r="D41" s="240"/>
      <c r="E41" s="240"/>
      <c r="F41" s="240"/>
      <c r="G41" s="153"/>
      <c r="H41" s="153"/>
      <c r="I41" s="240"/>
      <c r="J41" s="240"/>
      <c r="K41" s="240"/>
      <c r="L41" s="150">
        <v>0</v>
      </c>
      <c r="M41" s="150">
        <v>12000000000</v>
      </c>
      <c r="N41" s="150"/>
      <c r="O41" s="150"/>
      <c r="P41" s="150"/>
      <c r="Q41" s="150"/>
      <c r="R41" s="150"/>
      <c r="S41" s="150"/>
      <c r="T41" s="150"/>
      <c r="U41" s="150"/>
      <c r="V41" s="150"/>
    </row>
    <row r="42" spans="1:22">
      <c r="A42" t="s">
        <v>360</v>
      </c>
      <c r="B42" s="136" t="s">
        <v>820</v>
      </c>
      <c r="C42" s="136"/>
      <c r="D42" s="240"/>
      <c r="E42" s="240"/>
      <c r="F42" s="240"/>
      <c r="G42" s="153"/>
      <c r="H42" s="153"/>
      <c r="I42" s="240"/>
      <c r="J42" s="240"/>
      <c r="K42" s="240" t="s">
        <v>493</v>
      </c>
      <c r="L42" s="240"/>
      <c r="M42" s="240"/>
      <c r="N42" s="240"/>
      <c r="O42" s="150">
        <v>-297000000000</v>
      </c>
      <c r="P42" s="150">
        <v>168000000000</v>
      </c>
      <c r="Q42" s="150">
        <v>259000000000</v>
      </c>
      <c r="R42" s="150">
        <v>0</v>
      </c>
      <c r="S42" s="150">
        <v>0</v>
      </c>
      <c r="T42" s="150">
        <v>0</v>
      </c>
      <c r="U42" s="150">
        <v>0</v>
      </c>
      <c r="V42" s="150">
        <v>0</v>
      </c>
    </row>
    <row r="43" spans="1:22">
      <c r="A43" t="s">
        <v>360</v>
      </c>
      <c r="B43" s="136" t="s">
        <v>821</v>
      </c>
      <c r="C43" s="136"/>
      <c r="D43" s="240"/>
      <c r="E43" s="240"/>
      <c r="F43" s="240"/>
      <c r="G43" s="153"/>
      <c r="H43" s="153"/>
      <c r="I43" s="240"/>
      <c r="J43" s="240"/>
      <c r="K43" s="240"/>
      <c r="L43" s="240"/>
      <c r="M43" s="240"/>
      <c r="N43" s="240"/>
      <c r="O43" s="150">
        <v>49000000000</v>
      </c>
      <c r="P43" s="150">
        <v>-550000000000</v>
      </c>
      <c r="Q43" s="150">
        <v>-170000000000</v>
      </c>
      <c r="R43" s="150">
        <v>0</v>
      </c>
      <c r="S43" s="150">
        <v>0</v>
      </c>
      <c r="T43" s="150">
        <v>0</v>
      </c>
      <c r="U43" s="150">
        <v>0</v>
      </c>
      <c r="V43" s="150">
        <v>0</v>
      </c>
    </row>
    <row r="44" spans="1:22" ht="15.75">
      <c r="A44" t="s">
        <v>360</v>
      </c>
      <c r="B44" s="136" t="s">
        <v>822</v>
      </c>
      <c r="C44" s="136"/>
      <c r="D44" s="265">
        <v>35000000000</v>
      </c>
      <c r="E44" s="265">
        <v>25400000000</v>
      </c>
      <c r="F44" s="265">
        <v>600000000</v>
      </c>
      <c r="G44" s="153">
        <v>13500000000</v>
      </c>
      <c r="H44" s="153">
        <v>-28000000000</v>
      </c>
      <c r="I44" s="150">
        <v>-87000000000</v>
      </c>
      <c r="J44" s="150">
        <v>-87000000000</v>
      </c>
      <c r="K44" s="150">
        <v>-171000000000</v>
      </c>
      <c r="L44" s="240">
        <v>-365000000000</v>
      </c>
      <c r="M44" s="240">
        <v>60000000000</v>
      </c>
      <c r="N44" s="240">
        <v>167000000000</v>
      </c>
      <c r="O44" s="150">
        <v>0</v>
      </c>
      <c r="P44" s="150">
        <v>0</v>
      </c>
      <c r="Q44" s="150">
        <v>0</v>
      </c>
      <c r="R44" s="150"/>
      <c r="S44" s="150">
        <v>0</v>
      </c>
      <c r="T44" s="150">
        <v>0</v>
      </c>
      <c r="U44" s="150">
        <v>0</v>
      </c>
      <c r="V44" s="150">
        <v>0</v>
      </c>
    </row>
    <row r="45" spans="1:22" ht="15.75">
      <c r="A45" t="s">
        <v>360</v>
      </c>
      <c r="B45" s="136" t="s">
        <v>823</v>
      </c>
      <c r="C45" s="136"/>
      <c r="D45" s="265">
        <v>-227100000000</v>
      </c>
      <c r="E45" s="265">
        <v>-124300000000</v>
      </c>
      <c r="F45" s="265">
        <v>-94300000000</v>
      </c>
      <c r="G45" s="153">
        <v>-163200000000</v>
      </c>
      <c r="H45" s="153">
        <v>-400000000000</v>
      </c>
      <c r="I45" s="240">
        <v>-541000000000</v>
      </c>
      <c r="J45" s="150">
        <v>-924000000000</v>
      </c>
      <c r="K45" s="150">
        <v>-954000000000</v>
      </c>
      <c r="L45" s="240">
        <v>-366000000000</v>
      </c>
      <c r="M45" s="150">
        <v>-1215000000000</v>
      </c>
      <c r="N45" s="240">
        <v>-1940000000000</v>
      </c>
      <c r="O45" s="150">
        <v>-2321000000000</v>
      </c>
      <c r="P45" s="150">
        <v>-2070000000000</v>
      </c>
      <c r="Q45" s="150">
        <v>-3284000000000</v>
      </c>
      <c r="R45" s="150">
        <v>-2896000000000</v>
      </c>
      <c r="S45" s="150">
        <v>-3130000000000</v>
      </c>
      <c r="T45" s="150">
        <v>-2862000000000</v>
      </c>
      <c r="U45" s="150">
        <v>-3225000000000</v>
      </c>
      <c r="V45" s="150">
        <v>-3673000000000</v>
      </c>
    </row>
    <row r="46" spans="1:22" s="9" customFormat="1" ht="15.75">
      <c r="A46" s="35" t="s">
        <v>84</v>
      </c>
      <c r="B46" s="35" t="s">
        <v>84</v>
      </c>
      <c r="C46" s="35" t="s">
        <v>33</v>
      </c>
      <c r="D46" s="266">
        <v>227100000000</v>
      </c>
      <c r="E46" s="266">
        <v>124300000000</v>
      </c>
      <c r="F46" s="266">
        <v>94300000000</v>
      </c>
      <c r="G46" s="267">
        <v>163200000000</v>
      </c>
      <c r="H46" s="267">
        <v>400000000000</v>
      </c>
      <c r="I46" s="237">
        <v>541000000000</v>
      </c>
      <c r="J46" s="237">
        <v>924000000000</v>
      </c>
      <c r="K46" s="237">
        <v>954000000000</v>
      </c>
      <c r="L46" s="237">
        <v>366000000000</v>
      </c>
      <c r="M46" s="237">
        <v>1215000000000</v>
      </c>
      <c r="N46" s="237">
        <v>1940000000000</v>
      </c>
      <c r="O46" s="237">
        <v>2321000000000</v>
      </c>
      <c r="P46" s="237">
        <v>2070000000000</v>
      </c>
      <c r="Q46" s="237">
        <v>3284000000000</v>
      </c>
      <c r="R46" s="237">
        <v>2896000000000</v>
      </c>
      <c r="S46" s="237">
        <v>3130000000000</v>
      </c>
      <c r="T46" s="237">
        <v>2862000000000</v>
      </c>
      <c r="U46" s="237">
        <v>3225000000000</v>
      </c>
      <c r="V46" s="237">
        <v>3673000000000</v>
      </c>
    </row>
    <row r="47" spans="1:22" ht="15.75">
      <c r="A47" t="s">
        <v>85</v>
      </c>
      <c r="B47" s="136" t="s">
        <v>824</v>
      </c>
      <c r="C47" s="15" t="s">
        <v>87</v>
      </c>
      <c r="D47" s="265">
        <v>105400000000</v>
      </c>
      <c r="E47" s="265">
        <v>90400000000</v>
      </c>
      <c r="F47" s="265">
        <v>118500000000</v>
      </c>
      <c r="G47" s="148">
        <v>199700000000</v>
      </c>
      <c r="H47" s="148">
        <v>434000000000</v>
      </c>
      <c r="I47" s="150">
        <v>396000000000</v>
      </c>
      <c r="J47" s="150">
        <v>561000000000</v>
      </c>
      <c r="K47" s="150">
        <v>717000000000</v>
      </c>
      <c r="L47" s="150">
        <v>730000000000</v>
      </c>
      <c r="M47" s="150">
        <v>956000000000</v>
      </c>
      <c r="N47" s="150">
        <v>1380000000000</v>
      </c>
      <c r="O47" s="150">
        <v>1077000000000</v>
      </c>
      <c r="P47" s="150">
        <v>1735000000000</v>
      </c>
      <c r="Q47" s="150">
        <v>2579000000000</v>
      </c>
      <c r="R47" s="150">
        <v>3247000000000</v>
      </c>
      <c r="S47" s="150">
        <v>3712000000000</v>
      </c>
      <c r="T47" s="150">
        <v>2755000000000</v>
      </c>
      <c r="U47" s="150">
        <v>2883000000000</v>
      </c>
      <c r="V47" s="150">
        <v>3320000000000</v>
      </c>
    </row>
    <row r="48" spans="1:22" ht="15.75">
      <c r="A48" s="131" t="s">
        <v>486</v>
      </c>
      <c r="B48" s="151" t="s">
        <v>825</v>
      </c>
      <c r="C48" s="98" t="s">
        <v>89</v>
      </c>
      <c r="D48" s="265">
        <v>191200000000</v>
      </c>
      <c r="E48" s="265">
        <v>172900000000</v>
      </c>
      <c r="F48" s="265">
        <v>187400000000</v>
      </c>
      <c r="G48" s="148">
        <v>301100000000</v>
      </c>
      <c r="H48" s="148">
        <v>479000000000</v>
      </c>
      <c r="I48" s="150">
        <v>503000000000</v>
      </c>
      <c r="J48" s="150">
        <v>669000000000</v>
      </c>
      <c r="K48" s="150">
        <v>746000000000</v>
      </c>
      <c r="L48" s="150">
        <v>775000000000</v>
      </c>
      <c r="M48" s="150">
        <v>984000000000</v>
      </c>
      <c r="N48" s="150">
        <v>1448000000000</v>
      </c>
      <c r="O48" s="150">
        <v>1119000000000</v>
      </c>
      <c r="P48" s="150">
        <v>1816000000000</v>
      </c>
      <c r="Q48" s="150">
        <v>2706000000000</v>
      </c>
      <c r="R48" s="150">
        <v>3441000000000</v>
      </c>
      <c r="S48" s="150">
        <v>4062000000000</v>
      </c>
      <c r="T48" s="150">
        <v>3260000000000</v>
      </c>
      <c r="U48" s="150">
        <v>3569000000000</v>
      </c>
      <c r="V48" s="150">
        <v>4191000000000</v>
      </c>
    </row>
    <row r="49" spans="1:22" ht="15.75">
      <c r="A49" s="152" t="s">
        <v>544</v>
      </c>
      <c r="B49" s="152" t="s">
        <v>826</v>
      </c>
      <c r="C49" s="136" t="s">
        <v>827</v>
      </c>
      <c r="D49" s="265">
        <v>58200000000</v>
      </c>
      <c r="E49" s="265">
        <v>45300000000</v>
      </c>
      <c r="F49" s="265">
        <v>86500000000</v>
      </c>
      <c r="G49" s="148">
        <v>151300000000</v>
      </c>
      <c r="H49" s="148">
        <v>218000000000</v>
      </c>
      <c r="I49" s="150">
        <v>194000000000</v>
      </c>
      <c r="J49" s="150">
        <v>340000000000</v>
      </c>
      <c r="K49" s="150">
        <v>313000000000</v>
      </c>
      <c r="L49" s="150">
        <v>566000000000</v>
      </c>
      <c r="M49" s="150">
        <v>495000000000</v>
      </c>
      <c r="N49" s="150">
        <v>752000000000</v>
      </c>
      <c r="O49" s="150">
        <v>394000000000</v>
      </c>
      <c r="P49" s="150">
        <v>419000000000</v>
      </c>
      <c r="Q49" s="150">
        <v>544000000000</v>
      </c>
      <c r="R49" s="150">
        <v>624000000000</v>
      </c>
      <c r="S49" s="150">
        <v>519000000000</v>
      </c>
      <c r="T49" s="150">
        <v>577000000000</v>
      </c>
      <c r="U49" s="150">
        <v>607000000000</v>
      </c>
      <c r="V49" s="150">
        <v>682000000000</v>
      </c>
    </row>
    <row r="50" spans="1:22">
      <c r="A50" s="152" t="s">
        <v>360</v>
      </c>
      <c r="B50" s="152" t="s">
        <v>828</v>
      </c>
      <c r="C50" s="136"/>
      <c r="D50" s="153"/>
      <c r="E50" s="153"/>
      <c r="F50" s="153"/>
      <c r="G50" s="153"/>
      <c r="H50" s="153"/>
      <c r="I50" s="240"/>
      <c r="J50" s="240"/>
      <c r="K50" s="240"/>
      <c r="L50" s="150">
        <v>201000000000</v>
      </c>
      <c r="M50" s="150">
        <v>163000000000</v>
      </c>
      <c r="N50" s="150">
        <v>194000000000</v>
      </c>
      <c r="O50" s="150">
        <v>221000000000</v>
      </c>
      <c r="P50" s="150">
        <v>172000000000</v>
      </c>
      <c r="Q50" s="150">
        <v>186000000000</v>
      </c>
      <c r="R50" s="150">
        <v>199000000000</v>
      </c>
      <c r="S50" s="150">
        <v>94000000000</v>
      </c>
      <c r="T50" s="150">
        <v>105000000000</v>
      </c>
      <c r="U50" s="150">
        <v>110000000000</v>
      </c>
      <c r="V50" s="150">
        <v>124000000000</v>
      </c>
    </row>
    <row r="51" spans="1:22" ht="15.75">
      <c r="A51" s="187" t="s">
        <v>177</v>
      </c>
      <c r="B51" s="187" t="s">
        <v>178</v>
      </c>
      <c r="C51" s="136" t="s">
        <v>827</v>
      </c>
      <c r="D51" s="265">
        <v>133000000000</v>
      </c>
      <c r="E51" s="265">
        <v>127600000000</v>
      </c>
      <c r="F51" s="265">
        <v>100900000000</v>
      </c>
      <c r="G51" s="148">
        <v>149700000000</v>
      </c>
      <c r="H51" s="153">
        <v>261000000000</v>
      </c>
      <c r="I51" s="240">
        <v>309000000000</v>
      </c>
      <c r="J51" s="150">
        <v>329000000000</v>
      </c>
      <c r="K51" s="150">
        <v>433000000000</v>
      </c>
      <c r="L51" s="150">
        <v>209000000000</v>
      </c>
      <c r="M51" s="150">
        <v>489000000000</v>
      </c>
      <c r="N51" s="150">
        <v>696000000000</v>
      </c>
      <c r="O51" s="150">
        <v>643000000000</v>
      </c>
      <c r="P51" s="150">
        <v>595000000000</v>
      </c>
      <c r="Q51" s="150">
        <v>734000000000</v>
      </c>
      <c r="R51" s="150">
        <v>591000000000</v>
      </c>
      <c r="S51" s="150">
        <v>1000000000000</v>
      </c>
      <c r="T51" s="150">
        <v>1122000000000</v>
      </c>
      <c r="U51" s="150">
        <v>1261000000000</v>
      </c>
      <c r="V51" s="150">
        <v>1507000000000</v>
      </c>
    </row>
    <row r="52" spans="1:22">
      <c r="A52" s="152" t="s">
        <v>829</v>
      </c>
      <c r="B52" s="152" t="s">
        <v>830</v>
      </c>
      <c r="C52" s="136" t="s">
        <v>827</v>
      </c>
      <c r="D52" s="153"/>
      <c r="E52" s="153"/>
      <c r="F52" s="153"/>
      <c r="G52" s="153"/>
      <c r="H52" s="153"/>
      <c r="I52" s="240"/>
      <c r="J52" s="240"/>
      <c r="K52" s="240"/>
      <c r="L52" s="150">
        <v>0</v>
      </c>
      <c r="M52" s="150">
        <v>0</v>
      </c>
      <c r="N52" s="150">
        <v>0</v>
      </c>
      <c r="O52" s="150">
        <v>82000000000</v>
      </c>
      <c r="P52" s="150">
        <v>801000000000</v>
      </c>
      <c r="Q52" s="150">
        <v>1428000000000</v>
      </c>
      <c r="R52" s="150">
        <v>2226000000000</v>
      </c>
      <c r="S52" s="150">
        <v>2543000000000</v>
      </c>
      <c r="T52" s="150">
        <v>1561000000000</v>
      </c>
      <c r="U52" s="150">
        <v>1701000000000</v>
      </c>
      <c r="V52" s="150">
        <v>2001000000000</v>
      </c>
    </row>
    <row r="53" spans="1:22">
      <c r="A53" t="s">
        <v>360</v>
      </c>
      <c r="B53" s="152" t="s">
        <v>831</v>
      </c>
      <c r="C53" s="136"/>
      <c r="D53" s="153"/>
      <c r="E53" s="153"/>
      <c r="F53" s="153"/>
      <c r="G53" s="153"/>
      <c r="H53" s="153"/>
      <c r="I53" s="240"/>
      <c r="J53" s="240"/>
      <c r="K53" s="240"/>
      <c r="L53" s="240"/>
      <c r="M53" s="240"/>
      <c r="N53" s="150" t="s">
        <v>241</v>
      </c>
      <c r="O53" s="150" t="s">
        <v>241</v>
      </c>
      <c r="P53" s="150" t="s">
        <v>241</v>
      </c>
      <c r="Q53" s="150">
        <v>365000000000</v>
      </c>
      <c r="R53" s="150">
        <v>1144000000000</v>
      </c>
      <c r="S53" s="150">
        <v>612000000000</v>
      </c>
      <c r="T53" s="150" t="s">
        <v>241</v>
      </c>
      <c r="U53" s="150" t="s">
        <v>241</v>
      </c>
      <c r="V53" s="150" t="s">
        <v>241</v>
      </c>
    </row>
    <row r="54" spans="1:22" ht="15.75">
      <c r="A54" s="39" t="s">
        <v>97</v>
      </c>
      <c r="B54" s="158" t="s">
        <v>97</v>
      </c>
      <c r="C54" s="98" t="s">
        <v>89</v>
      </c>
      <c r="D54" s="265">
        <v>-85800000000</v>
      </c>
      <c r="E54" s="265">
        <v>-82500000000</v>
      </c>
      <c r="F54" s="265">
        <v>-68900000000</v>
      </c>
      <c r="G54" s="148">
        <v>-101300000000</v>
      </c>
      <c r="H54" s="148">
        <v>-45000000000</v>
      </c>
      <c r="I54" s="150">
        <v>-107000000000</v>
      </c>
      <c r="J54" s="150">
        <v>-108000000000</v>
      </c>
      <c r="K54" s="150">
        <v>-30000000000</v>
      </c>
      <c r="L54" s="150">
        <v>-45000000000</v>
      </c>
      <c r="M54" s="150">
        <v>-27000000000</v>
      </c>
      <c r="N54" s="150">
        <v>-68000000000</v>
      </c>
      <c r="O54" s="150">
        <v>-43000000000</v>
      </c>
      <c r="P54" s="150">
        <v>-80000000000</v>
      </c>
      <c r="Q54" s="150">
        <v>-127000000000</v>
      </c>
      <c r="R54" s="150">
        <v>-194000000000</v>
      </c>
      <c r="S54" s="150">
        <v>-350000000000</v>
      </c>
      <c r="T54" s="150">
        <v>-505000000000</v>
      </c>
      <c r="U54" s="150">
        <v>-686000000000</v>
      </c>
      <c r="V54" s="150">
        <v>-871000000000</v>
      </c>
    </row>
    <row r="55" spans="1:22" ht="15.75">
      <c r="A55" t="s">
        <v>103</v>
      </c>
      <c r="B55" s="136" t="s">
        <v>832</v>
      </c>
      <c r="C55" s="15" t="s">
        <v>87</v>
      </c>
      <c r="D55" s="265">
        <v>9100000000</v>
      </c>
      <c r="E55" s="265">
        <v>-2500000000</v>
      </c>
      <c r="F55" s="265">
        <v>-22600000000</v>
      </c>
      <c r="G55" s="148">
        <v>-36300000000</v>
      </c>
      <c r="H55" s="148">
        <v>-44000000000</v>
      </c>
      <c r="I55" s="150">
        <v>145000000000</v>
      </c>
      <c r="J55" s="150">
        <v>349000000000</v>
      </c>
      <c r="K55" s="150">
        <v>237000000000</v>
      </c>
      <c r="L55" s="150">
        <v>-346000000000</v>
      </c>
      <c r="M55" s="150">
        <v>214000000000</v>
      </c>
      <c r="N55" s="150">
        <v>560000000000</v>
      </c>
      <c r="O55" s="150">
        <v>1244000000000</v>
      </c>
      <c r="P55" s="150">
        <v>335000000000</v>
      </c>
      <c r="Q55" s="150">
        <v>705000000000</v>
      </c>
      <c r="R55" s="150">
        <v>-351000000000</v>
      </c>
      <c r="S55" s="150">
        <v>-582000000000</v>
      </c>
      <c r="T55" s="150">
        <v>107000000000</v>
      </c>
      <c r="U55" s="150">
        <v>341000000000</v>
      </c>
      <c r="V55" s="150">
        <v>353000000000</v>
      </c>
    </row>
    <row r="56" spans="1:22">
      <c r="A56" t="s">
        <v>360</v>
      </c>
      <c r="B56" s="152" t="s">
        <v>833</v>
      </c>
      <c r="C56" s="136"/>
      <c r="D56" s="240">
        <v>0</v>
      </c>
      <c r="E56" s="240">
        <v>0</v>
      </c>
      <c r="F56" s="240">
        <v>0</v>
      </c>
      <c r="G56" s="153"/>
      <c r="H56" s="153"/>
      <c r="I56" s="240"/>
      <c r="J56" s="240"/>
      <c r="K56" s="240"/>
      <c r="L56" s="240"/>
      <c r="M56" s="150">
        <v>214000000000</v>
      </c>
      <c r="N56" s="150">
        <v>560000000000</v>
      </c>
      <c r="O56" s="150">
        <v>1244000000000</v>
      </c>
      <c r="P56" s="150">
        <v>335000000000</v>
      </c>
      <c r="Q56" s="150">
        <v>1069000000000</v>
      </c>
      <c r="R56" s="150">
        <v>793000000000</v>
      </c>
      <c r="S56" s="150">
        <v>29000000000</v>
      </c>
      <c r="T56" s="150">
        <v>107000000000</v>
      </c>
      <c r="U56" s="150">
        <v>341000000000</v>
      </c>
      <c r="V56" s="150">
        <v>353000000000</v>
      </c>
    </row>
    <row r="57" spans="1:22" ht="15.75">
      <c r="A57" t="s">
        <v>105</v>
      </c>
      <c r="B57" s="151" t="s">
        <v>701</v>
      </c>
      <c r="C57" s="136" t="s">
        <v>239</v>
      </c>
      <c r="D57" s="265">
        <v>-27400000000</v>
      </c>
      <c r="E57" s="265">
        <v>-18700000000</v>
      </c>
      <c r="F57" s="265">
        <v>-59200000000</v>
      </c>
      <c r="G57" s="148">
        <v>-10300000000</v>
      </c>
      <c r="H57" s="148"/>
      <c r="I57" s="150">
        <v>97000000000</v>
      </c>
      <c r="J57" s="150">
        <v>127000000000</v>
      </c>
      <c r="K57" s="150">
        <v>25000000000</v>
      </c>
      <c r="L57" s="150">
        <v>-346000000000</v>
      </c>
      <c r="M57" s="150">
        <v>214000000000</v>
      </c>
      <c r="N57" s="150">
        <v>585000000000</v>
      </c>
      <c r="O57" s="150">
        <v>1259000000000</v>
      </c>
      <c r="P57" s="150">
        <v>10000000000</v>
      </c>
      <c r="Q57" s="150">
        <v>668000000000</v>
      </c>
      <c r="R57" s="150">
        <v>556000000000</v>
      </c>
      <c r="S57" s="150">
        <v>-20000000000</v>
      </c>
      <c r="T57" s="150">
        <v>-72000000000</v>
      </c>
      <c r="U57" s="150">
        <v>-229000000000</v>
      </c>
      <c r="V57" s="150">
        <v>-237000000000</v>
      </c>
    </row>
    <row r="58" spans="1:22" ht="15.75">
      <c r="A58" t="s">
        <v>114</v>
      </c>
      <c r="B58" s="151" t="s">
        <v>702</v>
      </c>
      <c r="C58" s="136" t="s">
        <v>239</v>
      </c>
      <c r="D58" s="265">
        <v>36500000000</v>
      </c>
      <c r="E58" s="265">
        <v>16200000000</v>
      </c>
      <c r="F58" s="265">
        <v>36600000000</v>
      </c>
      <c r="G58" s="148">
        <v>-26000000000</v>
      </c>
      <c r="H58" s="148"/>
      <c r="I58" s="150">
        <v>48000000000</v>
      </c>
      <c r="J58" s="150">
        <v>222000000000</v>
      </c>
      <c r="K58" s="150">
        <v>212000000000</v>
      </c>
      <c r="L58" s="150"/>
      <c r="M58" s="150">
        <v>0</v>
      </c>
      <c r="N58" s="150">
        <v>-25000000000</v>
      </c>
      <c r="O58" s="150">
        <v>-15000000000</v>
      </c>
      <c r="P58" s="150">
        <v>324000000000</v>
      </c>
      <c r="Q58" s="150">
        <v>401000000000</v>
      </c>
      <c r="R58" s="150">
        <v>238000000000</v>
      </c>
      <c r="S58" s="150">
        <v>49000000000</v>
      </c>
      <c r="T58" s="150">
        <v>179000000000</v>
      </c>
      <c r="U58" s="150">
        <v>571000000000</v>
      </c>
      <c r="V58" s="150">
        <v>590000000000</v>
      </c>
    </row>
    <row r="59" spans="1:22">
      <c r="A59" s="152" t="s">
        <v>834</v>
      </c>
      <c r="B59" s="152" t="s">
        <v>834</v>
      </c>
      <c r="C59" s="136" t="s">
        <v>239</v>
      </c>
      <c r="D59" s="153"/>
      <c r="E59" s="153"/>
      <c r="F59" s="153"/>
      <c r="G59" s="153"/>
      <c r="H59" s="153"/>
      <c r="I59" s="240"/>
      <c r="J59" s="240"/>
      <c r="K59" s="240"/>
      <c r="L59" s="240"/>
      <c r="M59" s="150"/>
      <c r="N59" s="150"/>
      <c r="O59" s="150"/>
      <c r="P59" s="150"/>
      <c r="Q59" s="150">
        <v>-365000000000</v>
      </c>
      <c r="R59" s="150">
        <v>-1144000000000</v>
      </c>
      <c r="S59" s="150">
        <v>-612000000000</v>
      </c>
      <c r="T59" s="150"/>
      <c r="U59" s="150"/>
      <c r="V59" s="150"/>
    </row>
    <row r="60" spans="1:22">
      <c r="A60" t="s">
        <v>360</v>
      </c>
      <c r="B60" s="152" t="s">
        <v>835</v>
      </c>
      <c r="C60" s="136"/>
      <c r="D60" s="153"/>
      <c r="E60" s="153"/>
      <c r="F60" s="153"/>
      <c r="G60" s="153"/>
      <c r="H60" s="153" t="s">
        <v>493</v>
      </c>
      <c r="I60" s="240"/>
      <c r="J60" s="240"/>
      <c r="K60" s="240"/>
      <c r="L60" s="240"/>
      <c r="M60" s="150">
        <v>0</v>
      </c>
      <c r="N60" s="150"/>
      <c r="O60" s="150"/>
      <c r="P60" s="150"/>
      <c r="Q60" s="150"/>
      <c r="R60" s="150"/>
      <c r="S60" s="150"/>
      <c r="T60" s="150"/>
      <c r="U60" s="150"/>
      <c r="V60" s="150"/>
    </row>
    <row r="61" spans="1:22">
      <c r="A61" s="152" t="s">
        <v>836</v>
      </c>
      <c r="B61" s="156" t="s">
        <v>837</v>
      </c>
      <c r="C61" s="15" t="s">
        <v>87</v>
      </c>
      <c r="D61" s="153">
        <v>112600000000</v>
      </c>
      <c r="E61" s="153">
        <v>36400000000</v>
      </c>
      <c r="F61" s="153">
        <v>-1600000000</v>
      </c>
      <c r="G61" s="153">
        <v>-200000000</v>
      </c>
      <c r="H61" s="153">
        <v>10000000000</v>
      </c>
      <c r="I61" s="153">
        <v>0</v>
      </c>
      <c r="J61" s="153">
        <v>14000000000</v>
      </c>
      <c r="K61" s="153">
        <v>0</v>
      </c>
      <c r="L61" s="153">
        <v>-18000000000</v>
      </c>
      <c r="M61" s="153">
        <v>45000000000</v>
      </c>
      <c r="N61" s="153">
        <v>0</v>
      </c>
      <c r="O61" s="153">
        <v>0</v>
      </c>
      <c r="P61" s="153">
        <v>0</v>
      </c>
      <c r="Q61" s="153">
        <v>0</v>
      </c>
      <c r="R61" s="153">
        <v>0</v>
      </c>
      <c r="S61" s="153">
        <v>0</v>
      </c>
      <c r="T61" s="153">
        <v>0</v>
      </c>
      <c r="U61" s="153">
        <v>0</v>
      </c>
      <c r="V61" s="153">
        <v>0</v>
      </c>
    </row>
    <row r="62" spans="1:22" ht="15.75">
      <c r="A62" s="136" t="s">
        <v>838</v>
      </c>
      <c r="B62" s="136" t="s">
        <v>839</v>
      </c>
      <c r="C62" s="15" t="s">
        <v>840</v>
      </c>
      <c r="D62" s="265">
        <v>12000000000</v>
      </c>
      <c r="E62" s="265">
        <v>26700000000</v>
      </c>
      <c r="F62" s="265">
        <v>0</v>
      </c>
      <c r="G62" s="153">
        <v>0</v>
      </c>
      <c r="H62" s="153">
        <v>10000000000</v>
      </c>
      <c r="I62" s="240">
        <v>0</v>
      </c>
      <c r="J62" s="150">
        <v>33000000000</v>
      </c>
      <c r="K62" s="150">
        <v>0</v>
      </c>
      <c r="L62">
        <v>0</v>
      </c>
      <c r="M62" s="150">
        <v>45000000000</v>
      </c>
      <c r="N62" s="150"/>
      <c r="O62" s="150"/>
      <c r="P62" s="150"/>
      <c r="Q62" s="150"/>
      <c r="R62" s="150"/>
      <c r="S62" s="150"/>
      <c r="T62" s="150"/>
      <c r="U62" s="150"/>
      <c r="V62" s="150"/>
    </row>
    <row r="63" spans="1:22" ht="15.75">
      <c r="A63" s="136" t="s">
        <v>841</v>
      </c>
      <c r="B63" s="136" t="s">
        <v>842</v>
      </c>
      <c r="C63" s="15" t="s">
        <v>840</v>
      </c>
      <c r="D63" s="265">
        <v>0</v>
      </c>
      <c r="E63" s="265">
        <v>0</v>
      </c>
      <c r="F63" s="265">
        <v>-1600000000</v>
      </c>
      <c r="G63" s="153">
        <v>-300000000</v>
      </c>
      <c r="H63" s="153">
        <v>0</v>
      </c>
      <c r="I63" s="240">
        <v>0</v>
      </c>
      <c r="J63" s="150">
        <v>-19000000000</v>
      </c>
      <c r="K63" s="150">
        <v>0</v>
      </c>
      <c r="L63" s="240">
        <v>-15000000000</v>
      </c>
      <c r="M63" s="150">
        <v>0</v>
      </c>
      <c r="N63" s="150"/>
      <c r="O63" s="150"/>
      <c r="P63" s="150"/>
      <c r="Q63" s="150"/>
      <c r="R63" s="150"/>
      <c r="S63" s="150"/>
      <c r="T63" s="150"/>
      <c r="U63" s="150"/>
      <c r="V63" s="150"/>
    </row>
    <row r="64" spans="1:22">
      <c r="A64" t="s">
        <v>843</v>
      </c>
      <c r="B64" s="137" t="s">
        <v>843</v>
      </c>
      <c r="C64" s="15" t="s">
        <v>840</v>
      </c>
      <c r="D64" s="40">
        <v>100600000000</v>
      </c>
      <c r="E64" s="40">
        <v>9700000000</v>
      </c>
      <c r="F64" s="40">
        <v>0</v>
      </c>
      <c r="G64" s="40">
        <v>100000000</v>
      </c>
      <c r="L64" s="40">
        <v>-3000000000</v>
      </c>
    </row>
    <row r="66" spans="2:22">
      <c r="D66" t="s">
        <v>116</v>
      </c>
      <c r="E66" t="s">
        <v>116</v>
      </c>
      <c r="F66" t="s">
        <v>116</v>
      </c>
      <c r="G66" t="s">
        <v>116</v>
      </c>
      <c r="H66" t="s">
        <v>116</v>
      </c>
      <c r="I66" t="s">
        <v>116</v>
      </c>
      <c r="J66" t="s">
        <v>116</v>
      </c>
      <c r="K66" t="s">
        <v>116</v>
      </c>
      <c r="L66" t="s">
        <v>116</v>
      </c>
      <c r="M66" t="s">
        <v>116</v>
      </c>
      <c r="N66" t="s">
        <v>116</v>
      </c>
      <c r="O66" t="s">
        <v>116</v>
      </c>
      <c r="P66" t="s">
        <v>116</v>
      </c>
      <c r="Q66" t="s">
        <v>116</v>
      </c>
      <c r="R66" s="268" t="s">
        <v>116</v>
      </c>
      <c r="S66" s="268" t="s">
        <v>116</v>
      </c>
      <c r="T66" s="268" t="s">
        <v>116</v>
      </c>
      <c r="U66" s="268" t="s">
        <v>116</v>
      </c>
      <c r="V66" s="268" t="s">
        <v>116</v>
      </c>
    </row>
    <row r="68" spans="2:22">
      <c r="B68" s="14"/>
      <c r="C68" s="14"/>
      <c r="D68" s="207"/>
      <c r="E68" s="207"/>
      <c r="F68" s="207"/>
      <c r="G68" s="207"/>
      <c r="H68" s="207"/>
      <c r="I68" s="207"/>
      <c r="J68" s="207"/>
      <c r="K68" s="207"/>
      <c r="L68" s="207"/>
      <c r="M68" s="207"/>
      <c r="N68" s="207"/>
      <c r="O68" s="207"/>
      <c r="P68" s="207"/>
      <c r="Q68" s="207"/>
      <c r="R68" s="207"/>
      <c r="S68" s="207"/>
      <c r="T68" s="207"/>
      <c r="U68" s="207"/>
      <c r="V68" s="207"/>
    </row>
    <row r="69" spans="2:22">
      <c r="B69" s="14"/>
      <c r="C69" s="14"/>
      <c r="D69" s="324"/>
      <c r="E69" s="324"/>
      <c r="F69" s="324"/>
      <c r="G69" s="324"/>
      <c r="H69" s="324"/>
      <c r="I69" s="324"/>
      <c r="J69" s="324"/>
      <c r="K69" s="324"/>
      <c r="L69" s="324"/>
      <c r="M69" s="324"/>
      <c r="N69" s="324"/>
      <c r="O69" s="324"/>
      <c r="P69" s="324"/>
      <c r="Q69" s="324"/>
      <c r="R69" s="324"/>
      <c r="S69" s="324"/>
      <c r="T69" s="324"/>
      <c r="U69" s="324"/>
      <c r="V69" s="324"/>
    </row>
    <row r="70" spans="2:22">
      <c r="B70" s="14"/>
      <c r="C70" s="14"/>
      <c r="D70" s="325"/>
      <c r="E70" s="325"/>
      <c r="F70" s="325"/>
      <c r="G70" s="325"/>
      <c r="H70" s="325"/>
      <c r="I70" s="325"/>
      <c r="J70" s="325"/>
      <c r="K70" s="325"/>
      <c r="L70" s="325"/>
      <c r="M70" s="325"/>
      <c r="N70" s="325"/>
      <c r="O70" s="325"/>
      <c r="P70" s="325"/>
      <c r="Q70" s="325"/>
      <c r="R70" s="325"/>
      <c r="S70" s="325"/>
      <c r="T70" s="325"/>
      <c r="U70" s="325"/>
      <c r="V70" s="325"/>
    </row>
    <row r="71" spans="2:22">
      <c r="B71" s="14"/>
      <c r="C71" s="14"/>
      <c r="D71" s="324"/>
      <c r="E71" s="324"/>
      <c r="F71" s="324"/>
      <c r="G71" s="324"/>
      <c r="H71" s="324"/>
      <c r="I71" s="324"/>
      <c r="J71" s="324"/>
      <c r="K71" s="324"/>
      <c r="L71" s="324"/>
      <c r="M71" s="324"/>
      <c r="N71" s="324"/>
      <c r="O71" s="324"/>
      <c r="P71" s="324"/>
      <c r="Q71" s="324"/>
      <c r="R71" s="324"/>
      <c r="S71" s="324"/>
      <c r="T71" s="324"/>
      <c r="U71" s="324"/>
      <c r="V71" s="324"/>
    </row>
    <row r="72" spans="2:22">
      <c r="B72" s="14"/>
      <c r="C72" s="14"/>
      <c r="D72" s="139"/>
      <c r="E72" s="139"/>
      <c r="F72" s="139"/>
      <c r="G72" s="139"/>
      <c r="H72" s="139"/>
      <c r="I72" s="139"/>
      <c r="J72" s="139"/>
      <c r="K72" s="139"/>
      <c r="L72" s="139"/>
      <c r="M72" s="139"/>
      <c r="N72" s="139"/>
      <c r="O72" s="139"/>
      <c r="P72" s="139"/>
      <c r="Q72" s="139"/>
      <c r="R72" s="139"/>
      <c r="S72" s="139"/>
      <c r="T72" s="139"/>
      <c r="U72" s="139"/>
      <c r="V72" s="139"/>
    </row>
    <row r="73" spans="2:22">
      <c r="B73" s="14"/>
      <c r="C73" s="14"/>
      <c r="D73" s="139"/>
      <c r="E73" s="139"/>
      <c r="F73" s="139"/>
      <c r="G73" s="139"/>
      <c r="H73" s="139"/>
      <c r="I73" s="139"/>
      <c r="J73" s="139"/>
      <c r="K73" s="139"/>
      <c r="L73" s="139"/>
      <c r="M73" s="139"/>
      <c r="N73" s="139"/>
      <c r="O73" s="139"/>
      <c r="P73" s="139"/>
      <c r="Q73" s="139"/>
      <c r="R73" s="139"/>
      <c r="S73" s="139"/>
      <c r="T73" s="139"/>
      <c r="U73" s="139"/>
      <c r="V73" s="139"/>
    </row>
    <row r="74" spans="2:22">
      <c r="B74" s="14"/>
      <c r="C74" s="14"/>
      <c r="D74" s="207"/>
      <c r="E74" s="207"/>
      <c r="F74" s="207"/>
      <c r="G74" s="207"/>
      <c r="H74" s="207"/>
      <c r="I74" s="207"/>
      <c r="J74" s="207"/>
      <c r="K74" s="207"/>
      <c r="L74" s="207"/>
      <c r="M74" s="207"/>
      <c r="N74" s="207"/>
      <c r="O74" s="207"/>
      <c r="P74" s="207"/>
      <c r="Q74" s="207"/>
      <c r="R74" s="207"/>
      <c r="S74" s="207"/>
      <c r="T74" s="207"/>
      <c r="U74" s="207"/>
      <c r="V74" s="207"/>
    </row>
    <row r="75" spans="2:22">
      <c r="B75" s="14"/>
      <c r="C75" s="14"/>
      <c r="D75" s="207"/>
      <c r="E75" s="207"/>
      <c r="F75" s="207"/>
      <c r="G75" s="207"/>
      <c r="H75" s="207"/>
      <c r="I75" s="207"/>
      <c r="J75" s="207"/>
      <c r="K75" s="207"/>
      <c r="L75" s="207"/>
      <c r="M75" s="207"/>
      <c r="N75" s="207"/>
      <c r="O75" s="207"/>
      <c r="P75" s="207"/>
      <c r="Q75" s="207"/>
      <c r="R75" s="207"/>
      <c r="S75" s="207"/>
      <c r="T75" s="207"/>
      <c r="U75" s="207"/>
      <c r="V75" s="207"/>
    </row>
    <row r="76" spans="2:22">
      <c r="B76" s="14"/>
      <c r="C76" s="14"/>
      <c r="D76" s="207"/>
      <c r="E76" s="207"/>
      <c r="F76" s="207"/>
      <c r="G76" s="207"/>
      <c r="H76" s="207"/>
      <c r="I76" s="207"/>
      <c r="J76" s="207"/>
      <c r="K76" s="207"/>
      <c r="L76" s="207"/>
      <c r="M76" s="207"/>
      <c r="N76" s="207"/>
      <c r="O76" s="207"/>
      <c r="P76" s="207"/>
      <c r="Q76" s="207"/>
      <c r="R76" s="207"/>
      <c r="S76" s="207"/>
      <c r="T76" s="207"/>
      <c r="U76" s="207"/>
      <c r="V76" s="207"/>
    </row>
    <row r="77" spans="2:22">
      <c r="B77" s="14"/>
      <c r="C77" s="14"/>
      <c r="D77" s="207"/>
      <c r="E77" s="207"/>
      <c r="F77" s="207"/>
      <c r="G77" s="207"/>
      <c r="H77" s="207"/>
      <c r="I77" s="207"/>
      <c r="J77" s="207"/>
      <c r="K77" s="207"/>
      <c r="L77" s="207"/>
      <c r="M77" s="207"/>
      <c r="N77" s="207"/>
      <c r="O77" s="207"/>
      <c r="P77" s="207"/>
      <c r="Q77" s="207"/>
      <c r="R77" s="207"/>
      <c r="S77" s="207"/>
      <c r="T77" s="207"/>
      <c r="U77" s="207"/>
      <c r="V77" s="207"/>
    </row>
    <row r="78" spans="2:22">
      <c r="B78" s="14"/>
      <c r="C78" s="14"/>
      <c r="D78" s="207"/>
      <c r="E78" s="207"/>
      <c r="F78" s="207"/>
      <c r="G78" s="207"/>
      <c r="H78" s="207"/>
      <c r="I78" s="207"/>
      <c r="J78" s="207"/>
      <c r="K78" s="207"/>
      <c r="L78" s="207"/>
      <c r="M78" s="207"/>
      <c r="N78" s="207"/>
      <c r="O78" s="207"/>
      <c r="P78" s="207"/>
      <c r="Q78" s="207"/>
      <c r="R78" s="207"/>
      <c r="S78" s="207"/>
      <c r="T78" s="207"/>
      <c r="U78" s="207"/>
      <c r="V78" s="207"/>
    </row>
    <row r="79" spans="2:22">
      <c r="B79" s="14"/>
      <c r="C79" s="14"/>
      <c r="D79" s="207"/>
      <c r="E79" s="207"/>
      <c r="F79" s="207"/>
      <c r="G79" s="207"/>
      <c r="H79" s="207"/>
      <c r="I79" s="207"/>
      <c r="J79" s="207"/>
      <c r="K79" s="207"/>
      <c r="L79" s="207"/>
      <c r="M79" s="207"/>
      <c r="N79" s="207"/>
      <c r="O79" s="207"/>
      <c r="P79" s="207"/>
      <c r="Q79" s="207"/>
      <c r="R79" s="207"/>
      <c r="S79" s="207"/>
      <c r="T79" s="207"/>
      <c r="U79" s="207"/>
      <c r="V79" s="207"/>
    </row>
    <row r="80" spans="2:22">
      <c r="B80" s="14"/>
      <c r="C80" s="14"/>
      <c r="D80" s="207"/>
      <c r="E80" s="207"/>
      <c r="F80" s="207"/>
      <c r="G80" s="207"/>
      <c r="H80" s="207"/>
      <c r="I80" s="207"/>
      <c r="J80" s="207"/>
      <c r="K80" s="207"/>
      <c r="L80" s="207"/>
      <c r="M80" s="207"/>
      <c r="N80" s="207"/>
      <c r="O80" s="207"/>
      <c r="P80" s="207"/>
      <c r="Q80" s="207"/>
      <c r="R80" s="207"/>
      <c r="S80" s="207"/>
      <c r="T80" s="207"/>
      <c r="U80" s="207"/>
      <c r="V80" s="207"/>
    </row>
    <row r="81" spans="2:23">
      <c r="B81" s="14"/>
      <c r="C81" s="14"/>
      <c r="D81" s="207"/>
      <c r="E81" s="207"/>
      <c r="F81" s="207"/>
      <c r="G81" s="207"/>
      <c r="H81" s="207"/>
      <c r="I81" s="207"/>
      <c r="J81" s="207"/>
      <c r="K81" s="207"/>
      <c r="L81" s="207"/>
      <c r="M81" s="207"/>
      <c r="N81" s="207"/>
      <c r="O81" s="207"/>
      <c r="P81" s="207"/>
      <c r="Q81" s="207"/>
      <c r="R81" s="207"/>
      <c r="S81" s="207"/>
      <c r="T81" s="207"/>
      <c r="U81" s="207"/>
      <c r="V81" s="207"/>
    </row>
    <row r="82" spans="2:23">
      <c r="B82" s="14"/>
      <c r="C82" s="14"/>
      <c r="D82" s="14"/>
      <c r="E82" s="14"/>
      <c r="F82" s="14"/>
      <c r="G82" s="14"/>
      <c r="H82" s="14"/>
      <c r="I82" s="14"/>
      <c r="J82" s="14"/>
      <c r="K82" s="14"/>
      <c r="L82" s="14"/>
      <c r="M82" s="14"/>
      <c r="N82" s="14"/>
      <c r="O82" s="14"/>
      <c r="P82" s="14"/>
      <c r="Q82" s="14"/>
      <c r="R82" s="326"/>
      <c r="S82" s="326"/>
      <c r="T82" s="326"/>
      <c r="U82" s="326"/>
      <c r="V82" s="326"/>
    </row>
    <row r="83" spans="2:23">
      <c r="B83" s="14"/>
      <c r="C83" s="14"/>
      <c r="D83" s="207"/>
      <c r="E83" s="14"/>
      <c r="F83" s="14"/>
      <c r="G83" s="14"/>
      <c r="H83" s="14"/>
      <c r="I83" s="14"/>
      <c r="J83" s="14"/>
      <c r="K83" s="14"/>
      <c r="L83" s="14"/>
      <c r="M83" s="14"/>
      <c r="N83" s="14"/>
      <c r="O83" s="14"/>
      <c r="P83" s="14"/>
      <c r="Q83" s="14"/>
      <c r="R83" s="326"/>
      <c r="S83" s="326"/>
      <c r="T83" s="326"/>
      <c r="U83" s="326"/>
      <c r="V83" s="326"/>
    </row>
    <row r="84" spans="2:23">
      <c r="B84" s="14"/>
      <c r="C84" s="14"/>
      <c r="D84" s="317"/>
      <c r="E84" s="317"/>
      <c r="F84" s="317"/>
      <c r="G84" s="317"/>
      <c r="H84" s="317"/>
      <c r="I84" s="317"/>
      <c r="J84" s="317"/>
      <c r="K84" s="317"/>
      <c r="L84" s="317"/>
      <c r="M84" s="317"/>
      <c r="N84" s="317"/>
      <c r="O84" s="317"/>
      <c r="P84" s="317"/>
      <c r="Q84" s="317"/>
      <c r="R84" s="317"/>
      <c r="S84" s="317"/>
      <c r="T84" s="317"/>
      <c r="U84" s="317"/>
      <c r="V84" s="317"/>
      <c r="W84" s="235"/>
    </row>
    <row r="85" spans="2:23">
      <c r="B85" s="14"/>
      <c r="C85" s="14"/>
      <c r="D85" s="14"/>
      <c r="E85" s="14"/>
      <c r="F85" s="14"/>
      <c r="G85" s="14"/>
      <c r="H85" s="14"/>
      <c r="I85" s="14"/>
      <c r="J85" s="14"/>
      <c r="K85" s="14"/>
      <c r="L85" s="14"/>
      <c r="M85" s="14"/>
      <c r="N85" s="14"/>
      <c r="O85" s="14"/>
      <c r="P85" s="14"/>
      <c r="Q85" s="14"/>
      <c r="R85" s="14"/>
      <c r="S85" s="14"/>
      <c r="T85" s="14"/>
      <c r="U85" s="14"/>
      <c r="V85" s="14"/>
    </row>
    <row r="86" spans="2:23">
      <c r="B86" s="14"/>
      <c r="C86" s="14"/>
      <c r="D86" s="14"/>
      <c r="E86" s="14"/>
      <c r="F86" s="14"/>
      <c r="G86" s="14"/>
      <c r="H86" s="14"/>
      <c r="I86" s="14"/>
      <c r="J86" s="14"/>
      <c r="K86" s="14"/>
      <c r="L86" s="14"/>
      <c r="M86" s="14"/>
      <c r="N86" s="14"/>
      <c r="O86" s="14"/>
      <c r="P86" s="14"/>
      <c r="Q86" s="14"/>
      <c r="R86" s="14"/>
      <c r="S86" s="14"/>
      <c r="T86" s="14"/>
      <c r="U86" s="14"/>
      <c r="V86" s="14"/>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X91"/>
  <sheetViews>
    <sheetView zoomScale="70" zoomScaleNormal="70" workbookViewId="0">
      <pane xSplit="3" ySplit="5" topLeftCell="D59" activePane="bottomRight" state="frozen"/>
      <selection pane="topRight" activeCell="C1" sqref="C1"/>
      <selection pane="bottomLeft" activeCell="A6" sqref="A6"/>
      <selection pane="bottomRight" activeCell="U104" sqref="T104:U108"/>
    </sheetView>
  </sheetViews>
  <sheetFormatPr defaultRowHeight="15"/>
  <cols>
    <col min="1" max="1" width="33.85546875" customWidth="1"/>
    <col min="2" max="2" width="54.7109375" customWidth="1"/>
    <col min="3" max="3" width="41.42578125" customWidth="1"/>
    <col min="4" max="6" width="21" bestFit="1" customWidth="1"/>
    <col min="7" max="7" width="21.7109375" bestFit="1" customWidth="1"/>
    <col min="8" max="13" width="21" bestFit="1" customWidth="1"/>
    <col min="14" max="14" width="19.85546875" bestFit="1" customWidth="1"/>
    <col min="15" max="16" width="21" bestFit="1" customWidth="1"/>
    <col min="17" max="22" width="22.85546875" bestFit="1" customWidth="1"/>
  </cols>
  <sheetData>
    <row r="1" spans="1:24">
      <c r="A1" t="s">
        <v>844</v>
      </c>
      <c r="B1" s="125" t="s">
        <v>845</v>
      </c>
      <c r="C1" s="125"/>
      <c r="D1" s="48"/>
      <c r="E1" s="48"/>
      <c r="F1" s="48"/>
      <c r="G1" s="48"/>
      <c r="H1" s="48"/>
      <c r="I1" s="48"/>
      <c r="J1" s="48"/>
      <c r="K1" s="48"/>
      <c r="L1" s="48"/>
      <c r="M1" s="48"/>
      <c r="N1" s="48"/>
      <c r="O1" s="49"/>
      <c r="P1" s="49"/>
      <c r="Q1" s="49"/>
      <c r="R1" s="50"/>
      <c r="S1" s="49"/>
      <c r="T1" s="49"/>
      <c r="U1" s="49"/>
      <c r="V1" s="49"/>
      <c r="W1" s="49"/>
      <c r="X1" s="2"/>
    </row>
    <row r="2" spans="1:24">
      <c r="B2" s="51" t="s">
        <v>846</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29</v>
      </c>
      <c r="Q5" s="49" t="s">
        <v>193</v>
      </c>
      <c r="R5" s="50" t="s">
        <v>193</v>
      </c>
      <c r="S5" s="49" t="s">
        <v>30</v>
      </c>
      <c r="T5" s="49" t="s">
        <v>30</v>
      </c>
      <c r="U5" s="49" t="s">
        <v>30</v>
      </c>
      <c r="V5" s="49" t="s">
        <v>30</v>
      </c>
      <c r="W5" s="49" t="s">
        <v>30</v>
      </c>
      <c r="X5" s="2" t="s">
        <v>30</v>
      </c>
    </row>
    <row r="6" spans="1:24" s="28" customFormat="1">
      <c r="A6" s="142" t="s">
        <v>328</v>
      </c>
      <c r="B6" s="142" t="s">
        <v>32</v>
      </c>
      <c r="C6" s="9" t="s">
        <v>33</v>
      </c>
      <c r="D6" s="270">
        <v>169400000000</v>
      </c>
      <c r="E6" s="270">
        <v>199300000000</v>
      </c>
      <c r="F6" s="270">
        <v>235500000000</v>
      </c>
      <c r="G6" s="270">
        <v>232700000000</v>
      </c>
      <c r="H6" s="270">
        <v>263000000000</v>
      </c>
      <c r="I6" s="270">
        <v>291200000000</v>
      </c>
      <c r="J6" s="270">
        <v>1145800000000</v>
      </c>
      <c r="K6" s="270">
        <v>455500000000</v>
      </c>
      <c r="L6" s="270">
        <v>583900000000</v>
      </c>
      <c r="M6" s="270">
        <v>474500000000</v>
      </c>
      <c r="N6" s="270">
        <v>515700000000</v>
      </c>
      <c r="O6" s="270">
        <v>542300000000</v>
      </c>
      <c r="P6" s="270">
        <v>759500000000</v>
      </c>
      <c r="Q6" s="270">
        <v>850500000000</v>
      </c>
      <c r="R6" s="270">
        <v>960800000000</v>
      </c>
      <c r="S6" s="270">
        <v>1044400000000</v>
      </c>
      <c r="T6" s="270">
        <v>1307499999999.9998</v>
      </c>
      <c r="U6" s="270">
        <v>1595300000000</v>
      </c>
      <c r="V6" s="270">
        <v>1779300000000</v>
      </c>
      <c r="W6" s="271"/>
      <c r="X6" s="272"/>
    </row>
    <row r="7" spans="1:24" s="14" customFormat="1">
      <c r="A7" s="136" t="s">
        <v>34</v>
      </c>
      <c r="B7" s="136" t="s">
        <v>329</v>
      </c>
      <c r="C7" s="15" t="s">
        <v>36</v>
      </c>
      <c r="D7" s="273">
        <v>110100000000</v>
      </c>
      <c r="E7" s="273">
        <v>132800000000.00002</v>
      </c>
      <c r="F7" s="273">
        <v>160900000000</v>
      </c>
      <c r="G7" s="273">
        <v>156700000000</v>
      </c>
      <c r="H7" s="273">
        <v>173800000000</v>
      </c>
      <c r="I7" s="273">
        <v>189000000000</v>
      </c>
      <c r="J7" s="273">
        <v>247200000000</v>
      </c>
      <c r="K7" s="273">
        <v>309000000000</v>
      </c>
      <c r="L7" s="273">
        <v>442000000000</v>
      </c>
      <c r="M7" s="273">
        <v>363600000000</v>
      </c>
      <c r="N7" s="63">
        <v>385600000000</v>
      </c>
      <c r="O7" s="273">
        <v>428800000000</v>
      </c>
      <c r="P7" s="273">
        <v>543000000000</v>
      </c>
      <c r="Q7" s="273">
        <v>623000000000</v>
      </c>
      <c r="R7" s="273">
        <v>731000000000</v>
      </c>
      <c r="S7" s="273">
        <v>823700000000</v>
      </c>
      <c r="T7" s="273">
        <v>1049599999999.9999</v>
      </c>
      <c r="U7" s="273">
        <v>1306300000000</v>
      </c>
      <c r="V7" s="273">
        <v>1472000000000</v>
      </c>
    </row>
    <row r="8" spans="1:24">
      <c r="A8" s="39" t="s">
        <v>37</v>
      </c>
      <c r="B8" s="136" t="s">
        <v>330</v>
      </c>
      <c r="C8" s="15" t="s">
        <v>39</v>
      </c>
      <c r="D8" s="273">
        <v>102800000000</v>
      </c>
      <c r="E8" s="273">
        <v>125500000000</v>
      </c>
      <c r="F8" s="273">
        <v>144600000000</v>
      </c>
      <c r="G8" s="273">
        <v>152100000000</v>
      </c>
      <c r="H8" s="273">
        <v>167600000000</v>
      </c>
      <c r="I8" s="273">
        <v>181300000000</v>
      </c>
      <c r="J8" s="273">
        <v>203800000000</v>
      </c>
      <c r="K8" s="273">
        <v>233200000000</v>
      </c>
      <c r="L8" s="273">
        <v>281100000000</v>
      </c>
      <c r="M8" s="273">
        <v>343000000000</v>
      </c>
      <c r="N8" s="63">
        <v>361800000000</v>
      </c>
      <c r="O8" s="273">
        <v>399900000000</v>
      </c>
      <c r="P8" s="273">
        <v>495700000000</v>
      </c>
      <c r="Q8" s="273">
        <v>557300000000</v>
      </c>
      <c r="R8" s="273">
        <v>680700000000</v>
      </c>
      <c r="S8" s="273">
        <v>766400000000</v>
      </c>
      <c r="T8" s="273">
        <v>969700000000</v>
      </c>
      <c r="U8" s="273">
        <v>1205700000000</v>
      </c>
      <c r="V8" s="273">
        <v>1352700000000</v>
      </c>
    </row>
    <row r="9" spans="1:24">
      <c r="A9" s="72"/>
      <c r="B9" s="151" t="s">
        <v>847</v>
      </c>
      <c r="D9" s="274"/>
      <c r="E9" s="274"/>
      <c r="F9" s="274"/>
      <c r="G9" s="274"/>
      <c r="H9" s="274"/>
      <c r="I9" s="274"/>
      <c r="J9" s="273">
        <v>95800000000</v>
      </c>
      <c r="K9" s="273">
        <v>100700000000</v>
      </c>
      <c r="L9" s="273">
        <v>110700000000</v>
      </c>
      <c r="M9" s="273"/>
      <c r="N9" s="273"/>
      <c r="O9" s="273"/>
      <c r="P9" s="273"/>
      <c r="Q9" s="273"/>
      <c r="R9" s="273"/>
      <c r="S9" s="273"/>
      <c r="T9" s="273"/>
      <c r="U9" s="273"/>
      <c r="V9" s="273"/>
    </row>
    <row r="10" spans="1:24">
      <c r="A10" s="39" t="s">
        <v>48</v>
      </c>
      <c r="B10" s="136" t="s">
        <v>578</v>
      </c>
      <c r="C10" s="15" t="s">
        <v>39</v>
      </c>
      <c r="D10" s="273">
        <v>3800000000</v>
      </c>
      <c r="E10" s="273">
        <v>4099999999.9999995</v>
      </c>
      <c r="F10" s="273">
        <v>3800000000</v>
      </c>
      <c r="G10" s="273">
        <v>1200000000</v>
      </c>
      <c r="H10" s="273">
        <v>1400000000</v>
      </c>
      <c r="I10" s="273">
        <v>4900000000</v>
      </c>
      <c r="J10" s="273">
        <v>38500000000</v>
      </c>
      <c r="K10" s="273">
        <v>71200000000</v>
      </c>
      <c r="L10" s="273">
        <v>158800000000</v>
      </c>
      <c r="M10" s="273">
        <v>20600000000</v>
      </c>
      <c r="N10" s="63">
        <v>19800000000</v>
      </c>
      <c r="O10" s="273">
        <v>19400000000</v>
      </c>
      <c r="P10" s="273">
        <v>43700000000</v>
      </c>
      <c r="Q10" s="273">
        <v>60700000000</v>
      </c>
      <c r="R10" s="273">
        <v>45700000000</v>
      </c>
      <c r="S10" s="273">
        <v>51100000000</v>
      </c>
      <c r="T10" s="273">
        <v>72800000000</v>
      </c>
      <c r="U10" s="273">
        <v>92800000000</v>
      </c>
      <c r="V10" s="273">
        <v>110200000000</v>
      </c>
    </row>
    <row r="11" spans="1:24">
      <c r="B11" s="151" t="s">
        <v>848</v>
      </c>
      <c r="C11" s="98"/>
      <c r="D11" s="274"/>
      <c r="E11" s="274"/>
      <c r="F11" s="274"/>
      <c r="G11" s="274"/>
      <c r="H11" s="274"/>
      <c r="I11" s="274"/>
      <c r="J11" s="273">
        <v>30400000000</v>
      </c>
      <c r="K11" s="273">
        <v>27500000000</v>
      </c>
      <c r="L11" s="273">
        <v>123400000000</v>
      </c>
      <c r="M11" s="273"/>
      <c r="N11" s="273"/>
      <c r="O11" s="273"/>
      <c r="P11" s="273"/>
      <c r="Q11" s="273"/>
      <c r="R11" s="273"/>
      <c r="S11" s="273"/>
      <c r="T11" s="273"/>
      <c r="U11" s="273"/>
      <c r="V11" s="273"/>
    </row>
    <row r="12" spans="1:24">
      <c r="A12" s="136" t="s">
        <v>849</v>
      </c>
      <c r="B12" s="136" t="s">
        <v>850</v>
      </c>
      <c r="C12" s="15" t="s">
        <v>39</v>
      </c>
      <c r="D12" s="273">
        <v>3500000000</v>
      </c>
      <c r="E12" s="273">
        <v>3200000000</v>
      </c>
      <c r="F12" s="273">
        <v>4099999999.9999995</v>
      </c>
      <c r="G12" s="273">
        <v>3400000000</v>
      </c>
      <c r="H12" s="273">
        <v>3900000000</v>
      </c>
      <c r="I12" s="273">
        <v>2800000000</v>
      </c>
      <c r="J12" s="273">
        <v>4900000000</v>
      </c>
      <c r="K12" s="273">
        <v>4600000000</v>
      </c>
      <c r="L12" s="273">
        <v>2100000000</v>
      </c>
      <c r="M12" s="274"/>
      <c r="N12" s="63">
        <v>4000000000</v>
      </c>
      <c r="O12" s="273">
        <v>9500000000</v>
      </c>
      <c r="P12" s="273">
        <v>3600000000</v>
      </c>
      <c r="Q12" s="273">
        <v>5000000000</v>
      </c>
      <c r="R12" s="273">
        <v>4600000000</v>
      </c>
      <c r="S12" s="273">
        <v>6200000000</v>
      </c>
      <c r="T12" s="273">
        <v>7200000000</v>
      </c>
      <c r="U12" s="273">
        <v>7800000000</v>
      </c>
      <c r="V12" s="273">
        <v>9100000000</v>
      </c>
    </row>
    <row r="13" spans="1:24">
      <c r="A13" s="136" t="s">
        <v>851</v>
      </c>
      <c r="B13" s="190" t="s">
        <v>851</v>
      </c>
      <c r="C13" s="15" t="s">
        <v>39</v>
      </c>
      <c r="D13" s="273"/>
      <c r="E13" s="273"/>
      <c r="F13" s="273">
        <v>8400000000</v>
      </c>
      <c r="G13" s="273">
        <v>0</v>
      </c>
      <c r="H13" s="273">
        <v>900000000</v>
      </c>
      <c r="I13" s="273">
        <v>0</v>
      </c>
      <c r="J13" s="273"/>
      <c r="K13" s="273"/>
      <c r="L13" s="273"/>
      <c r="M13" s="274"/>
      <c r="N13" s="63"/>
      <c r="O13" s="273"/>
      <c r="P13" s="273"/>
      <c r="Q13" s="273"/>
      <c r="R13" s="273"/>
      <c r="S13" s="273"/>
      <c r="T13" s="273"/>
      <c r="U13" s="273"/>
      <c r="V13" s="273"/>
    </row>
    <row r="14" spans="1:24" s="9" customFormat="1">
      <c r="B14" s="60" t="s">
        <v>142</v>
      </c>
      <c r="D14" s="275">
        <v>214300000000</v>
      </c>
      <c r="E14" s="275">
        <v>245600000000</v>
      </c>
      <c r="F14" s="275">
        <v>278100000000</v>
      </c>
      <c r="G14" s="275">
        <v>275400000000</v>
      </c>
      <c r="H14" s="275">
        <v>317600000000</v>
      </c>
      <c r="I14" s="275">
        <v>358400000000</v>
      </c>
      <c r="J14" s="275">
        <v>376600000000</v>
      </c>
      <c r="K14" s="275">
        <v>476000000000</v>
      </c>
      <c r="L14" s="275">
        <v>547900000000</v>
      </c>
      <c r="M14" s="275">
        <v>609900000000</v>
      </c>
      <c r="N14" s="73">
        <v>584100000000</v>
      </c>
      <c r="O14" s="275">
        <v>632500000000</v>
      </c>
      <c r="P14" s="275">
        <v>799200000000</v>
      </c>
      <c r="Q14" s="275">
        <v>1052599999999.9999</v>
      </c>
      <c r="R14" s="275">
        <v>1502300000000</v>
      </c>
      <c r="S14" s="275">
        <v>1134000000000</v>
      </c>
      <c r="T14" s="275">
        <v>1389200000000</v>
      </c>
      <c r="U14" s="275">
        <v>1686700000000</v>
      </c>
      <c r="V14" s="275">
        <v>1891900000000</v>
      </c>
    </row>
    <row r="15" spans="1:24" s="9" customFormat="1">
      <c r="A15" s="9" t="s">
        <v>143</v>
      </c>
      <c r="B15" s="60" t="s">
        <v>142</v>
      </c>
      <c r="C15" s="35" t="s">
        <v>33</v>
      </c>
      <c r="D15" s="275">
        <v>217400000000</v>
      </c>
      <c r="E15" s="275">
        <v>246400000000</v>
      </c>
      <c r="F15" s="275">
        <v>278300000000</v>
      </c>
      <c r="G15" s="275">
        <v>275400000000</v>
      </c>
      <c r="H15" s="275">
        <v>316700000000</v>
      </c>
      <c r="I15" s="275">
        <v>358600000000</v>
      </c>
      <c r="J15" s="275">
        <v>376600000000</v>
      </c>
      <c r="K15" s="275">
        <v>476000000000</v>
      </c>
      <c r="L15" s="275">
        <v>547900000000</v>
      </c>
      <c r="M15" s="275">
        <v>609900000000</v>
      </c>
      <c r="N15" s="275">
        <v>584100000000</v>
      </c>
      <c r="O15" s="275">
        <v>587000000000</v>
      </c>
      <c r="P15" s="275">
        <v>799200000000</v>
      </c>
      <c r="Q15" s="275">
        <v>1052599999999.9999</v>
      </c>
      <c r="R15" s="275">
        <v>1063200000000</v>
      </c>
      <c r="S15" s="275">
        <v>1134000000000</v>
      </c>
      <c r="T15" s="275">
        <v>1389200000000</v>
      </c>
      <c r="U15" s="275">
        <v>1686700000000</v>
      </c>
      <c r="V15" s="275">
        <v>1891900000000</v>
      </c>
    </row>
    <row r="16" spans="1:24">
      <c r="A16" t="s">
        <v>360</v>
      </c>
      <c r="B16" s="136" t="s">
        <v>852</v>
      </c>
      <c r="C16" s="136"/>
      <c r="D16" s="276"/>
      <c r="E16" s="276"/>
      <c r="F16" s="276"/>
      <c r="G16" s="276"/>
      <c r="H16" s="276"/>
      <c r="I16" s="276"/>
      <c r="J16" s="273">
        <v>241400000000</v>
      </c>
      <c r="K16" s="273">
        <v>326900000000</v>
      </c>
      <c r="L16" s="273">
        <v>411100000000</v>
      </c>
      <c r="M16" s="273">
        <v>464500000000</v>
      </c>
      <c r="N16" s="63">
        <v>466400000000</v>
      </c>
      <c r="O16" s="273">
        <v>541000000000</v>
      </c>
      <c r="P16" s="273">
        <v>603600000000</v>
      </c>
      <c r="Q16" s="273">
        <v>813000000000</v>
      </c>
      <c r="R16" s="273">
        <v>1282600000000</v>
      </c>
      <c r="S16" s="273">
        <v>875400000000</v>
      </c>
      <c r="T16" s="273">
        <v>1088599999999.9999</v>
      </c>
      <c r="U16" s="273">
        <v>1342200000000</v>
      </c>
      <c r="V16" s="273">
        <v>1511400000000</v>
      </c>
    </row>
    <row r="17" spans="1:22" s="14" customFormat="1">
      <c r="A17" s="277" t="s">
        <v>353</v>
      </c>
      <c r="B17" s="136" t="s">
        <v>853</v>
      </c>
      <c r="C17" s="15" t="s">
        <v>64</v>
      </c>
      <c r="D17" s="273">
        <v>143800000000</v>
      </c>
      <c r="E17" s="273">
        <v>157400000000</v>
      </c>
      <c r="F17" s="273">
        <v>161800000000</v>
      </c>
      <c r="G17" s="273">
        <v>159900000000</v>
      </c>
      <c r="H17" s="273">
        <v>172700000000</v>
      </c>
      <c r="I17" s="273">
        <v>165300000000</v>
      </c>
      <c r="J17" s="273">
        <v>174200000000</v>
      </c>
      <c r="K17" s="273">
        <v>239400000000</v>
      </c>
      <c r="L17" s="273">
        <v>300800000000</v>
      </c>
      <c r="M17" s="273">
        <v>300800000000</v>
      </c>
      <c r="N17" s="63">
        <v>366400000000</v>
      </c>
      <c r="O17" s="273">
        <v>381000000000</v>
      </c>
      <c r="P17" s="273">
        <v>405000000000</v>
      </c>
      <c r="Q17" s="273">
        <v>524799999999.99994</v>
      </c>
      <c r="R17" s="273">
        <v>571100000000</v>
      </c>
      <c r="S17" s="273">
        <v>609100000000</v>
      </c>
      <c r="T17" s="273">
        <v>701100000000</v>
      </c>
      <c r="U17" s="273">
        <v>789600000000</v>
      </c>
      <c r="V17" s="273">
        <v>879300000000</v>
      </c>
    </row>
    <row r="18" spans="1:22">
      <c r="A18" t="s">
        <v>360</v>
      </c>
      <c r="B18" s="136" t="s">
        <v>854</v>
      </c>
      <c r="C18" s="136"/>
      <c r="D18" s="273">
        <v>138500000000</v>
      </c>
      <c r="E18" s="273">
        <v>147100000000</v>
      </c>
      <c r="F18" s="273">
        <v>153700000000</v>
      </c>
      <c r="G18" s="273">
        <v>151300000000</v>
      </c>
      <c r="H18" s="273">
        <v>155800000000</v>
      </c>
      <c r="I18" s="273">
        <v>148700000000</v>
      </c>
      <c r="J18" s="273">
        <v>163800000000</v>
      </c>
      <c r="K18" s="273">
        <v>199300000000</v>
      </c>
      <c r="L18" s="273">
        <v>254800000000</v>
      </c>
      <c r="M18" s="273">
        <v>276500000000</v>
      </c>
      <c r="N18" s="63">
        <v>346300000000</v>
      </c>
      <c r="O18" s="273">
        <v>356300000000</v>
      </c>
      <c r="P18" s="273">
        <v>391600000000</v>
      </c>
      <c r="Q18" s="273">
        <v>510200000000</v>
      </c>
      <c r="R18" s="273">
        <v>571100000000</v>
      </c>
      <c r="S18" s="273">
        <v>609100000000</v>
      </c>
      <c r="T18" s="273">
        <v>701100000000</v>
      </c>
      <c r="U18" s="273">
        <v>789600000000</v>
      </c>
      <c r="V18" s="273">
        <v>879300000000</v>
      </c>
    </row>
    <row r="19" spans="1:22">
      <c r="A19" s="151" t="s">
        <v>277</v>
      </c>
      <c r="B19" s="151" t="s">
        <v>355</v>
      </c>
      <c r="C19" s="15" t="s">
        <v>67</v>
      </c>
      <c r="D19" s="273">
        <v>51800000000</v>
      </c>
      <c r="E19" s="273">
        <v>50400000000</v>
      </c>
      <c r="F19" s="273">
        <v>55300000000</v>
      </c>
      <c r="G19" s="273">
        <v>57100000000</v>
      </c>
      <c r="H19" s="273">
        <v>59200000000</v>
      </c>
      <c r="I19" s="273">
        <v>63000000000</v>
      </c>
      <c r="J19" s="273">
        <v>68000000000</v>
      </c>
      <c r="K19" s="273">
        <v>72200000000</v>
      </c>
      <c r="L19" s="273">
        <v>83800000000</v>
      </c>
      <c r="M19" s="273">
        <v>93600000000</v>
      </c>
      <c r="N19" s="63">
        <v>103200000000</v>
      </c>
      <c r="O19" s="273">
        <v>134600000000</v>
      </c>
      <c r="P19" s="273">
        <v>155200000000</v>
      </c>
      <c r="Q19" s="273">
        <v>188200000000</v>
      </c>
      <c r="R19" s="273">
        <v>207100000000</v>
      </c>
      <c r="S19" s="273">
        <v>220400000000</v>
      </c>
      <c r="T19" s="273">
        <v>257100000000.00003</v>
      </c>
      <c r="U19" s="273">
        <v>294600000000</v>
      </c>
      <c r="V19" s="273">
        <v>329500000000</v>
      </c>
    </row>
    <row r="20" spans="1:22">
      <c r="A20" s="39" t="s">
        <v>147</v>
      </c>
      <c r="B20" s="151" t="s">
        <v>855</v>
      </c>
      <c r="C20" s="15" t="s">
        <v>67</v>
      </c>
      <c r="D20" s="273">
        <v>39900000000</v>
      </c>
      <c r="E20" s="273">
        <v>44200000000</v>
      </c>
      <c r="F20" s="273">
        <v>48700000000</v>
      </c>
      <c r="G20" s="273">
        <v>39500000000</v>
      </c>
      <c r="H20" s="273">
        <v>50300000000</v>
      </c>
      <c r="I20" s="273">
        <v>43600000000</v>
      </c>
      <c r="J20" s="273">
        <v>47400000000</v>
      </c>
      <c r="K20" s="273">
        <v>61700000000</v>
      </c>
      <c r="L20" s="273">
        <v>63400000000</v>
      </c>
      <c r="M20" s="273">
        <v>83900000000</v>
      </c>
      <c r="N20" s="63">
        <v>94300000000</v>
      </c>
      <c r="O20" s="273">
        <v>115400000000</v>
      </c>
      <c r="P20" s="273">
        <v>80400000000</v>
      </c>
      <c r="Q20" s="273">
        <v>113400000000</v>
      </c>
      <c r="R20" s="273">
        <v>121400000000</v>
      </c>
      <c r="S20" s="273">
        <v>132100000000</v>
      </c>
      <c r="T20" s="273">
        <v>150100000000</v>
      </c>
      <c r="U20" s="273">
        <v>165300000000</v>
      </c>
      <c r="V20" s="273">
        <v>186000000000</v>
      </c>
    </row>
    <row r="21" spans="1:22">
      <c r="A21" s="151" t="s">
        <v>425</v>
      </c>
      <c r="B21" s="151" t="s">
        <v>856</v>
      </c>
      <c r="C21" s="15" t="s">
        <v>67</v>
      </c>
      <c r="D21" s="273">
        <v>24000000000</v>
      </c>
      <c r="E21" s="273">
        <v>28100000000</v>
      </c>
      <c r="F21" s="273">
        <v>30300000000</v>
      </c>
      <c r="G21" s="273">
        <v>37300000000</v>
      </c>
      <c r="H21" s="273">
        <v>38200000000</v>
      </c>
      <c r="I21" s="273">
        <v>31900000000</v>
      </c>
      <c r="J21" s="273">
        <v>43500000000</v>
      </c>
      <c r="K21" s="273">
        <v>58300000000</v>
      </c>
      <c r="L21" s="273">
        <v>102100000000</v>
      </c>
      <c r="M21" s="273">
        <v>97200000000</v>
      </c>
      <c r="N21" s="63"/>
      <c r="O21" s="63"/>
      <c r="P21" s="63"/>
      <c r="Q21" s="63"/>
      <c r="R21" s="63"/>
      <c r="S21" s="63"/>
      <c r="T21" s="63"/>
      <c r="U21" s="63"/>
      <c r="V21" s="63"/>
    </row>
    <row r="22" spans="1:22">
      <c r="A22" t="s">
        <v>360</v>
      </c>
      <c r="B22" s="152" t="s">
        <v>857</v>
      </c>
      <c r="C22" s="136"/>
      <c r="D22" s="276"/>
      <c r="E22" s="276"/>
      <c r="F22" s="276"/>
      <c r="G22" s="276"/>
      <c r="H22" s="276"/>
      <c r="I22" s="276"/>
      <c r="J22" s="274"/>
      <c r="K22" s="274"/>
      <c r="L22" s="274"/>
      <c r="M22" s="273">
        <v>13500000000</v>
      </c>
      <c r="N22" s="63"/>
      <c r="O22" s="63"/>
      <c r="P22" s="63"/>
      <c r="Q22" s="63"/>
      <c r="R22" s="63"/>
      <c r="S22" s="63"/>
      <c r="T22" s="63"/>
      <c r="U22" s="63"/>
      <c r="V22" s="63"/>
    </row>
    <row r="23" spans="1:22">
      <c r="A23" s="39" t="s">
        <v>283</v>
      </c>
      <c r="B23" s="151" t="s">
        <v>753</v>
      </c>
      <c r="C23" s="15" t="s">
        <v>67</v>
      </c>
      <c r="D23" s="276"/>
      <c r="E23" s="276"/>
      <c r="F23" s="276"/>
      <c r="G23" s="276"/>
      <c r="H23" s="276"/>
      <c r="I23" s="276"/>
      <c r="J23" s="274"/>
      <c r="K23" s="278">
        <v>300000000</v>
      </c>
      <c r="L23" s="278">
        <v>9300000000</v>
      </c>
      <c r="M23" s="274"/>
      <c r="N23" s="63">
        <v>135500000000</v>
      </c>
      <c r="O23" s="273">
        <v>96800000000</v>
      </c>
      <c r="P23" s="273">
        <v>149600000000</v>
      </c>
      <c r="Q23" s="273">
        <v>196500000000</v>
      </c>
      <c r="R23" s="273">
        <v>218500000000</v>
      </c>
      <c r="S23" s="273">
        <v>233400000000</v>
      </c>
      <c r="T23" s="273">
        <v>271399999999.99997</v>
      </c>
      <c r="U23" s="273">
        <v>307600000000</v>
      </c>
      <c r="V23" s="273">
        <v>342200000000</v>
      </c>
    </row>
    <row r="24" spans="1:22">
      <c r="A24" s="39" t="s">
        <v>150</v>
      </c>
      <c r="B24" s="158" t="s">
        <v>474</v>
      </c>
      <c r="C24" s="15" t="s">
        <v>67</v>
      </c>
      <c r="D24" s="273">
        <v>21600000000</v>
      </c>
      <c r="E24" s="273">
        <v>25400000000</v>
      </c>
      <c r="F24" s="273">
        <v>22600000000</v>
      </c>
      <c r="G24" s="273">
        <v>17400000000</v>
      </c>
      <c r="H24" s="273">
        <v>8100000000</v>
      </c>
      <c r="I24" s="273">
        <v>10100000000</v>
      </c>
      <c r="J24" s="273">
        <v>4900000000</v>
      </c>
      <c r="K24" s="273">
        <v>7100000000</v>
      </c>
      <c r="L24" s="273">
        <v>5500000000</v>
      </c>
      <c r="M24" s="273">
        <v>5800000000</v>
      </c>
      <c r="N24" s="63">
        <v>6000000000</v>
      </c>
      <c r="O24" s="273">
        <v>10200000000</v>
      </c>
      <c r="P24" s="273">
        <v>10900000000</v>
      </c>
      <c r="Q24" s="273">
        <v>11500000000</v>
      </c>
      <c r="R24" s="273">
        <v>24000000000</v>
      </c>
      <c r="S24" s="273">
        <v>23300000000</v>
      </c>
      <c r="T24" s="273">
        <v>22600000000</v>
      </c>
      <c r="U24" s="273">
        <v>22100000000</v>
      </c>
      <c r="V24" s="273">
        <v>21500000000</v>
      </c>
    </row>
    <row r="25" spans="1:22">
      <c r="A25" s="39" t="s">
        <v>518</v>
      </c>
      <c r="B25" s="152" t="s">
        <v>858</v>
      </c>
      <c r="C25" s="136" t="s">
        <v>275</v>
      </c>
      <c r="D25" s="273">
        <v>19600000000</v>
      </c>
      <c r="E25" s="273">
        <v>24100000000</v>
      </c>
      <c r="F25" s="273">
        <v>21200000000</v>
      </c>
      <c r="G25" s="273">
        <v>16100000000.000002</v>
      </c>
      <c r="H25" s="273">
        <v>8000000000</v>
      </c>
      <c r="I25" s="273">
        <v>8000000000</v>
      </c>
      <c r="J25" s="273">
        <v>3700000000</v>
      </c>
      <c r="K25" s="273">
        <v>4400000000</v>
      </c>
      <c r="L25" s="273">
        <v>3700000000</v>
      </c>
      <c r="M25" s="273">
        <v>4500000000</v>
      </c>
      <c r="N25" s="63">
        <v>3800000000</v>
      </c>
      <c r="O25" s="273">
        <v>6900000000</v>
      </c>
      <c r="P25" s="273">
        <v>6900000000</v>
      </c>
      <c r="Q25" s="273">
        <v>8400000000</v>
      </c>
      <c r="R25" s="273">
        <v>20000000000</v>
      </c>
      <c r="S25" s="273">
        <v>19200000000</v>
      </c>
      <c r="T25" s="273">
        <v>18400000000</v>
      </c>
      <c r="U25" s="273">
        <v>17900000000</v>
      </c>
      <c r="V25" s="273">
        <v>17300000000</v>
      </c>
    </row>
    <row r="26" spans="1:22">
      <c r="A26" s="39" t="s">
        <v>152</v>
      </c>
      <c r="B26" s="152" t="s">
        <v>859</v>
      </c>
      <c r="C26" s="136" t="s">
        <v>275</v>
      </c>
      <c r="D26" s="273">
        <v>2000000000</v>
      </c>
      <c r="E26" s="273">
        <v>1300000000</v>
      </c>
      <c r="F26" s="273">
        <v>1500000000</v>
      </c>
      <c r="G26" s="273">
        <v>1300000000</v>
      </c>
      <c r="H26" s="273">
        <v>100000000</v>
      </c>
      <c r="I26" s="273">
        <v>2100000000</v>
      </c>
      <c r="J26" s="273">
        <v>1200000000</v>
      </c>
      <c r="K26" s="273">
        <v>2700000000</v>
      </c>
      <c r="L26" s="273">
        <v>1800000000</v>
      </c>
      <c r="M26" s="273">
        <v>1300000000</v>
      </c>
      <c r="N26" s="273">
        <v>2200000000</v>
      </c>
      <c r="O26" s="273">
        <v>3300000000</v>
      </c>
      <c r="P26" s="273">
        <v>4000000000</v>
      </c>
      <c r="Q26" s="273">
        <v>3100000000</v>
      </c>
      <c r="R26" s="273">
        <v>4000000000</v>
      </c>
      <c r="S26" s="273">
        <v>4100000000</v>
      </c>
      <c r="T26" s="273">
        <v>4200000000</v>
      </c>
      <c r="U26" s="273">
        <v>4200000000</v>
      </c>
      <c r="V26" s="273">
        <v>4200000000</v>
      </c>
    </row>
    <row r="27" spans="1:22">
      <c r="A27" s="151" t="s">
        <v>860</v>
      </c>
      <c r="B27" s="151" t="s">
        <v>861</v>
      </c>
      <c r="C27" s="15" t="s">
        <v>67</v>
      </c>
      <c r="D27" s="276"/>
      <c r="E27" s="276"/>
      <c r="F27" s="276"/>
      <c r="G27" s="276"/>
      <c r="H27" s="276"/>
      <c r="I27" s="276"/>
      <c r="J27" s="274"/>
      <c r="K27" s="274"/>
      <c r="L27" s="274"/>
      <c r="M27" s="273">
        <v>-4000000000</v>
      </c>
      <c r="N27" s="63">
        <v>7300000000</v>
      </c>
      <c r="O27" s="273">
        <v>-700000000</v>
      </c>
      <c r="P27" s="273">
        <v>-4600000000</v>
      </c>
      <c r="Q27" s="273">
        <v>600000000</v>
      </c>
      <c r="R27" s="273">
        <v>0</v>
      </c>
      <c r="S27" s="273">
        <v>0</v>
      </c>
      <c r="T27" s="273">
        <v>0</v>
      </c>
      <c r="U27" s="273">
        <v>0</v>
      </c>
      <c r="V27" s="273">
        <v>0</v>
      </c>
    </row>
    <row r="28" spans="1:22">
      <c r="A28" s="151" t="s">
        <v>862</v>
      </c>
      <c r="B28" s="151" t="s">
        <v>863</v>
      </c>
      <c r="C28" s="15" t="s">
        <v>67</v>
      </c>
      <c r="D28" s="273">
        <v>6400000000</v>
      </c>
      <c r="E28" s="273">
        <v>9300000000</v>
      </c>
      <c r="F28" s="273">
        <v>4900000000</v>
      </c>
      <c r="G28" s="273">
        <v>8600000000</v>
      </c>
      <c r="H28" s="273">
        <v>16899999999.999998</v>
      </c>
      <c r="I28" s="273">
        <v>16600000000.000002</v>
      </c>
      <c r="J28" s="273">
        <v>10400000000</v>
      </c>
      <c r="K28" s="273">
        <v>39800000000</v>
      </c>
      <c r="L28" s="273">
        <v>36700000000</v>
      </c>
      <c r="M28" s="273">
        <v>24300000000</v>
      </c>
      <c r="N28" s="63">
        <v>20100000000</v>
      </c>
      <c r="O28" s="273">
        <v>24600000000</v>
      </c>
      <c r="P28" s="273">
        <v>13400000000</v>
      </c>
      <c r="Q28" s="273">
        <v>14600000000</v>
      </c>
      <c r="R28" s="273">
        <v>0</v>
      </c>
      <c r="S28" s="273">
        <v>0</v>
      </c>
      <c r="T28" s="273">
        <v>0</v>
      </c>
      <c r="U28" s="273">
        <v>0</v>
      </c>
      <c r="V28" s="273">
        <v>0</v>
      </c>
    </row>
    <row r="29" spans="1:22">
      <c r="A29" t="s">
        <v>360</v>
      </c>
      <c r="B29" s="136" t="s">
        <v>864</v>
      </c>
      <c r="C29" s="136"/>
      <c r="D29" s="273">
        <v>70500000000</v>
      </c>
      <c r="E29" s="273">
        <v>88100000000</v>
      </c>
      <c r="F29" s="273">
        <v>116300000000</v>
      </c>
      <c r="G29" s="273">
        <v>115500000000</v>
      </c>
      <c r="H29" s="273">
        <v>144900000000</v>
      </c>
      <c r="I29" s="273">
        <v>192900000000</v>
      </c>
      <c r="J29" s="273">
        <v>202300000000</v>
      </c>
      <c r="K29" s="273">
        <v>236600000000</v>
      </c>
      <c r="L29" s="273">
        <v>247100000000</v>
      </c>
      <c r="M29" s="273">
        <v>309100000000</v>
      </c>
      <c r="N29" s="63">
        <v>217700000000</v>
      </c>
      <c r="O29" s="273">
        <v>251500000000</v>
      </c>
      <c r="P29" s="273">
        <v>394200000000</v>
      </c>
      <c r="Q29" s="273">
        <v>527799999999.99994</v>
      </c>
      <c r="R29" s="273">
        <v>931200000000</v>
      </c>
      <c r="S29" s="273">
        <v>524900000000</v>
      </c>
      <c r="T29" s="273">
        <v>688000000000</v>
      </c>
      <c r="U29" s="273">
        <v>897100000000</v>
      </c>
      <c r="V29" s="273">
        <v>1012600000000</v>
      </c>
    </row>
    <row r="30" spans="1:22">
      <c r="A30" s="136" t="s">
        <v>158</v>
      </c>
      <c r="B30" s="136" t="s">
        <v>365</v>
      </c>
      <c r="C30" s="15" t="s">
        <v>64</v>
      </c>
      <c r="D30" s="273">
        <v>73600000000</v>
      </c>
      <c r="E30" s="273">
        <v>89000000000</v>
      </c>
      <c r="F30" s="273">
        <v>116500000000</v>
      </c>
      <c r="G30" s="273">
        <v>115500000000</v>
      </c>
      <c r="H30" s="273">
        <v>144000000000</v>
      </c>
      <c r="I30" s="273">
        <v>193100000000</v>
      </c>
      <c r="J30" s="273">
        <v>202300000000</v>
      </c>
      <c r="K30" s="273">
        <v>236600000000</v>
      </c>
      <c r="L30" s="273">
        <v>247100000000</v>
      </c>
      <c r="M30" s="273">
        <v>309100000000</v>
      </c>
      <c r="N30" s="63">
        <v>217700000000</v>
      </c>
      <c r="O30" s="273">
        <v>206000000000</v>
      </c>
      <c r="P30" s="273">
        <v>394200000000</v>
      </c>
      <c r="Q30" s="273">
        <v>527799999999.99994</v>
      </c>
      <c r="R30" s="273">
        <v>492200000000</v>
      </c>
      <c r="S30" s="273">
        <v>524900000000</v>
      </c>
      <c r="T30" s="273">
        <v>688000000000</v>
      </c>
      <c r="U30" s="273">
        <v>897100000000</v>
      </c>
      <c r="V30" s="273">
        <v>1012600000000</v>
      </c>
    </row>
    <row r="31" spans="1:22">
      <c r="A31" s="151" t="s">
        <v>75</v>
      </c>
      <c r="B31" s="151" t="s">
        <v>627</v>
      </c>
      <c r="C31" s="15" t="s">
        <v>77</v>
      </c>
      <c r="D31" s="273">
        <v>8100000000</v>
      </c>
      <c r="E31" s="273">
        <v>25100000000</v>
      </c>
      <c r="F31" s="273">
        <v>27100000000</v>
      </c>
      <c r="G31" s="273">
        <v>40500000000</v>
      </c>
      <c r="H31" s="273">
        <v>51000000000</v>
      </c>
      <c r="I31" s="279">
        <v>73300000000</v>
      </c>
      <c r="J31" s="279">
        <v>67100000000</v>
      </c>
      <c r="K31" s="279">
        <v>87500000000</v>
      </c>
      <c r="L31" s="273">
        <v>110300000000</v>
      </c>
      <c r="M31" s="273">
        <v>163700000000</v>
      </c>
      <c r="N31" s="63">
        <v>100000000000</v>
      </c>
      <c r="O31" s="273">
        <v>114500000000</v>
      </c>
      <c r="P31" s="273">
        <v>198600000000</v>
      </c>
      <c r="Q31" s="273">
        <v>288200000000</v>
      </c>
      <c r="R31" s="273">
        <v>272399999999.99997</v>
      </c>
      <c r="S31" s="273">
        <v>266200000000</v>
      </c>
      <c r="T31" s="273">
        <v>387400000000</v>
      </c>
      <c r="U31" s="273">
        <v>552600000000</v>
      </c>
      <c r="V31" s="273">
        <v>632100000000</v>
      </c>
    </row>
    <row r="32" spans="1:22">
      <c r="A32" s="152" t="s">
        <v>865</v>
      </c>
      <c r="B32" s="152" t="s">
        <v>866</v>
      </c>
      <c r="C32" s="136" t="s">
        <v>533</v>
      </c>
      <c r="D32" s="273">
        <v>0</v>
      </c>
      <c r="E32" s="273">
        <v>7900000000</v>
      </c>
      <c r="F32" s="273">
        <v>9800000000</v>
      </c>
      <c r="G32" s="273">
        <v>12000000000</v>
      </c>
      <c r="H32" s="273">
        <v>17000000000</v>
      </c>
      <c r="I32" s="273">
        <v>22300000000</v>
      </c>
      <c r="J32" s="273">
        <v>15600000000</v>
      </c>
      <c r="K32" s="273">
        <v>13800000000</v>
      </c>
      <c r="L32" s="273">
        <v>13600000000</v>
      </c>
      <c r="M32" s="273"/>
      <c r="N32" s="273"/>
      <c r="O32" s="273"/>
      <c r="P32" s="273"/>
      <c r="Q32" s="273"/>
      <c r="R32" s="273"/>
      <c r="S32" s="273"/>
      <c r="T32" s="273"/>
      <c r="U32" s="273"/>
      <c r="V32" s="273"/>
    </row>
    <row r="33" spans="1:22">
      <c r="A33" s="152" t="s">
        <v>867</v>
      </c>
      <c r="B33" s="152" t="s">
        <v>868</v>
      </c>
      <c r="C33" s="136" t="s">
        <v>533</v>
      </c>
      <c r="D33" s="273">
        <v>8100000000</v>
      </c>
      <c r="E33" s="273">
        <v>17200000000</v>
      </c>
      <c r="F33" s="273">
        <v>17300000000</v>
      </c>
      <c r="G33" s="273">
        <v>28500000000</v>
      </c>
      <c r="H33" s="273">
        <v>34000000000</v>
      </c>
      <c r="I33" s="279">
        <v>51000000000</v>
      </c>
      <c r="J33" s="279">
        <v>51500000000</v>
      </c>
      <c r="K33" s="279">
        <v>73700000000</v>
      </c>
      <c r="L33" s="273">
        <v>96700000000</v>
      </c>
      <c r="M33" s="273"/>
      <c r="N33" s="273"/>
      <c r="O33" s="273"/>
      <c r="P33" s="273"/>
      <c r="Q33" s="273"/>
      <c r="R33" s="273"/>
      <c r="S33" s="273"/>
      <c r="T33" s="273"/>
      <c r="U33" s="273"/>
      <c r="V33" s="273"/>
    </row>
    <row r="34" spans="1:22">
      <c r="A34" s="151" t="s">
        <v>78</v>
      </c>
      <c r="B34" s="151" t="s">
        <v>869</v>
      </c>
      <c r="C34" s="15" t="s">
        <v>77</v>
      </c>
      <c r="D34" s="273">
        <v>65500000000</v>
      </c>
      <c r="E34" s="273">
        <v>63900000000</v>
      </c>
      <c r="F34" s="273">
        <v>89400000000</v>
      </c>
      <c r="G34" s="273">
        <v>75000000000</v>
      </c>
      <c r="H34" s="273">
        <v>93000000000</v>
      </c>
      <c r="I34" s="273">
        <v>120000000000</v>
      </c>
      <c r="J34" s="273">
        <v>135199999999.99998</v>
      </c>
      <c r="K34" s="273">
        <v>149100000000</v>
      </c>
      <c r="L34" s="273">
        <v>136800000000.00002</v>
      </c>
      <c r="M34" s="273">
        <v>145400000000</v>
      </c>
      <c r="N34" s="63">
        <v>117700000000</v>
      </c>
      <c r="O34" s="273">
        <v>91500000000</v>
      </c>
      <c r="P34" s="273">
        <v>195600000000</v>
      </c>
      <c r="Q34" s="273">
        <v>239600000000</v>
      </c>
      <c r="R34" s="273">
        <v>219700000000</v>
      </c>
      <c r="S34" s="273">
        <v>258700000000</v>
      </c>
      <c r="T34" s="273">
        <v>300600000000</v>
      </c>
      <c r="U34" s="273">
        <v>344500000000</v>
      </c>
      <c r="V34" s="273">
        <v>380500000000</v>
      </c>
    </row>
    <row r="35" spans="1:22">
      <c r="A35" t="s">
        <v>870</v>
      </c>
      <c r="B35" s="152" t="s">
        <v>871</v>
      </c>
      <c r="C35" s="136" t="s">
        <v>872</v>
      </c>
      <c r="D35" s="276"/>
      <c r="E35" s="276"/>
      <c r="F35" s="276"/>
      <c r="G35" s="276"/>
      <c r="H35" s="276"/>
      <c r="I35" s="276"/>
      <c r="J35" s="273">
        <v>95700000000</v>
      </c>
      <c r="K35" s="273">
        <v>119000000000</v>
      </c>
      <c r="L35" s="273">
        <v>106300000000</v>
      </c>
      <c r="M35" s="273">
        <v>105000000000</v>
      </c>
      <c r="N35" s="63">
        <v>83000000000</v>
      </c>
      <c r="O35" s="273">
        <v>57000000000</v>
      </c>
      <c r="P35" s="273">
        <v>123400000000</v>
      </c>
      <c r="Q35" s="273">
        <v>173600000000</v>
      </c>
      <c r="R35" s="273">
        <v>151600000000</v>
      </c>
      <c r="S35" s="273">
        <v>169800000000</v>
      </c>
      <c r="T35" s="273">
        <v>197000000000</v>
      </c>
      <c r="U35" s="273">
        <v>229000000000</v>
      </c>
      <c r="V35" s="273">
        <v>252300000000</v>
      </c>
    </row>
    <row r="36" spans="1:22">
      <c r="A36" t="s">
        <v>873</v>
      </c>
      <c r="B36" s="187" t="s">
        <v>874</v>
      </c>
      <c r="C36" s="136" t="s">
        <v>872</v>
      </c>
      <c r="D36" s="276"/>
      <c r="E36" s="276"/>
      <c r="F36" s="276"/>
      <c r="G36" s="276"/>
      <c r="H36" s="276"/>
      <c r="I36" s="276"/>
      <c r="J36" s="274"/>
      <c r="K36" s="274"/>
      <c r="L36" s="274"/>
      <c r="M36" s="273">
        <v>40400000000</v>
      </c>
      <c r="N36" s="63">
        <v>34700000000</v>
      </c>
      <c r="O36" s="273">
        <v>34500000000</v>
      </c>
      <c r="P36" s="273">
        <v>72200000000</v>
      </c>
      <c r="Q36" s="273">
        <v>66000000000</v>
      </c>
      <c r="R36" s="273">
        <v>68099999999.999992</v>
      </c>
      <c r="S36" s="273">
        <v>88900000000</v>
      </c>
      <c r="T36" s="273">
        <v>103600000000</v>
      </c>
      <c r="U36" s="273">
        <v>115500000000</v>
      </c>
      <c r="V36" s="273">
        <v>128199999999.99998</v>
      </c>
    </row>
    <row r="37" spans="1:22">
      <c r="A37" s="136"/>
      <c r="B37" s="136" t="s">
        <v>628</v>
      </c>
      <c r="C37" s="15"/>
      <c r="D37" s="273">
        <v>-3100000000</v>
      </c>
      <c r="E37" s="273">
        <v>-800000000</v>
      </c>
      <c r="F37" s="273">
        <v>-200000000</v>
      </c>
      <c r="G37" s="273">
        <v>0</v>
      </c>
      <c r="H37" s="273">
        <v>900000000</v>
      </c>
      <c r="I37" s="273">
        <v>-200000000</v>
      </c>
      <c r="J37" s="273">
        <v>0</v>
      </c>
      <c r="K37" s="273">
        <v>0</v>
      </c>
      <c r="L37" s="273">
        <v>0</v>
      </c>
      <c r="M37" s="273">
        <v>0</v>
      </c>
      <c r="N37" s="63">
        <v>0</v>
      </c>
      <c r="O37" s="273">
        <v>45500000000</v>
      </c>
      <c r="P37" s="273">
        <v>0</v>
      </c>
      <c r="Q37" s="273">
        <v>0</v>
      </c>
      <c r="R37" s="273">
        <v>439100000000</v>
      </c>
      <c r="S37" s="273">
        <v>0</v>
      </c>
      <c r="T37" s="273">
        <v>0</v>
      </c>
      <c r="U37" s="273">
        <v>0</v>
      </c>
      <c r="V37" s="273">
        <v>0</v>
      </c>
    </row>
    <row r="38" spans="1:22">
      <c r="A38" t="s">
        <v>360</v>
      </c>
      <c r="B38" s="136" t="s">
        <v>875</v>
      </c>
      <c r="C38" s="136"/>
      <c r="D38" s="273">
        <v>-104200000000</v>
      </c>
      <c r="E38" s="273">
        <v>-112800000000</v>
      </c>
      <c r="F38" s="273">
        <v>-117200000000</v>
      </c>
      <c r="G38" s="273">
        <v>-118700000000</v>
      </c>
      <c r="H38" s="273">
        <v>-143800000000</v>
      </c>
      <c r="I38" s="273">
        <v>-169300000000</v>
      </c>
      <c r="J38" s="273">
        <v>-129400000000</v>
      </c>
      <c r="K38" s="273">
        <v>-167000000000</v>
      </c>
      <c r="L38" s="273">
        <v>-105900000000</v>
      </c>
      <c r="M38" s="273">
        <v>-246300000000</v>
      </c>
      <c r="N38" s="63">
        <v>-198500000000</v>
      </c>
      <c r="O38" s="273">
        <v>-203700000000</v>
      </c>
      <c r="P38" s="273">
        <v>-256200000000</v>
      </c>
      <c r="Q38" s="273">
        <v>-429600000000</v>
      </c>
      <c r="R38" s="273">
        <v>-771300000000</v>
      </c>
      <c r="S38" s="273">
        <v>-310300000000</v>
      </c>
      <c r="T38" s="273">
        <v>-339600000000</v>
      </c>
      <c r="U38" s="273">
        <v>-380400000000</v>
      </c>
      <c r="V38" s="273">
        <v>-419900000000</v>
      </c>
    </row>
    <row r="39" spans="1:22">
      <c r="A39" t="s">
        <v>360</v>
      </c>
      <c r="B39" s="136" t="s">
        <v>876</v>
      </c>
      <c r="C39" s="136"/>
      <c r="D39" s="273">
        <v>-38700000000</v>
      </c>
      <c r="E39" s="273">
        <v>-48900000000</v>
      </c>
      <c r="F39" s="273">
        <v>-27800000000</v>
      </c>
      <c r="G39" s="273">
        <v>-31700000000</v>
      </c>
      <c r="H39" s="273">
        <v>-33799999999.999996</v>
      </c>
      <c r="I39" s="273">
        <v>-27000000000</v>
      </c>
      <c r="J39" s="273"/>
      <c r="K39" s="273"/>
      <c r="L39" s="273"/>
      <c r="M39" s="273"/>
      <c r="N39" s="273"/>
      <c r="O39" s="273"/>
      <c r="P39" s="273"/>
      <c r="Q39" s="273"/>
      <c r="R39" s="273"/>
      <c r="S39" s="273"/>
      <c r="T39" s="273"/>
      <c r="U39" s="273"/>
      <c r="V39" s="273"/>
    </row>
    <row r="40" spans="1:22">
      <c r="A40" t="s">
        <v>360</v>
      </c>
      <c r="B40" s="136" t="s">
        <v>877</v>
      </c>
      <c r="C40" s="136"/>
      <c r="D40" s="273">
        <v>-38700000000</v>
      </c>
      <c r="E40" s="273">
        <v>-56800000000</v>
      </c>
      <c r="F40" s="273">
        <v>-37600000000</v>
      </c>
      <c r="G40" s="273">
        <v>-43700000000</v>
      </c>
      <c r="H40" s="273">
        <v>-50800000000</v>
      </c>
      <c r="I40" s="273">
        <v>-49300000000</v>
      </c>
      <c r="J40" s="273">
        <v>5800000000</v>
      </c>
      <c r="K40" s="273">
        <v>-17900000000</v>
      </c>
      <c r="L40" s="273">
        <v>30900000000</v>
      </c>
      <c r="M40" s="273">
        <v>-100900000000</v>
      </c>
      <c r="N40" s="63">
        <v>-80800000000</v>
      </c>
      <c r="O40" s="273">
        <v>-112200000000</v>
      </c>
      <c r="P40" s="273">
        <v>-60600000000</v>
      </c>
      <c r="Q40" s="273">
        <v>-190000000000</v>
      </c>
      <c r="R40" s="273">
        <v>-551500000000</v>
      </c>
      <c r="S40" s="273">
        <v>-51700000000</v>
      </c>
      <c r="T40" s="273">
        <v>-39000000000</v>
      </c>
      <c r="U40" s="273">
        <v>-35900000000</v>
      </c>
      <c r="V40" s="273">
        <v>-39400000000</v>
      </c>
    </row>
    <row r="41" spans="1:22">
      <c r="A41" t="s">
        <v>360</v>
      </c>
      <c r="B41" s="136" t="s">
        <v>878</v>
      </c>
      <c r="C41" s="136"/>
      <c r="D41" s="273">
        <v>-112000000000</v>
      </c>
      <c r="E41" s="273">
        <v>-17000000000</v>
      </c>
      <c r="F41" s="273">
        <v>-33400000000</v>
      </c>
      <c r="G41" s="273">
        <v>-12200000000</v>
      </c>
      <c r="H41" s="273">
        <v>-19300000000</v>
      </c>
      <c r="I41" s="273">
        <v>-12400000000</v>
      </c>
      <c r="J41" s="273">
        <v>-14000000000</v>
      </c>
      <c r="K41" s="273">
        <v>-8400000000</v>
      </c>
      <c r="L41" s="273">
        <v>-15700000000</v>
      </c>
      <c r="M41" s="273">
        <v>-13900000000</v>
      </c>
      <c r="N41" s="63">
        <v>-12400000000</v>
      </c>
      <c r="O41" s="273">
        <v>-1900000000</v>
      </c>
      <c r="P41" s="273">
        <v>8800000000</v>
      </c>
      <c r="Q41" s="273">
        <v>94500000000</v>
      </c>
      <c r="R41" s="273">
        <v>-5000000000</v>
      </c>
      <c r="S41" s="273">
        <v>-10000000000</v>
      </c>
      <c r="T41" s="273">
        <v>-10000000000</v>
      </c>
      <c r="U41" s="273">
        <v>-5300000000</v>
      </c>
      <c r="V41" s="273">
        <v>0</v>
      </c>
    </row>
    <row r="42" spans="1:22">
      <c r="A42" t="s">
        <v>360</v>
      </c>
      <c r="B42" s="136" t="s">
        <v>879</v>
      </c>
      <c r="C42" s="136"/>
      <c r="D42" s="273">
        <v>3600000000</v>
      </c>
      <c r="E42" s="273">
        <v>-17000000000</v>
      </c>
      <c r="F42" s="273">
        <v>-33400000000</v>
      </c>
      <c r="G42" s="273">
        <v>-12200000000</v>
      </c>
      <c r="H42" s="273">
        <v>-19300000000</v>
      </c>
      <c r="I42" s="273">
        <v>-12400000000</v>
      </c>
      <c r="J42" s="273">
        <v>-14000000000</v>
      </c>
      <c r="K42" s="273">
        <v>-14800000000</v>
      </c>
      <c r="L42" s="273">
        <v>-15700000000</v>
      </c>
      <c r="M42" s="273"/>
      <c r="N42" s="273"/>
      <c r="O42" s="273"/>
      <c r="P42" s="273"/>
      <c r="Q42" s="273"/>
      <c r="R42" s="273"/>
      <c r="S42" s="273"/>
      <c r="T42" s="273"/>
      <c r="U42" s="273"/>
      <c r="V42" s="273"/>
    </row>
    <row r="43" spans="1:22">
      <c r="A43" t="s">
        <v>360</v>
      </c>
      <c r="B43" s="136" t="s">
        <v>880</v>
      </c>
      <c r="C43" s="136"/>
      <c r="D43" s="273">
        <v>-115600000000</v>
      </c>
      <c r="E43" s="273">
        <v>0</v>
      </c>
      <c r="F43" s="273">
        <v>0</v>
      </c>
      <c r="G43" s="273">
        <v>0</v>
      </c>
      <c r="H43" s="273">
        <v>0</v>
      </c>
      <c r="I43" s="273">
        <v>0</v>
      </c>
      <c r="J43" s="273"/>
      <c r="K43" s="273"/>
      <c r="L43" s="273"/>
      <c r="M43" s="273"/>
      <c r="N43" s="273"/>
      <c r="O43" s="273"/>
      <c r="P43" s="273"/>
      <c r="Q43" s="273"/>
      <c r="R43" s="273"/>
      <c r="S43" s="273"/>
      <c r="T43" s="273"/>
      <c r="U43" s="273"/>
      <c r="V43" s="273"/>
    </row>
    <row r="44" spans="1:22">
      <c r="A44" t="s">
        <v>360</v>
      </c>
      <c r="B44" s="136" t="s">
        <v>881</v>
      </c>
      <c r="C44" s="136"/>
      <c r="D44" s="276"/>
      <c r="E44" s="276"/>
      <c r="F44" s="276"/>
      <c r="G44" s="276"/>
      <c r="H44" s="276"/>
      <c r="I44" s="276"/>
      <c r="J44" s="273">
        <v>0</v>
      </c>
      <c r="K44" s="273">
        <v>0</v>
      </c>
      <c r="L44" s="273">
        <v>0</v>
      </c>
      <c r="M44" s="273"/>
      <c r="N44" s="273"/>
      <c r="O44" s="273"/>
      <c r="P44" s="273"/>
      <c r="Q44" s="273"/>
      <c r="R44" s="273"/>
      <c r="S44" s="273"/>
      <c r="T44" s="273"/>
      <c r="U44" s="273"/>
      <c r="V44" s="273"/>
    </row>
    <row r="45" spans="1:22">
      <c r="A45" t="s">
        <v>360</v>
      </c>
      <c r="B45" s="136" t="s">
        <v>882</v>
      </c>
      <c r="C45" s="136"/>
      <c r="D45" s="273">
        <v>-216200000000</v>
      </c>
      <c r="E45" s="273">
        <v>-129800000000.00002</v>
      </c>
      <c r="F45" s="273">
        <v>-150600000000</v>
      </c>
      <c r="G45" s="273">
        <v>-131199999999.99998</v>
      </c>
      <c r="H45" s="273">
        <v>-163100000000</v>
      </c>
      <c r="I45" s="273">
        <v>-181700000000</v>
      </c>
      <c r="J45" s="273">
        <v>-143800000000</v>
      </c>
      <c r="K45" s="273">
        <v>-175400000000</v>
      </c>
      <c r="L45" s="273">
        <v>-121800000000</v>
      </c>
      <c r="M45" s="273">
        <v>-260200000000</v>
      </c>
      <c r="N45" s="63">
        <v>-210900000000</v>
      </c>
      <c r="O45" s="273">
        <v>-205700000000</v>
      </c>
      <c r="P45" s="273">
        <v>-247300000000</v>
      </c>
      <c r="Q45" s="273">
        <v>-335100000000</v>
      </c>
      <c r="R45" s="273">
        <v>-776300000000</v>
      </c>
      <c r="S45" s="273">
        <v>-320300000000</v>
      </c>
      <c r="T45" s="273">
        <v>-349600000000</v>
      </c>
      <c r="U45" s="273">
        <v>-385700000000</v>
      </c>
      <c r="V45" s="273">
        <v>-419900000000</v>
      </c>
    </row>
    <row r="46" spans="1:22" s="28" customFormat="1">
      <c r="A46" s="280" t="s">
        <v>84</v>
      </c>
      <c r="B46" s="143" t="s">
        <v>84</v>
      </c>
      <c r="C46" s="143" t="s">
        <v>33</v>
      </c>
      <c r="D46" s="281">
        <v>156900000000</v>
      </c>
      <c r="E46" s="281">
        <v>63300000000.000015</v>
      </c>
      <c r="F46" s="281">
        <v>76000000000</v>
      </c>
      <c r="G46" s="281">
        <v>55199999999.999985</v>
      </c>
      <c r="H46" s="281">
        <v>73900000000</v>
      </c>
      <c r="I46" s="281">
        <v>79400000000</v>
      </c>
      <c r="J46" s="281">
        <v>-754800000000</v>
      </c>
      <c r="K46" s="281">
        <v>28900000000</v>
      </c>
      <c r="L46" s="281">
        <v>-20100000000</v>
      </c>
      <c r="M46" s="281">
        <v>149300000000</v>
      </c>
      <c r="N46" s="281">
        <v>80800000000</v>
      </c>
      <c r="O46" s="281">
        <v>92200000000</v>
      </c>
      <c r="P46" s="281">
        <v>30800000000</v>
      </c>
      <c r="Q46" s="281">
        <v>107600000000</v>
      </c>
      <c r="R46" s="281">
        <v>546500000000</v>
      </c>
      <c r="S46" s="281">
        <v>99600000000</v>
      </c>
      <c r="T46" s="281">
        <v>91700000000.000031</v>
      </c>
      <c r="U46" s="281">
        <v>96700000000</v>
      </c>
      <c r="V46" s="281">
        <v>112600000000</v>
      </c>
    </row>
    <row r="47" spans="1:22" s="14" customFormat="1">
      <c r="A47" s="14" t="s">
        <v>360</v>
      </c>
      <c r="B47" s="176" t="s">
        <v>883</v>
      </c>
      <c r="C47" s="15"/>
      <c r="D47" s="273">
        <v>216200000000</v>
      </c>
      <c r="E47" s="273">
        <v>129800000000.00002</v>
      </c>
      <c r="F47" s="273">
        <v>150600000000</v>
      </c>
      <c r="G47" s="273">
        <v>131199999999.99998</v>
      </c>
      <c r="H47" s="273">
        <v>163100000000</v>
      </c>
      <c r="I47" s="273">
        <v>181600000000</v>
      </c>
      <c r="J47" s="273">
        <v>143800000000</v>
      </c>
      <c r="K47" s="273">
        <v>175400000000</v>
      </c>
      <c r="L47" s="273">
        <v>121800000000</v>
      </c>
      <c r="M47" s="273">
        <v>260200000000</v>
      </c>
      <c r="N47" s="63">
        <v>210900000000</v>
      </c>
      <c r="O47" s="273">
        <v>205700000000</v>
      </c>
      <c r="P47" s="273">
        <v>247300000000</v>
      </c>
      <c r="Q47" s="273">
        <v>335100000000</v>
      </c>
      <c r="R47" s="273">
        <v>776300000000</v>
      </c>
      <c r="S47" s="273">
        <v>320300000000</v>
      </c>
      <c r="T47" s="273">
        <v>349600000000</v>
      </c>
      <c r="U47" s="273">
        <v>385700000000</v>
      </c>
      <c r="V47" s="273">
        <v>419900000000</v>
      </c>
    </row>
    <row r="48" spans="1:22" s="14" customFormat="1">
      <c r="A48" t="s">
        <v>85</v>
      </c>
      <c r="B48" s="185" t="s">
        <v>884</v>
      </c>
      <c r="C48" s="15" t="s">
        <v>87</v>
      </c>
      <c r="D48" s="273">
        <v>177000000000</v>
      </c>
      <c r="E48" s="273">
        <v>54000000000</v>
      </c>
      <c r="F48" s="273">
        <v>65300000000</v>
      </c>
      <c r="G48" s="273">
        <v>58500000000</v>
      </c>
      <c r="H48" s="273">
        <v>49400000000</v>
      </c>
      <c r="I48" s="273">
        <v>77900000000</v>
      </c>
      <c r="J48" s="273">
        <v>-663600000000</v>
      </c>
      <c r="K48" s="273">
        <v>50600000000</v>
      </c>
      <c r="L48" s="273">
        <v>25700000000</v>
      </c>
      <c r="M48" s="273">
        <v>35300000000</v>
      </c>
      <c r="N48" s="273">
        <v>27300000000</v>
      </c>
      <c r="O48" s="273">
        <v>82400000000</v>
      </c>
      <c r="P48" s="273">
        <v>73000000000</v>
      </c>
      <c r="Q48" s="273">
        <v>95300000000</v>
      </c>
      <c r="R48" s="273">
        <v>526100000000</v>
      </c>
      <c r="S48" s="273">
        <v>80600000000</v>
      </c>
      <c r="T48" s="273">
        <v>95500000000.000031</v>
      </c>
      <c r="U48" s="273">
        <v>112200000000</v>
      </c>
      <c r="V48" s="273">
        <v>127600000000</v>
      </c>
    </row>
    <row r="49" spans="1:22">
      <c r="A49" t="s">
        <v>360</v>
      </c>
      <c r="B49" s="136" t="s">
        <v>885</v>
      </c>
      <c r="C49" s="136"/>
      <c r="D49" s="273">
        <v>236300000000</v>
      </c>
      <c r="E49" s="273">
        <v>120500000000</v>
      </c>
      <c r="F49" s="273">
        <v>139900000000</v>
      </c>
      <c r="G49" s="273">
        <v>134500000000</v>
      </c>
      <c r="H49" s="273">
        <v>138600000000</v>
      </c>
      <c r="I49" s="273">
        <v>180100000000</v>
      </c>
      <c r="J49" s="273">
        <v>235000000000</v>
      </c>
      <c r="K49" s="273">
        <v>197100000000</v>
      </c>
      <c r="L49" s="273">
        <v>167600000000</v>
      </c>
      <c r="M49" s="273">
        <v>146200000000</v>
      </c>
      <c r="N49" s="63">
        <v>157400000000</v>
      </c>
      <c r="O49" s="273">
        <v>195900000000</v>
      </c>
      <c r="P49" s="273">
        <v>289500000000</v>
      </c>
      <c r="Q49" s="273">
        <v>322800000000</v>
      </c>
      <c r="R49" s="273">
        <v>755900000000</v>
      </c>
      <c r="S49" s="273">
        <v>301300000000</v>
      </c>
      <c r="T49" s="273">
        <v>353400000000</v>
      </c>
      <c r="U49" s="273">
        <v>401200000000</v>
      </c>
      <c r="V49" s="273">
        <v>434900000000</v>
      </c>
    </row>
    <row r="50" spans="1:22" s="28" customFormat="1">
      <c r="A50" s="155" t="s">
        <v>53</v>
      </c>
      <c r="B50" s="155" t="s">
        <v>53</v>
      </c>
      <c r="C50" s="141" t="s">
        <v>36</v>
      </c>
      <c r="D50" s="281">
        <v>59300000000</v>
      </c>
      <c r="E50" s="281">
        <v>66500000000</v>
      </c>
      <c r="F50" s="281">
        <v>74600000000</v>
      </c>
      <c r="G50" s="281">
        <v>76000000000</v>
      </c>
      <c r="H50" s="281">
        <v>89200000000</v>
      </c>
      <c r="I50" s="281">
        <v>102200000000</v>
      </c>
      <c r="J50" s="281">
        <v>898600000000</v>
      </c>
      <c r="K50" s="281">
        <v>146500000000</v>
      </c>
      <c r="L50" s="281">
        <v>141900000000</v>
      </c>
      <c r="M50" s="281">
        <v>110900000000</v>
      </c>
      <c r="N50" s="282">
        <v>130100000000</v>
      </c>
      <c r="O50" s="281">
        <v>113500000000</v>
      </c>
      <c r="P50" s="281">
        <v>216500000000</v>
      </c>
      <c r="Q50" s="281">
        <v>227500000000</v>
      </c>
      <c r="R50" s="281">
        <v>229800000000</v>
      </c>
      <c r="S50" s="281">
        <v>220700000000</v>
      </c>
      <c r="T50" s="281">
        <v>257899999999.99997</v>
      </c>
      <c r="U50" s="281">
        <v>289000000000</v>
      </c>
      <c r="V50" s="281">
        <v>307300000000</v>
      </c>
    </row>
    <row r="51" spans="1:22">
      <c r="A51" s="39" t="s">
        <v>54</v>
      </c>
      <c r="B51" s="158" t="s">
        <v>886</v>
      </c>
      <c r="C51" s="23" t="s">
        <v>56</v>
      </c>
      <c r="D51" s="273">
        <v>22200000000</v>
      </c>
      <c r="E51" s="273">
        <v>25700000000</v>
      </c>
      <c r="F51" s="273">
        <v>18600000000</v>
      </c>
      <c r="G51" s="273">
        <v>25100000000</v>
      </c>
      <c r="H51" s="273">
        <v>26500000000</v>
      </c>
      <c r="I51" s="273">
        <v>38700000000</v>
      </c>
      <c r="J51" s="273">
        <v>18600000000</v>
      </c>
      <c r="K51" s="273">
        <v>27500000000</v>
      </c>
      <c r="L51" s="273">
        <v>35600000000</v>
      </c>
      <c r="M51" s="273">
        <v>5900000000</v>
      </c>
      <c r="N51" s="238">
        <v>0</v>
      </c>
      <c r="O51" s="150">
        <v>0</v>
      </c>
      <c r="P51" s="150">
        <v>0</v>
      </c>
      <c r="Q51" s="150">
        <v>0</v>
      </c>
      <c r="R51" s="150">
        <v>0</v>
      </c>
      <c r="S51" s="150">
        <v>0</v>
      </c>
      <c r="T51" s="150">
        <v>0</v>
      </c>
      <c r="U51" s="150">
        <v>0</v>
      </c>
      <c r="V51" s="150">
        <v>0</v>
      </c>
    </row>
    <row r="52" spans="1:22">
      <c r="A52" s="39" t="s">
        <v>58</v>
      </c>
      <c r="B52" s="151" t="s">
        <v>887</v>
      </c>
      <c r="C52" s="23" t="s">
        <v>56</v>
      </c>
      <c r="D52" s="273">
        <v>37100000000</v>
      </c>
      <c r="E52" s="273">
        <v>32700000000.000004</v>
      </c>
      <c r="F52" s="273">
        <v>45800000000</v>
      </c>
      <c r="G52" s="273">
        <v>39400000000</v>
      </c>
      <c r="H52" s="273">
        <v>46500000000</v>
      </c>
      <c r="I52" s="273">
        <v>45300000000</v>
      </c>
      <c r="J52" s="273">
        <v>95700000000</v>
      </c>
      <c r="K52" s="273">
        <v>119000000000</v>
      </c>
      <c r="L52" s="273">
        <v>106300000000</v>
      </c>
      <c r="M52" s="273">
        <v>105000000000</v>
      </c>
      <c r="N52" s="238">
        <v>83000000000</v>
      </c>
      <c r="O52" s="150">
        <v>57000000000</v>
      </c>
      <c r="P52" s="150">
        <v>123400000000</v>
      </c>
      <c r="Q52" s="150">
        <v>173600000000</v>
      </c>
      <c r="R52" s="150">
        <v>151600000000</v>
      </c>
      <c r="S52" s="150">
        <v>169800000000</v>
      </c>
      <c r="T52" s="150">
        <v>197000000000</v>
      </c>
      <c r="U52" s="150">
        <v>229000000000</v>
      </c>
      <c r="V52" s="150">
        <v>252300000000</v>
      </c>
    </row>
    <row r="53" spans="1:22">
      <c r="A53" s="151" t="s">
        <v>888</v>
      </c>
      <c r="B53" s="151" t="s">
        <v>889</v>
      </c>
      <c r="C53" s="23" t="s">
        <v>56</v>
      </c>
      <c r="D53" s="273">
        <v>100000000</v>
      </c>
      <c r="E53" s="273">
        <v>8100000000</v>
      </c>
      <c r="F53" s="273">
        <v>10300000000</v>
      </c>
      <c r="G53" s="273">
        <v>11500000000</v>
      </c>
      <c r="H53" s="273">
        <v>16200000000</v>
      </c>
      <c r="I53" s="273">
        <v>18200000000</v>
      </c>
      <c r="J53" s="273">
        <v>784300000000</v>
      </c>
      <c r="K53" s="273">
        <v>0</v>
      </c>
      <c r="L53" s="273">
        <v>0</v>
      </c>
      <c r="M53" s="273"/>
      <c r="N53" s="150"/>
      <c r="O53" s="150"/>
      <c r="P53" s="150"/>
      <c r="Q53" s="150"/>
      <c r="R53" s="150"/>
      <c r="S53" s="150"/>
      <c r="T53" s="150"/>
      <c r="U53" s="150"/>
      <c r="V53" s="150"/>
    </row>
    <row r="54" spans="1:22">
      <c r="A54" s="151" t="s">
        <v>140</v>
      </c>
      <c r="B54" s="283" t="s">
        <v>140</v>
      </c>
      <c r="C54" s="23" t="s">
        <v>56</v>
      </c>
      <c r="D54" s="273"/>
      <c r="E54" s="273"/>
      <c r="F54" s="273"/>
      <c r="G54" s="273"/>
      <c r="H54" s="273"/>
      <c r="I54" s="273"/>
      <c r="J54" s="273"/>
      <c r="K54" s="273"/>
      <c r="L54" s="273"/>
      <c r="M54" s="273"/>
      <c r="N54" s="150">
        <v>47100000000</v>
      </c>
      <c r="O54" s="150">
        <v>56500000000</v>
      </c>
      <c r="P54" s="150">
        <v>93100000000</v>
      </c>
      <c r="Q54" s="150">
        <v>53900000000</v>
      </c>
      <c r="R54" s="150">
        <v>78200000000</v>
      </c>
      <c r="S54" s="150">
        <v>50900000000</v>
      </c>
      <c r="T54" s="150">
        <v>60899999999.999969</v>
      </c>
      <c r="U54" s="150">
        <v>60000000000</v>
      </c>
      <c r="V54" s="150">
        <v>55000000000</v>
      </c>
    </row>
    <row r="55" spans="1:22">
      <c r="A55" s="158" t="s">
        <v>486</v>
      </c>
      <c r="B55" s="158" t="s">
        <v>486</v>
      </c>
      <c r="C55" s="98" t="s">
        <v>89</v>
      </c>
      <c r="D55" s="273">
        <v>54700000000</v>
      </c>
      <c r="E55" s="273">
        <v>53700000000</v>
      </c>
      <c r="F55" s="273">
        <v>78000000000</v>
      </c>
      <c r="G55" s="273">
        <v>68400000000.000008</v>
      </c>
      <c r="H55" s="273">
        <v>64099999999.999992</v>
      </c>
      <c r="I55" s="273">
        <v>55000000000</v>
      </c>
      <c r="J55" s="273">
        <v>59300000000</v>
      </c>
      <c r="K55" s="273">
        <v>53100000000</v>
      </c>
      <c r="L55" s="273">
        <v>30500000000</v>
      </c>
      <c r="M55" s="273">
        <v>40400000000</v>
      </c>
      <c r="N55" s="63">
        <v>34700000000</v>
      </c>
      <c r="O55" s="273">
        <v>90600000000</v>
      </c>
      <c r="P55" s="273">
        <v>88600000000</v>
      </c>
      <c r="Q55" s="273">
        <v>109500000000</v>
      </c>
      <c r="R55" s="273">
        <v>547500000000</v>
      </c>
      <c r="S55" s="273">
        <v>103900000000</v>
      </c>
      <c r="T55" s="273">
        <v>118600000000</v>
      </c>
      <c r="U55" s="273">
        <v>135500000000</v>
      </c>
      <c r="V55" s="273">
        <v>148200000000</v>
      </c>
    </row>
    <row r="56" spans="1:22">
      <c r="A56" t="s">
        <v>890</v>
      </c>
      <c r="B56" s="152" t="s">
        <v>891</v>
      </c>
      <c r="C56" s="136" t="s">
        <v>92</v>
      </c>
      <c r="D56" s="273">
        <v>26300000000</v>
      </c>
      <c r="E56" s="273">
        <v>30400000000</v>
      </c>
      <c r="F56" s="273">
        <v>44200000000</v>
      </c>
      <c r="G56" s="273">
        <v>32799999999.999996</v>
      </c>
      <c r="H56" s="273">
        <v>17600000000</v>
      </c>
      <c r="I56" s="273">
        <v>14800000000</v>
      </c>
      <c r="J56" s="273">
        <v>19800000000</v>
      </c>
      <c r="K56" s="273">
        <v>23000000000</v>
      </c>
      <c r="L56" s="273">
        <v>0</v>
      </c>
      <c r="M56" s="273">
        <v>0</v>
      </c>
      <c r="N56" s="63">
        <v>0</v>
      </c>
      <c r="O56" s="273">
        <v>10600000000</v>
      </c>
      <c r="P56" s="273">
        <v>16399999999.999998</v>
      </c>
      <c r="Q56" s="273">
        <v>43500000000</v>
      </c>
      <c r="R56" s="273">
        <v>42000000000</v>
      </c>
      <c r="S56" s="273">
        <v>15000000000</v>
      </c>
      <c r="T56" s="273">
        <v>15000000000</v>
      </c>
      <c r="U56" s="273">
        <v>20000000000</v>
      </c>
      <c r="V56" s="273">
        <v>20000000000</v>
      </c>
    </row>
    <row r="57" spans="1:22">
      <c r="A57" t="s">
        <v>177</v>
      </c>
      <c r="B57" s="152" t="s">
        <v>892</v>
      </c>
      <c r="C57" s="136" t="s">
        <v>92</v>
      </c>
      <c r="D57" s="273">
        <v>28400000000</v>
      </c>
      <c r="E57" s="273">
        <v>23300000000</v>
      </c>
      <c r="F57" s="273">
        <v>33799999999.999996</v>
      </c>
      <c r="G57" s="273">
        <v>35600000000</v>
      </c>
      <c r="H57" s="273">
        <v>46500000000</v>
      </c>
      <c r="I57" s="279">
        <v>40200000000</v>
      </c>
      <c r="J57" s="279">
        <v>39500000000</v>
      </c>
      <c r="K57" s="279">
        <v>30100000000</v>
      </c>
      <c r="L57" s="279">
        <v>30500000000</v>
      </c>
      <c r="M57" s="279">
        <v>40400000000</v>
      </c>
      <c r="N57" s="279">
        <v>34700000000</v>
      </c>
      <c r="O57" s="279">
        <v>80000000000</v>
      </c>
      <c r="P57" s="279">
        <v>72200000000</v>
      </c>
      <c r="Q57" s="279">
        <v>66000000000</v>
      </c>
      <c r="R57" s="279">
        <v>505500000000</v>
      </c>
      <c r="S57" s="279">
        <v>88900000000</v>
      </c>
      <c r="T57" s="279">
        <v>103600000000</v>
      </c>
      <c r="U57" s="279">
        <v>115500000000</v>
      </c>
      <c r="V57" s="279">
        <v>128200000000</v>
      </c>
    </row>
    <row r="58" spans="1:22">
      <c r="A58" s="39" t="s">
        <v>97</v>
      </c>
      <c r="B58" s="158" t="s">
        <v>97</v>
      </c>
      <c r="C58" s="98" t="s">
        <v>89</v>
      </c>
      <c r="D58" s="273">
        <v>-35400000000</v>
      </c>
      <c r="E58" s="273">
        <v>-41300000000</v>
      </c>
      <c r="F58" s="273">
        <v>-46200000000</v>
      </c>
      <c r="G58" s="273">
        <v>-38600000000</v>
      </c>
      <c r="H58" s="273">
        <v>-22400000000</v>
      </c>
      <c r="I58" s="273">
        <v>-14600000000</v>
      </c>
      <c r="J58" s="273">
        <v>-726000000000</v>
      </c>
      <c r="K58" s="273">
        <v>-6100000000</v>
      </c>
      <c r="L58" s="273">
        <v>-8800000000</v>
      </c>
      <c r="M58" s="273">
        <v>-8400000000</v>
      </c>
      <c r="N58" s="63">
        <v>-11200000000</v>
      </c>
      <c r="O58" s="273">
        <v>-10100000000</v>
      </c>
      <c r="P58" s="273">
        <v>-17900000000</v>
      </c>
      <c r="Q58" s="273">
        <v>-14600000000</v>
      </c>
      <c r="R58" s="273">
        <v>-21500000000</v>
      </c>
      <c r="S58" s="273">
        <v>-23300000000</v>
      </c>
      <c r="T58" s="273">
        <v>-23100000000</v>
      </c>
      <c r="U58" s="273">
        <v>-23400000000</v>
      </c>
      <c r="V58" s="273">
        <v>-20600000000</v>
      </c>
    </row>
    <row r="59" spans="1:22" ht="16.5">
      <c r="A59" s="202" t="s">
        <v>458</v>
      </c>
      <c r="B59" s="151" t="s">
        <v>893</v>
      </c>
      <c r="C59" s="98" t="s">
        <v>89</v>
      </c>
      <c r="D59" s="273">
        <v>157700000000</v>
      </c>
      <c r="E59" s="273">
        <v>41600000000</v>
      </c>
      <c r="F59" s="273">
        <v>33500000000</v>
      </c>
      <c r="G59" s="273">
        <v>28700000000</v>
      </c>
      <c r="H59" s="273">
        <v>7700000000</v>
      </c>
      <c r="I59" s="273">
        <v>3000000000</v>
      </c>
      <c r="J59" s="273">
        <v>3100000000</v>
      </c>
      <c r="K59" s="273">
        <v>3500000000</v>
      </c>
      <c r="L59" s="273">
        <v>4000000000</v>
      </c>
      <c r="M59" s="273">
        <v>3300000000</v>
      </c>
      <c r="N59" s="63">
        <v>3700000000</v>
      </c>
      <c r="O59" s="273">
        <v>1900000000</v>
      </c>
      <c r="P59" s="273">
        <v>2400000000</v>
      </c>
      <c r="Q59" s="273">
        <v>400000000</v>
      </c>
      <c r="R59" s="273">
        <v>0</v>
      </c>
      <c r="S59" s="273">
        <v>0</v>
      </c>
      <c r="T59" s="273">
        <v>0</v>
      </c>
      <c r="U59" s="273">
        <v>0</v>
      </c>
      <c r="V59" s="273">
        <v>0</v>
      </c>
    </row>
    <row r="60" spans="1:22" ht="16.5">
      <c r="A60" s="202"/>
      <c r="B60" s="151" t="s">
        <v>894</v>
      </c>
      <c r="C60" s="98" t="s">
        <v>89</v>
      </c>
      <c r="D60" s="273"/>
      <c r="E60" s="273"/>
      <c r="F60" s="273"/>
      <c r="G60" s="273"/>
      <c r="H60" s="273"/>
      <c r="I60" s="273">
        <v>34500000000</v>
      </c>
      <c r="J60" s="273"/>
      <c r="K60" s="273"/>
      <c r="L60" s="273"/>
      <c r="M60" s="273"/>
      <c r="N60" s="63"/>
      <c r="O60" s="273"/>
      <c r="P60" s="273"/>
      <c r="Q60" s="273"/>
      <c r="R60" s="273"/>
      <c r="S60" s="273"/>
      <c r="T60" s="273"/>
      <c r="U60" s="273"/>
      <c r="V60" s="273"/>
    </row>
    <row r="61" spans="1:22">
      <c r="A61" s="72" t="s">
        <v>103</v>
      </c>
      <c r="B61" s="136" t="s">
        <v>451</v>
      </c>
      <c r="C61" s="15" t="s">
        <v>87</v>
      </c>
      <c r="D61" s="273">
        <v>-20200000000</v>
      </c>
      <c r="E61" s="273">
        <v>9300000000</v>
      </c>
      <c r="F61" s="273">
        <v>10700000000</v>
      </c>
      <c r="G61" s="273">
        <v>-3400000000</v>
      </c>
      <c r="H61" s="273">
        <v>24500000000</v>
      </c>
      <c r="I61" s="273">
        <v>1500000000</v>
      </c>
      <c r="J61" s="273">
        <v>-91200000000</v>
      </c>
      <c r="K61" s="273">
        <v>-21700000000</v>
      </c>
      <c r="L61" s="273">
        <v>-45900000000</v>
      </c>
      <c r="M61" s="273">
        <v>114000000000</v>
      </c>
      <c r="N61" s="63">
        <v>53500000000</v>
      </c>
      <c r="O61" s="273">
        <v>9800000000</v>
      </c>
      <c r="P61" s="273">
        <v>-42200000000</v>
      </c>
      <c r="Q61" s="273">
        <v>12400000000</v>
      </c>
      <c r="R61" s="273">
        <v>20400000000</v>
      </c>
      <c r="S61" s="273">
        <v>19100000000</v>
      </c>
      <c r="T61" s="273">
        <v>-3800000000</v>
      </c>
      <c r="U61" s="273">
        <v>-15500000000</v>
      </c>
      <c r="V61" s="273">
        <v>-15000000000</v>
      </c>
    </row>
    <row r="62" spans="1:22">
      <c r="A62" s="39" t="s">
        <v>105</v>
      </c>
      <c r="B62" s="151" t="s">
        <v>895</v>
      </c>
      <c r="C62" s="136" t="s">
        <v>239</v>
      </c>
      <c r="D62" s="273">
        <v>-28600000000</v>
      </c>
      <c r="E62" s="273">
        <v>5000000000</v>
      </c>
      <c r="F62" s="273">
        <v>5100000000</v>
      </c>
      <c r="G62" s="273">
        <v>3500000000</v>
      </c>
      <c r="H62" s="273">
        <v>28700000000</v>
      </c>
      <c r="I62" s="273">
        <v>-14800000000</v>
      </c>
      <c r="J62" s="273">
        <v>-82800000000</v>
      </c>
      <c r="K62" s="273">
        <v>-31600000000</v>
      </c>
      <c r="L62" s="273">
        <v>-56400000000</v>
      </c>
      <c r="M62" s="273">
        <v>115200000000</v>
      </c>
      <c r="N62" s="63">
        <v>24800000000</v>
      </c>
      <c r="O62" s="273">
        <v>23700000000</v>
      </c>
      <c r="P62" s="273">
        <v>-42700000000</v>
      </c>
      <c r="Q62" s="273">
        <v>-31500000000</v>
      </c>
      <c r="R62" s="273">
        <v>-1300000000</v>
      </c>
      <c r="S62" s="273">
        <v>4099999999.9999995</v>
      </c>
      <c r="T62" s="273">
        <v>-13800000000</v>
      </c>
      <c r="U62" s="273">
        <v>-20500000000</v>
      </c>
      <c r="V62" s="273">
        <v>-20000000000</v>
      </c>
    </row>
    <row r="63" spans="1:22">
      <c r="A63" t="s">
        <v>360</v>
      </c>
      <c r="B63" s="187" t="s">
        <v>896</v>
      </c>
      <c r="C63" s="176"/>
      <c r="D63" s="273">
        <v>6700000000</v>
      </c>
      <c r="E63" s="273">
        <v>6900000000</v>
      </c>
      <c r="F63" s="273">
        <v>12900000000</v>
      </c>
      <c r="G63" s="273">
        <v>8199999999.999999</v>
      </c>
      <c r="H63" s="273">
        <v>600000000</v>
      </c>
      <c r="I63" s="273">
        <v>1700000000</v>
      </c>
      <c r="J63" s="273">
        <v>-61400000000</v>
      </c>
      <c r="K63" s="273">
        <v>5800000000</v>
      </c>
      <c r="L63" s="273">
        <v>5300000000</v>
      </c>
      <c r="M63" s="273">
        <v>2400000000</v>
      </c>
      <c r="N63" s="63">
        <v>2300000000</v>
      </c>
      <c r="O63" s="273">
        <v>-2300000000</v>
      </c>
      <c r="P63" s="273">
        <v>5300000000</v>
      </c>
      <c r="Q63" s="273">
        <v>4300000000</v>
      </c>
      <c r="R63" s="273">
        <v>19800000000</v>
      </c>
      <c r="S63" s="273">
        <v>11000000000</v>
      </c>
      <c r="T63" s="273">
        <v>-3600000000</v>
      </c>
      <c r="U63" s="273">
        <v>-3500000000</v>
      </c>
      <c r="V63" s="273">
        <v>-5000000000</v>
      </c>
    </row>
    <row r="64" spans="1:22">
      <c r="A64" t="s">
        <v>360</v>
      </c>
      <c r="B64" s="152" t="s">
        <v>897</v>
      </c>
      <c r="C64" s="136"/>
      <c r="D64" s="274"/>
      <c r="E64" s="274"/>
      <c r="F64" s="274"/>
      <c r="G64" s="274"/>
      <c r="H64" s="274"/>
      <c r="I64" s="274"/>
      <c r="J64" s="274"/>
      <c r="K64" s="274"/>
      <c r="L64" s="274"/>
      <c r="M64" s="273">
        <v>-500000000</v>
      </c>
      <c r="N64" s="63">
        <v>-4200000000</v>
      </c>
      <c r="O64" s="273">
        <v>2200000000</v>
      </c>
      <c r="P64" s="273">
        <v>-4099999999.9999995</v>
      </c>
      <c r="Q64" s="273">
        <v>-7100000000</v>
      </c>
      <c r="R64" s="273">
        <v>-7500000000</v>
      </c>
      <c r="S64" s="273">
        <v>-6900000000</v>
      </c>
      <c r="T64" s="273">
        <v>-5200000000</v>
      </c>
      <c r="U64" s="273">
        <v>-7000000000</v>
      </c>
      <c r="V64" s="273">
        <v>-5000000000</v>
      </c>
    </row>
    <row r="65" spans="1:22">
      <c r="A65" t="s">
        <v>360</v>
      </c>
      <c r="B65" s="152" t="s">
        <v>898</v>
      </c>
      <c r="C65" s="136"/>
      <c r="D65" s="274"/>
      <c r="E65" s="274"/>
      <c r="F65" s="274"/>
      <c r="G65" s="274"/>
      <c r="H65" s="274"/>
      <c r="I65" s="274"/>
      <c r="J65" s="274"/>
      <c r="K65" s="274"/>
      <c r="L65" s="274"/>
      <c r="M65" s="273">
        <v>113300000000</v>
      </c>
      <c r="N65" s="63">
        <v>18100000000</v>
      </c>
      <c r="O65" s="273">
        <v>18500000000</v>
      </c>
      <c r="P65" s="273">
        <v>-44100000000</v>
      </c>
      <c r="Q65" s="273">
        <v>-29400000000</v>
      </c>
      <c r="R65" s="273">
        <v>-13600000000</v>
      </c>
      <c r="S65" s="273">
        <v>-5000000000</v>
      </c>
      <c r="T65" s="273">
        <v>-5000000000</v>
      </c>
      <c r="U65" s="273">
        <v>-10000000000</v>
      </c>
      <c r="V65" s="273">
        <v>-10000000000</v>
      </c>
    </row>
    <row r="66" spans="1:22">
      <c r="A66" t="s">
        <v>360</v>
      </c>
      <c r="B66" s="152" t="s">
        <v>899</v>
      </c>
      <c r="C66" s="136"/>
      <c r="D66" s="274"/>
      <c r="E66" s="274"/>
      <c r="F66" s="274"/>
      <c r="G66" s="274"/>
      <c r="H66" s="274"/>
      <c r="I66" s="274"/>
      <c r="J66" s="274"/>
      <c r="K66" s="274"/>
      <c r="L66" s="274"/>
      <c r="M66" s="276"/>
      <c r="N66" s="63">
        <v>8600000000</v>
      </c>
      <c r="O66" s="273">
        <v>5300000000</v>
      </c>
      <c r="P66" s="273">
        <v>200000000</v>
      </c>
      <c r="Q66" s="273">
        <v>700000000</v>
      </c>
      <c r="R66" s="273">
        <v>0</v>
      </c>
      <c r="S66" s="273">
        <v>5000000000</v>
      </c>
      <c r="T66" s="273">
        <v>0</v>
      </c>
      <c r="U66" s="273">
        <v>0</v>
      </c>
      <c r="V66" s="273">
        <v>0</v>
      </c>
    </row>
    <row r="67" spans="1:22">
      <c r="A67" s="39" t="s">
        <v>114</v>
      </c>
      <c r="B67" s="151" t="s">
        <v>900</v>
      </c>
      <c r="C67" s="136" t="s">
        <v>239</v>
      </c>
      <c r="D67" s="273">
        <v>0</v>
      </c>
      <c r="E67" s="273">
        <v>-700000000</v>
      </c>
      <c r="F67" s="273">
        <v>8600000000</v>
      </c>
      <c r="G67" s="273">
        <v>-4300000000</v>
      </c>
      <c r="H67" s="273">
        <v>-4200000000</v>
      </c>
      <c r="I67" s="273">
        <v>16300000000</v>
      </c>
      <c r="J67" s="273">
        <v>-8400000000</v>
      </c>
      <c r="K67" s="273">
        <v>9900000000</v>
      </c>
      <c r="L67" s="273">
        <v>10500000000</v>
      </c>
      <c r="M67" s="273">
        <v>-1300000000</v>
      </c>
      <c r="N67" s="63">
        <v>28800000000</v>
      </c>
      <c r="O67" s="273">
        <v>-13800000000</v>
      </c>
      <c r="P67" s="273">
        <v>500000000</v>
      </c>
      <c r="Q67" s="273">
        <v>43800000000</v>
      </c>
      <c r="R67" s="273">
        <v>21700000000</v>
      </c>
      <c r="S67" s="273">
        <v>15000000000</v>
      </c>
      <c r="T67" s="273">
        <v>10000000000</v>
      </c>
      <c r="U67" s="273">
        <v>5000000000</v>
      </c>
      <c r="V67" s="273">
        <v>5000000000</v>
      </c>
    </row>
    <row r="68" spans="1:22">
      <c r="A68" t="s">
        <v>245</v>
      </c>
      <c r="B68" s="136" t="s">
        <v>901</v>
      </c>
      <c r="C68" s="136" t="s">
        <v>239</v>
      </c>
      <c r="D68" s="273">
        <v>8500000000</v>
      </c>
      <c r="E68" s="273">
        <v>5000000000</v>
      </c>
      <c r="F68" s="273">
        <v>-3000000000</v>
      </c>
      <c r="G68" s="273">
        <v>-2500000000</v>
      </c>
      <c r="H68" s="273">
        <v>0</v>
      </c>
      <c r="I68" s="273">
        <v>0</v>
      </c>
      <c r="J68" s="273">
        <v>0</v>
      </c>
      <c r="K68" s="273"/>
      <c r="L68" s="273"/>
      <c r="M68" s="273"/>
      <c r="N68" s="273"/>
      <c r="O68" s="273"/>
      <c r="P68" s="273"/>
      <c r="Q68" s="273"/>
      <c r="R68" s="273"/>
      <c r="S68" s="273"/>
      <c r="T68" s="273"/>
      <c r="U68" s="273"/>
      <c r="V68" s="273">
        <v>0</v>
      </c>
    </row>
    <row r="69" spans="1:22">
      <c r="A69" t="s">
        <v>360</v>
      </c>
      <c r="B69" s="136" t="s">
        <v>902</v>
      </c>
      <c r="C69" s="136"/>
      <c r="D69" s="274"/>
      <c r="E69" s="274"/>
      <c r="F69" s="274"/>
      <c r="G69" s="274"/>
      <c r="H69" s="274"/>
      <c r="I69" s="274"/>
      <c r="J69" s="273">
        <v>0</v>
      </c>
      <c r="K69" s="273">
        <v>0</v>
      </c>
      <c r="L69" s="273">
        <v>0</v>
      </c>
      <c r="M69" s="273">
        <v>0</v>
      </c>
      <c r="N69" s="63">
        <v>0</v>
      </c>
      <c r="O69" s="273">
        <v>0</v>
      </c>
      <c r="P69" s="273">
        <v>0</v>
      </c>
      <c r="Q69" s="273">
        <v>0</v>
      </c>
      <c r="R69" s="273">
        <v>0</v>
      </c>
      <c r="S69" s="273">
        <v>0</v>
      </c>
      <c r="T69" s="273">
        <v>0</v>
      </c>
      <c r="U69" s="273">
        <v>0</v>
      </c>
      <c r="V69" s="273">
        <v>0</v>
      </c>
    </row>
    <row r="71" spans="1:22">
      <c r="D71" t="s">
        <v>116</v>
      </c>
      <c r="E71" t="s">
        <v>116</v>
      </c>
      <c r="F71" t="s">
        <v>116</v>
      </c>
      <c r="G71" t="s">
        <v>116</v>
      </c>
      <c r="H71" t="s">
        <v>116</v>
      </c>
      <c r="I71" t="s">
        <v>116</v>
      </c>
      <c r="J71" t="s">
        <v>116</v>
      </c>
      <c r="K71" t="s">
        <v>116</v>
      </c>
      <c r="L71" t="s">
        <v>116</v>
      </c>
      <c r="M71" t="s">
        <v>116</v>
      </c>
      <c r="N71" t="s">
        <v>116</v>
      </c>
      <c r="O71" t="s">
        <v>116</v>
      </c>
      <c r="P71" t="s">
        <v>116</v>
      </c>
      <c r="Q71" t="s">
        <v>116</v>
      </c>
      <c r="R71" t="s">
        <v>116</v>
      </c>
      <c r="S71" t="s">
        <v>116</v>
      </c>
      <c r="T71" t="s">
        <v>116</v>
      </c>
      <c r="U71" t="s">
        <v>116</v>
      </c>
      <c r="V71" t="s">
        <v>116</v>
      </c>
    </row>
    <row r="73" spans="1:22">
      <c r="B73" s="14"/>
      <c r="C73" s="14"/>
      <c r="D73" s="207"/>
      <c r="E73" s="207"/>
      <c r="F73" s="207"/>
      <c r="G73" s="207"/>
      <c r="H73" s="207"/>
      <c r="I73" s="207"/>
      <c r="J73" s="207"/>
      <c r="K73" s="207"/>
      <c r="L73" s="207"/>
      <c r="M73" s="207"/>
      <c r="N73" s="207"/>
      <c r="O73" s="207"/>
      <c r="P73" s="207"/>
      <c r="Q73" s="207"/>
      <c r="R73" s="207"/>
      <c r="S73" s="207"/>
      <c r="T73" s="207"/>
      <c r="U73" s="207"/>
      <c r="V73" s="207"/>
    </row>
    <row r="74" spans="1:22">
      <c r="B74" s="14"/>
      <c r="C74" s="14"/>
      <c r="D74" s="139"/>
      <c r="E74" s="139"/>
      <c r="F74" s="139"/>
      <c r="G74" s="139"/>
      <c r="H74" s="139"/>
      <c r="I74" s="139"/>
      <c r="J74" s="139"/>
      <c r="K74" s="139"/>
      <c r="L74" s="139"/>
      <c r="M74" s="139"/>
      <c r="N74" s="139"/>
      <c r="O74" s="139"/>
      <c r="P74" s="139"/>
      <c r="Q74" s="139"/>
      <c r="R74" s="139"/>
      <c r="S74" s="139"/>
      <c r="T74" s="139"/>
      <c r="U74" s="139"/>
      <c r="V74" s="139"/>
    </row>
    <row r="75" spans="1:22">
      <c r="B75" s="14"/>
      <c r="C75" s="14"/>
      <c r="D75" s="139"/>
      <c r="E75" s="139"/>
      <c r="F75" s="139"/>
      <c r="G75" s="139"/>
      <c r="H75" s="139"/>
      <c r="I75" s="139"/>
      <c r="J75" s="139"/>
      <c r="K75" s="139"/>
      <c r="L75" s="139"/>
      <c r="M75" s="139"/>
      <c r="N75" s="139"/>
      <c r="O75" s="139"/>
      <c r="P75" s="139"/>
      <c r="Q75" s="139"/>
      <c r="R75" s="139"/>
      <c r="S75" s="139"/>
      <c r="T75" s="139"/>
      <c r="U75" s="139"/>
      <c r="V75" s="139"/>
    </row>
    <row r="76" spans="1:22">
      <c r="B76" s="14"/>
      <c r="C76" s="14"/>
      <c r="D76" s="139"/>
      <c r="E76" s="139"/>
      <c r="F76" s="139"/>
      <c r="G76" s="139"/>
      <c r="H76" s="139"/>
      <c r="I76" s="139"/>
      <c r="J76" s="139"/>
      <c r="K76" s="139"/>
      <c r="L76" s="139"/>
      <c r="M76" s="139"/>
      <c r="N76" s="139"/>
      <c r="O76" s="139"/>
      <c r="P76" s="139"/>
      <c r="Q76" s="139"/>
      <c r="R76" s="139"/>
      <c r="S76" s="139"/>
      <c r="T76" s="139"/>
      <c r="U76" s="139"/>
      <c r="V76" s="139"/>
    </row>
    <row r="77" spans="1:22">
      <c r="B77" s="14"/>
      <c r="C77" s="14"/>
      <c r="D77" s="139"/>
      <c r="E77" s="139"/>
      <c r="F77" s="139"/>
      <c r="G77" s="139"/>
      <c r="H77" s="139"/>
      <c r="I77" s="139"/>
      <c r="J77" s="139"/>
      <c r="K77" s="139"/>
      <c r="L77" s="139"/>
      <c r="M77" s="139"/>
      <c r="N77" s="139"/>
      <c r="O77" s="139"/>
      <c r="P77" s="139"/>
      <c r="Q77" s="139"/>
      <c r="R77" s="139"/>
      <c r="S77" s="139"/>
      <c r="T77" s="139"/>
      <c r="U77" s="139"/>
      <c r="V77" s="139"/>
    </row>
    <row r="78" spans="1:22">
      <c r="B78" s="14"/>
      <c r="C78" s="14"/>
      <c r="D78" s="139"/>
      <c r="E78" s="139"/>
      <c r="F78" s="139"/>
      <c r="G78" s="139"/>
      <c r="H78" s="139"/>
      <c r="I78" s="139"/>
      <c r="J78" s="139"/>
      <c r="K78" s="139"/>
      <c r="L78" s="139"/>
      <c r="M78" s="139"/>
      <c r="N78" s="139"/>
      <c r="O78" s="139"/>
      <c r="P78" s="139"/>
      <c r="Q78" s="139"/>
      <c r="R78" s="139"/>
      <c r="S78" s="139"/>
      <c r="T78" s="139"/>
      <c r="U78" s="139"/>
      <c r="V78" s="139"/>
    </row>
    <row r="79" spans="1:22">
      <c r="B79" s="14"/>
      <c r="C79" s="14"/>
      <c r="D79" s="207"/>
      <c r="E79" s="207"/>
      <c r="F79" s="207"/>
      <c r="G79" s="207"/>
      <c r="H79" s="207"/>
      <c r="I79" s="207"/>
      <c r="J79" s="207"/>
      <c r="K79" s="207"/>
      <c r="L79" s="207"/>
      <c r="M79" s="207"/>
      <c r="N79" s="207"/>
      <c r="O79" s="207"/>
      <c r="P79" s="207"/>
      <c r="Q79" s="207"/>
      <c r="R79" s="207"/>
      <c r="S79" s="207"/>
      <c r="T79" s="207"/>
      <c r="U79" s="207"/>
      <c r="V79" s="207"/>
    </row>
    <row r="80" spans="1:22">
      <c r="B80" s="14"/>
      <c r="C80" s="14"/>
      <c r="D80" s="207"/>
      <c r="E80" s="207"/>
      <c r="F80" s="207"/>
      <c r="G80" s="207"/>
      <c r="H80" s="207"/>
      <c r="I80" s="207"/>
      <c r="J80" s="207"/>
      <c r="K80" s="207"/>
      <c r="L80" s="207"/>
      <c r="M80" s="207"/>
      <c r="N80" s="207"/>
      <c r="O80" s="207"/>
      <c r="P80" s="207"/>
      <c r="Q80" s="207"/>
      <c r="R80" s="207"/>
      <c r="S80" s="207"/>
      <c r="T80" s="207"/>
      <c r="U80" s="207"/>
      <c r="V80" s="207"/>
    </row>
    <row r="81" spans="2:23">
      <c r="B81" s="14"/>
      <c r="C81" s="14"/>
      <c r="D81" s="207"/>
      <c r="E81" s="207"/>
      <c r="F81" s="207"/>
      <c r="G81" s="207"/>
      <c r="H81" s="207"/>
      <c r="I81" s="207"/>
      <c r="J81" s="207"/>
      <c r="K81" s="207"/>
      <c r="L81" s="207"/>
      <c r="M81" s="207"/>
      <c r="N81" s="207"/>
      <c r="O81" s="207"/>
      <c r="P81" s="207"/>
      <c r="Q81" s="207"/>
      <c r="R81" s="207"/>
      <c r="S81" s="207"/>
      <c r="T81" s="207"/>
      <c r="U81" s="207"/>
      <c r="V81" s="207"/>
    </row>
    <row r="82" spans="2:23">
      <c r="B82" s="14"/>
      <c r="C82" s="14"/>
      <c r="D82" s="207"/>
      <c r="E82" s="207"/>
      <c r="F82" s="207"/>
      <c r="G82" s="207"/>
      <c r="H82" s="207"/>
      <c r="I82" s="207"/>
      <c r="J82" s="207"/>
      <c r="K82" s="207"/>
      <c r="L82" s="207"/>
      <c r="M82" s="207"/>
      <c r="N82" s="207"/>
      <c r="O82" s="207"/>
      <c r="P82" s="207"/>
      <c r="Q82" s="207"/>
      <c r="R82" s="207"/>
      <c r="S82" s="207"/>
      <c r="T82" s="207"/>
      <c r="U82" s="207"/>
      <c r="V82" s="207"/>
    </row>
    <row r="83" spans="2:23">
      <c r="B83" s="14"/>
      <c r="C83" s="14"/>
      <c r="D83" s="207"/>
      <c r="E83" s="207"/>
      <c r="F83" s="207"/>
      <c r="G83" s="207"/>
      <c r="H83" s="207"/>
      <c r="I83" s="207"/>
      <c r="J83" s="207"/>
      <c r="K83" s="207"/>
      <c r="L83" s="207"/>
      <c r="M83" s="207"/>
      <c r="N83" s="207"/>
      <c r="O83" s="207"/>
      <c r="P83" s="207"/>
      <c r="Q83" s="207"/>
      <c r="R83" s="207"/>
      <c r="S83" s="207"/>
      <c r="T83" s="207"/>
      <c r="U83" s="207"/>
      <c r="V83" s="207"/>
    </row>
    <row r="84" spans="2:23">
      <c r="B84" s="14"/>
      <c r="C84" s="14"/>
      <c r="D84" s="207"/>
      <c r="E84" s="207"/>
      <c r="F84" s="207"/>
      <c r="G84" s="207"/>
      <c r="H84" s="207"/>
      <c r="I84" s="207"/>
      <c r="J84" s="207"/>
      <c r="K84" s="207"/>
      <c r="L84" s="207"/>
      <c r="M84" s="207"/>
      <c r="N84" s="207"/>
      <c r="O84" s="207"/>
      <c r="P84" s="207"/>
      <c r="Q84" s="207"/>
      <c r="R84" s="207"/>
      <c r="S84" s="207"/>
      <c r="T84" s="207"/>
      <c r="U84" s="207"/>
      <c r="V84" s="207"/>
    </row>
    <row r="85" spans="2:23">
      <c r="B85" s="14"/>
      <c r="C85" s="14"/>
      <c r="D85" s="207"/>
      <c r="E85" s="207"/>
      <c r="F85" s="207"/>
      <c r="G85" s="207"/>
      <c r="H85" s="207"/>
      <c r="I85" s="207"/>
      <c r="J85" s="207"/>
      <c r="K85" s="207"/>
      <c r="L85" s="207"/>
      <c r="M85" s="207"/>
      <c r="N85" s="207"/>
      <c r="O85" s="207"/>
      <c r="P85" s="207"/>
      <c r="Q85" s="207"/>
      <c r="R85" s="207"/>
      <c r="S85" s="207"/>
      <c r="T85" s="207"/>
      <c r="U85" s="207"/>
      <c r="V85" s="207"/>
      <c r="W85" s="40"/>
    </row>
    <row r="86" spans="2:23">
      <c r="B86" s="14"/>
      <c r="C86" s="14"/>
      <c r="D86" s="14"/>
      <c r="E86" s="14"/>
      <c r="F86" s="14"/>
      <c r="G86" s="14"/>
      <c r="H86" s="14"/>
      <c r="I86" s="14"/>
      <c r="J86" s="14"/>
      <c r="K86" s="14"/>
      <c r="L86" s="14"/>
      <c r="M86" s="14"/>
      <c r="N86" s="14"/>
      <c r="O86" s="14"/>
      <c r="P86" s="14"/>
      <c r="Q86" s="14"/>
      <c r="R86" s="14"/>
      <c r="S86" s="14"/>
      <c r="T86" s="14"/>
      <c r="U86" s="14"/>
      <c r="V86" s="14"/>
    </row>
    <row r="87" spans="2:23">
      <c r="B87" s="14"/>
      <c r="C87" s="14"/>
      <c r="D87" s="14"/>
      <c r="E87" s="14"/>
      <c r="F87" s="14"/>
      <c r="G87" s="14"/>
      <c r="H87" s="14"/>
      <c r="I87" s="14"/>
      <c r="J87" s="14"/>
      <c r="K87" s="14"/>
      <c r="L87" s="14"/>
      <c r="M87" s="14"/>
      <c r="N87" s="14"/>
      <c r="O87" s="14"/>
      <c r="P87" s="14"/>
      <c r="Q87" s="14"/>
      <c r="R87" s="14"/>
      <c r="S87" s="14"/>
      <c r="T87" s="14"/>
      <c r="U87" s="14"/>
      <c r="V87" s="14"/>
    </row>
    <row r="88" spans="2:23">
      <c r="B88" s="14"/>
      <c r="C88" s="14"/>
      <c r="D88" s="14"/>
      <c r="E88" s="14"/>
      <c r="F88" s="14"/>
      <c r="G88" s="14"/>
      <c r="H88" s="14"/>
      <c r="I88" s="14"/>
      <c r="J88" s="14"/>
      <c r="K88" s="14"/>
      <c r="L88" s="14"/>
      <c r="M88" s="14"/>
      <c r="N88" s="14"/>
      <c r="O88" s="14"/>
      <c r="P88" s="14"/>
      <c r="Q88" s="14"/>
      <c r="R88" s="14"/>
      <c r="S88" s="14"/>
      <c r="T88" s="14"/>
      <c r="U88" s="14"/>
      <c r="V88" s="14"/>
    </row>
    <row r="89" spans="2:23">
      <c r="B89" s="14"/>
      <c r="C89" s="14"/>
      <c r="D89" s="317"/>
      <c r="E89" s="317"/>
      <c r="F89" s="317"/>
      <c r="G89" s="317"/>
      <c r="H89" s="317"/>
      <c r="I89" s="317"/>
      <c r="J89" s="317"/>
      <c r="K89" s="317"/>
      <c r="L89" s="317"/>
      <c r="M89" s="317"/>
      <c r="N89" s="317"/>
      <c r="O89" s="317"/>
      <c r="P89" s="317"/>
      <c r="Q89" s="317"/>
      <c r="R89" s="317"/>
      <c r="S89" s="317"/>
      <c r="T89" s="317"/>
      <c r="U89" s="317"/>
      <c r="V89" s="317"/>
      <c r="W89" s="235"/>
    </row>
    <row r="90" spans="2:23">
      <c r="B90" s="14"/>
      <c r="C90" s="14"/>
      <c r="D90" s="14"/>
      <c r="E90" s="14"/>
      <c r="F90" s="14"/>
      <c r="G90" s="14"/>
      <c r="H90" s="14"/>
      <c r="I90" s="14"/>
      <c r="J90" s="14"/>
      <c r="K90" s="14"/>
      <c r="L90" s="14"/>
      <c r="M90" s="14"/>
      <c r="N90" s="14"/>
      <c r="O90" s="14"/>
      <c r="P90" s="14"/>
      <c r="Q90" s="14"/>
      <c r="R90" s="14"/>
      <c r="S90" s="14"/>
      <c r="T90" s="14"/>
      <c r="U90" s="14"/>
      <c r="V90" s="14"/>
    </row>
    <row r="91" spans="2:23">
      <c r="B91" s="14"/>
      <c r="C91" s="14"/>
      <c r="D91" s="14"/>
      <c r="E91" s="14"/>
      <c r="F91" s="14"/>
      <c r="G91" s="14"/>
      <c r="H91" s="14"/>
      <c r="I91" s="14"/>
      <c r="J91" s="14"/>
      <c r="K91" s="14"/>
      <c r="L91" s="14"/>
      <c r="M91" s="14"/>
      <c r="N91" s="14"/>
      <c r="O91" s="14"/>
      <c r="P91" s="14"/>
      <c r="Q91" s="14"/>
      <c r="R91" s="14"/>
      <c r="S91" s="14"/>
      <c r="T91" s="14"/>
      <c r="U91" s="14"/>
      <c r="V91" s="14"/>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X78"/>
  <sheetViews>
    <sheetView zoomScale="70" zoomScaleNormal="70" workbookViewId="0">
      <pane xSplit="3" ySplit="5" topLeftCell="D33" activePane="bottomRight" state="frozen"/>
      <selection pane="topRight" activeCell="C1" sqref="C1"/>
      <selection pane="bottomLeft" activeCell="A6" sqref="A6"/>
      <selection pane="bottomRight" activeCell="B63" sqref="B63:R78"/>
    </sheetView>
  </sheetViews>
  <sheetFormatPr defaultRowHeight="15"/>
  <cols>
    <col min="1" max="1" width="41" customWidth="1"/>
    <col min="2" max="2" width="65.7109375" customWidth="1"/>
    <col min="3" max="3" width="62.7109375" customWidth="1"/>
    <col min="5" max="5" width="13.5703125" bestFit="1" customWidth="1"/>
    <col min="7" max="7" width="18.140625" bestFit="1" customWidth="1"/>
    <col min="8" max="9" width="20.7109375" bestFit="1" customWidth="1"/>
    <col min="10" max="11" width="18.140625" bestFit="1" customWidth="1"/>
    <col min="12" max="12" width="20.7109375" bestFit="1" customWidth="1"/>
    <col min="13" max="13" width="19.140625" bestFit="1" customWidth="1"/>
    <col min="14" max="14" width="20.28515625" bestFit="1" customWidth="1"/>
    <col min="15" max="18" width="20.85546875" bestFit="1" customWidth="1"/>
  </cols>
  <sheetData>
    <row r="1" spans="1:24">
      <c r="A1" s="47" t="s">
        <v>903</v>
      </c>
      <c r="B1" s="125" t="s">
        <v>904</v>
      </c>
      <c r="C1" s="125"/>
      <c r="D1" s="48"/>
      <c r="E1" s="48"/>
      <c r="F1" s="48"/>
      <c r="G1" s="48"/>
      <c r="H1" s="48"/>
      <c r="I1" s="48"/>
      <c r="J1" s="48"/>
      <c r="K1" s="48"/>
      <c r="L1" s="48"/>
      <c r="M1" s="48"/>
      <c r="N1" s="48"/>
      <c r="O1" s="49"/>
      <c r="P1" s="49"/>
      <c r="Q1" s="49"/>
      <c r="R1" s="50"/>
      <c r="S1" s="49"/>
      <c r="T1" s="49"/>
      <c r="U1" s="49"/>
      <c r="V1" s="49"/>
      <c r="W1" s="49"/>
      <c r="X1" s="2"/>
    </row>
    <row r="2" spans="1:24">
      <c r="B2" s="51" t="s">
        <v>905</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29</v>
      </c>
      <c r="Q5" s="49" t="s">
        <v>193</v>
      </c>
      <c r="R5" s="50" t="s">
        <v>28</v>
      </c>
      <c r="S5" s="49" t="s">
        <v>30</v>
      </c>
      <c r="T5" s="49" t="s">
        <v>30</v>
      </c>
      <c r="U5" s="49" t="s">
        <v>30</v>
      </c>
      <c r="V5" s="49" t="s">
        <v>30</v>
      </c>
      <c r="W5" s="49" t="s">
        <v>30</v>
      </c>
      <c r="X5" s="2" t="s">
        <v>30</v>
      </c>
    </row>
    <row r="6" spans="1:24" s="28" customFormat="1">
      <c r="A6" s="36" t="s">
        <v>328</v>
      </c>
      <c r="B6" s="36" t="s">
        <v>32</v>
      </c>
      <c r="C6" s="9" t="s">
        <v>33</v>
      </c>
      <c r="D6" s="284"/>
      <c r="E6" s="284"/>
      <c r="F6" s="284"/>
      <c r="G6" s="210">
        <v>15294000000</v>
      </c>
      <c r="H6" s="210">
        <v>24811000000</v>
      </c>
      <c r="I6" s="210">
        <v>36034000000</v>
      </c>
      <c r="J6" s="210">
        <v>56700000000</v>
      </c>
      <c r="K6" s="210">
        <v>64600000000</v>
      </c>
      <c r="L6" s="210">
        <v>86800000000</v>
      </c>
      <c r="M6" s="210">
        <v>93600000000</v>
      </c>
      <c r="N6" s="210">
        <v>126400000000</v>
      </c>
      <c r="O6" s="210">
        <v>177700000000</v>
      </c>
      <c r="P6" s="210">
        <v>260600000000</v>
      </c>
      <c r="Q6" s="210">
        <v>271900000000</v>
      </c>
      <c r="R6" s="210">
        <v>355900000000</v>
      </c>
    </row>
    <row r="7" spans="1:24" ht="16.5">
      <c r="A7" s="72" t="s">
        <v>35</v>
      </c>
      <c r="B7" s="136" t="s">
        <v>906</v>
      </c>
      <c r="C7" s="15" t="s">
        <v>36</v>
      </c>
      <c r="D7" s="285"/>
      <c r="E7" s="285"/>
      <c r="F7" s="285"/>
      <c r="G7" s="212">
        <v>5864000000</v>
      </c>
      <c r="H7" s="219">
        <v>10168000000</v>
      </c>
      <c r="I7" s="219">
        <v>12800000000</v>
      </c>
      <c r="J7" s="196">
        <v>20700000000</v>
      </c>
      <c r="K7" s="196">
        <v>28800000000</v>
      </c>
      <c r="L7" s="219">
        <v>33400000000</v>
      </c>
      <c r="M7" s="196">
        <v>41400000000</v>
      </c>
      <c r="N7" s="196">
        <v>63500000000</v>
      </c>
      <c r="O7" s="203">
        <v>91900000000</v>
      </c>
      <c r="P7" s="203">
        <v>104700000000</v>
      </c>
      <c r="Q7" s="203">
        <v>109000000000</v>
      </c>
      <c r="R7" s="203">
        <v>128800000000.00002</v>
      </c>
    </row>
    <row r="8" spans="1:24" ht="16.5">
      <c r="A8" s="39" t="s">
        <v>37</v>
      </c>
      <c r="B8" s="136" t="s">
        <v>907</v>
      </c>
      <c r="C8" s="15" t="s">
        <v>39</v>
      </c>
      <c r="D8" s="285"/>
      <c r="E8" s="285"/>
      <c r="F8" s="285"/>
      <c r="G8" s="196"/>
      <c r="H8" s="219">
        <v>6262000000</v>
      </c>
      <c r="I8" s="219">
        <v>9546000000</v>
      </c>
      <c r="J8" s="196">
        <v>14000000000</v>
      </c>
      <c r="K8" s="196">
        <v>21900000000</v>
      </c>
      <c r="L8" s="219">
        <v>25000000000</v>
      </c>
      <c r="M8" s="196">
        <v>28800000000</v>
      </c>
      <c r="N8" s="196">
        <v>51500000000</v>
      </c>
      <c r="O8" s="203">
        <v>72400000000</v>
      </c>
      <c r="P8" s="203">
        <v>82200000000</v>
      </c>
      <c r="Q8" s="203">
        <v>77400000000</v>
      </c>
      <c r="R8" s="203">
        <v>99000000000</v>
      </c>
    </row>
    <row r="9" spans="1:24">
      <c r="A9" s="72" t="s">
        <v>398</v>
      </c>
      <c r="B9" s="151" t="s">
        <v>908</v>
      </c>
      <c r="C9" t="s">
        <v>42</v>
      </c>
      <c r="D9" s="285"/>
      <c r="E9" s="285"/>
      <c r="F9" s="285"/>
      <c r="G9" s="196"/>
      <c r="H9" s="219">
        <v>363000000</v>
      </c>
      <c r="I9" s="219">
        <v>995000000</v>
      </c>
      <c r="J9" s="196">
        <v>2600000000</v>
      </c>
      <c r="K9" s="196">
        <v>6700000000</v>
      </c>
      <c r="L9" s="219">
        <v>7600000000</v>
      </c>
      <c r="M9" s="196">
        <v>8199999999.999999</v>
      </c>
      <c r="N9" s="196">
        <v>15600000000</v>
      </c>
      <c r="O9" s="212">
        <v>21500000000</v>
      </c>
      <c r="P9" s="248">
        <v>28800000000</v>
      </c>
      <c r="Q9" s="212">
        <v>27400000000</v>
      </c>
      <c r="R9" s="248">
        <v>38400000000</v>
      </c>
    </row>
    <row r="10" spans="1:24">
      <c r="A10" s="72" t="s">
        <v>40</v>
      </c>
      <c r="B10" s="151" t="s">
        <v>909</v>
      </c>
      <c r="C10" t="s">
        <v>42</v>
      </c>
      <c r="D10" s="285"/>
      <c r="E10" s="285"/>
      <c r="F10" s="285"/>
      <c r="G10" s="196"/>
      <c r="H10" s="219">
        <v>5369000000</v>
      </c>
      <c r="I10" s="219">
        <v>7247000000</v>
      </c>
      <c r="J10" s="196">
        <v>9400000000</v>
      </c>
      <c r="K10" s="196">
        <v>12000000000</v>
      </c>
      <c r="L10" s="219">
        <v>12900000000</v>
      </c>
      <c r="M10" s="196">
        <v>12800000000</v>
      </c>
      <c r="N10" s="196">
        <v>21800000000</v>
      </c>
      <c r="O10" s="212">
        <v>29900000000</v>
      </c>
      <c r="P10" s="212">
        <v>29400000000</v>
      </c>
      <c r="Q10" s="212">
        <v>27300000000</v>
      </c>
      <c r="R10" s="248">
        <v>33100000000</v>
      </c>
    </row>
    <row r="11" spans="1:24" ht="16.5">
      <c r="A11" s="72" t="s">
        <v>131</v>
      </c>
      <c r="B11" s="151" t="s">
        <v>747</v>
      </c>
      <c r="C11" t="s">
        <v>42</v>
      </c>
      <c r="D11" s="285"/>
      <c r="E11" s="285"/>
      <c r="F11" s="285"/>
      <c r="G11" s="196"/>
      <c r="H11" s="219">
        <v>0</v>
      </c>
      <c r="I11" s="219">
        <v>0</v>
      </c>
      <c r="J11" s="196">
        <v>1800000000</v>
      </c>
      <c r="K11" s="196">
        <v>2100000000</v>
      </c>
      <c r="L11" s="219">
        <v>3500000000</v>
      </c>
      <c r="M11" s="196">
        <v>6300000000</v>
      </c>
      <c r="N11" s="196">
        <v>12300000000</v>
      </c>
      <c r="O11" s="203">
        <v>17500000000</v>
      </c>
      <c r="P11" s="203">
        <v>20900000000</v>
      </c>
      <c r="Q11" s="203">
        <v>17300000000</v>
      </c>
      <c r="R11" s="203">
        <v>24200000000</v>
      </c>
    </row>
    <row r="12" spans="1:24" ht="16.5">
      <c r="A12" s="72" t="s">
        <v>402</v>
      </c>
      <c r="B12" s="253" t="s">
        <v>140</v>
      </c>
      <c r="C12" t="s">
        <v>42</v>
      </c>
      <c r="D12" s="285"/>
      <c r="E12" s="285"/>
      <c r="F12" s="285"/>
      <c r="G12" s="196"/>
      <c r="H12" s="219">
        <v>531000000</v>
      </c>
      <c r="I12" s="219">
        <v>1304000000</v>
      </c>
      <c r="J12" s="196">
        <v>200000000</v>
      </c>
      <c r="K12" s="196">
        <v>1100000000</v>
      </c>
      <c r="L12" s="219">
        <v>1000000000</v>
      </c>
      <c r="M12" s="196">
        <v>1500000000</v>
      </c>
      <c r="N12" s="196">
        <v>1800000000</v>
      </c>
      <c r="O12" s="203">
        <v>3500000000</v>
      </c>
      <c r="P12" s="203">
        <v>3200000000</v>
      </c>
      <c r="Q12" s="203">
        <v>5400000000</v>
      </c>
      <c r="R12" s="203">
        <v>3300000000</v>
      </c>
    </row>
    <row r="13" spans="1:24" ht="16.5">
      <c r="A13" s="39" t="s">
        <v>48</v>
      </c>
      <c r="B13" s="136" t="s">
        <v>910</v>
      </c>
      <c r="C13" s="15" t="s">
        <v>39</v>
      </c>
      <c r="D13" s="285"/>
      <c r="E13" s="285"/>
      <c r="F13" s="285"/>
      <c r="G13" s="196"/>
      <c r="H13" s="219">
        <v>3906000000</v>
      </c>
      <c r="I13" s="219">
        <v>3254000000</v>
      </c>
      <c r="J13" s="196">
        <v>6600000000</v>
      </c>
      <c r="K13" s="196">
        <v>6900000000</v>
      </c>
      <c r="L13" s="219">
        <v>8400000000</v>
      </c>
      <c r="M13" s="196">
        <v>12600000000</v>
      </c>
      <c r="N13" s="196">
        <v>12000000000</v>
      </c>
      <c r="O13" s="203">
        <v>19600000000</v>
      </c>
      <c r="P13" s="203">
        <v>22400000000</v>
      </c>
      <c r="Q13" s="203">
        <v>31600000000</v>
      </c>
      <c r="R13" s="203">
        <v>29800000000</v>
      </c>
    </row>
    <row r="14" spans="1:24" s="9" customFormat="1">
      <c r="A14" s="227" t="s">
        <v>53</v>
      </c>
      <c r="B14" s="35" t="s">
        <v>911</v>
      </c>
      <c r="C14" s="198" t="s">
        <v>36</v>
      </c>
      <c r="D14" s="286"/>
      <c r="E14" s="286"/>
      <c r="F14" s="286"/>
      <c r="G14" s="194">
        <v>9430000000</v>
      </c>
      <c r="H14" s="194">
        <v>14643000000</v>
      </c>
      <c r="I14" s="194">
        <v>23234000000</v>
      </c>
      <c r="J14" s="194">
        <v>36000000000</v>
      </c>
      <c r="K14" s="194">
        <v>35800000000</v>
      </c>
      <c r="L14" s="194">
        <v>53400000000</v>
      </c>
      <c r="M14" s="194">
        <v>52200000000</v>
      </c>
      <c r="N14" s="194">
        <v>62900000000</v>
      </c>
      <c r="O14" s="194">
        <v>85800000000</v>
      </c>
      <c r="P14" s="194">
        <v>155900000000</v>
      </c>
      <c r="Q14" s="194">
        <v>162900000000</v>
      </c>
      <c r="R14" s="194">
        <v>227100000000</v>
      </c>
    </row>
    <row r="15" spans="1:24" s="14" customFormat="1" ht="16.5">
      <c r="A15" s="136" t="s">
        <v>912</v>
      </c>
      <c r="B15" s="136" t="s">
        <v>913</v>
      </c>
      <c r="C15" s="23" t="s">
        <v>56</v>
      </c>
      <c r="D15" s="287"/>
      <c r="E15" s="287"/>
      <c r="F15" s="287"/>
      <c r="G15" s="215">
        <v>9430000000</v>
      </c>
      <c r="H15" s="219">
        <v>10074000000</v>
      </c>
      <c r="I15" s="219">
        <v>14984000000</v>
      </c>
      <c r="J15" s="196">
        <v>16700000000</v>
      </c>
      <c r="K15" s="196">
        <v>19200000000</v>
      </c>
      <c r="L15" s="219">
        <v>23100000000</v>
      </c>
      <c r="M15" s="196">
        <v>29500000000</v>
      </c>
      <c r="N15" s="196">
        <v>32799999999.999996</v>
      </c>
      <c r="O15" s="203">
        <v>62000000000</v>
      </c>
      <c r="P15" s="203">
        <v>107500000000</v>
      </c>
      <c r="Q15" s="203">
        <v>114700000000</v>
      </c>
      <c r="R15" s="203">
        <v>171100000000</v>
      </c>
    </row>
    <row r="16" spans="1:24" ht="16.5">
      <c r="A16" s="288" t="s">
        <v>914</v>
      </c>
      <c r="B16" s="253" t="s">
        <v>915</v>
      </c>
      <c r="C16" s="23" t="s">
        <v>916</v>
      </c>
      <c r="D16" s="285"/>
      <c r="E16" s="285"/>
      <c r="F16" s="285"/>
      <c r="G16" s="196"/>
      <c r="H16" s="219">
        <v>8182000000</v>
      </c>
      <c r="I16" s="219">
        <v>12319000000</v>
      </c>
      <c r="J16" s="196">
        <v>12600000000</v>
      </c>
      <c r="K16" s="196">
        <v>14900000000</v>
      </c>
      <c r="L16" s="219">
        <v>14500000000</v>
      </c>
      <c r="M16" s="196">
        <v>15900000000</v>
      </c>
      <c r="N16" s="196">
        <v>10900000000</v>
      </c>
      <c r="O16" s="203">
        <v>6700000000</v>
      </c>
      <c r="P16" s="203">
        <v>19100000000</v>
      </c>
      <c r="Q16" s="203">
        <v>14200000000</v>
      </c>
      <c r="R16" s="203">
        <v>28700000000</v>
      </c>
    </row>
    <row r="17" spans="1:18" ht="16.5">
      <c r="A17" s="288" t="s">
        <v>917</v>
      </c>
      <c r="B17" s="253" t="s">
        <v>918</v>
      </c>
      <c r="C17" s="23" t="s">
        <v>916</v>
      </c>
      <c r="D17" s="285"/>
      <c r="E17" s="285"/>
      <c r="F17" s="285"/>
      <c r="G17" s="196"/>
      <c r="H17" s="219">
        <v>1892000000</v>
      </c>
      <c r="I17" s="219">
        <v>2583000000</v>
      </c>
      <c r="J17" s="196">
        <v>4099999999.9999995</v>
      </c>
      <c r="K17" s="196">
        <v>3700000000</v>
      </c>
      <c r="L17" s="219">
        <v>6900000000</v>
      </c>
      <c r="M17" s="196">
        <v>9900000000</v>
      </c>
      <c r="N17" s="196">
        <v>14300000000</v>
      </c>
      <c r="O17" s="203">
        <v>23600000000</v>
      </c>
      <c r="P17" s="203">
        <v>30800000000</v>
      </c>
      <c r="Q17" s="203">
        <v>22400000000</v>
      </c>
      <c r="R17" s="203">
        <v>52700000000</v>
      </c>
    </row>
    <row r="18" spans="1:18" ht="16.5">
      <c r="A18" s="288" t="s">
        <v>919</v>
      </c>
      <c r="B18" s="253" t="s">
        <v>920</v>
      </c>
      <c r="C18" s="23" t="s">
        <v>916</v>
      </c>
      <c r="D18" s="285"/>
      <c r="E18" s="285"/>
      <c r="F18" s="285"/>
      <c r="G18" s="196"/>
      <c r="H18" s="212"/>
      <c r="I18" s="212"/>
      <c r="J18" s="212"/>
      <c r="K18" s="212"/>
      <c r="L18" s="212"/>
      <c r="M18" s="196">
        <v>3700000000</v>
      </c>
      <c r="N18" s="196">
        <v>7600000000</v>
      </c>
      <c r="O18" s="203">
        <v>31700000000</v>
      </c>
      <c r="P18" s="203">
        <v>57500000000</v>
      </c>
      <c r="Q18" s="203">
        <v>74500000000</v>
      </c>
      <c r="R18" s="203">
        <v>86100000000</v>
      </c>
    </row>
    <row r="19" spans="1:18" ht="16.5">
      <c r="A19" s="151" t="s">
        <v>266</v>
      </c>
      <c r="B19" s="151" t="s">
        <v>921</v>
      </c>
      <c r="C19" s="23" t="s">
        <v>916</v>
      </c>
      <c r="D19" s="285"/>
      <c r="E19" s="285"/>
      <c r="F19" s="285"/>
      <c r="G19" s="196"/>
      <c r="H19" s="219">
        <v>0</v>
      </c>
      <c r="I19" s="219">
        <v>83000000</v>
      </c>
      <c r="J19" s="196">
        <v>100000000</v>
      </c>
      <c r="K19" s="196">
        <v>500000000</v>
      </c>
      <c r="L19" s="219">
        <v>1700000000</v>
      </c>
      <c r="M19" s="212"/>
      <c r="N19" s="212"/>
      <c r="O19" s="203">
        <v>100000000</v>
      </c>
      <c r="P19" s="203">
        <v>100000000</v>
      </c>
      <c r="Q19" s="203">
        <v>3600000000</v>
      </c>
      <c r="R19" s="203">
        <v>3600000000</v>
      </c>
    </row>
    <row r="20" spans="1:18" ht="16.5">
      <c r="A20" s="151" t="s">
        <v>922</v>
      </c>
      <c r="B20" s="151" t="s">
        <v>923</v>
      </c>
      <c r="C20" s="23" t="s">
        <v>56</v>
      </c>
      <c r="D20" s="285"/>
      <c r="E20" s="285"/>
      <c r="F20" s="285"/>
      <c r="G20" s="196"/>
      <c r="H20" s="219">
        <v>4569000000</v>
      </c>
      <c r="I20" s="219">
        <v>8250000000</v>
      </c>
      <c r="J20" s="196">
        <v>19300000000</v>
      </c>
      <c r="K20" s="196">
        <v>16600000000.000002</v>
      </c>
      <c r="L20" s="219">
        <v>30300000000</v>
      </c>
      <c r="M20" s="196">
        <v>22700000000</v>
      </c>
      <c r="N20" s="196">
        <v>30100000000</v>
      </c>
      <c r="O20" s="203">
        <v>23800000000</v>
      </c>
      <c r="P20" s="203">
        <v>48400000000</v>
      </c>
      <c r="Q20" s="203">
        <v>48200000000</v>
      </c>
      <c r="R20" s="203">
        <v>56000000000</v>
      </c>
    </row>
    <row r="21" spans="1:18" s="28" customFormat="1" ht="16.5">
      <c r="A21" s="9" t="s">
        <v>143</v>
      </c>
      <c r="B21" s="9" t="s">
        <v>352</v>
      </c>
      <c r="C21" s="35" t="s">
        <v>33</v>
      </c>
      <c r="D21" s="284"/>
      <c r="E21" s="284"/>
      <c r="F21" s="284"/>
      <c r="G21" s="210">
        <v>15514000000</v>
      </c>
      <c r="H21" s="218">
        <v>31606000000</v>
      </c>
      <c r="I21" s="218">
        <v>39550000000</v>
      </c>
      <c r="J21" s="209">
        <v>53400000000</v>
      </c>
      <c r="K21" s="209">
        <v>75700000000</v>
      </c>
      <c r="L21" s="218">
        <v>95700000000</v>
      </c>
      <c r="M21" s="209">
        <v>115700000000</v>
      </c>
      <c r="N21" s="209">
        <v>136100000000</v>
      </c>
      <c r="O21" s="289">
        <v>183200000000</v>
      </c>
      <c r="P21" s="289">
        <v>258700000000</v>
      </c>
      <c r="Q21" s="289">
        <v>278900000000</v>
      </c>
      <c r="R21" s="289">
        <v>361200000000</v>
      </c>
    </row>
    <row r="22" spans="1:18" ht="16.5">
      <c r="A22" s="277" t="s">
        <v>353</v>
      </c>
      <c r="B22" s="136" t="s">
        <v>924</v>
      </c>
      <c r="C22" s="15" t="s">
        <v>64</v>
      </c>
      <c r="D22" s="285"/>
      <c r="E22" s="285"/>
      <c r="F22" s="285"/>
      <c r="G22" s="212">
        <v>15514000000</v>
      </c>
      <c r="H22" s="219">
        <v>22151000000</v>
      </c>
      <c r="I22" s="219">
        <v>26716000000</v>
      </c>
      <c r="J22" s="196">
        <v>32299999999.999996</v>
      </c>
      <c r="K22" s="196">
        <v>43400000000</v>
      </c>
      <c r="L22" s="219">
        <v>50700000000</v>
      </c>
      <c r="M22" s="196">
        <v>69600000000</v>
      </c>
      <c r="N22" s="196">
        <v>89100000000</v>
      </c>
      <c r="O22" s="203">
        <v>136100000000</v>
      </c>
      <c r="P22" s="203">
        <v>188200000000</v>
      </c>
      <c r="Q22" s="203">
        <v>198600000000</v>
      </c>
      <c r="R22" s="203">
        <v>275100000000</v>
      </c>
    </row>
    <row r="23" spans="1:18" ht="16.5">
      <c r="A23" t="s">
        <v>360</v>
      </c>
      <c r="B23" s="136" t="s">
        <v>925</v>
      </c>
      <c r="C23" s="136"/>
      <c r="D23" s="285"/>
      <c r="E23" s="285"/>
      <c r="F23" s="285"/>
      <c r="G23" s="196"/>
      <c r="H23" s="212"/>
      <c r="I23" s="212"/>
      <c r="J23" s="212"/>
      <c r="K23" s="212"/>
      <c r="L23" s="212"/>
      <c r="M23" s="196">
        <v>30000000000</v>
      </c>
      <c r="N23" s="196">
        <v>43700000000</v>
      </c>
      <c r="O23" s="203" t="s">
        <v>241</v>
      </c>
      <c r="P23" s="203" t="s">
        <v>241</v>
      </c>
      <c r="Q23" s="203">
        <v>128699999999.99998</v>
      </c>
      <c r="R23" s="203">
        <v>180600000000</v>
      </c>
    </row>
    <row r="24" spans="1:18" ht="16.5">
      <c r="A24" s="151" t="s">
        <v>277</v>
      </c>
      <c r="B24" s="151" t="s">
        <v>746</v>
      </c>
      <c r="C24" s="15" t="s">
        <v>67</v>
      </c>
      <c r="D24" s="285"/>
      <c r="E24" s="285"/>
      <c r="F24" s="285"/>
      <c r="G24" s="196"/>
      <c r="H24" s="219">
        <v>14660000000</v>
      </c>
      <c r="I24" s="219">
        <v>18902000000</v>
      </c>
      <c r="J24" s="196">
        <v>20400000000</v>
      </c>
      <c r="K24" s="196">
        <v>26500000000</v>
      </c>
      <c r="L24" s="212">
        <v>33600000000</v>
      </c>
      <c r="M24" s="196">
        <v>47400000000</v>
      </c>
      <c r="N24" s="196">
        <v>64300000000</v>
      </c>
      <c r="O24" s="203">
        <v>104700000000</v>
      </c>
      <c r="P24" s="203">
        <v>133600000000</v>
      </c>
      <c r="Q24" s="203">
        <v>139500000000</v>
      </c>
      <c r="R24" s="203">
        <v>153600000000</v>
      </c>
    </row>
    <row r="25" spans="1:18" ht="16.5">
      <c r="A25" t="s">
        <v>360</v>
      </c>
      <c r="B25" s="152" t="s">
        <v>926</v>
      </c>
      <c r="C25" s="136"/>
      <c r="D25" s="285"/>
      <c r="E25" s="285"/>
      <c r="F25" s="285"/>
      <c r="G25" s="196"/>
      <c r="H25" s="212"/>
      <c r="I25" s="212"/>
      <c r="J25" s="212"/>
      <c r="K25" s="212"/>
      <c r="L25" s="212"/>
      <c r="M25" s="196">
        <v>26600000000</v>
      </c>
      <c r="N25" s="196">
        <v>37900000000</v>
      </c>
      <c r="O25" s="203">
        <v>0</v>
      </c>
      <c r="P25" s="203">
        <v>0</v>
      </c>
      <c r="Q25" s="203">
        <v>0</v>
      </c>
      <c r="R25" s="203">
        <v>0</v>
      </c>
    </row>
    <row r="26" spans="1:18" ht="16.5">
      <c r="A26" s="39" t="s">
        <v>147</v>
      </c>
      <c r="B26" s="151" t="s">
        <v>927</v>
      </c>
      <c r="C26" s="15" t="s">
        <v>67</v>
      </c>
      <c r="D26" s="285"/>
      <c r="E26" s="285"/>
      <c r="F26" s="285"/>
      <c r="G26" s="196"/>
      <c r="H26" s="219">
        <v>4653000000</v>
      </c>
      <c r="I26" s="219">
        <v>4182000000</v>
      </c>
      <c r="J26" s="196">
        <v>6700000000</v>
      </c>
      <c r="K26" s="196">
        <v>10200000000</v>
      </c>
      <c r="L26" s="219">
        <v>11000000000</v>
      </c>
      <c r="M26" s="196">
        <v>14200000000</v>
      </c>
      <c r="N26" s="196">
        <v>14900000000</v>
      </c>
      <c r="O26" s="203">
        <v>22600000000</v>
      </c>
      <c r="P26" s="203">
        <v>36600000000</v>
      </c>
      <c r="Q26" s="203">
        <v>38200000000</v>
      </c>
      <c r="R26" s="203">
        <v>89500000000</v>
      </c>
    </row>
    <row r="27" spans="1:18" ht="16.5">
      <c r="A27" s="39" t="s">
        <v>425</v>
      </c>
      <c r="B27" s="151" t="s">
        <v>928</v>
      </c>
      <c r="C27" s="15" t="s">
        <v>67</v>
      </c>
      <c r="D27" s="285"/>
      <c r="E27" s="285"/>
      <c r="F27" s="285"/>
      <c r="G27" s="196"/>
      <c r="H27" s="219">
        <v>652000000</v>
      </c>
      <c r="I27" s="219">
        <v>764000000</v>
      </c>
      <c r="J27" s="196">
        <v>500000000</v>
      </c>
      <c r="K27" s="196">
        <v>2200000000</v>
      </c>
      <c r="L27" s="219">
        <v>1700000000</v>
      </c>
      <c r="M27" s="196">
        <v>2700000000</v>
      </c>
      <c r="N27" s="196">
        <v>3000000000</v>
      </c>
      <c r="O27" s="203">
        <v>1900000000</v>
      </c>
      <c r="P27" s="203">
        <v>600000000</v>
      </c>
      <c r="Q27" s="203">
        <v>0</v>
      </c>
      <c r="R27" s="203">
        <v>2400000000</v>
      </c>
    </row>
    <row r="28" spans="1:18" ht="16.5">
      <c r="A28" s="253" t="s">
        <v>281</v>
      </c>
      <c r="B28" s="253" t="s">
        <v>281</v>
      </c>
      <c r="C28" s="15" t="s">
        <v>67</v>
      </c>
      <c r="D28" s="285"/>
      <c r="E28" s="285"/>
      <c r="F28" s="285"/>
      <c r="G28" s="196"/>
      <c r="H28" s="219">
        <v>177000000</v>
      </c>
      <c r="I28" s="219">
        <v>889000000</v>
      </c>
      <c r="J28" s="196">
        <v>1500000000</v>
      </c>
      <c r="K28" s="196">
        <v>2500000000</v>
      </c>
      <c r="L28" s="219">
        <v>2800000000</v>
      </c>
      <c r="M28" s="196">
        <v>3400000000</v>
      </c>
      <c r="N28" s="196">
        <v>5300000000</v>
      </c>
      <c r="O28" s="203">
        <v>4200000000</v>
      </c>
      <c r="P28" s="203">
        <v>11300000000</v>
      </c>
      <c r="Q28" s="203">
        <v>11500000000</v>
      </c>
      <c r="R28" s="203">
        <v>19700000000</v>
      </c>
    </row>
    <row r="29" spans="1:18" ht="16.5">
      <c r="A29" s="151" t="s">
        <v>929</v>
      </c>
      <c r="B29" s="151" t="s">
        <v>930</v>
      </c>
      <c r="C29" s="15" t="s">
        <v>67</v>
      </c>
      <c r="D29" s="285"/>
      <c r="E29" s="285"/>
      <c r="F29" s="285"/>
      <c r="G29" s="196"/>
      <c r="H29" s="219">
        <v>2009000000</v>
      </c>
      <c r="I29" s="219">
        <v>1979000000</v>
      </c>
      <c r="J29" s="196">
        <v>3100000000</v>
      </c>
      <c r="K29" s="196">
        <v>2000000000</v>
      </c>
      <c r="L29" s="219">
        <v>1400000000</v>
      </c>
      <c r="M29" s="196">
        <v>1800000000</v>
      </c>
      <c r="N29" s="196">
        <v>1500000000</v>
      </c>
      <c r="O29" s="203">
        <v>2100000000</v>
      </c>
      <c r="P29" s="203">
        <v>5400000000</v>
      </c>
      <c r="Q29" s="203">
        <v>8400000000</v>
      </c>
      <c r="R29" s="203">
        <v>9100000000</v>
      </c>
    </row>
    <row r="30" spans="1:18" ht="16.5">
      <c r="A30" s="39" t="s">
        <v>150</v>
      </c>
      <c r="B30" s="253" t="s">
        <v>474</v>
      </c>
      <c r="C30" s="15" t="s">
        <v>67</v>
      </c>
      <c r="D30" s="285"/>
      <c r="E30" s="285"/>
      <c r="F30" s="285"/>
      <c r="G30" s="196"/>
      <c r="H30" s="219">
        <v>0</v>
      </c>
      <c r="I30" s="219">
        <v>0</v>
      </c>
      <c r="J30" s="196">
        <v>100000000</v>
      </c>
      <c r="K30" s="196"/>
      <c r="L30" s="219">
        <v>100000000</v>
      </c>
      <c r="M30" s="196">
        <v>100000000</v>
      </c>
      <c r="N30" s="196">
        <v>100000000</v>
      </c>
      <c r="O30" s="203">
        <v>600000000</v>
      </c>
      <c r="P30" s="203">
        <v>800000000</v>
      </c>
      <c r="Q30" s="203">
        <v>1000000000</v>
      </c>
      <c r="R30" s="203">
        <v>800000000</v>
      </c>
    </row>
    <row r="31" spans="1:18" ht="16.5">
      <c r="A31" s="39" t="s">
        <v>228</v>
      </c>
      <c r="B31" s="136" t="s">
        <v>931</v>
      </c>
      <c r="C31" s="15" t="s">
        <v>64</v>
      </c>
      <c r="D31" s="285"/>
      <c r="E31" s="285"/>
      <c r="F31" s="285"/>
      <c r="G31" s="196"/>
      <c r="H31" s="219">
        <v>9455000000</v>
      </c>
      <c r="I31" s="219">
        <v>12834000000</v>
      </c>
      <c r="J31" s="196">
        <v>21100000000</v>
      </c>
      <c r="K31" s="196">
        <v>32299999999.999996</v>
      </c>
      <c r="L31" s="219">
        <v>45000000000</v>
      </c>
      <c r="M31" s="196">
        <v>46100000000</v>
      </c>
      <c r="N31" s="196">
        <v>47000000000</v>
      </c>
      <c r="O31" s="203">
        <v>47100000000</v>
      </c>
      <c r="P31" s="203">
        <v>70500000000</v>
      </c>
      <c r="Q31" s="203">
        <v>80400000000</v>
      </c>
      <c r="R31" s="203">
        <v>86100000000</v>
      </c>
    </row>
    <row r="32" spans="1:18">
      <c r="A32" s="151" t="s">
        <v>932</v>
      </c>
      <c r="B32" s="151" t="s">
        <v>932</v>
      </c>
      <c r="C32" s="15" t="s">
        <v>77</v>
      </c>
      <c r="D32" s="285"/>
      <c r="E32" s="285"/>
      <c r="F32" s="285"/>
      <c r="G32" s="196"/>
      <c r="H32" s="212"/>
      <c r="I32" s="212"/>
      <c r="J32" s="196">
        <v>1100000000</v>
      </c>
      <c r="K32" s="196">
        <v>1400000000</v>
      </c>
      <c r="L32" s="219">
        <v>1500000000</v>
      </c>
      <c r="M32" s="196"/>
      <c r="N32" s="196"/>
      <c r="O32" s="196"/>
      <c r="P32" s="196"/>
      <c r="Q32" s="196"/>
      <c r="R32" s="196"/>
    </row>
    <row r="33" spans="1:18" ht="16.5">
      <c r="A33" s="105" t="s">
        <v>933</v>
      </c>
      <c r="B33" s="105" t="s">
        <v>934</v>
      </c>
      <c r="C33" s="15" t="s">
        <v>77</v>
      </c>
      <c r="D33" s="285"/>
      <c r="E33" s="285"/>
      <c r="F33" s="285"/>
      <c r="G33" s="196"/>
      <c r="H33" s="212"/>
      <c r="I33" s="212"/>
      <c r="J33" s="196">
        <v>600000000</v>
      </c>
      <c r="K33" s="196">
        <v>800000000</v>
      </c>
      <c r="L33" s="219">
        <v>700000000</v>
      </c>
      <c r="M33" s="196">
        <v>2000000000</v>
      </c>
      <c r="N33" s="196">
        <v>2600000000</v>
      </c>
      <c r="O33" s="203"/>
      <c r="P33" s="203"/>
      <c r="Q33" s="203"/>
      <c r="R33" s="203"/>
    </row>
    <row r="34" spans="1:18" ht="16.5">
      <c r="A34" s="105" t="s">
        <v>935</v>
      </c>
      <c r="B34" s="105" t="s">
        <v>936</v>
      </c>
      <c r="C34" s="15" t="s">
        <v>77</v>
      </c>
      <c r="D34" s="285"/>
      <c r="E34" s="285"/>
      <c r="F34" s="285"/>
      <c r="G34" s="196"/>
      <c r="H34" s="212"/>
      <c r="I34" s="212"/>
      <c r="J34" s="196">
        <v>6200000000</v>
      </c>
      <c r="K34" s="196">
        <v>13000000000</v>
      </c>
      <c r="L34" s="219">
        <v>19300000000</v>
      </c>
      <c r="M34" s="196">
        <v>19700000000</v>
      </c>
      <c r="N34" s="196">
        <v>17400000000</v>
      </c>
      <c r="O34" s="203"/>
      <c r="P34" s="203"/>
      <c r="Q34" s="203"/>
      <c r="R34" s="203"/>
    </row>
    <row r="35" spans="1:18" ht="16.5">
      <c r="A35" s="105" t="s">
        <v>937</v>
      </c>
      <c r="B35" s="105" t="s">
        <v>937</v>
      </c>
      <c r="C35" s="15" t="s">
        <v>77</v>
      </c>
      <c r="D35" s="285"/>
      <c r="E35" s="285"/>
      <c r="F35" s="285"/>
      <c r="G35" s="196"/>
      <c r="H35" s="212"/>
      <c r="I35" s="212"/>
      <c r="J35" s="196">
        <v>1000000000</v>
      </c>
      <c r="K35" s="196">
        <v>1800000000</v>
      </c>
      <c r="L35" s="219">
        <v>3200000000</v>
      </c>
      <c r="M35" s="196">
        <v>4400000000</v>
      </c>
      <c r="N35" s="196">
        <v>6100000000</v>
      </c>
      <c r="O35" s="203"/>
      <c r="P35" s="203"/>
      <c r="Q35" s="203"/>
      <c r="R35" s="203"/>
    </row>
    <row r="36" spans="1:18" ht="16.5">
      <c r="A36" s="105" t="s">
        <v>938</v>
      </c>
      <c r="B36" s="105" t="s">
        <v>938</v>
      </c>
      <c r="C36" s="15" t="s">
        <v>77</v>
      </c>
      <c r="D36" s="285"/>
      <c r="E36" s="285"/>
      <c r="F36" s="285"/>
      <c r="G36" s="196"/>
      <c r="H36" s="212"/>
      <c r="I36" s="212"/>
      <c r="J36" s="196">
        <v>1000000000</v>
      </c>
      <c r="K36" s="196">
        <v>2100000000</v>
      </c>
      <c r="L36" s="219">
        <v>2200000000</v>
      </c>
      <c r="M36" s="196">
        <v>3300000000</v>
      </c>
      <c r="N36" s="196">
        <v>3700000000</v>
      </c>
      <c r="O36" s="203"/>
      <c r="P36" s="203"/>
      <c r="Q36" s="203"/>
      <c r="R36" s="203"/>
    </row>
    <row r="37" spans="1:18" ht="16.5">
      <c r="A37" s="105" t="s">
        <v>939</v>
      </c>
      <c r="B37" s="105" t="s">
        <v>940</v>
      </c>
      <c r="C37" s="15" t="s">
        <v>77</v>
      </c>
      <c r="D37" s="285"/>
      <c r="E37" s="285"/>
      <c r="F37" s="285"/>
      <c r="G37" s="196"/>
      <c r="H37" s="212"/>
      <c r="I37" s="212"/>
      <c r="J37" s="196">
        <v>10200000000</v>
      </c>
      <c r="K37" s="196">
        <v>12000000000</v>
      </c>
      <c r="L37" s="219">
        <v>15800000000</v>
      </c>
      <c r="M37" s="196">
        <v>12200000000</v>
      </c>
      <c r="N37" s="196">
        <v>14600000000</v>
      </c>
      <c r="O37" s="203"/>
      <c r="P37" s="203"/>
      <c r="Q37" s="203"/>
      <c r="R37" s="203"/>
    </row>
    <row r="38" spans="1:18" ht="16.5">
      <c r="A38" s="105" t="s">
        <v>941</v>
      </c>
      <c r="B38" s="105" t="s">
        <v>942</v>
      </c>
      <c r="C38" s="15" t="s">
        <v>77</v>
      </c>
      <c r="D38" s="285"/>
      <c r="E38" s="285"/>
      <c r="F38" s="285"/>
      <c r="G38" s="196"/>
      <c r="H38" s="212"/>
      <c r="I38" s="212"/>
      <c r="J38" s="196">
        <v>0</v>
      </c>
      <c r="K38" s="196">
        <v>0</v>
      </c>
      <c r="L38" s="219">
        <v>100000000</v>
      </c>
      <c r="M38" s="196">
        <v>0</v>
      </c>
      <c r="N38" s="196">
        <v>0</v>
      </c>
      <c r="O38" s="203"/>
      <c r="P38" s="203"/>
      <c r="Q38" s="203"/>
      <c r="R38" s="203"/>
    </row>
    <row r="39" spans="1:18" ht="16.5">
      <c r="A39" s="105" t="s">
        <v>943</v>
      </c>
      <c r="B39" s="105" t="s">
        <v>944</v>
      </c>
      <c r="C39" s="15" t="s">
        <v>77</v>
      </c>
      <c r="D39" s="285"/>
      <c r="E39" s="285"/>
      <c r="F39" s="285"/>
      <c r="G39" s="196"/>
      <c r="H39" s="212"/>
      <c r="I39" s="212"/>
      <c r="J39" s="196">
        <v>1000000000</v>
      </c>
      <c r="K39" s="196">
        <v>1100000000</v>
      </c>
      <c r="L39" s="219">
        <v>2300000000</v>
      </c>
      <c r="M39" s="196">
        <v>3700000000</v>
      </c>
      <c r="N39" s="196">
        <v>1500000000</v>
      </c>
      <c r="O39" s="203"/>
      <c r="P39" s="203"/>
      <c r="Q39" s="203"/>
      <c r="R39" s="203"/>
    </row>
    <row r="40" spans="1:18" ht="16.5">
      <c r="A40" s="105" t="s">
        <v>140</v>
      </c>
      <c r="B40" s="133" t="s">
        <v>140</v>
      </c>
      <c r="C40" s="15" t="s">
        <v>77</v>
      </c>
      <c r="D40" s="285"/>
      <c r="E40" s="285"/>
      <c r="F40" s="285"/>
      <c r="G40" s="196"/>
      <c r="H40" s="212"/>
      <c r="I40" s="212"/>
      <c r="J40" s="196">
        <v>0</v>
      </c>
      <c r="K40" s="196">
        <v>0</v>
      </c>
      <c r="L40" s="196">
        <v>0</v>
      </c>
      <c r="M40" s="196">
        <v>800000000</v>
      </c>
      <c r="N40" s="196">
        <v>1100000000</v>
      </c>
      <c r="O40" s="203"/>
      <c r="P40" s="203"/>
      <c r="Q40" s="203"/>
      <c r="R40" s="203"/>
    </row>
    <row r="41" spans="1:18" ht="16.5">
      <c r="A41" t="s">
        <v>360</v>
      </c>
      <c r="B41" s="98" t="s">
        <v>945</v>
      </c>
      <c r="C41" s="98"/>
      <c r="D41" s="285"/>
      <c r="E41" s="285"/>
      <c r="F41" s="285"/>
      <c r="G41" s="212">
        <v>-219000000</v>
      </c>
      <c r="H41" s="219">
        <v>-1910000000</v>
      </c>
      <c r="I41" s="219">
        <v>1068000000</v>
      </c>
      <c r="J41" s="196">
        <v>5000000000</v>
      </c>
      <c r="K41" s="196">
        <v>4600000000</v>
      </c>
      <c r="L41" s="219">
        <v>5900000000</v>
      </c>
      <c r="M41" s="196">
        <v>1300000000</v>
      </c>
      <c r="N41" s="196">
        <v>7200000000</v>
      </c>
      <c r="O41" s="203"/>
      <c r="P41" s="203"/>
      <c r="Q41" s="203"/>
      <c r="R41" s="203"/>
    </row>
    <row r="42" spans="1:18" ht="16.5">
      <c r="A42" t="s">
        <v>360</v>
      </c>
      <c r="B42" s="136" t="s">
        <v>946</v>
      </c>
      <c r="C42" s="136"/>
      <c r="D42" s="285"/>
      <c r="E42" s="285"/>
      <c r="F42" s="285"/>
      <c r="G42" s="212">
        <v>-9650000000</v>
      </c>
      <c r="H42" s="219">
        <v>-11983000000</v>
      </c>
      <c r="I42" s="219">
        <v>-13916000000</v>
      </c>
      <c r="J42" s="196">
        <v>-11700000000</v>
      </c>
      <c r="K42" s="196">
        <v>-14700000000</v>
      </c>
      <c r="L42" s="219">
        <v>-17200000000</v>
      </c>
      <c r="M42" s="196">
        <v>-28200000000</v>
      </c>
      <c r="N42" s="196">
        <v>-25500000000</v>
      </c>
      <c r="O42" s="203">
        <v>-44200000000</v>
      </c>
      <c r="P42" s="203">
        <v>-83600000000</v>
      </c>
      <c r="Q42" s="203">
        <v>-89500000000</v>
      </c>
      <c r="R42" s="203">
        <v>-146300000000</v>
      </c>
    </row>
    <row r="43" spans="1:18" ht="16.5">
      <c r="A43" t="s">
        <v>360</v>
      </c>
      <c r="B43" s="136" t="s">
        <v>947</v>
      </c>
      <c r="C43" s="136"/>
      <c r="D43" s="285"/>
      <c r="E43" s="285"/>
      <c r="F43" s="285"/>
      <c r="G43" s="212">
        <v>-219000000</v>
      </c>
      <c r="H43" s="219">
        <v>-6795000000</v>
      </c>
      <c r="I43" s="219">
        <v>-3516000000</v>
      </c>
      <c r="J43" s="196">
        <v>3200000000</v>
      </c>
      <c r="K43" s="196">
        <v>-11100000000</v>
      </c>
      <c r="L43" s="219">
        <v>-8800000000</v>
      </c>
      <c r="M43" s="196">
        <v>-22100000000</v>
      </c>
      <c r="N43" s="196">
        <v>-9700000000</v>
      </c>
      <c r="O43" s="203">
        <v>-5400000000</v>
      </c>
      <c r="P43" s="203">
        <v>1900000000</v>
      </c>
      <c r="Q43" s="203">
        <v>-7000000000</v>
      </c>
      <c r="R43" s="203">
        <v>-5300000000</v>
      </c>
    </row>
    <row r="44" spans="1:18" ht="16.5">
      <c r="A44" t="s">
        <v>360</v>
      </c>
      <c r="B44" s="136" t="s">
        <v>948</v>
      </c>
      <c r="C44" s="136"/>
      <c r="D44" s="285"/>
      <c r="E44" s="285"/>
      <c r="F44" s="285"/>
      <c r="G44" s="212"/>
      <c r="H44" s="212"/>
      <c r="I44" s="212"/>
      <c r="J44" s="212"/>
      <c r="K44" s="212"/>
      <c r="L44" s="219"/>
      <c r="M44" s="212"/>
      <c r="N44" s="212"/>
      <c r="O44" s="203">
        <v>36600000000</v>
      </c>
      <c r="P44" s="203">
        <v>-2000000000</v>
      </c>
      <c r="Q44" s="203">
        <v>0</v>
      </c>
      <c r="R44" s="203">
        <v>0</v>
      </c>
    </row>
    <row r="45" spans="1:18" ht="16.5">
      <c r="A45" t="s">
        <v>360</v>
      </c>
      <c r="B45" s="136" t="s">
        <v>949</v>
      </c>
      <c r="C45" s="136"/>
      <c r="D45" s="285"/>
      <c r="E45" s="285"/>
      <c r="F45" s="285"/>
      <c r="G45" s="212"/>
      <c r="H45" s="212"/>
      <c r="I45" s="212"/>
      <c r="J45" s="212"/>
      <c r="K45" s="212"/>
      <c r="L45" s="212"/>
      <c r="M45" s="196">
        <v>-22100000000</v>
      </c>
      <c r="N45" s="196">
        <v>-9700000000</v>
      </c>
      <c r="O45" s="203">
        <v>-42000000000</v>
      </c>
      <c r="P45" s="203">
        <v>3900000000</v>
      </c>
      <c r="Q45" s="203">
        <v>-7000000000</v>
      </c>
      <c r="R45" s="203">
        <v>-5300000000</v>
      </c>
    </row>
    <row r="46" spans="1:18" ht="16.5">
      <c r="A46" t="s">
        <v>360</v>
      </c>
      <c r="B46" s="136" t="s">
        <v>950</v>
      </c>
      <c r="C46" s="136"/>
      <c r="D46" s="285"/>
      <c r="E46" s="285"/>
      <c r="F46" s="285"/>
      <c r="G46" s="212">
        <v>-657000000</v>
      </c>
      <c r="H46" s="219">
        <v>1693000000</v>
      </c>
      <c r="I46" s="219">
        <v>357000000</v>
      </c>
      <c r="J46" s="196">
        <v>-2000000000</v>
      </c>
      <c r="K46" s="196">
        <v>1200000000</v>
      </c>
      <c r="L46" s="219">
        <v>9000000000</v>
      </c>
      <c r="M46" s="196">
        <v>9900000000</v>
      </c>
      <c r="N46" s="196">
        <v>12700000000</v>
      </c>
      <c r="O46" s="203">
        <v>9700000000</v>
      </c>
      <c r="P46" s="203">
        <v>13300000000</v>
      </c>
      <c r="Q46" s="203">
        <v>-2200000000</v>
      </c>
      <c r="R46" s="203">
        <v>0</v>
      </c>
    </row>
    <row r="47" spans="1:18" ht="16.5">
      <c r="B47" s="136"/>
      <c r="C47" s="136"/>
      <c r="D47" s="285"/>
      <c r="E47" s="285"/>
      <c r="F47" s="285"/>
      <c r="G47" s="212"/>
      <c r="H47" s="219"/>
      <c r="I47" s="219"/>
      <c r="J47" s="196"/>
      <c r="K47" s="196"/>
      <c r="L47" s="219"/>
      <c r="M47" s="196"/>
      <c r="N47" s="196"/>
      <c r="O47" s="203"/>
      <c r="P47" s="203"/>
      <c r="Q47" s="203"/>
      <c r="R47" s="203"/>
    </row>
    <row r="48" spans="1:18" s="28" customFormat="1" ht="16.5">
      <c r="A48" s="290" t="s">
        <v>84</v>
      </c>
      <c r="B48" s="143" t="s">
        <v>84</v>
      </c>
      <c r="C48" s="143" t="s">
        <v>33</v>
      </c>
      <c r="D48" s="284"/>
      <c r="E48" s="284"/>
      <c r="F48" s="284"/>
      <c r="G48" s="210">
        <v>876000000</v>
      </c>
      <c r="H48" s="218">
        <v>5102000000</v>
      </c>
      <c r="I48" s="218">
        <v>3158000000</v>
      </c>
      <c r="J48" s="209">
        <v>-3200000000</v>
      </c>
      <c r="K48" s="209">
        <v>7500000000</v>
      </c>
      <c r="L48" s="210">
        <v>-200000000</v>
      </c>
      <c r="M48" s="209">
        <v>8000000000</v>
      </c>
      <c r="N48" s="209">
        <v>-4300000000</v>
      </c>
      <c r="O48" s="249">
        <v>31700000000</v>
      </c>
      <c r="P48" s="249">
        <v>-23800000000</v>
      </c>
      <c r="Q48" s="289">
        <v>9300000000</v>
      </c>
      <c r="R48" s="289">
        <v>5300000000</v>
      </c>
    </row>
    <row r="49" spans="1:18" ht="16.5">
      <c r="B49" s="136" t="s">
        <v>951</v>
      </c>
      <c r="C49" s="15"/>
      <c r="D49" s="285"/>
      <c r="E49" s="285"/>
      <c r="F49" s="285"/>
      <c r="G49" s="212"/>
      <c r="H49" s="212">
        <v>0</v>
      </c>
      <c r="I49" s="212">
        <v>0</v>
      </c>
      <c r="J49" s="196">
        <v>2000000000</v>
      </c>
      <c r="K49" s="196">
        <v>2300000000</v>
      </c>
      <c r="L49" s="212">
        <v>100000000</v>
      </c>
      <c r="M49" s="196">
        <v>4099999999.9999995</v>
      </c>
      <c r="N49" s="196">
        <v>1300000000</v>
      </c>
      <c r="O49" s="203">
        <v>600000000</v>
      </c>
      <c r="P49" s="203">
        <v>6600000000</v>
      </c>
      <c r="Q49" s="203">
        <v>0</v>
      </c>
      <c r="R49" s="203">
        <v>0</v>
      </c>
    </row>
    <row r="50" spans="1:18" ht="16.5">
      <c r="A50" t="s">
        <v>85</v>
      </c>
      <c r="B50" s="136" t="s">
        <v>952</v>
      </c>
      <c r="C50" s="15" t="s">
        <v>87</v>
      </c>
      <c r="D50" s="285"/>
      <c r="E50" s="285"/>
      <c r="F50" s="285"/>
      <c r="G50" s="212">
        <v>0</v>
      </c>
      <c r="H50" s="219">
        <v>4886000000</v>
      </c>
      <c r="I50" s="219">
        <v>14754000000</v>
      </c>
      <c r="J50" s="196">
        <v>5300000000</v>
      </c>
      <c r="K50" s="196">
        <v>6100000000</v>
      </c>
      <c r="L50" s="212">
        <v>6100000000</v>
      </c>
      <c r="M50" s="196">
        <v>3700000000</v>
      </c>
      <c r="N50" s="196">
        <v>3400000000</v>
      </c>
      <c r="O50" s="203">
        <v>1800000000</v>
      </c>
      <c r="P50" s="203">
        <v>3400000000</v>
      </c>
      <c r="Q50" s="203">
        <v>1400000000</v>
      </c>
      <c r="R50" s="203">
        <v>2100000000</v>
      </c>
    </row>
    <row r="51" spans="1:18" ht="16.5">
      <c r="A51" s="72" t="s">
        <v>103</v>
      </c>
      <c r="B51" s="136" t="s">
        <v>953</v>
      </c>
      <c r="C51" s="15" t="s">
        <v>87</v>
      </c>
      <c r="D51" s="285"/>
      <c r="E51" s="285"/>
      <c r="F51" s="285"/>
      <c r="G51" s="212">
        <v>876000000</v>
      </c>
      <c r="H51" s="219">
        <v>217000000</v>
      </c>
      <c r="I51" s="219">
        <v>-11596000000</v>
      </c>
      <c r="J51" s="196">
        <v>-8500000000</v>
      </c>
      <c r="K51" s="196">
        <v>1400000000</v>
      </c>
      <c r="L51" s="212">
        <v>-6300000000</v>
      </c>
      <c r="M51" s="196">
        <v>4300000000</v>
      </c>
      <c r="N51" s="196">
        <v>-7700000000</v>
      </c>
      <c r="O51" s="203">
        <v>29900000000</v>
      </c>
      <c r="P51" s="203">
        <v>-27200000000</v>
      </c>
      <c r="Q51" s="203">
        <v>7800000000</v>
      </c>
      <c r="R51" s="203">
        <v>3300000000</v>
      </c>
    </row>
    <row r="52" spans="1:18">
      <c r="A52" s="39" t="s">
        <v>105</v>
      </c>
      <c r="B52" s="151" t="s">
        <v>954</v>
      </c>
      <c r="C52" s="136" t="s">
        <v>239</v>
      </c>
      <c r="D52" s="285"/>
      <c r="E52" s="285"/>
      <c r="F52" s="285"/>
      <c r="G52" s="212"/>
      <c r="H52" s="212"/>
      <c r="I52" s="212"/>
      <c r="J52" s="212"/>
      <c r="K52" s="212"/>
      <c r="L52" s="212"/>
      <c r="M52" s="196">
        <v>4300000000</v>
      </c>
      <c r="N52" s="196">
        <v>-7700000000</v>
      </c>
      <c r="O52" s="212">
        <v>29900000000</v>
      </c>
      <c r="P52" s="212">
        <v>-27200000000</v>
      </c>
      <c r="Q52" s="212">
        <v>7800000000</v>
      </c>
      <c r="R52" s="212">
        <v>3300000000</v>
      </c>
    </row>
    <row r="53" spans="1:18">
      <c r="A53" t="s">
        <v>360</v>
      </c>
      <c r="B53" t="s">
        <v>955</v>
      </c>
      <c r="C53" s="136"/>
      <c r="D53" s="285"/>
      <c r="E53" s="285"/>
      <c r="F53" s="285"/>
      <c r="G53" s="212"/>
      <c r="H53" s="212"/>
      <c r="I53" s="212"/>
      <c r="J53" s="212"/>
      <c r="K53" s="212"/>
      <c r="L53" s="212"/>
      <c r="M53" s="196">
        <v>3400000000</v>
      </c>
      <c r="N53" s="196">
        <v>-18800000000</v>
      </c>
      <c r="O53" s="212">
        <v>-5700000000</v>
      </c>
      <c r="P53" s="212">
        <v>-23500000000</v>
      </c>
      <c r="Q53" s="212">
        <v>11400000000</v>
      </c>
      <c r="R53" s="212">
        <v>7700000000</v>
      </c>
    </row>
    <row r="54" spans="1:18">
      <c r="A54" t="s">
        <v>360</v>
      </c>
      <c r="B54" t="s">
        <v>956</v>
      </c>
      <c r="C54" s="136"/>
      <c r="D54" s="285"/>
      <c r="E54" s="285"/>
      <c r="F54" s="285"/>
      <c r="G54" s="212"/>
      <c r="H54" s="212"/>
      <c r="I54" s="212"/>
      <c r="J54" s="212"/>
      <c r="K54" s="212"/>
      <c r="L54" s="212"/>
      <c r="M54" s="196">
        <v>3800000000</v>
      </c>
      <c r="N54" s="196">
        <v>-16500000000</v>
      </c>
      <c r="O54" s="212"/>
      <c r="P54" s="212"/>
      <c r="Q54" s="212"/>
      <c r="R54" s="212"/>
    </row>
    <row r="55" spans="1:18">
      <c r="A55" t="s">
        <v>360</v>
      </c>
      <c r="B55" t="s">
        <v>957</v>
      </c>
      <c r="C55" s="136"/>
      <c r="D55" s="285"/>
      <c r="E55" s="285"/>
      <c r="F55" s="285"/>
      <c r="G55" s="212"/>
      <c r="H55" s="212"/>
      <c r="I55" s="212"/>
      <c r="J55" s="212"/>
      <c r="K55" s="212"/>
      <c r="L55" s="212"/>
      <c r="M55" s="196">
        <v>-500000000</v>
      </c>
      <c r="N55" s="196">
        <v>-2300000000</v>
      </c>
      <c r="O55" s="212"/>
      <c r="P55" s="212"/>
      <c r="Q55" s="212"/>
      <c r="R55" s="212"/>
    </row>
    <row r="56" spans="1:18">
      <c r="A56" t="s">
        <v>360</v>
      </c>
      <c r="B56" t="s">
        <v>958</v>
      </c>
      <c r="C56" s="136"/>
      <c r="D56" s="285"/>
      <c r="E56" s="285"/>
      <c r="F56" s="285"/>
      <c r="G56" s="212"/>
      <c r="H56" s="212"/>
      <c r="I56" s="212"/>
      <c r="J56" s="212"/>
      <c r="K56" s="212"/>
      <c r="L56" s="212"/>
      <c r="M56" s="196">
        <v>900000000</v>
      </c>
      <c r="N56" s="196">
        <v>11100000000</v>
      </c>
      <c r="O56" s="212">
        <v>35500000000</v>
      </c>
      <c r="P56" s="212">
        <v>-3700000000</v>
      </c>
      <c r="Q56" s="212">
        <v>-3600000000</v>
      </c>
      <c r="R56" s="212">
        <v>-4400000000</v>
      </c>
    </row>
    <row r="57" spans="1:18">
      <c r="A57" t="s">
        <v>360</v>
      </c>
      <c r="B57" t="s">
        <v>959</v>
      </c>
      <c r="C57" s="136"/>
      <c r="D57" s="285"/>
      <c r="E57" s="285"/>
      <c r="F57" s="285"/>
      <c r="G57" s="212"/>
      <c r="H57" s="212"/>
      <c r="I57" s="212"/>
      <c r="J57" s="212"/>
      <c r="K57" s="212"/>
      <c r="L57" s="212"/>
      <c r="M57" s="212"/>
      <c r="N57" s="212"/>
      <c r="O57" s="212">
        <v>900000000</v>
      </c>
      <c r="P57" s="212">
        <v>700000000</v>
      </c>
      <c r="Q57" s="212">
        <v>-700000000</v>
      </c>
      <c r="R57" s="212">
        <v>-1100000000</v>
      </c>
    </row>
    <row r="58" spans="1:18">
      <c r="A58" t="s">
        <v>360</v>
      </c>
      <c r="B58" t="s">
        <v>960</v>
      </c>
      <c r="C58" s="136"/>
      <c r="D58" s="285"/>
      <c r="E58" s="285"/>
      <c r="F58" s="285"/>
      <c r="G58" s="212"/>
      <c r="H58" s="212"/>
      <c r="I58" s="212"/>
      <c r="J58" s="212"/>
      <c r="K58" s="212"/>
      <c r="L58" s="212"/>
      <c r="M58" s="212"/>
      <c r="N58" s="212"/>
      <c r="O58" s="212">
        <v>34600000000</v>
      </c>
      <c r="P58" s="212">
        <v>-4400000000</v>
      </c>
      <c r="Q58" s="212">
        <v>-2900000000</v>
      </c>
      <c r="R58" s="212">
        <v>-3300000000</v>
      </c>
    </row>
    <row r="59" spans="1:18">
      <c r="A59" t="s">
        <v>360</v>
      </c>
      <c r="B59" t="s">
        <v>961</v>
      </c>
      <c r="C59" s="136"/>
      <c r="D59" s="285"/>
      <c r="E59" s="285"/>
      <c r="F59" s="285"/>
      <c r="G59" s="212"/>
      <c r="H59" s="212"/>
      <c r="I59" s="212"/>
      <c r="J59" s="212"/>
      <c r="K59" s="212"/>
      <c r="L59" s="212"/>
      <c r="M59" s="212"/>
      <c r="N59" s="212"/>
      <c r="O59" s="212">
        <v>0</v>
      </c>
      <c r="P59" s="212">
        <v>0</v>
      </c>
      <c r="Q59" s="212">
        <v>0</v>
      </c>
      <c r="R59" s="212">
        <v>0</v>
      </c>
    </row>
    <row r="61" spans="1:18">
      <c r="G61" t="s">
        <v>117</v>
      </c>
      <c r="H61" t="s">
        <v>116</v>
      </c>
      <c r="I61" t="s">
        <v>116</v>
      </c>
      <c r="J61" t="s">
        <v>116</v>
      </c>
      <c r="K61" t="s">
        <v>116</v>
      </c>
      <c r="L61" t="s">
        <v>116</v>
      </c>
      <c r="M61" t="s">
        <v>116</v>
      </c>
      <c r="N61" t="s">
        <v>116</v>
      </c>
      <c r="O61" t="s">
        <v>116</v>
      </c>
      <c r="P61" t="s">
        <v>116</v>
      </c>
      <c r="Q61" t="s">
        <v>116</v>
      </c>
      <c r="R61" t="s">
        <v>116</v>
      </c>
    </row>
    <row r="63" spans="1:18">
      <c r="B63" s="14"/>
      <c r="C63" s="14"/>
      <c r="D63" s="324"/>
      <c r="E63" s="324"/>
      <c r="F63" s="324"/>
      <c r="G63" s="324"/>
      <c r="H63" s="324"/>
      <c r="I63" s="324"/>
      <c r="J63" s="324"/>
      <c r="K63" s="324"/>
      <c r="L63" s="324"/>
      <c r="M63" s="324"/>
      <c r="N63" s="324"/>
      <c r="O63" s="324"/>
      <c r="P63" s="324"/>
      <c r="Q63" s="324"/>
      <c r="R63" s="324"/>
    </row>
    <row r="64" spans="1:18">
      <c r="B64" s="14"/>
      <c r="C64" s="14"/>
      <c r="D64" s="324"/>
      <c r="E64" s="324"/>
      <c r="F64" s="324"/>
      <c r="G64" s="324"/>
      <c r="H64" s="324"/>
      <c r="I64" s="324"/>
      <c r="J64" s="324"/>
      <c r="K64" s="324"/>
      <c r="L64" s="324"/>
      <c r="M64" s="324"/>
      <c r="N64" s="324"/>
      <c r="O64" s="324"/>
      <c r="P64" s="324"/>
      <c r="Q64" s="324"/>
      <c r="R64" s="324"/>
    </row>
    <row r="65" spans="2:23">
      <c r="B65" s="14"/>
      <c r="C65" s="14"/>
      <c r="D65" s="324"/>
      <c r="E65" s="324"/>
      <c r="F65" s="324"/>
      <c r="G65" s="324"/>
      <c r="H65" s="324"/>
      <c r="I65" s="324"/>
      <c r="J65" s="324"/>
      <c r="K65" s="324"/>
      <c r="L65" s="324"/>
      <c r="M65" s="324"/>
      <c r="N65" s="324"/>
      <c r="O65" s="324"/>
      <c r="P65" s="324"/>
      <c r="Q65" s="324"/>
      <c r="R65" s="324"/>
    </row>
    <row r="66" spans="2:23">
      <c r="B66" s="14"/>
      <c r="C66" s="14"/>
      <c r="D66" s="324"/>
      <c r="E66" s="324"/>
      <c r="F66" s="324"/>
      <c r="G66" s="324"/>
      <c r="H66" s="324"/>
      <c r="I66" s="324"/>
      <c r="J66" s="324"/>
      <c r="K66" s="324"/>
      <c r="L66" s="324"/>
      <c r="M66" s="324"/>
      <c r="N66" s="324"/>
      <c r="O66" s="324"/>
      <c r="P66" s="324"/>
      <c r="Q66" s="324"/>
      <c r="R66" s="324"/>
    </row>
    <row r="67" spans="2:23">
      <c r="B67" s="14"/>
      <c r="C67" s="14"/>
      <c r="D67" s="324"/>
      <c r="E67" s="324"/>
      <c r="F67" s="324"/>
      <c r="G67" s="324"/>
      <c r="H67" s="324"/>
      <c r="I67" s="324"/>
      <c r="J67" s="324"/>
      <c r="K67" s="324"/>
      <c r="L67" s="324"/>
      <c r="M67" s="324"/>
      <c r="N67" s="324"/>
      <c r="O67" s="324"/>
      <c r="P67" s="324"/>
      <c r="Q67" s="324"/>
      <c r="R67" s="324"/>
    </row>
    <row r="68" spans="2:23">
      <c r="B68" s="14"/>
      <c r="C68" s="14"/>
      <c r="D68" s="14"/>
      <c r="E68" s="14"/>
      <c r="F68" s="14"/>
      <c r="G68" s="207"/>
      <c r="H68" s="207"/>
      <c r="I68" s="207"/>
      <c r="J68" s="207"/>
      <c r="K68" s="207"/>
      <c r="L68" s="207"/>
      <c r="M68" s="207"/>
      <c r="N68" s="207"/>
      <c r="O68" s="207"/>
      <c r="P68" s="207"/>
      <c r="Q68" s="207"/>
      <c r="R68" s="207"/>
    </row>
    <row r="69" spans="2:23">
      <c r="B69" s="14"/>
      <c r="C69" s="14"/>
      <c r="D69" s="14"/>
      <c r="E69" s="14"/>
      <c r="F69" s="14"/>
      <c r="G69" s="207"/>
      <c r="H69" s="207"/>
      <c r="I69" s="207"/>
      <c r="J69" s="207"/>
      <c r="K69" s="207"/>
      <c r="L69" s="207"/>
      <c r="M69" s="207"/>
      <c r="N69" s="207"/>
      <c r="O69" s="207"/>
      <c r="P69" s="207"/>
      <c r="Q69" s="207"/>
      <c r="R69" s="207"/>
    </row>
    <row r="70" spans="2:23">
      <c r="B70" s="14"/>
      <c r="C70" s="14"/>
      <c r="D70" s="14"/>
      <c r="E70" s="14"/>
      <c r="F70" s="14"/>
      <c r="G70" s="207"/>
      <c r="H70" s="207"/>
      <c r="I70" s="207"/>
      <c r="J70" s="207"/>
      <c r="K70" s="207"/>
      <c r="L70" s="207"/>
      <c r="M70" s="207"/>
      <c r="N70" s="207"/>
      <c r="O70" s="207"/>
      <c r="P70" s="207"/>
      <c r="Q70" s="207"/>
      <c r="R70" s="207"/>
    </row>
    <row r="71" spans="2:23">
      <c r="B71" s="14"/>
      <c r="C71" s="14"/>
      <c r="D71" s="14"/>
      <c r="E71" s="14"/>
      <c r="F71" s="14"/>
      <c r="G71" s="207"/>
      <c r="H71" s="207"/>
      <c r="I71" s="207"/>
      <c r="J71" s="207"/>
      <c r="K71" s="207"/>
      <c r="L71" s="207"/>
      <c r="M71" s="207"/>
      <c r="N71" s="207"/>
      <c r="O71" s="207"/>
      <c r="P71" s="207"/>
      <c r="Q71" s="207"/>
      <c r="R71" s="207"/>
    </row>
    <row r="72" spans="2:23">
      <c r="B72" s="14"/>
      <c r="C72" s="14"/>
      <c r="D72" s="14"/>
      <c r="E72" s="14"/>
      <c r="F72" s="14"/>
      <c r="G72" s="207"/>
      <c r="H72" s="207"/>
      <c r="I72" s="207"/>
      <c r="J72" s="207"/>
      <c r="K72" s="207"/>
      <c r="L72" s="207"/>
      <c r="M72" s="207"/>
      <c r="N72" s="207"/>
      <c r="O72" s="207"/>
      <c r="P72" s="207"/>
      <c r="Q72" s="207"/>
      <c r="R72" s="207"/>
    </row>
    <row r="73" spans="2:23">
      <c r="B73" s="14"/>
      <c r="C73" s="14"/>
      <c r="D73" s="14"/>
      <c r="E73" s="14"/>
      <c r="F73" s="14"/>
      <c r="G73" s="14"/>
      <c r="H73" s="14"/>
      <c r="I73" s="14"/>
      <c r="J73" s="14"/>
      <c r="K73" s="14"/>
      <c r="L73" s="14"/>
      <c r="M73" s="14"/>
      <c r="N73" s="14"/>
      <c r="O73" s="14"/>
      <c r="P73" s="14"/>
      <c r="Q73" s="14"/>
      <c r="R73" s="14"/>
    </row>
    <row r="74" spans="2:23">
      <c r="B74" s="14"/>
      <c r="C74" s="14"/>
      <c r="D74" s="14"/>
      <c r="E74" s="14"/>
      <c r="F74" s="14"/>
      <c r="G74" s="14"/>
      <c r="H74" s="14"/>
      <c r="I74" s="14"/>
      <c r="J74" s="14"/>
      <c r="K74" s="14"/>
      <c r="L74" s="14"/>
      <c r="M74" s="14"/>
      <c r="N74" s="14"/>
      <c r="O74" s="14"/>
      <c r="P74" s="14"/>
      <c r="Q74" s="14"/>
      <c r="R74" s="14"/>
    </row>
    <row r="75" spans="2:23">
      <c r="B75" s="14"/>
      <c r="C75" s="14"/>
      <c r="D75" s="14"/>
      <c r="E75" s="14"/>
      <c r="F75" s="14"/>
      <c r="G75" s="14"/>
      <c r="H75" s="14"/>
      <c r="I75" s="14"/>
      <c r="J75" s="14"/>
      <c r="K75" s="14"/>
      <c r="L75" s="14"/>
      <c r="M75" s="14"/>
      <c r="N75" s="14"/>
      <c r="O75" s="14"/>
      <c r="P75" s="317"/>
      <c r="Q75" s="317"/>
      <c r="R75" s="317"/>
      <c r="S75" s="235"/>
      <c r="T75" s="235"/>
      <c r="U75" s="235"/>
      <c r="V75" s="235"/>
      <c r="W75" s="235"/>
    </row>
    <row r="76" spans="2:23">
      <c r="B76" s="14"/>
      <c r="C76" s="14"/>
      <c r="D76" s="14"/>
      <c r="E76" s="14"/>
      <c r="F76" s="14"/>
      <c r="G76" s="14"/>
      <c r="H76" s="14"/>
      <c r="I76" s="14"/>
      <c r="J76" s="14"/>
      <c r="K76" s="14"/>
      <c r="L76" s="14"/>
      <c r="M76" s="14"/>
      <c r="N76" s="14"/>
      <c r="O76" s="14"/>
      <c r="P76" s="14"/>
      <c r="Q76" s="14"/>
      <c r="R76" s="14"/>
    </row>
    <row r="77" spans="2:23">
      <c r="B77" s="14"/>
      <c r="C77" s="14"/>
      <c r="D77" s="14"/>
      <c r="E77" s="14"/>
      <c r="F77" s="14"/>
      <c r="G77" s="14"/>
      <c r="H77" s="14"/>
      <c r="I77" s="14"/>
      <c r="J77" s="14"/>
      <c r="K77" s="14"/>
      <c r="L77" s="14"/>
      <c r="M77" s="14"/>
      <c r="N77" s="14"/>
      <c r="O77" s="14"/>
      <c r="P77" s="14"/>
      <c r="Q77" s="14"/>
      <c r="R77" s="14"/>
    </row>
    <row r="78" spans="2:23">
      <c r="B78" s="14"/>
      <c r="C78" s="14"/>
      <c r="D78" s="14"/>
      <c r="E78" s="14"/>
      <c r="F78" s="14"/>
      <c r="G78" s="14"/>
      <c r="H78" s="14"/>
      <c r="I78" s="14"/>
      <c r="J78" s="14"/>
      <c r="K78" s="14"/>
      <c r="L78" s="14"/>
      <c r="M78" s="14"/>
      <c r="N78" s="14"/>
      <c r="O78" s="14"/>
      <c r="P78" s="14"/>
      <c r="Q78" s="14"/>
      <c r="R78" s="14"/>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X88"/>
  <sheetViews>
    <sheetView zoomScale="80" zoomScaleNormal="80" workbookViewId="0">
      <pane xSplit="3" ySplit="5" topLeftCell="D48" activePane="bottomRight" state="frozen"/>
      <selection pane="topRight" activeCell="C1" sqref="C1"/>
      <selection pane="bottomLeft" activeCell="A6" sqref="A6"/>
      <selection pane="bottomRight" activeCell="B70" sqref="B70:W85"/>
    </sheetView>
  </sheetViews>
  <sheetFormatPr defaultRowHeight="15"/>
  <cols>
    <col min="1" max="1" width="32.42578125" bestFit="1" customWidth="1"/>
    <col min="2" max="2" width="48.140625" customWidth="1"/>
    <col min="3" max="3" width="29.85546875" customWidth="1"/>
    <col min="4" max="4" width="19" bestFit="1" customWidth="1"/>
    <col min="5" max="7" width="18.5703125" bestFit="1" customWidth="1"/>
    <col min="8" max="10" width="21" bestFit="1" customWidth="1"/>
    <col min="11" max="11" width="24.85546875" bestFit="1" customWidth="1"/>
    <col min="12" max="12" width="21" bestFit="1" customWidth="1"/>
    <col min="13" max="13" width="21.7109375" bestFit="1" customWidth="1"/>
    <col min="14" max="14" width="20.7109375" bestFit="1" customWidth="1"/>
    <col min="15" max="18" width="19" bestFit="1" customWidth="1"/>
    <col min="19" max="23" width="20.5703125" bestFit="1" customWidth="1"/>
  </cols>
  <sheetData>
    <row r="1" spans="1:24">
      <c r="A1" t="s">
        <v>962</v>
      </c>
      <c r="B1" s="125" t="s">
        <v>963</v>
      </c>
      <c r="C1" s="125"/>
      <c r="D1" s="48"/>
      <c r="E1" s="48"/>
      <c r="F1" s="48"/>
      <c r="G1" s="48"/>
      <c r="H1" s="48"/>
      <c r="I1" s="48"/>
      <c r="J1" s="48"/>
      <c r="K1" s="48"/>
      <c r="L1" s="48"/>
      <c r="M1" s="48"/>
      <c r="N1" s="48"/>
      <c r="O1" s="49"/>
      <c r="P1" s="49"/>
      <c r="Q1" s="49"/>
      <c r="R1" s="50"/>
      <c r="S1" s="49"/>
      <c r="T1" s="49"/>
      <c r="U1" s="49"/>
      <c r="V1" s="49"/>
      <c r="W1" s="49"/>
      <c r="X1" s="2"/>
    </row>
    <row r="2" spans="1:24">
      <c r="B2" s="51" t="s">
        <v>964</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29</v>
      </c>
      <c r="Q5" s="49" t="s">
        <v>193</v>
      </c>
      <c r="R5" s="50" t="s">
        <v>28</v>
      </c>
      <c r="S5" s="49" t="s">
        <v>30</v>
      </c>
      <c r="T5" s="49" t="s">
        <v>30</v>
      </c>
      <c r="U5" s="49" t="s">
        <v>30</v>
      </c>
      <c r="V5" s="49" t="s">
        <v>30</v>
      </c>
      <c r="W5" s="49" t="s">
        <v>30</v>
      </c>
      <c r="X5" s="2" t="s">
        <v>30</v>
      </c>
    </row>
    <row r="6" spans="1:24" s="28" customFormat="1">
      <c r="A6" s="142" t="s">
        <v>328</v>
      </c>
      <c r="B6" s="142" t="s">
        <v>32</v>
      </c>
      <c r="C6" s="28" t="s">
        <v>33</v>
      </c>
      <c r="D6" s="291">
        <v>293200000000</v>
      </c>
      <c r="E6" s="291">
        <v>327000000000</v>
      </c>
      <c r="F6" s="291">
        <v>337200000000</v>
      </c>
      <c r="G6" s="291">
        <v>387500000000</v>
      </c>
      <c r="H6" s="291">
        <v>407100000000</v>
      </c>
      <c r="I6" s="291">
        <v>431300000000</v>
      </c>
      <c r="J6" s="291">
        <v>472600000000</v>
      </c>
      <c r="K6" s="291">
        <v>626900000000</v>
      </c>
      <c r="L6" s="291">
        <v>633300000000</v>
      </c>
      <c r="M6" s="291">
        <v>675900000000</v>
      </c>
      <c r="N6" s="291">
        <v>622200000000</v>
      </c>
      <c r="O6" s="291">
        <v>682400000000</v>
      </c>
      <c r="P6" s="291">
        <v>765900000000</v>
      </c>
      <c r="Q6" s="291">
        <v>823600000000</v>
      </c>
      <c r="R6" s="291">
        <v>895400000000</v>
      </c>
      <c r="S6" s="291">
        <v>972600000000</v>
      </c>
      <c r="T6" s="291">
        <v>1052600000000</v>
      </c>
      <c r="U6" s="291">
        <v>1139300000000</v>
      </c>
      <c r="V6" s="291">
        <v>1233700000000</v>
      </c>
      <c r="W6" s="291">
        <v>1329300000000</v>
      </c>
      <c r="X6" s="272"/>
    </row>
    <row r="7" spans="1:24" s="14" customFormat="1" ht="16.5">
      <c r="A7" s="72" t="s">
        <v>35</v>
      </c>
      <c r="B7" s="14" t="s">
        <v>122</v>
      </c>
      <c r="C7" s="15" t="s">
        <v>36</v>
      </c>
      <c r="D7" s="211">
        <v>266200000000</v>
      </c>
      <c r="E7" s="211">
        <v>281000000000</v>
      </c>
      <c r="F7" s="211">
        <v>318200000000</v>
      </c>
      <c r="G7" s="211">
        <v>350700000000</v>
      </c>
      <c r="H7" s="219">
        <v>351400000000</v>
      </c>
      <c r="I7" s="219">
        <v>383400000000</v>
      </c>
      <c r="J7" s="219">
        <v>416900000000</v>
      </c>
      <c r="K7" s="219">
        <v>548000000000</v>
      </c>
      <c r="L7" s="219">
        <v>581300000000</v>
      </c>
      <c r="M7" s="219">
        <v>575800000000</v>
      </c>
      <c r="N7" s="203">
        <v>603000000000</v>
      </c>
      <c r="O7" s="189">
        <v>605600000000</v>
      </c>
      <c r="P7" s="189">
        <v>722500000000</v>
      </c>
      <c r="Q7" s="189">
        <v>795500000000</v>
      </c>
      <c r="R7" s="189">
        <v>821600000000</v>
      </c>
      <c r="S7" s="189">
        <v>891800000000</v>
      </c>
      <c r="T7" s="189">
        <v>965800000000</v>
      </c>
      <c r="U7" s="189">
        <v>1046000000000</v>
      </c>
      <c r="V7" s="189">
        <v>1133400000000</v>
      </c>
      <c r="W7" s="189">
        <v>1221400000000</v>
      </c>
    </row>
    <row r="8" spans="1:24" ht="16.5">
      <c r="A8" s="39" t="s">
        <v>37</v>
      </c>
      <c r="B8" t="s">
        <v>123</v>
      </c>
      <c r="C8" s="15" t="s">
        <v>39</v>
      </c>
      <c r="D8" s="211">
        <v>234100000000</v>
      </c>
      <c r="E8" s="211">
        <v>247100000000</v>
      </c>
      <c r="F8" s="211">
        <v>282500000000</v>
      </c>
      <c r="G8" s="211">
        <v>313600000000</v>
      </c>
      <c r="H8" s="219">
        <v>311400000000</v>
      </c>
      <c r="I8" s="219">
        <v>334000000000</v>
      </c>
      <c r="J8" s="219">
        <v>378800000000</v>
      </c>
      <c r="K8" s="219">
        <v>446700000000</v>
      </c>
      <c r="L8" s="219">
        <v>512200000000.00006</v>
      </c>
      <c r="M8" s="219">
        <v>500400000000</v>
      </c>
      <c r="N8" s="203">
        <v>525900000000</v>
      </c>
      <c r="O8" s="173">
        <v>534700000000.00006</v>
      </c>
      <c r="P8" s="173">
        <v>598200000000</v>
      </c>
      <c r="Q8" s="173">
        <v>668200000000</v>
      </c>
      <c r="R8" s="173">
        <v>732000000000</v>
      </c>
      <c r="S8" s="173">
        <v>795200000000</v>
      </c>
      <c r="T8" s="173">
        <v>862400000000</v>
      </c>
      <c r="U8" s="173">
        <v>935300000000</v>
      </c>
      <c r="V8" s="173">
        <v>1014300000000</v>
      </c>
      <c r="W8" s="173">
        <v>1093400000000.0001</v>
      </c>
    </row>
    <row r="9" spans="1:24" ht="16.5">
      <c r="A9" s="72" t="s">
        <v>40</v>
      </c>
      <c r="B9" s="22" t="s">
        <v>965</v>
      </c>
      <c r="C9" t="s">
        <v>42</v>
      </c>
      <c r="D9" s="211">
        <v>126700000000</v>
      </c>
      <c r="E9" s="211">
        <v>133199999999.99998</v>
      </c>
      <c r="F9" s="211">
        <v>145900000000</v>
      </c>
      <c r="G9" s="211">
        <v>163600000000</v>
      </c>
      <c r="H9" s="219">
        <v>155900000000</v>
      </c>
      <c r="I9" s="219">
        <v>174800000000</v>
      </c>
      <c r="J9" s="219">
        <v>207400000000</v>
      </c>
      <c r="K9" s="219">
        <v>250100000000</v>
      </c>
      <c r="L9" s="219">
        <v>278900000000</v>
      </c>
      <c r="M9" s="219">
        <v>259300000000</v>
      </c>
      <c r="N9" s="203">
        <v>278400000000</v>
      </c>
      <c r="O9" s="196">
        <v>261200000000</v>
      </c>
      <c r="P9" s="196">
        <v>318100000000</v>
      </c>
      <c r="Q9" s="196">
        <v>371600000000</v>
      </c>
      <c r="R9" s="173">
        <v>392800000000</v>
      </c>
      <c r="S9" s="196">
        <v>429100000000</v>
      </c>
      <c r="T9" s="196">
        <v>463700000000</v>
      </c>
      <c r="U9" s="196">
        <v>501200000000</v>
      </c>
      <c r="V9" s="196">
        <v>541799999999.99994</v>
      </c>
      <c r="W9" s="173">
        <v>585700000000</v>
      </c>
    </row>
    <row r="10" spans="1:24" ht="16.5">
      <c r="A10" s="72" t="s">
        <v>407</v>
      </c>
      <c r="B10" s="22" t="s">
        <v>966</v>
      </c>
      <c r="C10" t="s">
        <v>42</v>
      </c>
      <c r="D10" s="211">
        <v>107400000000</v>
      </c>
      <c r="E10" s="211">
        <v>113900000000</v>
      </c>
      <c r="F10" s="211">
        <v>136600000000</v>
      </c>
      <c r="G10" s="211">
        <v>150000000000</v>
      </c>
      <c r="H10" s="219">
        <v>155500000000</v>
      </c>
      <c r="I10" s="219">
        <v>159200000000</v>
      </c>
      <c r="J10" s="219">
        <v>171400000000</v>
      </c>
      <c r="K10" s="219">
        <v>196600000000</v>
      </c>
      <c r="L10" s="219">
        <v>233300000000</v>
      </c>
      <c r="M10" s="219">
        <v>241200000000</v>
      </c>
      <c r="N10" s="203">
        <v>247500000000</v>
      </c>
      <c r="O10" s="196">
        <v>273500000000</v>
      </c>
      <c r="P10" s="196">
        <v>280100000000</v>
      </c>
      <c r="Q10" s="196">
        <v>296500000000</v>
      </c>
      <c r="R10" s="173">
        <v>339200000000</v>
      </c>
      <c r="S10" s="196">
        <v>366200000000</v>
      </c>
      <c r="T10" s="196">
        <v>398700000000</v>
      </c>
      <c r="U10" s="196">
        <v>434100000000</v>
      </c>
      <c r="V10" s="196">
        <v>472500000000</v>
      </c>
      <c r="W10" s="173">
        <v>507700000000</v>
      </c>
    </row>
    <row r="11" spans="1:24" ht="16.5">
      <c r="A11" t="s">
        <v>48</v>
      </c>
      <c r="B11" t="s">
        <v>967</v>
      </c>
      <c r="C11" s="15" t="s">
        <v>39</v>
      </c>
      <c r="D11" s="211">
        <v>32100000000</v>
      </c>
      <c r="E11" s="211">
        <v>33900000000</v>
      </c>
      <c r="F11" s="211">
        <v>35700000000</v>
      </c>
      <c r="G11" s="211">
        <v>37100000000</v>
      </c>
      <c r="H11" s="219">
        <v>40000000000</v>
      </c>
      <c r="I11" s="219">
        <v>49400000000</v>
      </c>
      <c r="J11" s="219">
        <v>38100000000</v>
      </c>
      <c r="K11" s="219">
        <v>101300000000</v>
      </c>
      <c r="L11" s="219">
        <v>69100000000</v>
      </c>
      <c r="M11" s="219">
        <v>75400000000</v>
      </c>
      <c r="N11" s="203">
        <v>77100000000</v>
      </c>
      <c r="O11" s="196">
        <v>70900000000</v>
      </c>
      <c r="P11" s="196">
        <v>124400000000</v>
      </c>
      <c r="Q11" s="196">
        <v>127300000000</v>
      </c>
      <c r="R11" s="173">
        <v>89600000000</v>
      </c>
      <c r="S11" s="196">
        <v>96600000000</v>
      </c>
      <c r="T11" s="196">
        <v>103400000000</v>
      </c>
      <c r="U11" s="196">
        <v>110700000000</v>
      </c>
      <c r="V11" s="196">
        <v>119000000000</v>
      </c>
      <c r="W11" s="173">
        <v>128000000000</v>
      </c>
    </row>
    <row r="12" spans="1:24" s="28" customFormat="1">
      <c r="A12" s="28" t="s">
        <v>53</v>
      </c>
      <c r="B12" s="28" t="s">
        <v>53</v>
      </c>
      <c r="C12" s="141" t="s">
        <v>36</v>
      </c>
      <c r="D12" s="208">
        <v>27000000000</v>
      </c>
      <c r="E12" s="208">
        <v>46000000000</v>
      </c>
      <c r="F12" s="208">
        <v>19000000000</v>
      </c>
      <c r="G12" s="208">
        <v>36800000000</v>
      </c>
      <c r="H12" s="208">
        <v>55700000000</v>
      </c>
      <c r="I12" s="208">
        <v>47900000000</v>
      </c>
      <c r="J12" s="208">
        <v>55700000000</v>
      </c>
      <c r="K12" s="208">
        <v>78900000000</v>
      </c>
      <c r="L12" s="208">
        <v>52000000000</v>
      </c>
      <c r="M12" s="208">
        <v>100100000000</v>
      </c>
      <c r="N12" s="208">
        <v>19200000000</v>
      </c>
      <c r="O12" s="208">
        <v>76800000000</v>
      </c>
      <c r="P12" s="208">
        <v>43400000000</v>
      </c>
      <c r="Q12" s="208">
        <v>28100000000</v>
      </c>
      <c r="R12" s="208">
        <v>73800000000</v>
      </c>
      <c r="S12" s="208">
        <v>80800000000</v>
      </c>
      <c r="T12" s="208">
        <v>86800000000</v>
      </c>
      <c r="U12" s="208">
        <v>93300000000</v>
      </c>
      <c r="V12" s="208">
        <v>100300000000</v>
      </c>
      <c r="W12" s="208">
        <v>107900000000</v>
      </c>
    </row>
    <row r="13" spans="1:24" ht="16.5">
      <c r="A13" s="22" t="s">
        <v>57</v>
      </c>
      <c r="B13" s="22" t="s">
        <v>57</v>
      </c>
      <c r="C13" s="23" t="s">
        <v>56</v>
      </c>
      <c r="D13" s="211">
        <v>25300000000</v>
      </c>
      <c r="E13" s="211">
        <v>24500000000</v>
      </c>
      <c r="F13" s="211">
        <v>15300000000</v>
      </c>
      <c r="G13" s="211">
        <v>31900000000</v>
      </c>
      <c r="H13" s="219">
        <v>40900000000</v>
      </c>
      <c r="I13" s="219">
        <v>39700000000</v>
      </c>
      <c r="J13" s="219">
        <v>37600000000</v>
      </c>
      <c r="K13" s="219">
        <v>60600000000</v>
      </c>
      <c r="L13" s="219">
        <v>21600000000</v>
      </c>
      <c r="M13" s="219">
        <v>28800000000</v>
      </c>
      <c r="N13" s="203">
        <v>19200000000</v>
      </c>
      <c r="O13" s="196">
        <v>76800000000</v>
      </c>
      <c r="P13" s="196">
        <v>43400000000</v>
      </c>
      <c r="Q13" s="196">
        <v>28100000000</v>
      </c>
      <c r="R13" s="173">
        <v>73800000000</v>
      </c>
      <c r="S13" s="196">
        <v>80800000000</v>
      </c>
      <c r="T13" s="196">
        <v>86800000000</v>
      </c>
      <c r="U13" s="196">
        <v>93300000000</v>
      </c>
      <c r="V13" s="196">
        <v>100300000000</v>
      </c>
      <c r="W13" s="173">
        <v>107900000000</v>
      </c>
    </row>
    <row r="14" spans="1:24" ht="16.5">
      <c r="A14" s="39" t="s">
        <v>54</v>
      </c>
      <c r="B14" s="22" t="s">
        <v>968</v>
      </c>
      <c r="C14" s="23" t="s">
        <v>56</v>
      </c>
      <c r="D14" s="211">
        <v>1700000000</v>
      </c>
      <c r="E14" s="211">
        <v>21500000000</v>
      </c>
      <c r="F14" s="211">
        <v>3700000000</v>
      </c>
      <c r="G14" s="211">
        <v>4900000000</v>
      </c>
      <c r="H14" s="219">
        <v>14800000000</v>
      </c>
      <c r="I14" s="219">
        <v>8199999999.999999</v>
      </c>
      <c r="J14" s="219">
        <v>18100000000</v>
      </c>
      <c r="K14" s="219">
        <v>18300000000</v>
      </c>
      <c r="L14" s="219">
        <v>30400000000</v>
      </c>
      <c r="M14" s="219">
        <v>71300000000</v>
      </c>
      <c r="N14" s="203"/>
      <c r="O14" s="203"/>
      <c r="P14" s="203"/>
      <c r="Q14" s="203"/>
      <c r="R14" s="203"/>
      <c r="S14" s="203"/>
      <c r="T14" s="203"/>
      <c r="U14" s="203"/>
      <c r="V14" s="203"/>
      <c r="W14" s="203"/>
    </row>
    <row r="15" spans="1:24" s="14" customFormat="1" ht="16.5">
      <c r="A15" s="14" t="s">
        <v>143</v>
      </c>
      <c r="B15" s="61" t="s">
        <v>142</v>
      </c>
      <c r="D15" s="211">
        <v>322500000000</v>
      </c>
      <c r="E15" s="211">
        <v>353200000000</v>
      </c>
      <c r="F15" s="211">
        <v>382100000000</v>
      </c>
      <c r="G15" s="211">
        <v>426300000000</v>
      </c>
      <c r="H15" s="219">
        <v>429500000000</v>
      </c>
      <c r="I15" s="219">
        <v>489300000000</v>
      </c>
      <c r="J15" s="219">
        <v>483800000000</v>
      </c>
      <c r="K15" s="217">
        <v>622400000000</v>
      </c>
      <c r="L15" s="219">
        <v>684700000000</v>
      </c>
      <c r="M15" s="219">
        <v>809000000000</v>
      </c>
      <c r="N15" s="203">
        <v>702200000000</v>
      </c>
      <c r="O15" s="196">
        <v>754700000000</v>
      </c>
      <c r="P15" s="196">
        <v>815700000000</v>
      </c>
      <c r="Q15" s="196">
        <v>952000000000</v>
      </c>
      <c r="R15" s="189">
        <v>979000000000</v>
      </c>
      <c r="S15" s="196">
        <v>1046900000000.0001</v>
      </c>
      <c r="T15" s="196">
        <v>1120000000000</v>
      </c>
      <c r="U15" s="196">
        <v>1209700000000</v>
      </c>
      <c r="V15" s="196">
        <v>1294100000000</v>
      </c>
      <c r="W15" s="189">
        <v>1391300000000</v>
      </c>
    </row>
    <row r="16" spans="1:24" s="28" customFormat="1">
      <c r="A16" s="9" t="s">
        <v>143</v>
      </c>
      <c r="B16" s="60" t="s">
        <v>142</v>
      </c>
      <c r="C16" s="35" t="s">
        <v>33</v>
      </c>
      <c r="D16" s="208">
        <v>322200000000</v>
      </c>
      <c r="E16" s="208">
        <v>352800000000</v>
      </c>
      <c r="F16" s="208">
        <v>378900000000</v>
      </c>
      <c r="G16" s="208">
        <v>428300000000</v>
      </c>
      <c r="H16" s="208">
        <v>428800000000</v>
      </c>
      <c r="I16" s="208">
        <v>490100000000</v>
      </c>
      <c r="J16" s="208">
        <v>482600000000</v>
      </c>
      <c r="K16" s="208">
        <v>622200000000</v>
      </c>
      <c r="L16" s="208">
        <v>639900000000</v>
      </c>
      <c r="M16" s="208">
        <v>796300000000</v>
      </c>
      <c r="N16" s="208">
        <v>681600000000</v>
      </c>
      <c r="O16" s="208">
        <v>742200000000</v>
      </c>
      <c r="P16" s="208">
        <v>809700000000</v>
      </c>
      <c r="Q16" s="208">
        <v>920800000000</v>
      </c>
      <c r="R16" s="208">
        <v>979000000000</v>
      </c>
      <c r="S16" s="208">
        <v>1046900000000.0001</v>
      </c>
      <c r="T16" s="208">
        <v>1120000000000</v>
      </c>
      <c r="U16" s="208">
        <v>1209700000000</v>
      </c>
      <c r="V16" s="208">
        <v>1294100000000</v>
      </c>
      <c r="W16" s="208">
        <v>1391300000000</v>
      </c>
    </row>
    <row r="17" spans="1:23" ht="16.5">
      <c r="A17" s="277" t="s">
        <v>353</v>
      </c>
      <c r="B17" t="s">
        <v>144</v>
      </c>
      <c r="C17" s="15" t="s">
        <v>64</v>
      </c>
      <c r="D17" s="173">
        <v>199700000000</v>
      </c>
      <c r="E17" s="173">
        <v>217500000000</v>
      </c>
      <c r="F17" s="211">
        <v>259300000000</v>
      </c>
      <c r="G17" s="211">
        <v>287200000000</v>
      </c>
      <c r="H17" s="219">
        <v>297800000000</v>
      </c>
      <c r="I17" s="219">
        <v>345900000000</v>
      </c>
      <c r="J17" s="219">
        <v>369200000000</v>
      </c>
      <c r="K17" s="219">
        <v>423800000000</v>
      </c>
      <c r="L17" s="219">
        <v>465100000000</v>
      </c>
      <c r="M17" s="219">
        <v>494000000000</v>
      </c>
      <c r="N17" s="203">
        <v>504400000000</v>
      </c>
      <c r="O17" s="173">
        <v>515600000000</v>
      </c>
      <c r="P17" s="196">
        <v>592500000000</v>
      </c>
      <c r="Q17" s="196">
        <v>632800000000</v>
      </c>
      <c r="R17" s="173">
        <v>674700000000</v>
      </c>
      <c r="S17" s="196">
        <v>724000000000</v>
      </c>
      <c r="T17" s="196">
        <v>773000000000</v>
      </c>
      <c r="U17" s="196">
        <v>831600000000</v>
      </c>
      <c r="V17" s="196">
        <v>887600000000</v>
      </c>
      <c r="W17" s="173">
        <v>954200000000</v>
      </c>
    </row>
    <row r="18" spans="1:23" ht="16.5">
      <c r="A18" t="s">
        <v>360</v>
      </c>
      <c r="B18" t="s">
        <v>969</v>
      </c>
      <c r="D18" s="211">
        <v>220700000000</v>
      </c>
      <c r="E18" s="211">
        <v>257800000000</v>
      </c>
      <c r="F18" s="211">
        <v>243700000000</v>
      </c>
      <c r="G18" s="211">
        <v>274900000000</v>
      </c>
      <c r="H18" s="219">
        <v>290800000000</v>
      </c>
      <c r="I18" s="219">
        <v>339000000000</v>
      </c>
      <c r="J18" s="219">
        <v>359200000000</v>
      </c>
      <c r="K18" s="219">
        <v>381600000000</v>
      </c>
      <c r="L18" s="219">
        <v>454800000000</v>
      </c>
      <c r="M18" s="219">
        <v>478400000000</v>
      </c>
      <c r="N18" s="203">
        <v>486700000000</v>
      </c>
      <c r="O18" s="196">
        <v>500700000000</v>
      </c>
      <c r="P18" s="196">
        <v>569300000000</v>
      </c>
      <c r="Q18" s="196">
        <v>612900000000</v>
      </c>
      <c r="R18" s="173">
        <v>649000000000</v>
      </c>
      <c r="S18" s="196">
        <v>695700000000</v>
      </c>
      <c r="T18" s="196">
        <v>741600000000</v>
      </c>
      <c r="U18" s="196">
        <v>797200000000</v>
      </c>
      <c r="V18" s="196">
        <v>850400000000</v>
      </c>
      <c r="W18" s="173">
        <v>914500000000</v>
      </c>
    </row>
    <row r="19" spans="1:23" ht="16.5">
      <c r="A19" s="39" t="s">
        <v>277</v>
      </c>
      <c r="B19" s="22" t="s">
        <v>970</v>
      </c>
      <c r="C19" s="15" t="s">
        <v>67</v>
      </c>
      <c r="D19" s="211">
        <v>74800000000</v>
      </c>
      <c r="E19" s="211">
        <v>80700000000</v>
      </c>
      <c r="F19" s="211">
        <v>90100000000</v>
      </c>
      <c r="G19" s="211">
        <v>108000000000</v>
      </c>
      <c r="H19" s="219">
        <v>118300000000</v>
      </c>
      <c r="I19" s="219">
        <v>130300000000.00002</v>
      </c>
      <c r="J19" s="219">
        <v>135000000000</v>
      </c>
      <c r="K19" s="219">
        <v>143100000000</v>
      </c>
      <c r="L19" s="219">
        <v>182400000000</v>
      </c>
      <c r="M19" s="219">
        <v>225900000000</v>
      </c>
      <c r="N19" s="203">
        <v>238700000000</v>
      </c>
      <c r="O19" s="196">
        <v>253200000000</v>
      </c>
      <c r="P19" s="196">
        <v>279400000000</v>
      </c>
      <c r="Q19" s="196">
        <v>300300000000</v>
      </c>
      <c r="R19" s="173">
        <v>316800000000</v>
      </c>
      <c r="S19" s="196">
        <v>341700000000</v>
      </c>
      <c r="T19" s="196">
        <v>367300000000</v>
      </c>
      <c r="U19" s="196">
        <v>394800000000</v>
      </c>
      <c r="V19" s="196">
        <v>424400000000</v>
      </c>
      <c r="W19" s="173">
        <v>456400000000</v>
      </c>
    </row>
    <row r="20" spans="1:23" ht="16.5">
      <c r="A20" s="22" t="s">
        <v>971</v>
      </c>
      <c r="B20" s="22" t="s">
        <v>972</v>
      </c>
      <c r="C20" s="15" t="s">
        <v>67</v>
      </c>
      <c r="D20" s="211">
        <v>19300000000</v>
      </c>
      <c r="E20" s="211">
        <v>20500000000</v>
      </c>
      <c r="F20" s="211">
        <v>21500000000</v>
      </c>
      <c r="G20" s="211">
        <v>25700000000</v>
      </c>
      <c r="H20" s="219">
        <v>26700000000</v>
      </c>
      <c r="I20" s="219">
        <v>26500000000</v>
      </c>
      <c r="J20" s="219">
        <v>29300000000</v>
      </c>
      <c r="K20" s="219">
        <v>34299999999.999996</v>
      </c>
      <c r="L20" s="219">
        <v>36000000000</v>
      </c>
      <c r="M20" s="219">
        <v>39800000000</v>
      </c>
      <c r="N20" s="203">
        <v>43600000000</v>
      </c>
      <c r="O20" s="196">
        <v>48700000000</v>
      </c>
      <c r="P20" s="196">
        <v>55500000000</v>
      </c>
      <c r="Q20" s="196">
        <v>61200000000</v>
      </c>
      <c r="R20" s="173">
        <v>66900000000.000008</v>
      </c>
      <c r="S20" s="196">
        <v>71000000000</v>
      </c>
      <c r="T20" s="196">
        <v>70100000000</v>
      </c>
      <c r="U20" s="196">
        <v>75400000000</v>
      </c>
      <c r="V20" s="196">
        <v>74500000000</v>
      </c>
      <c r="W20" s="173">
        <v>80200000000</v>
      </c>
    </row>
    <row r="21" spans="1:23">
      <c r="A21" s="22" t="s">
        <v>973</v>
      </c>
      <c r="B21" s="22" t="s">
        <v>974</v>
      </c>
      <c r="C21" s="15" t="s">
        <v>67</v>
      </c>
      <c r="D21" s="211">
        <v>91500000000</v>
      </c>
      <c r="E21" s="211">
        <v>101100000000</v>
      </c>
      <c r="F21" s="211"/>
      <c r="G21" s="211"/>
      <c r="H21" s="219"/>
      <c r="I21" s="219"/>
      <c r="J21" s="219"/>
      <c r="K21" s="219">
        <v>0</v>
      </c>
      <c r="L21" s="219"/>
      <c r="M21" s="219"/>
      <c r="N21" s="219"/>
      <c r="O21" s="219"/>
      <c r="P21" s="219"/>
      <c r="Q21" s="219"/>
      <c r="R21" s="219"/>
      <c r="S21" s="219"/>
      <c r="T21" s="219"/>
      <c r="U21" s="219"/>
      <c r="V21" s="219"/>
      <c r="W21" s="219"/>
    </row>
    <row r="22" spans="1:23" ht="16.5">
      <c r="A22" s="39" t="s">
        <v>155</v>
      </c>
      <c r="B22" s="22" t="s">
        <v>975</v>
      </c>
      <c r="C22" s="15" t="s">
        <v>67</v>
      </c>
      <c r="D22" s="173"/>
      <c r="E22" s="173"/>
      <c r="F22" s="211">
        <v>73700000000</v>
      </c>
      <c r="G22" s="211">
        <v>61800000000</v>
      </c>
      <c r="H22" s="219">
        <v>65500000000</v>
      </c>
      <c r="I22" s="219">
        <v>81800000000</v>
      </c>
      <c r="J22" s="219">
        <v>102200000000</v>
      </c>
      <c r="K22" s="219">
        <v>106100000000</v>
      </c>
      <c r="L22" s="219">
        <v>119300000000</v>
      </c>
      <c r="M22" s="219">
        <v>110000000000</v>
      </c>
      <c r="N22" s="203">
        <v>114100000000</v>
      </c>
      <c r="O22" s="196">
        <v>109500000000</v>
      </c>
      <c r="P22" s="196">
        <v>124500000000</v>
      </c>
      <c r="Q22" s="196">
        <v>132300000000.00002</v>
      </c>
      <c r="R22" s="173">
        <v>147300000000</v>
      </c>
      <c r="S22" s="196">
        <v>156800000000</v>
      </c>
      <c r="T22" s="196">
        <v>168500000000</v>
      </c>
      <c r="U22" s="196">
        <v>181100000000</v>
      </c>
      <c r="V22" s="196">
        <v>194700000000</v>
      </c>
      <c r="W22" s="173">
        <v>209400000000</v>
      </c>
    </row>
    <row r="23" spans="1:23">
      <c r="A23" s="39" t="s">
        <v>283</v>
      </c>
      <c r="B23" s="22" t="s">
        <v>976</v>
      </c>
      <c r="C23" s="15" t="s">
        <v>67</v>
      </c>
      <c r="D23" s="173"/>
      <c r="E23" s="173"/>
      <c r="F23" s="211">
        <v>58400000000</v>
      </c>
      <c r="G23" s="211">
        <v>79500000000</v>
      </c>
      <c r="H23" s="219">
        <v>80300000000</v>
      </c>
      <c r="I23" s="219">
        <v>100400000000</v>
      </c>
      <c r="J23" s="219">
        <v>92700000000</v>
      </c>
      <c r="K23" s="219"/>
      <c r="L23" s="219"/>
      <c r="M23" s="219"/>
      <c r="N23" s="219"/>
      <c r="O23" s="219"/>
      <c r="P23" s="219"/>
      <c r="Q23" s="219"/>
      <c r="R23" s="219"/>
      <c r="S23" s="219"/>
      <c r="T23" s="219"/>
      <c r="U23" s="219"/>
      <c r="V23" s="219"/>
      <c r="W23" s="219"/>
    </row>
    <row r="24" spans="1:23" ht="16.5">
      <c r="A24" s="39" t="s">
        <v>147</v>
      </c>
      <c r="B24" s="22" t="s">
        <v>977</v>
      </c>
      <c r="C24" s="15" t="s">
        <v>67</v>
      </c>
      <c r="D24" s="173"/>
      <c r="E24" s="173"/>
      <c r="F24" s="173"/>
      <c r="G24" s="173"/>
      <c r="H24" s="173"/>
      <c r="I24" s="173"/>
      <c r="J24" s="173"/>
      <c r="K24" s="173">
        <v>98100000000</v>
      </c>
      <c r="L24" s="219">
        <v>117000000000</v>
      </c>
      <c r="M24" s="219">
        <v>102700000000</v>
      </c>
      <c r="N24" s="203">
        <v>90300000000</v>
      </c>
      <c r="O24" s="196">
        <v>89300000000</v>
      </c>
      <c r="P24" s="196">
        <v>110000000000</v>
      </c>
      <c r="Q24" s="196">
        <v>119000000000</v>
      </c>
      <c r="R24" s="173">
        <v>118000000000</v>
      </c>
      <c r="S24" s="196">
        <v>126200000000</v>
      </c>
      <c r="T24" s="196">
        <v>135699999999.99998</v>
      </c>
      <c r="U24" s="196">
        <v>145800000000</v>
      </c>
      <c r="V24" s="196">
        <v>156800000000</v>
      </c>
      <c r="W24" s="173">
        <v>168600000000</v>
      </c>
    </row>
    <row r="25" spans="1:23" ht="16.5">
      <c r="A25" s="39" t="s">
        <v>150</v>
      </c>
      <c r="B25" s="22" t="s">
        <v>474</v>
      </c>
      <c r="C25" s="15" t="s">
        <v>67</v>
      </c>
      <c r="D25" s="211">
        <v>14100000000</v>
      </c>
      <c r="E25" s="211">
        <v>15200000000</v>
      </c>
      <c r="F25" s="211">
        <v>15500000000</v>
      </c>
      <c r="G25" s="211">
        <v>12300000000</v>
      </c>
      <c r="H25" s="219">
        <v>7000000000</v>
      </c>
      <c r="I25" s="219">
        <v>6900000000</v>
      </c>
      <c r="J25" s="219">
        <v>10100000000</v>
      </c>
      <c r="K25" s="219">
        <v>42200000000</v>
      </c>
      <c r="L25" s="219">
        <v>10300000000</v>
      </c>
      <c r="M25" s="219">
        <v>15600000000</v>
      </c>
      <c r="N25" s="203">
        <v>17700000000</v>
      </c>
      <c r="O25" s="196">
        <v>14900000000</v>
      </c>
      <c r="P25" s="196">
        <v>23100000000</v>
      </c>
      <c r="Q25" s="196">
        <v>19900000000</v>
      </c>
      <c r="R25" s="173">
        <v>25700000000</v>
      </c>
      <c r="S25" s="196">
        <v>28300000000</v>
      </c>
      <c r="T25" s="196">
        <v>31500000000</v>
      </c>
      <c r="U25" s="196">
        <v>34400000000</v>
      </c>
      <c r="V25" s="196">
        <v>37200000000</v>
      </c>
      <c r="W25" s="173">
        <v>39700000000</v>
      </c>
    </row>
    <row r="26" spans="1:23" ht="16.5">
      <c r="A26" s="39" t="s">
        <v>152</v>
      </c>
      <c r="B26" t="s">
        <v>978</v>
      </c>
      <c r="C26" s="15" t="s">
        <v>275</v>
      </c>
      <c r="D26" s="211">
        <v>1600000000</v>
      </c>
      <c r="E26" s="211">
        <v>1800000000</v>
      </c>
      <c r="F26" s="211">
        <v>1200000000</v>
      </c>
      <c r="G26" s="211">
        <v>1000000000</v>
      </c>
      <c r="H26" s="219">
        <v>1200000000</v>
      </c>
      <c r="I26" s="219">
        <v>1300000000</v>
      </c>
      <c r="J26" s="219">
        <v>200000000</v>
      </c>
      <c r="K26" s="219">
        <v>0</v>
      </c>
      <c r="L26" s="219">
        <v>5600000000</v>
      </c>
      <c r="M26" s="219">
        <v>7400000000</v>
      </c>
      <c r="N26" s="203">
        <v>9600000000</v>
      </c>
      <c r="O26" s="196">
        <v>7100000000</v>
      </c>
      <c r="P26" s="196">
        <v>12500000000</v>
      </c>
      <c r="Q26" s="196">
        <v>10100000000</v>
      </c>
      <c r="R26" s="173">
        <v>15500000000</v>
      </c>
      <c r="S26" s="196">
        <v>13200000000</v>
      </c>
      <c r="T26" s="196">
        <v>14600000000</v>
      </c>
      <c r="U26" s="196">
        <v>15700000000</v>
      </c>
      <c r="V26" s="196">
        <v>17000000000</v>
      </c>
      <c r="W26" s="173">
        <v>18000000000</v>
      </c>
    </row>
    <row r="27" spans="1:23" ht="16.5">
      <c r="A27" s="39" t="s">
        <v>518</v>
      </c>
      <c r="B27" t="s">
        <v>979</v>
      </c>
      <c r="C27" s="15" t="s">
        <v>275</v>
      </c>
      <c r="D27" s="211">
        <v>12400000000</v>
      </c>
      <c r="E27" s="211">
        <v>13500000000</v>
      </c>
      <c r="F27" s="211">
        <v>14300000000</v>
      </c>
      <c r="G27" s="211">
        <v>11300000000</v>
      </c>
      <c r="H27" s="219">
        <v>5800000000</v>
      </c>
      <c r="I27" s="219">
        <v>5600000000</v>
      </c>
      <c r="J27" s="219">
        <v>9900000000</v>
      </c>
      <c r="K27" s="219">
        <v>42100000000</v>
      </c>
      <c r="L27" s="219">
        <v>4800000000</v>
      </c>
      <c r="M27" s="219">
        <v>8199999999.999999</v>
      </c>
      <c r="N27" s="203">
        <v>8100000000</v>
      </c>
      <c r="O27" s="196">
        <v>7800000000</v>
      </c>
      <c r="P27" s="196">
        <v>10600000000</v>
      </c>
      <c r="Q27" s="196">
        <v>9800000000</v>
      </c>
      <c r="R27" s="173">
        <v>10200000000</v>
      </c>
      <c r="S27" s="196">
        <v>15100000000</v>
      </c>
      <c r="T27" s="196">
        <v>16899999999.999998</v>
      </c>
      <c r="U27" s="196">
        <v>18700000000</v>
      </c>
      <c r="V27" s="196">
        <v>20200000000</v>
      </c>
      <c r="W27" s="173">
        <v>21800000000</v>
      </c>
    </row>
    <row r="28" spans="1:23" ht="16.5">
      <c r="A28" t="s">
        <v>360</v>
      </c>
      <c r="B28" t="s">
        <v>980</v>
      </c>
      <c r="D28" s="173"/>
      <c r="E28" s="173"/>
      <c r="F28" s="211">
        <v>122900000000</v>
      </c>
      <c r="G28" s="211">
        <v>139100000000</v>
      </c>
      <c r="H28" s="219">
        <v>131699999999.99998</v>
      </c>
      <c r="I28" s="219">
        <v>143400000000</v>
      </c>
      <c r="J28" s="219">
        <v>114600000000</v>
      </c>
      <c r="K28" s="219">
        <v>198600000000</v>
      </c>
      <c r="L28" s="219">
        <v>219500000000</v>
      </c>
      <c r="M28" s="219">
        <v>315100000000</v>
      </c>
      <c r="N28" s="203">
        <v>197800000000</v>
      </c>
      <c r="O28" s="196">
        <v>239100000000</v>
      </c>
      <c r="P28" s="196">
        <v>223300000000</v>
      </c>
      <c r="Q28" s="196">
        <v>319200000000</v>
      </c>
      <c r="R28" s="173">
        <v>304200000000</v>
      </c>
      <c r="S28" s="196">
        <v>322900000000</v>
      </c>
      <c r="T28" s="196">
        <v>346900000000</v>
      </c>
      <c r="U28" s="196">
        <v>378100000000</v>
      </c>
      <c r="V28" s="196">
        <v>406500000000</v>
      </c>
      <c r="W28" s="173">
        <v>437100000000</v>
      </c>
    </row>
    <row r="29" spans="1:23" ht="16.5">
      <c r="A29" t="s">
        <v>158</v>
      </c>
      <c r="B29" t="s">
        <v>159</v>
      </c>
      <c r="C29" s="15" t="s">
        <v>64</v>
      </c>
      <c r="D29" s="211">
        <v>122500000000</v>
      </c>
      <c r="E29" s="211">
        <v>135300000000.00002</v>
      </c>
      <c r="F29" s="211">
        <v>119600000000</v>
      </c>
      <c r="G29" s="211">
        <v>141100000000</v>
      </c>
      <c r="H29" s="219">
        <v>131000000000</v>
      </c>
      <c r="I29" s="219">
        <v>144200000000</v>
      </c>
      <c r="J29" s="219">
        <v>113400000000</v>
      </c>
      <c r="K29" s="219">
        <v>198400000000</v>
      </c>
      <c r="L29" s="219">
        <v>174700000000</v>
      </c>
      <c r="M29" s="219">
        <v>302300000000</v>
      </c>
      <c r="N29" s="203">
        <v>177200000000</v>
      </c>
      <c r="O29" s="196">
        <v>226600000000</v>
      </c>
      <c r="P29" s="196">
        <v>217300000000</v>
      </c>
      <c r="Q29" s="196">
        <v>288100000000</v>
      </c>
      <c r="R29" s="173">
        <v>304200000000</v>
      </c>
      <c r="S29" s="196">
        <v>322900000000</v>
      </c>
      <c r="T29" s="196">
        <v>346900000000</v>
      </c>
      <c r="U29" s="196">
        <v>378100000000</v>
      </c>
      <c r="V29" s="196">
        <v>406500000000</v>
      </c>
      <c r="W29" s="173">
        <v>437100000000</v>
      </c>
    </row>
    <row r="30" spans="1:23" ht="16.5">
      <c r="A30" s="39" t="s">
        <v>75</v>
      </c>
      <c r="B30" s="22" t="s">
        <v>981</v>
      </c>
      <c r="C30" s="15" t="s">
        <v>77</v>
      </c>
      <c r="D30" s="211">
        <v>35000000000</v>
      </c>
      <c r="E30" s="211">
        <v>55400000000</v>
      </c>
      <c r="F30" s="211">
        <v>54500000000</v>
      </c>
      <c r="G30" s="211">
        <v>71800000000</v>
      </c>
      <c r="H30" s="219">
        <v>61200000000</v>
      </c>
      <c r="I30" s="219">
        <v>76300000000</v>
      </c>
      <c r="J30" s="219">
        <v>48600000000</v>
      </c>
      <c r="K30" s="219">
        <v>85200000000</v>
      </c>
      <c r="L30" s="219">
        <v>105300000000</v>
      </c>
      <c r="M30" s="219">
        <v>221600000000</v>
      </c>
      <c r="N30" s="203">
        <v>101200000000</v>
      </c>
      <c r="O30" s="196">
        <v>107500000000</v>
      </c>
      <c r="P30" s="196">
        <v>129600000000</v>
      </c>
      <c r="Q30" s="196">
        <v>133800000000.00002</v>
      </c>
      <c r="R30" s="173">
        <v>160600000000</v>
      </c>
      <c r="S30" s="196">
        <v>169600000000</v>
      </c>
      <c r="T30" s="196">
        <v>183000000000</v>
      </c>
      <c r="U30" s="196">
        <v>202300000000</v>
      </c>
      <c r="V30" s="196">
        <v>217500000000</v>
      </c>
      <c r="W30" s="173">
        <v>233800000000</v>
      </c>
    </row>
    <row r="31" spans="1:23" ht="16.5">
      <c r="A31" s="39" t="s">
        <v>78</v>
      </c>
      <c r="B31" s="22" t="s">
        <v>982</v>
      </c>
      <c r="C31" s="15" t="s">
        <v>77</v>
      </c>
      <c r="D31" s="211">
        <v>87400000000</v>
      </c>
      <c r="E31" s="211">
        <v>79800000000</v>
      </c>
      <c r="F31" s="211">
        <v>65099999999.999992</v>
      </c>
      <c r="G31" s="211">
        <v>69300000000</v>
      </c>
      <c r="H31" s="219">
        <v>69800000000</v>
      </c>
      <c r="I31" s="219">
        <v>67900000000.000008</v>
      </c>
      <c r="J31" s="219">
        <v>64800000000</v>
      </c>
      <c r="K31" s="219">
        <v>113200000000</v>
      </c>
      <c r="L31" s="219">
        <v>69400000000</v>
      </c>
      <c r="M31" s="219">
        <v>80700000000</v>
      </c>
      <c r="N31" s="203">
        <v>76000000000</v>
      </c>
      <c r="O31" s="196">
        <v>119100000000</v>
      </c>
      <c r="P31" s="196">
        <v>87700000000</v>
      </c>
      <c r="Q31" s="196">
        <v>154300000000</v>
      </c>
      <c r="R31" s="173">
        <v>143600000000</v>
      </c>
      <c r="S31" s="196">
        <v>153300000000</v>
      </c>
      <c r="T31" s="196">
        <v>163900000000</v>
      </c>
      <c r="U31" s="196">
        <v>175800000000</v>
      </c>
      <c r="V31" s="196">
        <v>189000000000</v>
      </c>
      <c r="W31" s="173">
        <v>203200000000</v>
      </c>
    </row>
    <row r="32" spans="1:23" ht="16.5">
      <c r="B32" t="s">
        <v>983</v>
      </c>
      <c r="C32" s="15"/>
      <c r="D32" s="211">
        <v>300000000</v>
      </c>
      <c r="E32" s="211">
        <v>400000000</v>
      </c>
      <c r="F32" s="211">
        <v>3200000000</v>
      </c>
      <c r="G32" s="211">
        <v>-2000000000</v>
      </c>
      <c r="H32" s="219">
        <v>700000000</v>
      </c>
      <c r="I32" s="219">
        <v>-800000000</v>
      </c>
      <c r="J32" s="219">
        <v>1200000000</v>
      </c>
      <c r="K32" s="219">
        <v>200000000</v>
      </c>
      <c r="L32" s="219">
        <v>44800000000</v>
      </c>
      <c r="M32" s="219">
        <v>12700000000</v>
      </c>
      <c r="N32" s="203">
        <v>20600000000</v>
      </c>
      <c r="O32" s="196">
        <v>12500000000</v>
      </c>
      <c r="P32" s="196">
        <v>6000000000</v>
      </c>
      <c r="Q32" s="196">
        <v>31200000000</v>
      </c>
      <c r="R32" s="173">
        <v>0</v>
      </c>
      <c r="S32" s="196">
        <v>0</v>
      </c>
      <c r="T32" s="196">
        <v>0</v>
      </c>
      <c r="U32" s="196">
        <v>0</v>
      </c>
      <c r="V32" s="196">
        <v>0</v>
      </c>
      <c r="W32" s="173">
        <v>0</v>
      </c>
    </row>
    <row r="33" spans="1:23" ht="16.5">
      <c r="A33" t="s">
        <v>360</v>
      </c>
      <c r="B33" t="s">
        <v>984</v>
      </c>
      <c r="D33" s="211">
        <v>-56300000000</v>
      </c>
      <c r="E33" s="211">
        <v>-72300000000</v>
      </c>
      <c r="F33" s="211">
        <v>-63900000000</v>
      </c>
      <c r="G33" s="211">
        <v>-75700000000</v>
      </c>
      <c r="H33" s="219">
        <v>-78100000000</v>
      </c>
      <c r="I33" s="219">
        <v>-105800000000</v>
      </c>
      <c r="J33" s="173">
        <v>-66900000000.000008</v>
      </c>
      <c r="K33" s="219">
        <v>-74400000000</v>
      </c>
      <c r="L33" s="219">
        <v>-103400000000</v>
      </c>
      <c r="M33" s="219">
        <v>-233200000000</v>
      </c>
      <c r="N33" s="203">
        <v>-99200000000</v>
      </c>
      <c r="O33" s="196">
        <v>-149100000000</v>
      </c>
      <c r="P33" s="196">
        <v>-93200000000</v>
      </c>
      <c r="Q33" s="196">
        <v>-156500000000</v>
      </c>
      <c r="R33" s="173">
        <v>-157500000000</v>
      </c>
      <c r="S33" s="196">
        <v>-155100000000</v>
      </c>
      <c r="T33" s="196">
        <v>-154200000000</v>
      </c>
      <c r="U33" s="196">
        <v>-163700000000</v>
      </c>
      <c r="V33" s="196">
        <v>-160800000000</v>
      </c>
      <c r="W33" s="173">
        <v>-169900000000</v>
      </c>
    </row>
    <row r="34" spans="1:23" ht="16.5">
      <c r="A34" t="s">
        <v>360</v>
      </c>
      <c r="B34" t="s">
        <v>985</v>
      </c>
      <c r="D34" s="211">
        <v>45500000000</v>
      </c>
      <c r="E34" s="211">
        <v>23200000000</v>
      </c>
      <c r="F34" s="173"/>
      <c r="G34" s="173"/>
      <c r="H34" s="173"/>
      <c r="I34" s="173"/>
      <c r="J34" s="173">
        <v>-56800000000</v>
      </c>
      <c r="K34" s="292">
        <v>-32200000000.000004</v>
      </c>
      <c r="L34" s="292">
        <v>-93100000000</v>
      </c>
      <c r="M34" s="292">
        <v>-217600000000</v>
      </c>
      <c r="N34" s="293">
        <v>-81500000000</v>
      </c>
      <c r="O34" s="196">
        <v>-134199999999.99998</v>
      </c>
      <c r="P34" s="196">
        <v>-70100000000</v>
      </c>
      <c r="Q34" s="196">
        <v>-136600000000</v>
      </c>
      <c r="R34" s="173">
        <v>-131800000000.00002</v>
      </c>
      <c r="S34" s="196">
        <v>-126800000000</v>
      </c>
      <c r="T34" s="196">
        <v>-122700000000</v>
      </c>
      <c r="U34" s="196">
        <v>-129300000000.00002</v>
      </c>
      <c r="V34" s="196">
        <v>-123600000000</v>
      </c>
      <c r="W34" s="173">
        <v>-130199999999.99998</v>
      </c>
    </row>
    <row r="35" spans="1:23" ht="16.5">
      <c r="A35" t="s">
        <v>360</v>
      </c>
      <c r="B35" t="s">
        <v>986</v>
      </c>
      <c r="D35" s="211">
        <v>-42200000000</v>
      </c>
      <c r="E35" s="211">
        <v>-57000000000</v>
      </c>
      <c r="F35" s="173"/>
      <c r="G35" s="173"/>
      <c r="H35" s="173"/>
      <c r="I35" s="173"/>
      <c r="J35" s="173">
        <v>9200000000</v>
      </c>
      <c r="K35" s="292">
        <v>81100000000</v>
      </c>
      <c r="L35" s="292">
        <v>21200000000</v>
      </c>
      <c r="M35" s="292">
        <v>-124200000000</v>
      </c>
      <c r="N35" s="293">
        <v>15100000000</v>
      </c>
      <c r="O35" s="196">
        <v>-2600000000</v>
      </c>
      <c r="P35" s="196">
        <v>23600000000</v>
      </c>
      <c r="Q35" s="196">
        <v>48800000000</v>
      </c>
      <c r="R35" s="173">
        <v>11800000000</v>
      </c>
      <c r="S35" s="196">
        <v>26500000000</v>
      </c>
      <c r="T35" s="196">
        <v>41200000000</v>
      </c>
      <c r="U35" s="196">
        <v>46500000000</v>
      </c>
      <c r="V35" s="196">
        <v>65400000000.000008</v>
      </c>
      <c r="W35" s="173">
        <v>73000000000</v>
      </c>
    </row>
    <row r="36" spans="1:23" ht="16.5">
      <c r="A36" t="s">
        <v>360</v>
      </c>
      <c r="B36" t="s">
        <v>987</v>
      </c>
      <c r="D36" s="211">
        <v>-30600000000</v>
      </c>
      <c r="E36" s="211">
        <v>-6700000000</v>
      </c>
      <c r="F36" s="211">
        <v>-6700000000</v>
      </c>
      <c r="G36" s="211">
        <v>-2100000000</v>
      </c>
      <c r="H36" s="219">
        <v>-8500000000</v>
      </c>
      <c r="I36" s="219">
        <v>-19000000000</v>
      </c>
      <c r="J36" s="219">
        <v>-15000000000</v>
      </c>
      <c r="K36" s="219">
        <v>-30900000000</v>
      </c>
      <c r="L36" s="219">
        <v>-16399999999.999998</v>
      </c>
      <c r="M36" s="219">
        <v>-28300000000</v>
      </c>
      <c r="N36" s="203">
        <v>-17200000000</v>
      </c>
      <c r="O36" s="196">
        <v>-11600000000</v>
      </c>
      <c r="P36" s="196">
        <v>-12200000000</v>
      </c>
      <c r="Q36" s="196">
        <v>-7200000000</v>
      </c>
      <c r="R36" s="173">
        <v>-17400000000</v>
      </c>
      <c r="S36" s="196">
        <v>-17400000000</v>
      </c>
      <c r="T36" s="196">
        <v>-17400000000</v>
      </c>
      <c r="U36" s="196">
        <v>-17400000000</v>
      </c>
      <c r="V36" s="196">
        <v>-17400000000</v>
      </c>
      <c r="W36" s="173">
        <v>-17400000000</v>
      </c>
    </row>
    <row r="37" spans="1:23" ht="16.5">
      <c r="A37" t="s">
        <v>360</v>
      </c>
      <c r="B37" t="s">
        <v>979</v>
      </c>
      <c r="D37" s="211">
        <v>-14800000000</v>
      </c>
      <c r="E37" s="211">
        <v>0</v>
      </c>
      <c r="F37" s="211">
        <v>0</v>
      </c>
      <c r="G37" s="211">
        <v>0</v>
      </c>
      <c r="H37" s="219">
        <v>0</v>
      </c>
      <c r="I37" s="219">
        <v>0</v>
      </c>
      <c r="J37" s="219">
        <v>0</v>
      </c>
      <c r="K37" s="219">
        <v>0</v>
      </c>
      <c r="L37" s="219">
        <v>0</v>
      </c>
      <c r="M37" s="219">
        <v>0</v>
      </c>
      <c r="N37" s="203">
        <v>0</v>
      </c>
      <c r="O37" s="196">
        <v>0</v>
      </c>
      <c r="P37" s="196">
        <v>0</v>
      </c>
      <c r="Q37" s="196">
        <v>0</v>
      </c>
      <c r="R37" s="173">
        <v>0</v>
      </c>
      <c r="S37" s="196">
        <v>0</v>
      </c>
      <c r="T37" s="196">
        <v>0</v>
      </c>
      <c r="U37" s="196">
        <v>0</v>
      </c>
      <c r="V37" s="196">
        <v>0</v>
      </c>
      <c r="W37" s="173">
        <v>0</v>
      </c>
    </row>
    <row r="38" spans="1:23" ht="16.5">
      <c r="A38" t="s">
        <v>360</v>
      </c>
      <c r="B38" t="s">
        <v>988</v>
      </c>
      <c r="D38" s="211">
        <v>-15800000000</v>
      </c>
      <c r="E38" s="211">
        <v>-6700000000</v>
      </c>
      <c r="F38" s="211">
        <v>-6700000000</v>
      </c>
      <c r="G38" s="211">
        <v>-2100000000</v>
      </c>
      <c r="H38" s="219">
        <v>-8500000000</v>
      </c>
      <c r="I38" s="219">
        <v>-19000000000</v>
      </c>
      <c r="J38" s="219">
        <v>-15000000000</v>
      </c>
      <c r="K38" s="219">
        <v>-30900000000</v>
      </c>
      <c r="L38" s="219">
        <v>-16399999999.999998</v>
      </c>
      <c r="M38" s="219">
        <v>-28300000000</v>
      </c>
      <c r="N38" s="203">
        <v>-17200000000</v>
      </c>
      <c r="O38" s="196">
        <v>-11600000000</v>
      </c>
      <c r="P38" s="196">
        <v>-12200000000</v>
      </c>
      <c r="Q38" s="196">
        <v>-7200000000</v>
      </c>
      <c r="R38" s="173">
        <v>-17400000000</v>
      </c>
      <c r="S38" s="196">
        <v>-17400000000</v>
      </c>
      <c r="T38" s="196">
        <v>-17400000000</v>
      </c>
      <c r="U38" s="196">
        <v>-17400000000</v>
      </c>
      <c r="V38" s="196">
        <v>-17400000000</v>
      </c>
      <c r="W38" s="173">
        <v>-17400000000</v>
      </c>
    </row>
    <row r="39" spans="1:23" ht="16.5">
      <c r="A39" t="s">
        <v>360</v>
      </c>
      <c r="B39" t="s">
        <v>989</v>
      </c>
      <c r="D39" s="211">
        <v>-600000000</v>
      </c>
      <c r="E39" s="211">
        <v>8400000000</v>
      </c>
      <c r="F39" s="211">
        <v>-13800000000</v>
      </c>
      <c r="G39" s="211">
        <v>1300000000</v>
      </c>
      <c r="H39" s="219">
        <v>-10700000000</v>
      </c>
      <c r="I39" s="219">
        <v>40200000000</v>
      </c>
      <c r="J39" s="219">
        <v>25800000000</v>
      </c>
      <c r="K39" s="219">
        <v>14700000000</v>
      </c>
      <c r="L39" s="219">
        <v>-102800000000</v>
      </c>
      <c r="M39" s="219">
        <v>-26800000000</v>
      </c>
      <c r="N39" s="203">
        <v>9500000000</v>
      </c>
      <c r="O39" s="196">
        <v>-7800000000</v>
      </c>
      <c r="P39" s="196">
        <v>5300000000</v>
      </c>
      <c r="Q39" s="196">
        <v>13000000000</v>
      </c>
      <c r="R39" s="173">
        <v>0</v>
      </c>
      <c r="S39" s="196">
        <v>0</v>
      </c>
      <c r="T39" s="196">
        <v>0</v>
      </c>
      <c r="U39" s="196">
        <v>0</v>
      </c>
      <c r="V39" s="196">
        <v>0</v>
      </c>
      <c r="W39" s="173">
        <v>0</v>
      </c>
    </row>
    <row r="40" spans="1:23" ht="16.5">
      <c r="A40" t="s">
        <v>360</v>
      </c>
      <c r="B40" t="s">
        <v>990</v>
      </c>
      <c r="D40" s="211">
        <v>-87500000000</v>
      </c>
      <c r="E40" s="211">
        <v>-70600000000</v>
      </c>
      <c r="F40" s="211">
        <v>-84400000000</v>
      </c>
      <c r="G40" s="211">
        <v>-76400000000</v>
      </c>
      <c r="H40" s="173">
        <v>-97300000000</v>
      </c>
      <c r="I40" s="219">
        <v>-84700000000</v>
      </c>
      <c r="J40" s="219">
        <v>-56100000000</v>
      </c>
      <c r="K40" s="219">
        <v>-90600000000</v>
      </c>
      <c r="L40" s="219">
        <v>-222600000000</v>
      </c>
      <c r="M40" s="219">
        <v>-288300000000</v>
      </c>
      <c r="N40" s="203">
        <v>-106900000000</v>
      </c>
      <c r="O40" s="196">
        <v>-168500000000</v>
      </c>
      <c r="P40" s="196">
        <v>-100200000000</v>
      </c>
      <c r="Q40" s="196">
        <v>-150700000000</v>
      </c>
      <c r="R40" s="173">
        <v>-174900000000</v>
      </c>
      <c r="S40" s="196">
        <v>-172500000000</v>
      </c>
      <c r="T40" s="196">
        <v>-171600000000</v>
      </c>
      <c r="U40" s="196">
        <v>-181100000000</v>
      </c>
      <c r="V40" s="196">
        <v>-178200000000</v>
      </c>
      <c r="W40" s="173">
        <v>-187300000000</v>
      </c>
    </row>
    <row r="41" spans="1:23" s="9" customFormat="1">
      <c r="A41" s="35" t="s">
        <v>84</v>
      </c>
      <c r="B41" s="35" t="s">
        <v>84</v>
      </c>
      <c r="C41" s="35" t="s">
        <v>33</v>
      </c>
      <c r="D41" s="244">
        <v>60500000000</v>
      </c>
      <c r="E41" s="244">
        <v>24600000000</v>
      </c>
      <c r="F41" s="244">
        <v>65400000000</v>
      </c>
      <c r="G41" s="244">
        <v>39700000000</v>
      </c>
      <c r="H41" s="244">
        <v>41500000000</v>
      </c>
      <c r="I41" s="244">
        <v>36800000000</v>
      </c>
      <c r="J41" s="244">
        <v>400000000</v>
      </c>
      <c r="K41" s="244">
        <v>-17000000000</v>
      </c>
      <c r="L41" s="244">
        <v>167200000000</v>
      </c>
      <c r="M41" s="244">
        <v>188500000000</v>
      </c>
      <c r="N41" s="244">
        <v>92000000000</v>
      </c>
      <c r="O41" s="244">
        <v>89400000000</v>
      </c>
      <c r="P41" s="244">
        <v>56800000000</v>
      </c>
      <c r="Q41" s="244">
        <v>122600000000</v>
      </c>
      <c r="R41" s="244">
        <v>101100000000</v>
      </c>
      <c r="S41" s="244">
        <v>91700000000</v>
      </c>
      <c r="T41" s="244">
        <v>84800000000</v>
      </c>
      <c r="U41" s="244">
        <v>87800000000</v>
      </c>
      <c r="V41" s="244">
        <v>77900000000</v>
      </c>
      <c r="W41" s="244">
        <v>79400000000</v>
      </c>
    </row>
    <row r="42" spans="1:23" s="14" customFormat="1" ht="13.5" customHeight="1">
      <c r="A42" s="14" t="s">
        <v>360</v>
      </c>
      <c r="B42" s="14" t="s">
        <v>84</v>
      </c>
      <c r="D42" s="211">
        <v>87500000000</v>
      </c>
      <c r="E42" s="211">
        <v>70600000000</v>
      </c>
      <c r="F42" s="211">
        <v>84400000000</v>
      </c>
      <c r="G42" s="211">
        <v>76500000000</v>
      </c>
      <c r="H42" s="219">
        <v>97200000000</v>
      </c>
      <c r="I42" s="219">
        <v>84700000000</v>
      </c>
      <c r="J42" s="219">
        <v>56100000000</v>
      </c>
      <c r="K42" s="219">
        <v>61900000000</v>
      </c>
      <c r="L42" s="219">
        <v>219200000000</v>
      </c>
      <c r="M42" s="219">
        <v>288600000000</v>
      </c>
      <c r="N42" s="203">
        <v>111200000000</v>
      </c>
      <c r="O42" s="196">
        <v>166200000000</v>
      </c>
      <c r="P42" s="196">
        <v>100200000000</v>
      </c>
      <c r="Q42" s="196">
        <v>150700000000</v>
      </c>
      <c r="R42" s="189">
        <v>174900000000</v>
      </c>
      <c r="S42" s="196">
        <v>172500000000</v>
      </c>
      <c r="T42" s="196">
        <v>171600000000</v>
      </c>
      <c r="U42" s="196">
        <v>181100000000</v>
      </c>
      <c r="V42" s="196">
        <v>178200000000</v>
      </c>
      <c r="W42" s="189">
        <v>187300000000</v>
      </c>
    </row>
    <row r="43" spans="1:23">
      <c r="A43" s="72" t="s">
        <v>103</v>
      </c>
      <c r="B43" t="s">
        <v>991</v>
      </c>
      <c r="C43" s="15" t="s">
        <v>87</v>
      </c>
      <c r="D43" s="211">
        <v>13900000000</v>
      </c>
      <c r="E43" s="211">
        <v>-49000000000</v>
      </c>
      <c r="F43" s="211">
        <v>11400000000</v>
      </c>
      <c r="G43" s="211">
        <v>-3200000000</v>
      </c>
      <c r="H43" s="219">
        <v>2400000000</v>
      </c>
      <c r="I43" s="219">
        <v>-6400000000</v>
      </c>
      <c r="J43" s="219">
        <v>-48400000000</v>
      </c>
      <c r="K43" s="219">
        <v>-95900000000</v>
      </c>
      <c r="L43" s="219">
        <v>109800000000</v>
      </c>
      <c r="M43" s="219">
        <v>146000000000</v>
      </c>
      <c r="N43" s="173">
        <v>-1200000000</v>
      </c>
      <c r="O43" s="196">
        <v>54700000000</v>
      </c>
      <c r="P43" s="196">
        <v>6000000000</v>
      </c>
      <c r="Q43" s="196">
        <v>-25500000000</v>
      </c>
      <c r="R43" s="173">
        <v>34100000000</v>
      </c>
      <c r="S43" s="196">
        <v>29900000000</v>
      </c>
      <c r="T43" s="196">
        <v>16700000000</v>
      </c>
      <c r="U43" s="196">
        <v>15300000000</v>
      </c>
      <c r="V43" s="196">
        <v>1600000000</v>
      </c>
      <c r="W43" s="173">
        <v>-4600000000</v>
      </c>
    </row>
    <row r="44" spans="1:23" ht="16.5">
      <c r="A44" s="39" t="s">
        <v>105</v>
      </c>
      <c r="B44" s="22" t="s">
        <v>992</v>
      </c>
      <c r="C44" s="136" t="s">
        <v>239</v>
      </c>
      <c r="D44" s="211">
        <v>1200000000</v>
      </c>
      <c r="E44" s="211">
        <v>-47800000000</v>
      </c>
      <c r="F44" s="211">
        <v>13700000000</v>
      </c>
      <c r="G44" s="211">
        <v>-1200000000</v>
      </c>
      <c r="H44" s="219">
        <v>8900000000</v>
      </c>
      <c r="I44" s="219">
        <v>18200000000</v>
      </c>
      <c r="J44" s="219">
        <v>-50100000000</v>
      </c>
      <c r="K44" s="219">
        <v>-131699999999.99998</v>
      </c>
      <c r="L44" s="219">
        <v>128500000000</v>
      </c>
      <c r="M44" s="219">
        <v>80500000000</v>
      </c>
      <c r="N44" s="203">
        <v>-11900000000</v>
      </c>
      <c r="O44" s="196">
        <v>100400000000</v>
      </c>
      <c r="P44" s="196">
        <v>-9900000000</v>
      </c>
      <c r="Q44" s="196">
        <v>15200000000</v>
      </c>
      <c r="R44" s="173">
        <v>42900000000</v>
      </c>
      <c r="S44" s="196">
        <v>-3900000000</v>
      </c>
      <c r="T44" s="196">
        <v>-9400000000</v>
      </c>
      <c r="U44" s="196">
        <v>-1800000000</v>
      </c>
      <c r="V44" s="196">
        <v>-5000000000</v>
      </c>
      <c r="W44" s="173">
        <v>1000000000</v>
      </c>
    </row>
    <row r="45" spans="1:23" ht="16.5">
      <c r="A45" t="s">
        <v>360</v>
      </c>
      <c r="B45" s="68" t="s">
        <v>993</v>
      </c>
      <c r="D45" s="211">
        <v>-2500000000</v>
      </c>
      <c r="E45" s="211">
        <v>-3100000000</v>
      </c>
      <c r="F45" s="211">
        <v>-6800000000</v>
      </c>
      <c r="G45" s="211">
        <v>-3500000000</v>
      </c>
      <c r="H45" s="219">
        <v>-2800000000</v>
      </c>
      <c r="I45" s="219">
        <v>-3400000000</v>
      </c>
      <c r="J45" s="173"/>
      <c r="K45" s="219">
        <v>600000000</v>
      </c>
      <c r="L45" s="219">
        <v>8400000000</v>
      </c>
      <c r="M45" s="219">
        <v>7400000000</v>
      </c>
      <c r="N45" s="203">
        <v>8400000000</v>
      </c>
      <c r="O45" s="196">
        <v>18200000000</v>
      </c>
      <c r="P45" s="196">
        <v>16100000000.000002</v>
      </c>
      <c r="Q45" s="196">
        <v>7500000000</v>
      </c>
      <c r="R45" s="173">
        <v>-3000000000</v>
      </c>
      <c r="S45" s="196">
        <v>-4400000000</v>
      </c>
      <c r="T45" s="196">
        <v>-5800000000</v>
      </c>
      <c r="U45" s="196">
        <v>-8600000000</v>
      </c>
      <c r="V45" s="196">
        <v>-10700000000</v>
      </c>
      <c r="W45" s="173">
        <v>-10500000000</v>
      </c>
    </row>
    <row r="46" spans="1:23" ht="16.5">
      <c r="A46" t="s">
        <v>360</v>
      </c>
      <c r="B46" s="68" t="s">
        <v>176</v>
      </c>
      <c r="D46" s="211">
        <v>6300000000</v>
      </c>
      <c r="E46" s="211">
        <v>7500000000</v>
      </c>
      <c r="F46" s="173"/>
      <c r="G46" s="173"/>
      <c r="H46" s="219">
        <v>1100000000</v>
      </c>
      <c r="I46" s="219">
        <v>700000000</v>
      </c>
      <c r="J46" s="173"/>
      <c r="K46" s="173">
        <v>600000000</v>
      </c>
      <c r="L46" s="219">
        <v>8400000000</v>
      </c>
      <c r="M46" s="219">
        <v>7400000000</v>
      </c>
      <c r="N46" s="203">
        <v>8400000000</v>
      </c>
      <c r="O46" s="196">
        <v>18300000000</v>
      </c>
      <c r="P46" s="196">
        <v>16399999999.999998</v>
      </c>
      <c r="Q46" s="196">
        <v>7900000000</v>
      </c>
      <c r="R46" s="173">
        <v>0</v>
      </c>
      <c r="S46" s="196">
        <v>0</v>
      </c>
      <c r="T46" s="196">
        <v>0</v>
      </c>
      <c r="U46" s="196">
        <v>0</v>
      </c>
      <c r="V46" s="196">
        <v>0</v>
      </c>
      <c r="W46" s="173">
        <v>0</v>
      </c>
    </row>
    <row r="47" spans="1:23" ht="16.5">
      <c r="A47" t="s">
        <v>360</v>
      </c>
      <c r="B47" s="68" t="s">
        <v>994</v>
      </c>
      <c r="D47" s="211">
        <v>-8900000000</v>
      </c>
      <c r="E47" s="211">
        <v>-10500000000</v>
      </c>
      <c r="F47" s="173"/>
      <c r="G47" s="173"/>
      <c r="H47" s="219">
        <v>-3900000000</v>
      </c>
      <c r="I47" s="219">
        <v>-4099999999.9999995</v>
      </c>
      <c r="J47" s="173"/>
      <c r="K47" s="173">
        <v>0</v>
      </c>
      <c r="L47" s="219">
        <v>0</v>
      </c>
      <c r="M47" s="219">
        <v>0</v>
      </c>
      <c r="N47" s="203">
        <v>0</v>
      </c>
      <c r="O47" s="196">
        <v>-100000000</v>
      </c>
      <c r="P47" s="196">
        <v>-300000000</v>
      </c>
      <c r="Q47" s="196">
        <v>-400000000</v>
      </c>
      <c r="R47" s="173">
        <v>-3000000000</v>
      </c>
      <c r="S47" s="196">
        <v>-4400000000</v>
      </c>
      <c r="T47" s="196">
        <v>-5800000000</v>
      </c>
      <c r="U47" s="196">
        <v>-8600000000</v>
      </c>
      <c r="V47" s="196">
        <v>-10700000000</v>
      </c>
      <c r="W47" s="173">
        <v>-10500000000</v>
      </c>
    </row>
    <row r="48" spans="1:23" ht="16.5">
      <c r="A48" t="s">
        <v>360</v>
      </c>
      <c r="B48" s="68" t="s">
        <v>140</v>
      </c>
      <c r="D48" s="211">
        <v>3800000000</v>
      </c>
      <c r="E48" s="211">
        <v>-44700000000</v>
      </c>
      <c r="F48" s="211">
        <v>20400000000</v>
      </c>
      <c r="G48" s="211">
        <v>2300000000</v>
      </c>
      <c r="H48" s="219">
        <v>11700000000</v>
      </c>
      <c r="I48" s="219">
        <v>21500000000</v>
      </c>
      <c r="J48" s="173"/>
      <c r="K48" s="219">
        <v>-132400000000</v>
      </c>
      <c r="L48" s="219">
        <v>120100000000</v>
      </c>
      <c r="M48" s="219">
        <v>73000000000</v>
      </c>
      <c r="N48" s="203">
        <v>-20300000000</v>
      </c>
      <c r="O48" s="196">
        <v>82200000000</v>
      </c>
      <c r="P48" s="196">
        <v>-26000000000</v>
      </c>
      <c r="Q48" s="196">
        <v>7700000000</v>
      </c>
      <c r="R48" s="173">
        <v>45900000000</v>
      </c>
      <c r="S48" s="196">
        <v>500000000</v>
      </c>
      <c r="T48" s="196">
        <v>-3600000000</v>
      </c>
      <c r="U48" s="196">
        <v>6800000000</v>
      </c>
      <c r="V48" s="196">
        <v>5700000000</v>
      </c>
      <c r="W48" s="173">
        <v>11500000000</v>
      </c>
    </row>
    <row r="49" spans="1:23" ht="16.5">
      <c r="A49" s="22" t="s">
        <v>995</v>
      </c>
      <c r="B49" s="22" t="s">
        <v>996</v>
      </c>
      <c r="C49" s="136" t="s">
        <v>239</v>
      </c>
      <c r="D49" s="211">
        <v>12600000000</v>
      </c>
      <c r="E49" s="211">
        <v>-1300000000</v>
      </c>
      <c r="F49" s="211">
        <v>-2300000000</v>
      </c>
      <c r="G49" s="211">
        <v>-2000000000</v>
      </c>
      <c r="H49" s="219">
        <v>-6500000000</v>
      </c>
      <c r="I49" s="219">
        <v>-24600000000</v>
      </c>
      <c r="J49" s="219">
        <v>1700000000</v>
      </c>
      <c r="K49" s="219">
        <v>35900000000</v>
      </c>
      <c r="L49" s="219">
        <v>-18700000000</v>
      </c>
      <c r="M49" s="219">
        <v>65500000000</v>
      </c>
      <c r="N49" s="203">
        <v>10700000000</v>
      </c>
      <c r="O49" s="196">
        <v>-45700000000</v>
      </c>
      <c r="P49" s="196">
        <v>15800000000</v>
      </c>
      <c r="Q49" s="196">
        <v>-40700000000</v>
      </c>
      <c r="R49" s="173">
        <v>-8800000000</v>
      </c>
      <c r="S49" s="196">
        <v>33799999999.999996</v>
      </c>
      <c r="T49" s="196">
        <v>26100000000</v>
      </c>
      <c r="U49" s="196">
        <v>17100000000.000002</v>
      </c>
      <c r="V49" s="196">
        <v>6600000000</v>
      </c>
      <c r="W49" s="173">
        <v>-5600000000</v>
      </c>
    </row>
    <row r="50" spans="1:23" ht="16.5">
      <c r="A50" t="s">
        <v>360</v>
      </c>
      <c r="B50" s="68" t="s">
        <v>783</v>
      </c>
      <c r="D50" s="211">
        <v>900000000</v>
      </c>
      <c r="E50" s="211">
        <v>0</v>
      </c>
      <c r="F50" s="211">
        <v>0</v>
      </c>
      <c r="G50" s="211">
        <v>3800000000</v>
      </c>
      <c r="H50" s="219">
        <v>1600000000</v>
      </c>
      <c r="I50" s="219">
        <v>500000000</v>
      </c>
      <c r="J50" s="219">
        <v>0</v>
      </c>
      <c r="K50" s="219">
        <v>4099999999.9999995</v>
      </c>
      <c r="L50" s="219">
        <v>4700000000</v>
      </c>
      <c r="M50" s="219">
        <v>17900000000</v>
      </c>
      <c r="N50" s="203">
        <v>17500000000</v>
      </c>
      <c r="O50" s="196">
        <v>0</v>
      </c>
      <c r="P50" s="196">
        <v>0</v>
      </c>
      <c r="Q50" s="196">
        <v>0</v>
      </c>
      <c r="R50" s="173">
        <v>0</v>
      </c>
      <c r="S50" s="196">
        <v>0</v>
      </c>
      <c r="T50" s="196">
        <v>0</v>
      </c>
      <c r="U50" s="196">
        <v>0</v>
      </c>
      <c r="V50" s="196">
        <v>0</v>
      </c>
      <c r="W50" s="173">
        <v>0</v>
      </c>
    </row>
    <row r="51" spans="1:23" ht="16.5">
      <c r="A51" t="s">
        <v>360</v>
      </c>
      <c r="B51" s="68" t="s">
        <v>997</v>
      </c>
      <c r="D51" s="211">
        <v>1400000000</v>
      </c>
      <c r="E51" s="211">
        <v>-1300000000</v>
      </c>
      <c r="F51" s="211">
        <v>-1700000000</v>
      </c>
      <c r="G51" s="211">
        <v>-3400000000</v>
      </c>
      <c r="H51" s="219">
        <v>-5300000000</v>
      </c>
      <c r="I51" s="219">
        <v>-26500000000</v>
      </c>
      <c r="J51" s="219">
        <v>-5700000000</v>
      </c>
      <c r="K51" s="219">
        <v>700000000</v>
      </c>
      <c r="L51" s="219">
        <v>-11700000000</v>
      </c>
      <c r="M51" s="219">
        <v>-12900000000</v>
      </c>
      <c r="N51" s="203">
        <v>-22500000000</v>
      </c>
      <c r="O51" s="196">
        <v>-30500000000</v>
      </c>
      <c r="P51" s="196">
        <v>-11200000000</v>
      </c>
      <c r="Q51" s="196">
        <v>-15800000000</v>
      </c>
      <c r="R51" s="173">
        <v>0</v>
      </c>
      <c r="S51" s="196">
        <v>0</v>
      </c>
      <c r="T51" s="196">
        <v>0</v>
      </c>
      <c r="U51" s="196">
        <v>0</v>
      </c>
      <c r="V51" s="196">
        <v>0</v>
      </c>
      <c r="W51" s="173">
        <v>0</v>
      </c>
    </row>
    <row r="52" spans="1:23" ht="16.5">
      <c r="A52" t="s">
        <v>360</v>
      </c>
      <c r="B52" s="68" t="s">
        <v>998</v>
      </c>
      <c r="D52" s="211">
        <v>10300000000</v>
      </c>
      <c r="E52" s="211">
        <v>0</v>
      </c>
      <c r="F52" s="211">
        <v>-600000000</v>
      </c>
      <c r="G52" s="211">
        <v>-2400000000</v>
      </c>
      <c r="H52" s="219">
        <v>-2800000000</v>
      </c>
      <c r="I52" s="219">
        <v>1500000000</v>
      </c>
      <c r="J52" s="219">
        <v>7500000000</v>
      </c>
      <c r="K52" s="219">
        <v>31100000000</v>
      </c>
      <c r="L52" s="219">
        <v>-11800000000</v>
      </c>
      <c r="M52" s="219">
        <v>60600000000</v>
      </c>
      <c r="N52" s="203">
        <v>15700000000</v>
      </c>
      <c r="O52" s="196">
        <v>-15200000000</v>
      </c>
      <c r="P52" s="196">
        <v>27100000000</v>
      </c>
      <c r="Q52" s="196">
        <v>-24900000000</v>
      </c>
      <c r="R52" s="173">
        <v>-8800000000</v>
      </c>
      <c r="S52" s="196">
        <v>33799999999.999996</v>
      </c>
      <c r="T52" s="196">
        <v>26100000000</v>
      </c>
      <c r="U52" s="196">
        <v>17100000000.000002</v>
      </c>
      <c r="V52" s="196">
        <v>6600000000</v>
      </c>
      <c r="W52" s="173">
        <v>-5600000000</v>
      </c>
    </row>
    <row r="53" spans="1:23">
      <c r="A53" s="72" t="s">
        <v>85</v>
      </c>
      <c r="B53" s="137" t="s">
        <v>884</v>
      </c>
      <c r="C53" s="15" t="s">
        <v>87</v>
      </c>
      <c r="D53" s="211">
        <v>46700000000</v>
      </c>
      <c r="E53" s="211">
        <v>73600000000</v>
      </c>
      <c r="F53" s="211">
        <v>54100000000</v>
      </c>
      <c r="G53" s="211">
        <v>42800000000</v>
      </c>
      <c r="H53" s="211">
        <v>39100000000</v>
      </c>
      <c r="I53" s="211">
        <v>43200000000</v>
      </c>
      <c r="J53" s="211">
        <v>48800000000</v>
      </c>
      <c r="K53" s="211">
        <v>78900000000</v>
      </c>
      <c r="L53" s="211">
        <v>57300000000</v>
      </c>
      <c r="M53" s="211">
        <v>42500000000</v>
      </c>
      <c r="N53" s="211">
        <v>93200000000</v>
      </c>
      <c r="O53" s="211">
        <v>34700000000</v>
      </c>
      <c r="P53" s="211">
        <v>50800000000</v>
      </c>
      <c r="Q53" s="211">
        <v>148100000000</v>
      </c>
      <c r="R53" s="211">
        <v>67000000000</v>
      </c>
      <c r="S53" s="211">
        <v>61800000000</v>
      </c>
      <c r="T53" s="211">
        <v>68100000000</v>
      </c>
      <c r="U53" s="211">
        <v>72600000000</v>
      </c>
      <c r="V53" s="211">
        <v>76300000000</v>
      </c>
      <c r="W53" s="211">
        <v>84100000000</v>
      </c>
    </row>
    <row r="54" spans="1:23" ht="16.5">
      <c r="A54" t="s">
        <v>360</v>
      </c>
      <c r="B54" t="s">
        <v>999</v>
      </c>
      <c r="D54" s="211">
        <v>73700000000</v>
      </c>
      <c r="E54" s="211">
        <v>119600000000</v>
      </c>
      <c r="F54" s="211">
        <v>73100000000</v>
      </c>
      <c r="G54" s="211">
        <v>79600000000</v>
      </c>
      <c r="H54" s="219">
        <v>94800000000</v>
      </c>
      <c r="I54" s="219">
        <v>91100000000</v>
      </c>
      <c r="J54" s="219">
        <v>104500000000</v>
      </c>
      <c r="K54" s="219">
        <v>157800000000</v>
      </c>
      <c r="L54" s="219">
        <v>109300000000</v>
      </c>
      <c r="M54" s="219">
        <v>142600000000</v>
      </c>
      <c r="N54" s="203">
        <v>112400000000</v>
      </c>
      <c r="O54" s="196">
        <v>111500000000</v>
      </c>
      <c r="P54" s="196">
        <v>94200000000</v>
      </c>
      <c r="Q54" s="196">
        <v>176200000000</v>
      </c>
      <c r="R54" s="173">
        <v>140800000000</v>
      </c>
      <c r="S54" s="196">
        <v>142600000000</v>
      </c>
      <c r="T54" s="196">
        <v>154900000000</v>
      </c>
      <c r="U54" s="196">
        <v>165900000000</v>
      </c>
      <c r="V54" s="196">
        <v>176600000000</v>
      </c>
      <c r="W54" s="173">
        <v>192000000000</v>
      </c>
    </row>
    <row r="55" spans="1:23" ht="16.5">
      <c r="A55" t="s">
        <v>360</v>
      </c>
      <c r="B55" t="s">
        <v>892</v>
      </c>
      <c r="D55" s="211">
        <v>74400000000</v>
      </c>
      <c r="E55" s="211">
        <v>79800000000</v>
      </c>
      <c r="F55" s="211">
        <v>70400000000</v>
      </c>
      <c r="G55" s="211">
        <v>69300000000</v>
      </c>
      <c r="H55" s="219">
        <v>69800000000</v>
      </c>
      <c r="I55" s="219">
        <v>67900000000.000008</v>
      </c>
      <c r="J55" s="219">
        <v>64800000000</v>
      </c>
      <c r="K55" s="219">
        <v>113200000000</v>
      </c>
      <c r="L55" s="219">
        <v>69400000000</v>
      </c>
      <c r="M55" s="219">
        <v>80700000000</v>
      </c>
      <c r="N55" s="203">
        <v>76000000000</v>
      </c>
      <c r="O55" s="196">
        <v>119100000000</v>
      </c>
      <c r="P55" s="196">
        <v>87700000000</v>
      </c>
      <c r="Q55" s="196">
        <v>154300000000</v>
      </c>
      <c r="R55" s="173">
        <v>143600000000</v>
      </c>
      <c r="S55" s="196">
        <v>153300000000</v>
      </c>
      <c r="T55" s="196">
        <v>163900000000</v>
      </c>
      <c r="U55" s="196">
        <v>175800000000</v>
      </c>
      <c r="V55" s="196">
        <v>189000000000</v>
      </c>
      <c r="W55" s="173">
        <v>203200000000</v>
      </c>
    </row>
    <row r="56" spans="1:23" ht="16.5">
      <c r="A56" t="s">
        <v>360</v>
      </c>
      <c r="B56" t="s">
        <v>53</v>
      </c>
      <c r="D56" s="211">
        <v>25300000000</v>
      </c>
      <c r="E56" s="211">
        <v>24500000000</v>
      </c>
      <c r="F56" s="211">
        <v>15300000000</v>
      </c>
      <c r="G56" s="211">
        <v>31900000000</v>
      </c>
      <c r="H56" s="219">
        <v>40900000000</v>
      </c>
      <c r="I56" s="219">
        <v>39700000000</v>
      </c>
      <c r="J56" s="219">
        <v>37600000000</v>
      </c>
      <c r="K56" s="219">
        <v>60600000000</v>
      </c>
      <c r="L56" s="219">
        <v>21600000000</v>
      </c>
      <c r="M56" s="219">
        <v>28800000000</v>
      </c>
      <c r="N56" s="203">
        <v>19200000000</v>
      </c>
      <c r="O56" s="196">
        <v>76800000000</v>
      </c>
      <c r="P56" s="196">
        <v>43400000000</v>
      </c>
      <c r="Q56" s="196">
        <v>28100000000</v>
      </c>
      <c r="R56" s="173">
        <v>73800000000</v>
      </c>
      <c r="S56" s="196">
        <v>80800000000</v>
      </c>
      <c r="T56" s="196">
        <v>86800000000</v>
      </c>
      <c r="U56" s="196">
        <v>93300000000</v>
      </c>
      <c r="V56" s="196">
        <v>100300000000</v>
      </c>
      <c r="W56" s="173">
        <v>107900000000</v>
      </c>
    </row>
    <row r="57" spans="1:23" ht="16.5">
      <c r="A57" s="22" t="s">
        <v>486</v>
      </c>
      <c r="B57" s="22" t="s">
        <v>486</v>
      </c>
      <c r="C57" s="98" t="s">
        <v>89</v>
      </c>
      <c r="D57" s="211">
        <v>49100000000</v>
      </c>
      <c r="E57" s="211">
        <v>55300000000</v>
      </c>
      <c r="F57" s="211">
        <v>55100000000</v>
      </c>
      <c r="G57" s="211">
        <v>37400000000</v>
      </c>
      <c r="H57" s="219">
        <v>28900000000</v>
      </c>
      <c r="I57" s="219">
        <v>28100000000</v>
      </c>
      <c r="J57" s="219">
        <v>27200000000</v>
      </c>
      <c r="K57" s="219">
        <v>52600000000</v>
      </c>
      <c r="L57" s="219">
        <v>47700000000</v>
      </c>
      <c r="M57" s="219">
        <v>52000000000</v>
      </c>
      <c r="N57" s="203">
        <v>56800000000</v>
      </c>
      <c r="O57" s="196">
        <v>42300000000</v>
      </c>
      <c r="P57" s="196">
        <v>44300000000</v>
      </c>
      <c r="Q57" s="196">
        <v>126200000000</v>
      </c>
      <c r="R57" s="173">
        <v>69800000000</v>
      </c>
      <c r="S57" s="196">
        <v>72500000000</v>
      </c>
      <c r="T57" s="196">
        <v>77100000000</v>
      </c>
      <c r="U57" s="196">
        <v>82500000000</v>
      </c>
      <c r="V57" s="196">
        <v>88700000000</v>
      </c>
      <c r="W57" s="173">
        <v>95300000000</v>
      </c>
    </row>
    <row r="58" spans="1:23" ht="16.5">
      <c r="A58" s="39" t="s">
        <v>97</v>
      </c>
      <c r="B58" s="22" t="s">
        <v>1000</v>
      </c>
      <c r="C58" s="98" t="s">
        <v>89</v>
      </c>
      <c r="D58" s="211">
        <v>-22900000000</v>
      </c>
      <c r="E58" s="211">
        <v>-17500000000</v>
      </c>
      <c r="F58" s="211">
        <v>-18800000000</v>
      </c>
      <c r="G58" s="211">
        <v>-17900000000</v>
      </c>
      <c r="H58" s="219">
        <v>-9300000000</v>
      </c>
      <c r="I58" s="219">
        <v>-9700000000</v>
      </c>
      <c r="J58" s="219">
        <v>-548500000000</v>
      </c>
      <c r="K58" s="219">
        <v>0</v>
      </c>
      <c r="L58" s="219">
        <v>-8300000000.000001</v>
      </c>
      <c r="M58" s="219">
        <v>-9400000000</v>
      </c>
      <c r="N58" s="203">
        <v>-15800000000</v>
      </c>
      <c r="O58" s="196">
        <v>-17900000000</v>
      </c>
      <c r="P58" s="196">
        <v>-25000000000</v>
      </c>
      <c r="Q58" s="196">
        <v>-28200000000</v>
      </c>
      <c r="R58" s="173">
        <v>-29200000000</v>
      </c>
      <c r="S58" s="196">
        <v>-33500000000</v>
      </c>
      <c r="T58" s="196">
        <v>-33100000000</v>
      </c>
      <c r="U58" s="196">
        <v>-32500000000</v>
      </c>
      <c r="V58" s="196">
        <v>-33100000000</v>
      </c>
      <c r="W58" s="173">
        <v>-33500000000</v>
      </c>
    </row>
    <row r="59" spans="1:23">
      <c r="A59" s="39" t="s">
        <v>170</v>
      </c>
      <c r="B59" s="22" t="s">
        <v>1001</v>
      </c>
      <c r="C59" s="98" t="s">
        <v>89</v>
      </c>
      <c r="D59" s="211">
        <v>0</v>
      </c>
      <c r="E59" s="211">
        <v>20200000000</v>
      </c>
      <c r="F59" s="211">
        <v>0</v>
      </c>
      <c r="G59" s="211">
        <v>6300000000</v>
      </c>
      <c r="H59" s="211">
        <v>19499999999.999996</v>
      </c>
      <c r="I59" s="211">
        <v>24800000000</v>
      </c>
      <c r="J59" s="211">
        <v>0</v>
      </c>
      <c r="K59" s="211">
        <v>26300000000</v>
      </c>
      <c r="L59" s="211">
        <v>17900000000</v>
      </c>
      <c r="M59" s="211">
        <v>0</v>
      </c>
      <c r="N59" s="211">
        <v>52200000000</v>
      </c>
      <c r="O59" s="211">
        <v>10300000000</v>
      </c>
      <c r="P59" s="211">
        <v>31500000000</v>
      </c>
      <c r="Q59" s="211">
        <v>50100000000</v>
      </c>
      <c r="R59" s="211">
        <v>26300000000</v>
      </c>
      <c r="S59" s="211">
        <v>22800000000</v>
      </c>
      <c r="T59" s="211">
        <v>24000000000</v>
      </c>
      <c r="U59" s="211">
        <v>22500000000</v>
      </c>
      <c r="V59" s="211">
        <v>20700000000</v>
      </c>
      <c r="W59" s="211">
        <v>22200000000</v>
      </c>
    </row>
    <row r="60" spans="1:23" ht="16.5">
      <c r="A60" t="s">
        <v>360</v>
      </c>
      <c r="B60" s="119" t="s">
        <v>1002</v>
      </c>
      <c r="D60" s="211">
        <v>1700000000</v>
      </c>
      <c r="E60" s="211">
        <v>41700000000</v>
      </c>
      <c r="F60" s="211">
        <v>3700000000</v>
      </c>
      <c r="G60" s="211">
        <v>11200000000</v>
      </c>
      <c r="H60" s="219">
        <v>34299999999.999996</v>
      </c>
      <c r="I60" s="219">
        <v>33000000000</v>
      </c>
      <c r="J60" s="219">
        <v>18100000000</v>
      </c>
      <c r="K60" s="219">
        <v>44300000000</v>
      </c>
      <c r="L60" s="219">
        <v>48300000000</v>
      </c>
      <c r="M60" s="219">
        <v>71300000000</v>
      </c>
      <c r="N60" s="203">
        <v>52200000000</v>
      </c>
      <c r="O60" s="196">
        <v>10300000000</v>
      </c>
      <c r="P60" s="196">
        <v>31500000000</v>
      </c>
      <c r="Q60" s="196">
        <v>50100000000</v>
      </c>
      <c r="R60" s="173">
        <v>26300000000</v>
      </c>
      <c r="S60" s="196">
        <v>22800000000</v>
      </c>
      <c r="T60" s="196">
        <v>24000000000</v>
      </c>
      <c r="U60" s="196">
        <v>22500000000</v>
      </c>
      <c r="V60" s="196">
        <v>20700000000</v>
      </c>
      <c r="W60" s="173">
        <v>22200000000</v>
      </c>
    </row>
    <row r="61" spans="1:23" ht="16.5">
      <c r="A61" t="s">
        <v>360</v>
      </c>
      <c r="B61" t="s">
        <v>1003</v>
      </c>
      <c r="D61" s="211">
        <v>1700000000</v>
      </c>
      <c r="E61" s="211">
        <v>21500000000</v>
      </c>
      <c r="F61" s="211">
        <v>3700000000</v>
      </c>
      <c r="G61" s="211">
        <v>4900000000</v>
      </c>
      <c r="H61" s="219">
        <v>14800000000</v>
      </c>
      <c r="I61" s="219">
        <v>8199999999.999999</v>
      </c>
      <c r="J61" s="219">
        <v>18100000000</v>
      </c>
      <c r="K61" s="219">
        <v>18300000000</v>
      </c>
      <c r="L61" s="219">
        <v>30400000000</v>
      </c>
      <c r="M61" s="219">
        <v>71300000000</v>
      </c>
      <c r="N61" s="203"/>
      <c r="O61" s="203"/>
      <c r="P61" s="203"/>
      <c r="Q61" s="203"/>
      <c r="R61" s="203"/>
      <c r="S61" s="203"/>
      <c r="T61" s="203"/>
      <c r="U61" s="203"/>
      <c r="V61" s="203"/>
      <c r="W61" s="203"/>
    </row>
    <row r="62" spans="1:23" ht="16.5">
      <c r="A62" s="39" t="s">
        <v>360</v>
      </c>
      <c r="B62" s="22" t="s">
        <v>1004</v>
      </c>
      <c r="D62" s="211">
        <v>0</v>
      </c>
      <c r="E62" s="211">
        <v>20200000000</v>
      </c>
      <c r="F62" s="211">
        <v>0</v>
      </c>
      <c r="G62" s="211">
        <v>6300000000</v>
      </c>
      <c r="H62" s="219">
        <v>19500000000</v>
      </c>
      <c r="I62" s="219">
        <v>24800000000</v>
      </c>
      <c r="J62" s="219">
        <v>0</v>
      </c>
      <c r="K62" s="219">
        <v>26300000000</v>
      </c>
      <c r="L62" s="219">
        <v>17900000000</v>
      </c>
      <c r="M62" s="219">
        <v>0</v>
      </c>
      <c r="N62" s="203"/>
      <c r="O62" s="203"/>
      <c r="P62" s="203"/>
      <c r="Q62" s="203"/>
      <c r="R62" s="203"/>
      <c r="S62" s="203"/>
      <c r="T62" s="203"/>
      <c r="U62" s="203"/>
      <c r="V62" s="203"/>
      <c r="W62" s="203"/>
    </row>
    <row r="63" spans="1:23">
      <c r="A63" s="136" t="s">
        <v>1005</v>
      </c>
      <c r="B63" s="136" t="s">
        <v>1006</v>
      </c>
      <c r="C63" s="98" t="s">
        <v>89</v>
      </c>
      <c r="D63" s="211">
        <v>20500000000</v>
      </c>
      <c r="E63" s="211">
        <v>15700000000</v>
      </c>
      <c r="F63" s="211">
        <v>17800000000</v>
      </c>
      <c r="G63" s="211">
        <v>17000000000</v>
      </c>
      <c r="H63" s="219">
        <v>0</v>
      </c>
      <c r="I63" s="219">
        <v>0</v>
      </c>
      <c r="J63" s="219">
        <v>0</v>
      </c>
      <c r="K63" s="219"/>
      <c r="L63" s="219"/>
      <c r="M63" s="219"/>
      <c r="N63" s="219"/>
      <c r="O63" s="219"/>
      <c r="P63" s="219"/>
      <c r="Q63" s="219"/>
      <c r="R63" s="219"/>
      <c r="S63" s="219"/>
      <c r="T63" s="219"/>
      <c r="U63" s="219"/>
      <c r="V63" s="219"/>
      <c r="W63" s="219"/>
    </row>
    <row r="64" spans="1:23">
      <c r="A64" s="136" t="s">
        <v>738</v>
      </c>
      <c r="B64" s="136" t="s">
        <v>738</v>
      </c>
      <c r="C64" s="98" t="s">
        <v>89</v>
      </c>
      <c r="D64" s="173"/>
      <c r="E64" s="173"/>
      <c r="F64" s="173"/>
      <c r="G64" s="173"/>
      <c r="H64" s="173"/>
      <c r="I64" s="173"/>
      <c r="J64" s="219">
        <v>570200000000</v>
      </c>
      <c r="K64" s="219"/>
      <c r="L64" s="219"/>
      <c r="M64" s="219"/>
      <c r="N64" s="219"/>
      <c r="O64" s="219"/>
      <c r="P64" s="219"/>
      <c r="Q64" s="219"/>
      <c r="R64" s="219"/>
      <c r="S64" s="219"/>
      <c r="T64" s="219"/>
      <c r="U64" s="219"/>
      <c r="V64" s="219"/>
      <c r="W64" s="219"/>
    </row>
    <row r="65" spans="1:23" ht="16.5">
      <c r="A65" t="s">
        <v>360</v>
      </c>
      <c r="B65" t="s">
        <v>1007</v>
      </c>
      <c r="D65" s="173"/>
      <c r="E65" s="173"/>
      <c r="F65" s="173"/>
      <c r="G65" s="173"/>
      <c r="H65" s="173"/>
      <c r="I65" s="173"/>
      <c r="J65" s="173"/>
      <c r="K65" s="219">
        <v>28700000000</v>
      </c>
      <c r="L65" s="219">
        <v>3400000000</v>
      </c>
      <c r="M65" s="219">
        <v>-300000000</v>
      </c>
      <c r="N65" s="203">
        <v>-4300000000</v>
      </c>
      <c r="O65" s="196">
        <v>2300000000</v>
      </c>
      <c r="P65" s="196">
        <v>0</v>
      </c>
      <c r="Q65" s="196">
        <v>0</v>
      </c>
      <c r="R65" s="173">
        <v>0</v>
      </c>
      <c r="S65" s="173">
        <v>0</v>
      </c>
      <c r="T65" s="196">
        <v>0</v>
      </c>
      <c r="U65" s="196">
        <v>0</v>
      </c>
      <c r="V65" s="196">
        <v>0</v>
      </c>
      <c r="W65" s="173">
        <v>0</v>
      </c>
    </row>
    <row r="67" spans="1:23">
      <c r="D67" t="s">
        <v>116</v>
      </c>
      <c r="E67" t="s">
        <v>116</v>
      </c>
      <c r="F67" t="s">
        <v>116</v>
      </c>
      <c r="G67" t="s">
        <v>116</v>
      </c>
      <c r="H67" t="s">
        <v>116</v>
      </c>
      <c r="I67" t="s">
        <v>116</v>
      </c>
      <c r="J67" t="s">
        <v>116</v>
      </c>
      <c r="K67" t="s">
        <v>116</v>
      </c>
      <c r="L67" t="s">
        <v>116</v>
      </c>
      <c r="M67" t="s">
        <v>116</v>
      </c>
      <c r="N67" t="s">
        <v>116</v>
      </c>
      <c r="O67" t="s">
        <v>116</v>
      </c>
      <c r="P67" t="s">
        <v>116</v>
      </c>
      <c r="Q67" t="s">
        <v>116</v>
      </c>
      <c r="R67" t="s">
        <v>116</v>
      </c>
      <c r="S67" t="s">
        <v>116</v>
      </c>
      <c r="T67" t="s">
        <v>116</v>
      </c>
      <c r="U67" t="s">
        <v>116</v>
      </c>
      <c r="V67" t="s">
        <v>116</v>
      </c>
      <c r="W67" t="s">
        <v>116</v>
      </c>
    </row>
    <row r="69" spans="1:23">
      <c r="D69" s="86"/>
    </row>
    <row r="70" spans="1:23">
      <c r="D70" s="86"/>
      <c r="E70" s="86"/>
      <c r="F70" s="86"/>
      <c r="G70" s="86"/>
      <c r="H70" s="86"/>
      <c r="I70" s="86"/>
      <c r="J70" s="86"/>
      <c r="K70" s="86"/>
      <c r="L70" s="86"/>
      <c r="M70" s="86"/>
      <c r="N70" s="86"/>
      <c r="O70" s="86"/>
      <c r="P70" s="86"/>
      <c r="Q70" s="86"/>
      <c r="R70" s="86"/>
      <c r="S70" s="86"/>
      <c r="T70" s="86"/>
      <c r="U70" s="86"/>
      <c r="V70" s="86"/>
      <c r="W70" s="86"/>
    </row>
    <row r="71" spans="1:23">
      <c r="D71" s="86"/>
      <c r="E71" s="86"/>
      <c r="F71" s="86"/>
      <c r="G71" s="86"/>
      <c r="H71" s="86"/>
      <c r="I71" s="86"/>
      <c r="J71" s="86"/>
      <c r="K71" s="86"/>
      <c r="L71" s="86"/>
      <c r="M71" s="86"/>
      <c r="N71" s="86"/>
      <c r="O71" s="86"/>
      <c r="P71" s="86"/>
      <c r="Q71" s="86"/>
      <c r="R71" s="86"/>
      <c r="S71" s="86"/>
      <c r="T71" s="86"/>
      <c r="U71" s="86"/>
      <c r="V71" s="86"/>
      <c r="W71" s="86"/>
    </row>
    <row r="72" spans="1:23">
      <c r="D72" s="86"/>
      <c r="E72" s="86"/>
      <c r="F72" s="86"/>
      <c r="G72" s="86"/>
      <c r="H72" s="86"/>
      <c r="I72" s="86"/>
      <c r="J72" s="86"/>
      <c r="K72" s="86"/>
      <c r="L72" s="86"/>
      <c r="M72" s="86"/>
      <c r="N72" s="86"/>
      <c r="O72" s="86"/>
      <c r="P72" s="86"/>
      <c r="Q72" s="86"/>
      <c r="R72" s="86"/>
      <c r="S72" s="86"/>
      <c r="T72" s="86"/>
      <c r="U72" s="86"/>
      <c r="V72" s="86"/>
      <c r="W72" s="86"/>
    </row>
    <row r="73" spans="1:23">
      <c r="D73" s="86"/>
      <c r="E73" s="86"/>
      <c r="F73" s="86"/>
      <c r="G73" s="86"/>
      <c r="H73" s="86"/>
      <c r="I73" s="86"/>
      <c r="J73" s="86"/>
      <c r="K73" s="86"/>
      <c r="L73" s="86"/>
      <c r="M73" s="86"/>
      <c r="N73" s="86"/>
      <c r="O73" s="86"/>
      <c r="P73" s="86"/>
      <c r="Q73" s="86"/>
      <c r="R73" s="86"/>
      <c r="S73" s="86"/>
      <c r="T73" s="86"/>
      <c r="U73" s="86"/>
      <c r="V73" s="86"/>
      <c r="W73" s="86"/>
    </row>
    <row r="74" spans="1:23">
      <c r="D74" s="86"/>
      <c r="E74" s="86"/>
      <c r="F74" s="86"/>
      <c r="G74" s="86"/>
      <c r="H74" s="86"/>
      <c r="I74" s="86"/>
      <c r="J74" s="86"/>
      <c r="K74" s="86"/>
      <c r="L74" s="86"/>
      <c r="M74" s="86"/>
      <c r="N74" s="86"/>
      <c r="O74" s="86"/>
      <c r="P74" s="86"/>
      <c r="Q74" s="86"/>
      <c r="R74" s="86"/>
      <c r="S74" s="86"/>
      <c r="T74" s="86"/>
      <c r="U74" s="86"/>
      <c r="V74" s="86"/>
      <c r="W74" s="86"/>
    </row>
    <row r="75" spans="1:23">
      <c r="D75" s="40"/>
      <c r="E75" s="40"/>
      <c r="F75" s="40"/>
      <c r="G75" s="40"/>
      <c r="H75" s="40"/>
      <c r="I75" s="40"/>
      <c r="J75" s="40"/>
      <c r="K75" s="40"/>
      <c r="L75" s="40"/>
      <c r="M75" s="40"/>
      <c r="N75" s="40"/>
      <c r="O75" s="40"/>
      <c r="P75" s="40"/>
      <c r="Q75" s="40"/>
      <c r="R75" s="40"/>
      <c r="S75" s="40"/>
      <c r="T75" s="40"/>
      <c r="U75" s="40"/>
      <c r="V75" s="40"/>
      <c r="W75" s="40"/>
    </row>
    <row r="76" spans="1:23">
      <c r="D76" s="40"/>
      <c r="E76" s="40"/>
      <c r="F76" s="40"/>
      <c r="G76" s="40"/>
      <c r="H76" s="40"/>
      <c r="I76" s="40"/>
      <c r="J76" s="40"/>
      <c r="K76" s="40"/>
      <c r="L76" s="40"/>
      <c r="M76" s="40"/>
      <c r="N76" s="40"/>
      <c r="O76" s="40"/>
      <c r="P76" s="40"/>
      <c r="Q76" s="40"/>
      <c r="R76" s="40"/>
      <c r="S76" s="40"/>
      <c r="T76" s="40"/>
      <c r="U76" s="40"/>
      <c r="V76" s="40"/>
      <c r="W76" s="40"/>
    </row>
    <row r="77" spans="1:23">
      <c r="D77" s="40"/>
      <c r="E77" s="40"/>
      <c r="F77" s="40"/>
      <c r="G77" s="40"/>
      <c r="H77" s="40"/>
      <c r="I77" s="40"/>
      <c r="J77" s="40"/>
      <c r="K77" s="40"/>
      <c r="L77" s="40"/>
      <c r="M77" s="40"/>
      <c r="N77" s="40"/>
      <c r="O77" s="40"/>
      <c r="P77" s="40"/>
      <c r="Q77" s="40"/>
      <c r="R77" s="40"/>
      <c r="S77" s="40"/>
      <c r="T77" s="40"/>
    </row>
    <row r="78" spans="1:23">
      <c r="D78" s="40"/>
      <c r="E78" s="40"/>
      <c r="F78" s="40"/>
      <c r="G78" s="40"/>
      <c r="H78" s="40"/>
      <c r="I78" s="40"/>
      <c r="J78" s="40"/>
      <c r="K78" s="40"/>
      <c r="L78" s="40"/>
      <c r="M78" s="40"/>
      <c r="N78" s="40"/>
      <c r="O78" s="40"/>
      <c r="P78" s="40"/>
      <c r="Q78" s="40"/>
      <c r="R78" s="40"/>
      <c r="S78" s="40"/>
      <c r="T78" s="40"/>
      <c r="U78" s="40"/>
      <c r="V78" s="40"/>
      <c r="W78" s="40"/>
    </row>
    <row r="79" spans="1:23">
      <c r="D79" s="40"/>
      <c r="E79" s="40"/>
      <c r="F79" s="40"/>
      <c r="G79" s="40"/>
      <c r="H79" s="40"/>
      <c r="I79" s="40"/>
      <c r="J79" s="40"/>
      <c r="K79" s="40"/>
      <c r="L79" s="40"/>
      <c r="M79" s="40"/>
      <c r="N79" s="40"/>
      <c r="O79" s="40"/>
      <c r="P79" s="40"/>
      <c r="Q79" s="40"/>
      <c r="R79" s="40"/>
      <c r="S79" s="40"/>
      <c r="T79" s="40"/>
      <c r="U79" s="40"/>
      <c r="V79" s="40"/>
      <c r="W79" s="40"/>
    </row>
    <row r="80" spans="1:23">
      <c r="D80" s="40"/>
      <c r="E80" s="40"/>
      <c r="F80" s="40"/>
      <c r="G80" s="40"/>
      <c r="H80" s="40"/>
      <c r="I80" s="40"/>
      <c r="J80" s="40"/>
      <c r="K80" s="40"/>
      <c r="L80" s="40"/>
      <c r="M80" s="40"/>
      <c r="N80" s="40"/>
      <c r="O80" s="40"/>
      <c r="P80" s="40"/>
      <c r="Q80" s="40"/>
      <c r="R80" s="40"/>
      <c r="S80" s="40"/>
      <c r="T80" s="40"/>
      <c r="U80" s="40"/>
      <c r="V80" s="40"/>
      <c r="W80" s="40"/>
    </row>
    <row r="81" spans="4:23">
      <c r="D81" s="40"/>
    </row>
    <row r="83" spans="4:23">
      <c r="D83" s="235"/>
      <c r="E83" s="235"/>
      <c r="F83" s="235"/>
      <c r="G83" s="235"/>
      <c r="H83" s="235"/>
      <c r="I83" s="235"/>
      <c r="J83" s="235"/>
      <c r="K83" s="235"/>
      <c r="L83" s="235"/>
      <c r="M83" s="235"/>
      <c r="N83" s="235"/>
      <c r="O83" s="235"/>
      <c r="P83" s="235"/>
      <c r="Q83" s="235"/>
      <c r="R83" s="235"/>
      <c r="S83" s="235"/>
      <c r="T83" s="235"/>
      <c r="U83" s="235"/>
      <c r="V83" s="235"/>
      <c r="W83" s="235"/>
    </row>
    <row r="88" spans="4:23">
      <c r="N88" s="40"/>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X53"/>
  <sheetViews>
    <sheetView zoomScale="70" zoomScaleNormal="70" workbookViewId="0">
      <pane xSplit="3" ySplit="5" topLeftCell="D10" activePane="bottomRight" state="frozen"/>
      <selection pane="topRight" activeCell="C1" sqref="C1"/>
      <selection pane="bottomLeft" activeCell="A6" sqref="A6"/>
      <selection pane="bottomRight" activeCell="B40" sqref="B40:S53"/>
    </sheetView>
  </sheetViews>
  <sheetFormatPr defaultRowHeight="15"/>
  <cols>
    <col min="1" max="1" width="32.5703125" bestFit="1" customWidth="1"/>
    <col min="2" max="3" width="32.5703125" customWidth="1"/>
    <col min="6" max="6" width="20.7109375" bestFit="1" customWidth="1"/>
    <col min="7" max="7" width="16.85546875" bestFit="1" customWidth="1"/>
    <col min="8" max="19" width="18" bestFit="1" customWidth="1"/>
  </cols>
  <sheetData>
    <row r="1" spans="1:24" ht="15.75" thickBot="1">
      <c r="A1" s="294" t="s">
        <v>1008</v>
      </c>
      <c r="B1" s="125" t="s">
        <v>1009</v>
      </c>
      <c r="C1" s="125"/>
      <c r="D1" s="48"/>
      <c r="E1" s="48"/>
      <c r="F1" s="48"/>
      <c r="G1" s="48"/>
      <c r="H1" s="48"/>
      <c r="I1" s="48"/>
      <c r="J1" s="48"/>
      <c r="K1" s="48"/>
      <c r="L1" s="48"/>
      <c r="M1" s="48"/>
      <c r="N1" s="48"/>
      <c r="O1" s="49"/>
      <c r="P1" s="49"/>
      <c r="Q1" s="49"/>
      <c r="R1" s="50"/>
      <c r="S1" s="49"/>
      <c r="T1" s="49"/>
      <c r="U1" s="49"/>
      <c r="V1" s="49"/>
      <c r="W1" s="49"/>
      <c r="X1" s="2"/>
    </row>
    <row r="2" spans="1:24">
      <c r="B2" s="51" t="s">
        <v>1010</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30</v>
      </c>
      <c r="Q5" s="49" t="s">
        <v>30</v>
      </c>
      <c r="R5" s="50" t="s">
        <v>28</v>
      </c>
      <c r="S5" s="49" t="s">
        <v>30</v>
      </c>
      <c r="T5" s="49" t="s">
        <v>30</v>
      </c>
      <c r="U5" s="49" t="s">
        <v>30</v>
      </c>
      <c r="V5" s="49" t="s">
        <v>30</v>
      </c>
      <c r="W5" s="49" t="s">
        <v>30</v>
      </c>
      <c r="X5" s="2" t="s">
        <v>30</v>
      </c>
    </row>
    <row r="6" spans="1:24" s="28" customFormat="1">
      <c r="A6" s="36" t="s">
        <v>328</v>
      </c>
      <c r="B6" s="36" t="s">
        <v>32</v>
      </c>
      <c r="C6" s="9" t="s">
        <v>33</v>
      </c>
      <c r="D6" s="214"/>
      <c r="E6" s="214"/>
      <c r="F6" s="209">
        <v>8849000000</v>
      </c>
      <c r="G6" s="209">
        <v>7054000000</v>
      </c>
      <c r="H6" s="209">
        <v>10421000000</v>
      </c>
      <c r="I6" s="209">
        <v>10439000000</v>
      </c>
      <c r="J6" s="209">
        <v>13328000000</v>
      </c>
      <c r="K6" s="209">
        <v>16083000000</v>
      </c>
      <c r="L6" s="209">
        <v>18282000000</v>
      </c>
      <c r="M6" s="209">
        <v>20624000000</v>
      </c>
      <c r="N6" s="209">
        <v>30990000000</v>
      </c>
      <c r="O6" s="209">
        <v>28172000000</v>
      </c>
      <c r="P6" s="199">
        <v>32856000000</v>
      </c>
      <c r="Q6" s="209">
        <v>30664000000</v>
      </c>
      <c r="R6" s="209">
        <v>31600000000</v>
      </c>
      <c r="S6" s="209">
        <v>30733000000</v>
      </c>
    </row>
    <row r="7" spans="1:24">
      <c r="A7" s="72" t="s">
        <v>35</v>
      </c>
      <c r="B7" s="98" t="s">
        <v>1011</v>
      </c>
      <c r="C7" s="15" t="s">
        <v>36</v>
      </c>
      <c r="D7" s="98"/>
      <c r="E7" s="98"/>
      <c r="F7" s="196">
        <v>5100000000</v>
      </c>
      <c r="G7" s="196">
        <v>4785000000</v>
      </c>
      <c r="H7" s="196">
        <v>5055000000</v>
      </c>
      <c r="I7" s="196">
        <v>6066000000</v>
      </c>
      <c r="J7" s="196">
        <v>6903000000</v>
      </c>
      <c r="K7" s="196">
        <v>10082000000</v>
      </c>
      <c r="L7" s="196">
        <v>12346000000</v>
      </c>
      <c r="M7" s="196">
        <v>14049000000</v>
      </c>
      <c r="N7" s="196">
        <v>19871000000</v>
      </c>
      <c r="O7" s="196">
        <v>17674000000</v>
      </c>
      <c r="P7" s="196">
        <v>20354000000</v>
      </c>
      <c r="Q7" s="196">
        <v>21102000000</v>
      </c>
      <c r="R7" s="196">
        <v>22391000000</v>
      </c>
      <c r="S7" s="196">
        <v>22445000000</v>
      </c>
    </row>
    <row r="8" spans="1:24">
      <c r="A8" s="39" t="s">
        <v>37</v>
      </c>
      <c r="B8" s="98" t="s">
        <v>195</v>
      </c>
      <c r="C8" s="15" t="s">
        <v>39</v>
      </c>
      <c r="D8" s="98"/>
      <c r="E8" s="98"/>
      <c r="F8" s="196">
        <v>2415000000</v>
      </c>
      <c r="G8" s="196">
        <v>2728000000</v>
      </c>
      <c r="H8" s="196">
        <v>2467000000</v>
      </c>
      <c r="I8" s="196">
        <v>3069000000</v>
      </c>
      <c r="J8" s="196">
        <v>3717000000</v>
      </c>
      <c r="K8" s="196">
        <v>3768000000</v>
      </c>
      <c r="L8" s="196">
        <v>4666000000</v>
      </c>
      <c r="M8" s="196">
        <v>5725000000</v>
      </c>
      <c r="N8" s="196">
        <v>8975000000</v>
      </c>
      <c r="O8" s="196">
        <v>10882000000</v>
      </c>
      <c r="P8" s="196">
        <v>14677000000</v>
      </c>
      <c r="Q8" s="196">
        <v>15393000000</v>
      </c>
      <c r="R8" s="196">
        <v>15866000000</v>
      </c>
      <c r="S8" s="196">
        <v>15904000000</v>
      </c>
    </row>
    <row r="9" spans="1:24">
      <c r="A9" s="72" t="s">
        <v>251</v>
      </c>
      <c r="B9" s="105" t="s">
        <v>1012</v>
      </c>
      <c r="C9" t="s">
        <v>42</v>
      </c>
      <c r="D9" s="98"/>
      <c r="E9" s="98"/>
      <c r="F9" s="212"/>
      <c r="G9" s="212"/>
      <c r="H9" s="212"/>
      <c r="I9" s="212"/>
      <c r="J9" s="196">
        <v>1833000000</v>
      </c>
      <c r="K9" s="196">
        <v>2109000000</v>
      </c>
      <c r="L9" s="196"/>
      <c r="M9" s="196"/>
      <c r="N9" s="196"/>
      <c r="O9" s="196"/>
      <c r="P9" s="196"/>
      <c r="Q9" s="196"/>
      <c r="R9" s="196"/>
      <c r="S9" s="196"/>
    </row>
    <row r="10" spans="1:24">
      <c r="A10" s="72" t="s">
        <v>131</v>
      </c>
      <c r="B10" s="105" t="s">
        <v>1013</v>
      </c>
      <c r="C10" t="s">
        <v>42</v>
      </c>
      <c r="D10" s="98"/>
      <c r="E10" s="98"/>
      <c r="F10" s="212"/>
      <c r="G10" s="212"/>
      <c r="H10" s="212"/>
      <c r="I10" s="212"/>
      <c r="J10" s="196">
        <v>1542000000</v>
      </c>
      <c r="K10" s="196">
        <v>1285000000</v>
      </c>
      <c r="L10" s="196"/>
      <c r="M10" s="196"/>
      <c r="N10" s="196"/>
      <c r="O10" s="196"/>
      <c r="P10" s="196"/>
      <c r="Q10" s="196"/>
      <c r="R10" s="196"/>
      <c r="S10" s="196"/>
    </row>
    <row r="11" spans="1:24">
      <c r="A11" s="72" t="s">
        <v>40</v>
      </c>
      <c r="B11" s="105" t="s">
        <v>1014</v>
      </c>
      <c r="C11" t="s">
        <v>42</v>
      </c>
      <c r="D11" s="98"/>
      <c r="E11" s="98"/>
      <c r="F11" s="212"/>
      <c r="G11" s="212"/>
      <c r="H11" s="212"/>
      <c r="I11" s="212"/>
      <c r="J11" s="196">
        <v>158000000</v>
      </c>
      <c r="K11" s="196">
        <v>145000000</v>
      </c>
      <c r="L11" s="196"/>
      <c r="M11" s="196"/>
      <c r="N11" s="196"/>
      <c r="O11" s="196"/>
      <c r="P11" s="196"/>
      <c r="Q11" s="196"/>
      <c r="R11" s="196"/>
      <c r="S11" s="196"/>
    </row>
    <row r="12" spans="1:24">
      <c r="A12" s="72" t="s">
        <v>402</v>
      </c>
      <c r="B12" s="105" t="s">
        <v>140</v>
      </c>
      <c r="C12" t="s">
        <v>42</v>
      </c>
      <c r="D12" s="98"/>
      <c r="E12" s="98"/>
      <c r="F12" s="212"/>
      <c r="G12" s="212"/>
      <c r="H12" s="212"/>
      <c r="I12" s="212"/>
      <c r="J12" s="196">
        <v>184000000</v>
      </c>
      <c r="K12" s="196">
        <v>230000000</v>
      </c>
      <c r="L12" s="196"/>
      <c r="M12" s="196"/>
      <c r="N12" s="196"/>
      <c r="O12" s="196"/>
      <c r="P12" s="196"/>
      <c r="Q12" s="196"/>
      <c r="R12" s="196"/>
      <c r="S12" s="196"/>
    </row>
    <row r="13" spans="1:24">
      <c r="A13" s="98" t="s">
        <v>48</v>
      </c>
      <c r="B13" s="98" t="s">
        <v>208</v>
      </c>
      <c r="C13" s="15" t="s">
        <v>39</v>
      </c>
      <c r="D13" s="98"/>
      <c r="E13" s="98"/>
      <c r="F13" s="196">
        <v>2685000000</v>
      </c>
      <c r="G13" s="196">
        <v>2057000000</v>
      </c>
      <c r="H13" s="196">
        <v>2589000000</v>
      </c>
      <c r="I13" s="196">
        <v>2997000000</v>
      </c>
      <c r="J13" s="196">
        <v>3186000000</v>
      </c>
      <c r="K13" s="196">
        <v>6314000000</v>
      </c>
      <c r="L13" s="196">
        <v>7681000000</v>
      </c>
      <c r="M13" s="196">
        <v>8324000000</v>
      </c>
      <c r="N13" s="196">
        <v>10896000000</v>
      </c>
      <c r="O13" s="196">
        <v>6792000000</v>
      </c>
      <c r="P13" s="196">
        <v>5677000000</v>
      </c>
      <c r="Q13" s="196">
        <v>5709000000</v>
      </c>
      <c r="R13" s="196">
        <v>6525000000</v>
      </c>
      <c r="S13" s="196">
        <v>6541000000</v>
      </c>
    </row>
    <row r="14" spans="1:24">
      <c r="A14" s="105" t="s">
        <v>1015</v>
      </c>
      <c r="B14" s="105" t="s">
        <v>1016</v>
      </c>
      <c r="C14" s="98" t="s">
        <v>260</v>
      </c>
      <c r="D14" s="98"/>
      <c r="E14" s="98"/>
      <c r="F14" s="212"/>
      <c r="G14" s="212"/>
      <c r="H14" s="212"/>
      <c r="I14" s="212"/>
      <c r="J14" s="196">
        <v>503000000</v>
      </c>
      <c r="K14" s="196">
        <v>2679000000</v>
      </c>
      <c r="L14" s="196"/>
      <c r="M14" s="196"/>
      <c r="N14" s="196"/>
      <c r="O14" s="196"/>
      <c r="P14" s="196"/>
      <c r="Q14" s="196"/>
      <c r="R14" s="196"/>
      <c r="S14" s="196"/>
    </row>
    <row r="15" spans="1:24">
      <c r="A15" s="105" t="s">
        <v>1017</v>
      </c>
      <c r="B15" s="105" t="s">
        <v>1017</v>
      </c>
      <c r="C15" s="98" t="s">
        <v>260</v>
      </c>
      <c r="D15" s="98"/>
      <c r="E15" s="98"/>
      <c r="F15" s="212"/>
      <c r="G15" s="212"/>
      <c r="H15" s="212"/>
      <c r="I15" s="212"/>
      <c r="J15" s="196">
        <v>407000000</v>
      </c>
      <c r="K15" s="196">
        <v>499000000</v>
      </c>
      <c r="L15" s="196"/>
      <c r="M15" s="196"/>
      <c r="N15" s="196"/>
      <c r="O15" s="196"/>
      <c r="P15" s="196"/>
      <c r="Q15" s="196"/>
      <c r="R15" s="196"/>
      <c r="S15" s="196"/>
    </row>
    <row r="16" spans="1:24">
      <c r="A16" s="105" t="s">
        <v>1018</v>
      </c>
      <c r="B16" s="105" t="s">
        <v>1018</v>
      </c>
      <c r="C16" s="98" t="s">
        <v>260</v>
      </c>
      <c r="D16" s="98"/>
      <c r="E16" s="98"/>
      <c r="F16" s="212"/>
      <c r="G16" s="212"/>
      <c r="H16" s="212"/>
      <c r="I16" s="212"/>
      <c r="J16" s="196">
        <v>1542000000</v>
      </c>
      <c r="K16" s="196">
        <v>2123000000</v>
      </c>
      <c r="L16" s="196"/>
      <c r="M16" s="196"/>
      <c r="N16" s="196"/>
      <c r="O16" s="196"/>
      <c r="P16" s="196"/>
      <c r="Q16" s="196"/>
      <c r="R16" s="196"/>
      <c r="S16" s="196"/>
    </row>
    <row r="17" spans="1:19">
      <c r="A17" s="131" t="s">
        <v>261</v>
      </c>
      <c r="B17" s="105" t="s">
        <v>1019</v>
      </c>
      <c r="C17" s="98" t="s">
        <v>260</v>
      </c>
      <c r="D17" s="98"/>
      <c r="E17" s="98"/>
      <c r="F17" s="212"/>
      <c r="G17" s="212"/>
      <c r="H17" s="212"/>
      <c r="I17" s="212"/>
      <c r="J17" s="196">
        <v>733000000</v>
      </c>
      <c r="K17" s="196">
        <v>1013000000</v>
      </c>
      <c r="L17" s="196"/>
      <c r="M17" s="196"/>
      <c r="N17" s="196"/>
      <c r="O17" s="196"/>
      <c r="P17" s="196"/>
      <c r="Q17" s="196"/>
      <c r="R17" s="196"/>
      <c r="S17" s="196"/>
    </row>
    <row r="18" spans="1:19" s="28" customFormat="1">
      <c r="A18" s="28" t="s">
        <v>870</v>
      </c>
      <c r="B18" s="214" t="s">
        <v>209</v>
      </c>
      <c r="C18" s="141" t="s">
        <v>36</v>
      </c>
      <c r="D18" s="214"/>
      <c r="E18" s="214"/>
      <c r="F18" s="209">
        <v>3749000000</v>
      </c>
      <c r="G18" s="209">
        <v>2269000000</v>
      </c>
      <c r="H18" s="209">
        <v>5366000000</v>
      </c>
      <c r="I18" s="209">
        <v>4373000000</v>
      </c>
      <c r="J18" s="209">
        <v>6425000000</v>
      </c>
      <c r="K18" s="209">
        <v>6001000000</v>
      </c>
      <c r="L18" s="209">
        <v>5935000000</v>
      </c>
      <c r="M18" s="209">
        <v>6575000000</v>
      </c>
      <c r="N18" s="209">
        <v>11119000000</v>
      </c>
      <c r="O18" s="209">
        <v>10498000000</v>
      </c>
      <c r="P18" s="209">
        <v>12502000000</v>
      </c>
      <c r="Q18" s="209">
        <v>9563000000</v>
      </c>
      <c r="R18" s="209">
        <v>9209000000</v>
      </c>
      <c r="S18" s="209">
        <v>8288000000</v>
      </c>
    </row>
    <row r="19" spans="1:19">
      <c r="A19" s="39" t="s">
        <v>1020</v>
      </c>
      <c r="B19" s="105" t="s">
        <v>1021</v>
      </c>
      <c r="C19" s="23" t="s">
        <v>56</v>
      </c>
      <c r="D19" s="98"/>
      <c r="E19" s="98"/>
      <c r="F19" s="196">
        <v>2532000000</v>
      </c>
      <c r="G19" s="196">
        <v>929000000</v>
      </c>
      <c r="H19" s="196">
        <v>3533000000</v>
      </c>
      <c r="I19" s="196">
        <v>2625000000</v>
      </c>
      <c r="J19" s="196">
        <v>3417000000</v>
      </c>
      <c r="K19" s="196">
        <v>3466000000</v>
      </c>
      <c r="L19" s="196">
        <v>4671000000</v>
      </c>
      <c r="M19" s="196">
        <v>4395000000</v>
      </c>
      <c r="N19" s="196">
        <v>7306000000</v>
      </c>
      <c r="O19" s="196">
        <v>7883000000</v>
      </c>
      <c r="P19" s="196">
        <v>9003000000</v>
      </c>
      <c r="Q19" s="196">
        <v>6887000000</v>
      </c>
      <c r="R19" s="196">
        <v>5589000000</v>
      </c>
      <c r="S19" s="196">
        <v>5030000000</v>
      </c>
    </row>
    <row r="20" spans="1:19">
      <c r="A20" s="39" t="s">
        <v>266</v>
      </c>
      <c r="B20" s="105" t="s">
        <v>140</v>
      </c>
      <c r="C20" s="23" t="s">
        <v>56</v>
      </c>
      <c r="D20" s="98"/>
      <c r="E20" s="98"/>
      <c r="F20" s="196">
        <v>1217000000</v>
      </c>
      <c r="G20" s="196">
        <v>1340000000</v>
      </c>
      <c r="H20" s="196">
        <v>1833000000</v>
      </c>
      <c r="I20" s="196">
        <v>1748000000</v>
      </c>
      <c r="J20" s="196">
        <v>3008000000</v>
      </c>
      <c r="K20" s="196">
        <v>2535000000</v>
      </c>
      <c r="L20" s="196">
        <v>1264000000</v>
      </c>
      <c r="M20" s="196">
        <v>2180000000</v>
      </c>
      <c r="N20" s="196">
        <v>3813000000</v>
      </c>
      <c r="O20" s="196">
        <v>2615000000</v>
      </c>
      <c r="P20" s="196">
        <v>3498000000</v>
      </c>
      <c r="Q20" s="196">
        <v>2676000000</v>
      </c>
      <c r="R20" s="196">
        <v>3621000000</v>
      </c>
      <c r="S20" s="196">
        <v>3259000000</v>
      </c>
    </row>
    <row r="21" spans="1:19" s="14" customFormat="1">
      <c r="B21" s="61" t="s">
        <v>142</v>
      </c>
      <c r="D21" s="98"/>
      <c r="E21" s="98"/>
      <c r="F21" s="196">
        <v>10053000000</v>
      </c>
      <c r="G21" s="196">
        <v>9945000000</v>
      </c>
      <c r="H21" s="196">
        <v>9865000000</v>
      </c>
      <c r="I21" s="196">
        <v>12893000000</v>
      </c>
      <c r="J21" s="196">
        <v>13771000000</v>
      </c>
      <c r="K21" s="196">
        <v>15795000000</v>
      </c>
      <c r="L21" s="196">
        <v>18065000000</v>
      </c>
      <c r="M21" s="196">
        <v>19310000000</v>
      </c>
      <c r="N21" s="196">
        <v>29889000000</v>
      </c>
      <c r="O21" s="196">
        <v>29842000000</v>
      </c>
      <c r="P21" s="196">
        <v>33806000000</v>
      </c>
      <c r="Q21" s="196">
        <v>34902000000</v>
      </c>
      <c r="R21" s="196">
        <v>35931000000</v>
      </c>
      <c r="S21" s="196">
        <v>34443000000</v>
      </c>
    </row>
    <row r="22" spans="1:19" s="28" customFormat="1">
      <c r="A22" s="9" t="s">
        <v>143</v>
      </c>
      <c r="B22" s="9" t="s">
        <v>352</v>
      </c>
      <c r="C22" s="35" t="s">
        <v>33</v>
      </c>
      <c r="D22" s="214"/>
      <c r="E22" s="214"/>
      <c r="F22" s="209">
        <v>9781000000</v>
      </c>
      <c r="G22" s="209">
        <v>9993000000</v>
      </c>
      <c r="H22" s="209">
        <v>10414000000</v>
      </c>
      <c r="I22" s="209">
        <v>12981000000</v>
      </c>
      <c r="J22" s="209">
        <v>13482000000</v>
      </c>
      <c r="K22" s="209">
        <v>15708000000</v>
      </c>
      <c r="L22" s="209">
        <v>19719000000</v>
      </c>
      <c r="M22" s="209">
        <v>20890000000</v>
      </c>
      <c r="N22" s="209">
        <v>30289000000</v>
      </c>
      <c r="O22" s="209">
        <v>30749000000</v>
      </c>
      <c r="P22" s="209">
        <v>34843000000</v>
      </c>
      <c r="Q22" s="199">
        <v>36528000000</v>
      </c>
      <c r="R22" s="209">
        <v>37829000000</v>
      </c>
      <c r="S22" s="209">
        <v>36341000000</v>
      </c>
    </row>
    <row r="23" spans="1:19">
      <c r="A23" s="277" t="s">
        <v>353</v>
      </c>
      <c r="B23" s="98" t="s">
        <v>210</v>
      </c>
      <c r="C23" s="15" t="s">
        <v>64</v>
      </c>
      <c r="D23" s="98"/>
      <c r="E23" s="98"/>
      <c r="F23" s="196">
        <v>4468000000</v>
      </c>
      <c r="G23" s="196">
        <v>4581000000</v>
      </c>
      <c r="H23" s="196">
        <v>5149000000</v>
      </c>
      <c r="I23" s="196">
        <v>6171000000</v>
      </c>
      <c r="J23" s="196">
        <v>6672000000</v>
      </c>
      <c r="K23" s="196">
        <v>7636000000</v>
      </c>
      <c r="L23" s="196">
        <v>9726000000</v>
      </c>
      <c r="M23" s="196">
        <v>11061000000</v>
      </c>
      <c r="N23" s="196">
        <v>17360000000</v>
      </c>
      <c r="O23" s="196">
        <v>15962000000</v>
      </c>
      <c r="P23" s="196">
        <v>16706000000</v>
      </c>
      <c r="Q23" s="196">
        <v>18097000000</v>
      </c>
      <c r="R23" s="196">
        <v>19229000000</v>
      </c>
      <c r="S23" s="196">
        <v>19229000000</v>
      </c>
    </row>
    <row r="24" spans="1:19">
      <c r="A24" s="105" t="s">
        <v>277</v>
      </c>
      <c r="B24" s="105" t="s">
        <v>516</v>
      </c>
      <c r="C24" s="15" t="s">
        <v>67</v>
      </c>
      <c r="D24" s="98"/>
      <c r="E24" s="98"/>
      <c r="F24" s="212"/>
      <c r="G24" s="212"/>
      <c r="H24" s="212"/>
      <c r="I24" s="212"/>
      <c r="J24" s="196">
        <v>2817000000</v>
      </c>
      <c r="K24" s="196">
        <v>3252000000</v>
      </c>
      <c r="L24" s="196">
        <v>3525000000</v>
      </c>
      <c r="M24" s="196">
        <v>4560000000</v>
      </c>
      <c r="N24" s="196"/>
      <c r="O24" s="196"/>
      <c r="P24" s="196"/>
      <c r="Q24" s="196"/>
      <c r="R24" s="196"/>
      <c r="S24" s="196"/>
    </row>
    <row r="25" spans="1:19">
      <c r="A25" s="105" t="s">
        <v>147</v>
      </c>
      <c r="B25" s="105" t="s">
        <v>214</v>
      </c>
      <c r="C25" s="15" t="s">
        <v>67</v>
      </c>
      <c r="D25" s="98"/>
      <c r="E25" s="98"/>
      <c r="F25" s="212"/>
      <c r="G25" s="212"/>
      <c r="H25" s="212"/>
      <c r="I25" s="212"/>
      <c r="J25" s="196">
        <v>3021000000</v>
      </c>
      <c r="K25" s="196">
        <v>3469000000</v>
      </c>
      <c r="L25" s="196">
        <v>3928000000</v>
      </c>
      <c r="M25" s="196">
        <v>4160000000</v>
      </c>
      <c r="N25" s="196"/>
      <c r="O25" s="196"/>
      <c r="P25" s="196"/>
      <c r="Q25" s="196"/>
      <c r="R25" s="196"/>
      <c r="S25" s="196"/>
    </row>
    <row r="26" spans="1:19">
      <c r="A26" s="105" t="s">
        <v>425</v>
      </c>
      <c r="B26" s="105" t="s">
        <v>218</v>
      </c>
      <c r="C26" s="15" t="s">
        <v>67</v>
      </c>
      <c r="D26" s="98"/>
      <c r="E26" s="98"/>
      <c r="F26" s="212"/>
      <c r="G26" s="212"/>
      <c r="H26" s="212"/>
      <c r="I26" s="212"/>
      <c r="J26" s="196">
        <v>453000000</v>
      </c>
      <c r="K26" s="196">
        <v>472000000</v>
      </c>
      <c r="L26" s="196">
        <v>554000000</v>
      </c>
      <c r="M26" s="196">
        <v>607000000</v>
      </c>
      <c r="N26" s="196"/>
      <c r="O26" s="196"/>
      <c r="P26" s="196"/>
      <c r="Q26" s="196"/>
      <c r="R26" s="196"/>
      <c r="S26" s="196"/>
    </row>
    <row r="27" spans="1:19">
      <c r="A27" s="39" t="s">
        <v>150</v>
      </c>
      <c r="B27" s="105" t="s">
        <v>474</v>
      </c>
      <c r="C27" s="15" t="s">
        <v>67</v>
      </c>
      <c r="D27" s="98"/>
      <c r="E27" s="98"/>
      <c r="F27" s="212"/>
      <c r="G27" s="212"/>
      <c r="H27" s="212"/>
      <c r="I27" s="212"/>
      <c r="J27" s="196">
        <v>382000000</v>
      </c>
      <c r="K27" s="196">
        <v>443000000</v>
      </c>
      <c r="L27" s="196">
        <v>1719000000</v>
      </c>
      <c r="M27" s="196">
        <v>1734000000</v>
      </c>
      <c r="N27" s="196"/>
      <c r="O27" s="196"/>
      <c r="P27" s="196"/>
      <c r="Q27" s="196"/>
      <c r="R27" s="196"/>
      <c r="S27" s="196"/>
    </row>
    <row r="28" spans="1:19">
      <c r="A28" s="98" t="s">
        <v>158</v>
      </c>
      <c r="B28" s="98" t="s">
        <v>476</v>
      </c>
      <c r="C28" s="15" t="s">
        <v>64</v>
      </c>
      <c r="D28" s="98"/>
      <c r="E28" s="98"/>
      <c r="F28" s="196">
        <v>5313000000</v>
      </c>
      <c r="G28" s="196">
        <v>5413000000</v>
      </c>
      <c r="H28" s="196">
        <v>5265000000</v>
      </c>
      <c r="I28" s="196">
        <v>6810000000</v>
      </c>
      <c r="J28" s="196">
        <v>6809000000</v>
      </c>
      <c r="K28" s="196">
        <v>8072000000</v>
      </c>
      <c r="L28" s="196">
        <v>9993000000</v>
      </c>
      <c r="M28" s="196">
        <v>9829000000</v>
      </c>
      <c r="N28" s="196">
        <v>12929000000</v>
      </c>
      <c r="O28" s="196">
        <v>14787000000</v>
      </c>
      <c r="P28" s="196">
        <v>18137000000</v>
      </c>
      <c r="Q28" s="196">
        <v>18431000000</v>
      </c>
      <c r="R28" s="196">
        <v>18600000000</v>
      </c>
      <c r="S28" s="196">
        <v>17112000000</v>
      </c>
    </row>
    <row r="29" spans="1:19">
      <c r="A29" s="98"/>
      <c r="B29" s="98" t="s">
        <v>296</v>
      </c>
      <c r="C29" s="15"/>
      <c r="D29" s="98"/>
      <c r="E29" s="98"/>
      <c r="F29" s="196">
        <v>272000000</v>
      </c>
      <c r="G29" s="196">
        <v>-48000000</v>
      </c>
      <c r="H29" s="196">
        <v>-549000000</v>
      </c>
      <c r="I29" s="196">
        <v>-88000000</v>
      </c>
      <c r="J29" s="196">
        <v>289000000</v>
      </c>
      <c r="K29" s="196">
        <v>87000000</v>
      </c>
      <c r="L29" s="196">
        <v>-1654000000</v>
      </c>
      <c r="M29" s="196">
        <v>-1580000000</v>
      </c>
      <c r="N29" s="196">
        <v>-400000000</v>
      </c>
      <c r="O29" s="196">
        <v>-907000000</v>
      </c>
      <c r="P29" s="196">
        <v>-1037000000</v>
      </c>
      <c r="Q29" s="196">
        <v>-739000000</v>
      </c>
      <c r="R29" s="196">
        <v>-1898000000</v>
      </c>
      <c r="S29" s="196">
        <v>-1898000000</v>
      </c>
    </row>
    <row r="30" spans="1:19">
      <c r="A30" t="s">
        <v>360</v>
      </c>
      <c r="B30" s="98" t="s">
        <v>1022</v>
      </c>
      <c r="C30" s="98"/>
      <c r="D30" s="98"/>
      <c r="E30" s="98"/>
      <c r="F30" s="196">
        <v>632000000</v>
      </c>
      <c r="G30" s="196">
        <v>204000000</v>
      </c>
      <c r="H30" s="196">
        <v>-94000000</v>
      </c>
      <c r="I30" s="196">
        <v>-105000000</v>
      </c>
      <c r="J30" s="196">
        <v>231000000</v>
      </c>
      <c r="K30" s="196">
        <v>2446000000</v>
      </c>
      <c r="L30" s="196">
        <v>2620000000</v>
      </c>
      <c r="M30" s="196">
        <v>2988000000</v>
      </c>
      <c r="N30" s="196">
        <v>2511000000</v>
      </c>
      <c r="O30" s="196">
        <v>1712000000</v>
      </c>
      <c r="P30" s="196">
        <v>3648000000</v>
      </c>
      <c r="Q30" s="196">
        <v>3005000000</v>
      </c>
      <c r="R30" s="196">
        <v>3162000000</v>
      </c>
      <c r="S30" s="196">
        <v>3216000000</v>
      </c>
    </row>
    <row r="31" spans="1:19">
      <c r="A31" t="s">
        <v>360</v>
      </c>
      <c r="B31" s="98" t="s">
        <v>481</v>
      </c>
      <c r="C31" s="98"/>
      <c r="D31" s="98"/>
      <c r="E31" s="98"/>
      <c r="F31" s="196">
        <v>-1204000000</v>
      </c>
      <c r="G31" s="196">
        <v>-2891000000</v>
      </c>
      <c r="H31" s="196">
        <v>556000000</v>
      </c>
      <c r="I31" s="196">
        <v>-2454000000</v>
      </c>
      <c r="J31" s="196">
        <v>-443000000</v>
      </c>
      <c r="K31" s="196">
        <v>288000000</v>
      </c>
      <c r="L31" s="196">
        <v>216000000</v>
      </c>
      <c r="M31" s="196">
        <v>1314000000</v>
      </c>
      <c r="N31" s="196">
        <v>1101000000</v>
      </c>
      <c r="O31" s="196">
        <v>-1671000000</v>
      </c>
      <c r="P31" s="196">
        <v>-1160000000</v>
      </c>
      <c r="Q31" s="196">
        <v>-4238000000</v>
      </c>
      <c r="R31" s="196">
        <v>-4331000000</v>
      </c>
      <c r="S31" s="196">
        <v>-3710000000</v>
      </c>
    </row>
    <row r="32" spans="1:19" s="28" customFormat="1">
      <c r="A32" s="35" t="s">
        <v>84</v>
      </c>
      <c r="B32" s="35" t="s">
        <v>84</v>
      </c>
      <c r="C32" s="35" t="s">
        <v>33</v>
      </c>
      <c r="D32" s="214"/>
      <c r="E32" s="214"/>
      <c r="F32" s="209">
        <v>1204000000</v>
      </c>
      <c r="G32" s="209">
        <v>2891000000</v>
      </c>
      <c r="H32" s="209">
        <v>-556000000</v>
      </c>
      <c r="I32" s="209">
        <v>2454000000</v>
      </c>
      <c r="J32" s="209">
        <v>443000000</v>
      </c>
      <c r="K32" s="209">
        <v>-288000000</v>
      </c>
      <c r="L32" s="209">
        <v>-216000000</v>
      </c>
      <c r="M32" s="209">
        <v>-1314000000</v>
      </c>
      <c r="N32" s="209">
        <v>-1101000000</v>
      </c>
      <c r="O32" s="209">
        <v>1670000000</v>
      </c>
      <c r="P32" s="209">
        <v>1160000000</v>
      </c>
      <c r="Q32" s="209">
        <v>4238000000</v>
      </c>
      <c r="R32" s="209">
        <v>4331000000</v>
      </c>
      <c r="S32" s="209">
        <v>3710000000</v>
      </c>
    </row>
    <row r="33" spans="1:19" s="14" customFormat="1">
      <c r="A33" s="72" t="s">
        <v>85</v>
      </c>
      <c r="B33" s="98" t="s">
        <v>1023</v>
      </c>
      <c r="C33" s="15" t="s">
        <v>87</v>
      </c>
      <c r="D33" s="98"/>
      <c r="E33" s="98"/>
      <c r="F33" s="196">
        <v>1397000000</v>
      </c>
      <c r="G33" s="196">
        <v>1537000000</v>
      </c>
      <c r="H33" s="196">
        <v>932000000</v>
      </c>
      <c r="I33" s="196">
        <v>739000000</v>
      </c>
      <c r="J33" s="196">
        <v>715000000</v>
      </c>
      <c r="K33" s="196">
        <v>530000000</v>
      </c>
      <c r="L33" s="196">
        <v>-1319000000</v>
      </c>
      <c r="M33" s="196">
        <v>-1219000000</v>
      </c>
      <c r="N33" s="196">
        <v>-416000000</v>
      </c>
      <c r="O33" s="196">
        <v>469000000</v>
      </c>
      <c r="P33" s="196">
        <v>257000000</v>
      </c>
      <c r="Q33" s="196">
        <v>-598000000</v>
      </c>
      <c r="R33" s="196">
        <v>654000000</v>
      </c>
      <c r="S33" s="196">
        <v>653000000</v>
      </c>
    </row>
    <row r="34" spans="1:19">
      <c r="A34" s="105" t="s">
        <v>88</v>
      </c>
      <c r="B34" s="105" t="s">
        <v>88</v>
      </c>
      <c r="C34" s="98" t="s">
        <v>89</v>
      </c>
      <c r="D34" s="98"/>
      <c r="E34" s="98"/>
      <c r="F34" s="196">
        <v>1607000000</v>
      </c>
      <c r="G34" s="196">
        <v>1759000000</v>
      </c>
      <c r="H34" s="196">
        <v>1149000000</v>
      </c>
      <c r="I34" s="196">
        <v>1137000000</v>
      </c>
      <c r="J34" s="196">
        <v>1114000000</v>
      </c>
      <c r="K34" s="196">
        <v>1023000000</v>
      </c>
      <c r="L34" s="196">
        <v>758000000</v>
      </c>
      <c r="M34" s="196">
        <v>833000000</v>
      </c>
      <c r="N34" s="196">
        <v>2320000000</v>
      </c>
      <c r="O34" s="196">
        <v>2611000000</v>
      </c>
      <c r="P34" s="196">
        <v>2403000000</v>
      </c>
      <c r="Q34" s="196">
        <v>1614000000</v>
      </c>
      <c r="R34" s="196">
        <v>3236000000</v>
      </c>
      <c r="S34" s="196">
        <v>3236000000</v>
      </c>
    </row>
    <row r="35" spans="1:19">
      <c r="A35" s="39" t="s">
        <v>97</v>
      </c>
      <c r="B35" s="105" t="s">
        <v>97</v>
      </c>
      <c r="C35" s="98" t="s">
        <v>89</v>
      </c>
      <c r="D35" s="98"/>
      <c r="E35" s="98"/>
      <c r="F35" s="196">
        <v>-210000000</v>
      </c>
      <c r="G35" s="196">
        <v>-221000000</v>
      </c>
      <c r="H35" s="196">
        <v>-217000000</v>
      </c>
      <c r="I35" s="196">
        <v>-398000000</v>
      </c>
      <c r="J35" s="196">
        <v>-398000000</v>
      </c>
      <c r="K35" s="196">
        <v>-493000000</v>
      </c>
      <c r="L35" s="196">
        <v>-2077000000</v>
      </c>
      <c r="M35" s="196">
        <v>-2052000000</v>
      </c>
      <c r="N35" s="196">
        <v>-2736000000</v>
      </c>
      <c r="O35" s="196">
        <v>-2141000000</v>
      </c>
      <c r="P35" s="196">
        <v>-2146000000</v>
      </c>
      <c r="Q35" s="196">
        <v>-2213000000</v>
      </c>
      <c r="R35" s="196">
        <v>-2583000000</v>
      </c>
      <c r="S35" s="196">
        <v>-2584000000</v>
      </c>
    </row>
    <row r="36" spans="1:19">
      <c r="A36" s="72" t="s">
        <v>103</v>
      </c>
      <c r="B36" s="98" t="s">
        <v>555</v>
      </c>
      <c r="C36" s="15" t="s">
        <v>87</v>
      </c>
      <c r="D36" s="98"/>
      <c r="E36" s="98"/>
      <c r="F36" s="196">
        <v>-193000000</v>
      </c>
      <c r="G36" s="196">
        <v>1353000000</v>
      </c>
      <c r="H36" s="196">
        <v>-1488000000</v>
      </c>
      <c r="I36" s="196">
        <v>1714000000</v>
      </c>
      <c r="J36" s="196">
        <v>-272000000</v>
      </c>
      <c r="K36" s="196">
        <v>-818000000</v>
      </c>
      <c r="L36" s="196">
        <v>1103000000</v>
      </c>
      <c r="M36" s="196">
        <v>-95000000</v>
      </c>
      <c r="N36" s="196">
        <v>-685000000</v>
      </c>
      <c r="O36" s="196">
        <v>1201000000</v>
      </c>
      <c r="P36" s="196">
        <v>903000000</v>
      </c>
      <c r="Q36" s="196">
        <v>4836000000</v>
      </c>
      <c r="R36" s="196">
        <v>3677000000</v>
      </c>
      <c r="S36" s="196">
        <v>3057000000</v>
      </c>
    </row>
    <row r="38" spans="1:19">
      <c r="F38" t="s">
        <v>116</v>
      </c>
      <c r="G38" t="s">
        <v>116</v>
      </c>
      <c r="H38" t="s">
        <v>116</v>
      </c>
      <c r="I38" t="s">
        <v>116</v>
      </c>
      <c r="J38" t="s">
        <v>116</v>
      </c>
      <c r="K38" t="s">
        <v>116</v>
      </c>
      <c r="L38" t="s">
        <v>116</v>
      </c>
      <c r="M38" t="s">
        <v>116</v>
      </c>
      <c r="N38" t="s">
        <v>116</v>
      </c>
      <c r="O38" t="s">
        <v>116</v>
      </c>
      <c r="P38" t="s">
        <v>116</v>
      </c>
      <c r="Q38" t="s">
        <v>116</v>
      </c>
      <c r="R38" t="s">
        <v>116</v>
      </c>
      <c r="S38" t="s">
        <v>116</v>
      </c>
    </row>
    <row r="40" spans="1:19">
      <c r="B40" s="14"/>
      <c r="C40" s="14"/>
      <c r="D40" s="14"/>
      <c r="E40" s="14"/>
      <c r="F40" s="207"/>
      <c r="G40" s="207"/>
      <c r="H40" s="207"/>
      <c r="I40" s="207"/>
      <c r="J40" s="207"/>
      <c r="K40" s="207"/>
      <c r="L40" s="207"/>
      <c r="M40" s="207"/>
      <c r="N40" s="207"/>
      <c r="O40" s="207"/>
      <c r="P40" s="207"/>
      <c r="Q40" s="207"/>
      <c r="R40" s="207"/>
      <c r="S40" s="207"/>
    </row>
    <row r="41" spans="1:19">
      <c r="B41" s="14"/>
      <c r="C41" s="14"/>
      <c r="D41" s="318"/>
      <c r="E41" s="318"/>
      <c r="F41" s="318"/>
      <c r="G41" s="318"/>
      <c r="H41" s="318"/>
      <c r="I41" s="318"/>
      <c r="J41" s="318"/>
      <c r="K41" s="318"/>
      <c r="L41" s="318"/>
      <c r="M41" s="318"/>
      <c r="N41" s="318"/>
      <c r="O41" s="318"/>
      <c r="P41" s="318"/>
      <c r="Q41" s="318"/>
      <c r="R41" s="318"/>
      <c r="S41" s="318"/>
    </row>
    <row r="42" spans="1:19">
      <c r="B42" s="14"/>
      <c r="C42" s="14"/>
      <c r="D42" s="318"/>
      <c r="E42" s="318"/>
      <c r="F42" s="318"/>
      <c r="G42" s="318"/>
      <c r="H42" s="318"/>
      <c r="I42" s="318"/>
      <c r="J42" s="318"/>
      <c r="K42" s="318"/>
      <c r="L42" s="318"/>
      <c r="M42" s="318"/>
      <c r="N42" s="318"/>
      <c r="O42" s="318"/>
      <c r="P42" s="318"/>
      <c r="Q42" s="318"/>
      <c r="R42" s="318"/>
      <c r="S42" s="318"/>
    </row>
    <row r="43" spans="1:19">
      <c r="B43" s="14"/>
      <c r="C43" s="14"/>
      <c r="D43" s="14"/>
      <c r="E43" s="14"/>
      <c r="F43" s="139"/>
      <c r="G43" s="139"/>
      <c r="H43" s="139"/>
      <c r="I43" s="139"/>
      <c r="J43" s="139"/>
      <c r="K43" s="139"/>
      <c r="L43" s="139"/>
      <c r="M43" s="139"/>
      <c r="N43" s="139"/>
      <c r="O43" s="139"/>
      <c r="P43" s="139"/>
      <c r="Q43" s="139"/>
      <c r="R43" s="139"/>
      <c r="S43" s="139"/>
    </row>
    <row r="44" spans="1:19">
      <c r="B44" s="14"/>
      <c r="C44" s="14"/>
      <c r="D44" s="14"/>
      <c r="E44" s="14"/>
      <c r="F44" s="207"/>
      <c r="G44" s="207"/>
      <c r="H44" s="207"/>
      <c r="I44" s="207"/>
      <c r="J44" s="207"/>
      <c r="K44" s="207"/>
      <c r="L44" s="207"/>
      <c r="M44" s="207"/>
      <c r="N44" s="207"/>
      <c r="O44" s="207"/>
      <c r="P44" s="207"/>
      <c r="Q44" s="207"/>
      <c r="R44" s="207"/>
      <c r="S44" s="207"/>
    </row>
    <row r="45" spans="1:19">
      <c r="B45" s="14"/>
      <c r="C45" s="14"/>
      <c r="D45" s="14"/>
      <c r="E45" s="14"/>
      <c r="F45" s="207"/>
      <c r="G45" s="207"/>
      <c r="H45" s="207"/>
      <c r="I45" s="207"/>
      <c r="J45" s="207"/>
      <c r="K45" s="207"/>
      <c r="L45" s="207"/>
      <c r="M45" s="207"/>
      <c r="N45" s="207"/>
      <c r="O45" s="207"/>
      <c r="P45" s="207"/>
      <c r="Q45" s="207"/>
      <c r="R45" s="207"/>
      <c r="S45" s="207"/>
    </row>
    <row r="46" spans="1:19">
      <c r="B46" s="14"/>
      <c r="C46" s="14"/>
      <c r="D46" s="14"/>
      <c r="E46" s="14"/>
      <c r="F46" s="207"/>
      <c r="G46" s="207"/>
      <c r="H46" s="207"/>
      <c r="I46" s="207"/>
      <c r="J46" s="207"/>
      <c r="K46" s="207"/>
      <c r="L46" s="207"/>
      <c r="M46" s="207"/>
      <c r="N46" s="207"/>
      <c r="O46" s="207"/>
      <c r="P46" s="207"/>
      <c r="Q46" s="207"/>
      <c r="R46" s="207"/>
      <c r="S46" s="207"/>
    </row>
    <row r="47" spans="1:19">
      <c r="B47" s="14"/>
      <c r="C47" s="14"/>
      <c r="D47" s="14"/>
      <c r="E47" s="14"/>
      <c r="F47" s="207"/>
      <c r="G47" s="207"/>
      <c r="H47" s="207"/>
      <c r="I47" s="207"/>
      <c r="J47" s="207"/>
      <c r="K47" s="207"/>
      <c r="L47" s="207"/>
      <c r="M47" s="207"/>
      <c r="N47" s="207"/>
      <c r="O47" s="207"/>
      <c r="P47" s="207"/>
      <c r="Q47" s="207"/>
      <c r="R47" s="207"/>
      <c r="S47" s="207"/>
    </row>
    <row r="48" spans="1:19">
      <c r="B48" s="14"/>
      <c r="C48" s="14"/>
      <c r="D48" s="14"/>
      <c r="E48" s="14"/>
      <c r="F48" s="207"/>
      <c r="G48" s="207"/>
      <c r="H48" s="207"/>
      <c r="I48" s="207"/>
      <c r="J48" s="207"/>
      <c r="K48" s="207"/>
      <c r="L48" s="207"/>
      <c r="M48" s="207"/>
      <c r="N48" s="207"/>
      <c r="O48" s="207"/>
      <c r="P48" s="207"/>
      <c r="Q48" s="207"/>
      <c r="R48" s="207"/>
      <c r="S48" s="207"/>
    </row>
    <row r="49" spans="2:19">
      <c r="B49" s="14"/>
      <c r="C49" s="14"/>
      <c r="D49" s="14"/>
      <c r="E49" s="14"/>
      <c r="F49" s="14"/>
      <c r="G49" s="14"/>
      <c r="H49" s="14"/>
      <c r="I49" s="14"/>
      <c r="J49" s="14"/>
      <c r="K49" s="14"/>
      <c r="L49" s="14"/>
      <c r="M49" s="14"/>
      <c r="N49" s="14"/>
      <c r="O49" s="14"/>
      <c r="P49" s="14"/>
      <c r="Q49" s="14"/>
      <c r="R49" s="14"/>
      <c r="S49" s="14"/>
    </row>
    <row r="50" spans="2:19">
      <c r="B50" s="14"/>
      <c r="C50" s="14"/>
      <c r="D50" s="14"/>
      <c r="E50" s="14"/>
      <c r="F50" s="207"/>
      <c r="G50" s="14"/>
      <c r="H50" s="14"/>
      <c r="I50" s="14"/>
      <c r="J50" s="14"/>
      <c r="K50" s="14"/>
      <c r="L50" s="14"/>
      <c r="M50" s="14"/>
      <c r="N50" s="14"/>
      <c r="O50" s="14"/>
      <c r="P50" s="14"/>
      <c r="Q50" s="14"/>
      <c r="R50" s="14"/>
      <c r="S50" s="14"/>
    </row>
    <row r="51" spans="2:19">
      <c r="B51" s="14"/>
      <c r="C51" s="14"/>
      <c r="D51" s="14"/>
      <c r="E51" s="14"/>
      <c r="F51" s="14"/>
      <c r="G51" s="14"/>
      <c r="H51" s="14"/>
      <c r="I51" s="14"/>
      <c r="J51" s="14"/>
      <c r="K51" s="14"/>
      <c r="L51" s="14"/>
      <c r="M51" s="14"/>
      <c r="N51" s="14"/>
      <c r="O51" s="14"/>
      <c r="P51" s="14"/>
      <c r="Q51" s="14"/>
      <c r="R51" s="14"/>
      <c r="S51" s="14"/>
    </row>
    <row r="52" spans="2:19">
      <c r="B52" s="14"/>
      <c r="C52" s="14"/>
      <c r="D52" s="14"/>
      <c r="E52" s="14"/>
      <c r="F52" s="14"/>
      <c r="G52" s="14"/>
      <c r="H52" s="14"/>
      <c r="I52" s="14"/>
      <c r="J52" s="14"/>
      <c r="K52" s="14"/>
      <c r="L52" s="14"/>
      <c r="M52" s="14"/>
      <c r="N52" s="14"/>
      <c r="O52" s="14"/>
      <c r="P52" s="14"/>
      <c r="Q52" s="14"/>
      <c r="R52" s="14"/>
      <c r="S52" s="14"/>
    </row>
    <row r="53" spans="2:19">
      <c r="B53" s="14"/>
      <c r="C53" s="14"/>
      <c r="D53" s="14"/>
      <c r="E53" s="14"/>
      <c r="F53" s="14"/>
      <c r="G53" s="14"/>
      <c r="H53" s="14"/>
      <c r="I53" s="14"/>
      <c r="J53" s="14"/>
      <c r="K53" s="14"/>
      <c r="L53" s="14"/>
      <c r="M53" s="14"/>
      <c r="N53" s="14"/>
      <c r="O53" s="14"/>
      <c r="P53" s="14"/>
      <c r="Q53" s="14"/>
      <c r="R53" s="14"/>
      <c r="S53" s="14"/>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X106"/>
  <sheetViews>
    <sheetView zoomScale="60" zoomScaleNormal="60" workbookViewId="0">
      <pane xSplit="3" ySplit="5" topLeftCell="D60" activePane="bottomRight" state="frozen"/>
      <selection pane="topRight" activeCell="C1" sqref="C1"/>
      <selection pane="bottomLeft" activeCell="A6" sqref="A6"/>
      <selection pane="bottomRight" activeCell="B89" sqref="B89:T106"/>
    </sheetView>
  </sheetViews>
  <sheetFormatPr defaultRowHeight="15"/>
  <cols>
    <col min="1" max="1" width="47.28515625" customWidth="1"/>
    <col min="2" max="2" width="54.5703125" customWidth="1"/>
    <col min="3" max="3" width="35.42578125" customWidth="1"/>
    <col min="4" max="4" width="17.28515625" bestFit="1" customWidth="1"/>
    <col min="5" max="5" width="21.5703125" bestFit="1" customWidth="1"/>
    <col min="6" max="6" width="26.85546875" bestFit="1" customWidth="1"/>
    <col min="7" max="7" width="18.5703125" bestFit="1" customWidth="1"/>
    <col min="8" max="11" width="21" bestFit="1" customWidth="1"/>
    <col min="12" max="12" width="26.85546875" bestFit="1" customWidth="1"/>
    <col min="13" max="13" width="21" bestFit="1" customWidth="1"/>
    <col min="14" max="14" width="22.85546875" bestFit="1" customWidth="1"/>
    <col min="15" max="15" width="22.42578125" bestFit="1" customWidth="1"/>
    <col min="16" max="20" width="20.7109375" bestFit="1" customWidth="1"/>
  </cols>
  <sheetData>
    <row r="1" spans="1:24">
      <c r="A1" s="47" t="s">
        <v>1024</v>
      </c>
      <c r="B1" s="125" t="s">
        <v>1025</v>
      </c>
      <c r="C1" s="125"/>
      <c r="D1" s="48"/>
      <c r="E1" s="48"/>
      <c r="F1" s="48"/>
      <c r="G1" s="48"/>
      <c r="H1" s="48"/>
      <c r="I1" s="48"/>
      <c r="J1" s="48"/>
      <c r="K1" s="48"/>
      <c r="L1" s="48"/>
      <c r="M1" s="48"/>
      <c r="N1" s="48"/>
      <c r="O1" s="49"/>
      <c r="P1" s="49"/>
      <c r="Q1" s="49"/>
      <c r="R1" s="50"/>
      <c r="S1" s="49"/>
      <c r="T1" s="49"/>
      <c r="U1" s="49"/>
      <c r="V1" s="49"/>
      <c r="W1" s="49"/>
      <c r="X1" s="2"/>
    </row>
    <row r="2" spans="1:24">
      <c r="B2" s="51" t="s">
        <v>846</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29</v>
      </c>
      <c r="R5" s="49" t="s">
        <v>30</v>
      </c>
      <c r="S5" s="49" t="s">
        <v>30</v>
      </c>
      <c r="T5" s="49" t="s">
        <v>30</v>
      </c>
      <c r="U5" s="49" t="s">
        <v>30</v>
      </c>
      <c r="V5" s="49" t="s">
        <v>30</v>
      </c>
      <c r="W5" s="49" t="s">
        <v>30</v>
      </c>
      <c r="X5" s="2" t="s">
        <v>30</v>
      </c>
    </row>
    <row r="6" spans="1:24" s="9" customFormat="1" ht="16.5">
      <c r="A6" s="8" t="s">
        <v>328</v>
      </c>
      <c r="B6" s="8" t="s">
        <v>32</v>
      </c>
      <c r="C6" s="9" t="s">
        <v>33</v>
      </c>
      <c r="D6" s="35"/>
      <c r="E6" s="244">
        <v>376300000000</v>
      </c>
      <c r="F6" s="244">
        <v>378100000000</v>
      </c>
      <c r="G6" s="244">
        <v>435000000000</v>
      </c>
      <c r="H6" s="245">
        <v>461800000000</v>
      </c>
      <c r="I6" s="245">
        <v>496700000000</v>
      </c>
      <c r="J6" s="245">
        <v>570100000000</v>
      </c>
      <c r="K6" s="245">
        <v>650500000000</v>
      </c>
      <c r="L6" s="245">
        <v>630800000000</v>
      </c>
      <c r="M6" s="245">
        <v>771500000000</v>
      </c>
      <c r="N6" s="245">
        <v>880200000000</v>
      </c>
      <c r="O6" s="247">
        <v>1047300000000</v>
      </c>
      <c r="P6" s="193">
        <v>1276500000000</v>
      </c>
      <c r="Q6" s="193">
        <v>1441700000000</v>
      </c>
      <c r="R6" s="193">
        <v>1582000000000</v>
      </c>
      <c r="S6" s="295">
        <v>1717200000000</v>
      </c>
      <c r="T6" s="295">
        <v>1867500000000</v>
      </c>
      <c r="U6" s="35"/>
    </row>
    <row r="7" spans="1:24" ht="16.5">
      <c r="A7" s="72" t="s">
        <v>35</v>
      </c>
      <c r="B7" s="136" t="s">
        <v>710</v>
      </c>
      <c r="C7" s="15" t="s">
        <v>36</v>
      </c>
      <c r="E7" s="211">
        <v>228000000000</v>
      </c>
      <c r="F7" s="211">
        <v>259399999999.99997</v>
      </c>
      <c r="G7" s="211">
        <v>301000000000</v>
      </c>
      <c r="H7" s="219">
        <v>344500000000</v>
      </c>
      <c r="I7" s="219">
        <v>365200000000</v>
      </c>
      <c r="J7" s="219">
        <v>392400000000</v>
      </c>
      <c r="K7" s="219">
        <v>440200000000</v>
      </c>
      <c r="L7" s="219">
        <v>483800000000</v>
      </c>
      <c r="M7" s="219">
        <v>539100000000</v>
      </c>
      <c r="N7" s="219">
        <v>681300000000</v>
      </c>
      <c r="O7" s="203">
        <v>793600000000</v>
      </c>
      <c r="P7" s="173">
        <v>999000000000</v>
      </c>
      <c r="Q7" s="173">
        <v>1117400000000</v>
      </c>
      <c r="R7" s="173">
        <v>1238300000000</v>
      </c>
      <c r="S7" s="248">
        <v>1347100000000</v>
      </c>
      <c r="T7" s="248">
        <v>1467400000000</v>
      </c>
      <c r="U7" s="136"/>
    </row>
    <row r="8" spans="1:24" ht="16.5">
      <c r="A8" s="39" t="s">
        <v>37</v>
      </c>
      <c r="B8" s="136" t="s">
        <v>712</v>
      </c>
      <c r="C8" s="15" t="s">
        <v>39</v>
      </c>
      <c r="E8" s="211">
        <v>213200000000</v>
      </c>
      <c r="F8" s="211">
        <v>240900000000</v>
      </c>
      <c r="G8" s="211">
        <v>270000000000</v>
      </c>
      <c r="H8" s="219">
        <v>318200000000</v>
      </c>
      <c r="I8" s="219">
        <v>336800000000</v>
      </c>
      <c r="J8" s="219">
        <v>362300000000</v>
      </c>
      <c r="K8" s="219">
        <v>405200000000</v>
      </c>
      <c r="L8" s="219">
        <v>444700000000</v>
      </c>
      <c r="M8" s="219">
        <v>494600000000</v>
      </c>
      <c r="N8" s="219">
        <v>565700000000</v>
      </c>
      <c r="O8" s="203">
        <v>695600000000</v>
      </c>
      <c r="P8" s="173">
        <v>890800000000</v>
      </c>
      <c r="Q8" s="173">
        <v>992600000000</v>
      </c>
      <c r="R8" s="173">
        <v>1106300000000</v>
      </c>
      <c r="S8" s="248">
        <v>1203100000000</v>
      </c>
      <c r="T8" s="248">
        <v>1317200000000</v>
      </c>
      <c r="U8" s="136"/>
    </row>
    <row r="9" spans="1:24" ht="16.5">
      <c r="A9" t="s">
        <v>360</v>
      </c>
      <c r="B9" s="136" t="s">
        <v>1026</v>
      </c>
      <c r="C9" s="136"/>
      <c r="E9" s="248"/>
      <c r="F9" s="248"/>
      <c r="G9" s="173"/>
      <c r="H9" s="173"/>
      <c r="I9" s="173"/>
      <c r="J9" s="173"/>
      <c r="K9" s="173"/>
      <c r="L9" s="173"/>
      <c r="M9" s="173"/>
      <c r="N9" s="173"/>
      <c r="O9" s="203">
        <v>86800000000</v>
      </c>
      <c r="P9" s="173">
        <v>90500000000</v>
      </c>
      <c r="Q9" s="173">
        <v>49400000000</v>
      </c>
      <c r="R9" s="173">
        <v>70200000000</v>
      </c>
      <c r="S9" s="203">
        <v>75100000000</v>
      </c>
      <c r="T9" s="203">
        <v>79100000000</v>
      </c>
    </row>
    <row r="10" spans="1:24" ht="16.5">
      <c r="A10" s="72" t="s">
        <v>1027</v>
      </c>
      <c r="B10" s="151" t="s">
        <v>1028</v>
      </c>
      <c r="C10" t="s">
        <v>42</v>
      </c>
      <c r="D10" s="136"/>
      <c r="E10" s="211">
        <v>56100000000</v>
      </c>
      <c r="F10" s="211">
        <v>61700000000</v>
      </c>
      <c r="G10" s="173"/>
      <c r="H10" s="219">
        <v>72800000000</v>
      </c>
      <c r="I10" s="219">
        <v>79700000000</v>
      </c>
      <c r="J10" s="219">
        <v>85700000000</v>
      </c>
      <c r="K10" s="219">
        <v>98200000000</v>
      </c>
      <c r="L10" s="219">
        <v>103500000000</v>
      </c>
      <c r="M10" s="219">
        <v>106700000000</v>
      </c>
      <c r="N10" s="219">
        <v>133600000000</v>
      </c>
      <c r="O10" s="203"/>
      <c r="P10" s="203"/>
      <c r="Q10" s="203"/>
      <c r="R10" s="203"/>
      <c r="S10" s="203"/>
      <c r="T10" s="203"/>
    </row>
    <row r="11" spans="1:24" ht="16.5">
      <c r="A11" s="72" t="s">
        <v>470</v>
      </c>
      <c r="B11" s="151" t="s">
        <v>1029</v>
      </c>
      <c r="C11" t="s">
        <v>42</v>
      </c>
      <c r="D11" s="136"/>
      <c r="E11" s="211">
        <v>111800000000</v>
      </c>
      <c r="F11" s="211">
        <v>130199999999.99998</v>
      </c>
      <c r="G11" s="173"/>
      <c r="H11" s="219">
        <v>177300000000</v>
      </c>
      <c r="I11" s="219">
        <v>185800000000</v>
      </c>
      <c r="J11" s="219">
        <v>194300000000</v>
      </c>
      <c r="K11" s="219">
        <v>217300000000</v>
      </c>
      <c r="L11" s="219">
        <v>243800000000</v>
      </c>
      <c r="M11" s="219">
        <v>282900000000</v>
      </c>
      <c r="N11" s="219">
        <v>318400000000</v>
      </c>
      <c r="O11" s="203"/>
      <c r="P11" s="203"/>
      <c r="Q11" s="203"/>
      <c r="R11" s="203"/>
      <c r="S11" s="203"/>
      <c r="T11" s="203"/>
    </row>
    <row r="12" spans="1:24" ht="16.5">
      <c r="A12" s="72" t="s">
        <v>40</v>
      </c>
      <c r="B12" s="151" t="s">
        <v>1030</v>
      </c>
      <c r="C12" t="s">
        <v>42</v>
      </c>
      <c r="D12" s="136"/>
      <c r="E12" s="211">
        <v>39200000000</v>
      </c>
      <c r="F12" s="211">
        <v>42400000000</v>
      </c>
      <c r="G12" s="173"/>
      <c r="H12" s="219">
        <v>57000000000</v>
      </c>
      <c r="I12" s="219">
        <v>60700000000</v>
      </c>
      <c r="J12" s="219">
        <v>71300000000</v>
      </c>
      <c r="K12" s="219">
        <v>78100000000</v>
      </c>
      <c r="L12" s="219">
        <v>81800000000</v>
      </c>
      <c r="M12" s="219">
        <v>89700000000</v>
      </c>
      <c r="N12" s="219">
        <v>96800000000</v>
      </c>
      <c r="O12" s="203"/>
      <c r="P12" s="203"/>
      <c r="Q12" s="203"/>
      <c r="R12" s="203"/>
      <c r="S12" s="203"/>
      <c r="T12" s="203"/>
    </row>
    <row r="13" spans="1:24" ht="16.5">
      <c r="A13" s="72" t="s">
        <v>402</v>
      </c>
      <c r="B13" s="158" t="s">
        <v>140</v>
      </c>
      <c r="C13" t="s">
        <v>42</v>
      </c>
      <c r="D13" s="136"/>
      <c r="E13" s="211">
        <v>6200000000</v>
      </c>
      <c r="F13" s="211">
        <v>6600000000</v>
      </c>
      <c r="G13" s="173"/>
      <c r="H13" s="219">
        <v>11100000000</v>
      </c>
      <c r="I13" s="219">
        <v>10500000000</v>
      </c>
      <c r="J13" s="219">
        <v>11000000000</v>
      </c>
      <c r="K13" s="219">
        <v>11600000000</v>
      </c>
      <c r="L13" s="219">
        <v>15600000000</v>
      </c>
      <c r="M13" s="219">
        <v>15200000000</v>
      </c>
      <c r="N13" s="219">
        <v>17000000000</v>
      </c>
      <c r="O13" s="203"/>
      <c r="P13" s="203"/>
      <c r="Q13" s="203"/>
      <c r="R13" s="203"/>
      <c r="S13" s="203"/>
      <c r="T13" s="203"/>
    </row>
    <row r="14" spans="1:24" ht="16.5">
      <c r="A14" s="136" t="s">
        <v>48</v>
      </c>
      <c r="B14" s="136" t="s">
        <v>967</v>
      </c>
      <c r="C14" s="15" t="s">
        <v>39</v>
      </c>
      <c r="E14" s="211">
        <v>14800000000</v>
      </c>
      <c r="F14" s="211">
        <v>18600000000</v>
      </c>
      <c r="G14" s="211">
        <v>31000000000</v>
      </c>
      <c r="H14" s="219">
        <v>26300000000</v>
      </c>
      <c r="I14" s="219">
        <v>28400000000</v>
      </c>
      <c r="J14" s="219">
        <v>30100000000</v>
      </c>
      <c r="K14" s="219">
        <v>35000000000</v>
      </c>
      <c r="L14" s="219">
        <v>39200000000</v>
      </c>
      <c r="M14" s="219">
        <v>44500000000</v>
      </c>
      <c r="N14" s="219">
        <v>115500000000</v>
      </c>
      <c r="O14" s="173">
        <v>98000000000</v>
      </c>
      <c r="P14" s="173">
        <v>108200000000</v>
      </c>
      <c r="Q14" s="173">
        <v>124800000000</v>
      </c>
      <c r="R14" s="173">
        <v>132000000000</v>
      </c>
      <c r="S14" s="248">
        <v>144000000000</v>
      </c>
      <c r="T14" s="203">
        <v>150100000000</v>
      </c>
    </row>
    <row r="15" spans="1:24" ht="16.5">
      <c r="A15" t="s">
        <v>360</v>
      </c>
      <c r="B15" s="136" t="s">
        <v>1031</v>
      </c>
      <c r="C15" s="136"/>
      <c r="E15" s="248"/>
      <c r="F15" s="248"/>
      <c r="G15" s="173"/>
      <c r="H15" s="173"/>
      <c r="I15" s="173"/>
      <c r="J15" s="173"/>
      <c r="K15" s="173"/>
      <c r="L15" s="219">
        <v>2300000000</v>
      </c>
      <c r="M15" s="219">
        <v>5300000000</v>
      </c>
      <c r="N15" s="219">
        <v>12100000000</v>
      </c>
      <c r="O15" s="173">
        <v>17700000000</v>
      </c>
      <c r="P15" s="173">
        <v>40800000000</v>
      </c>
      <c r="Q15" s="173">
        <v>33600000000</v>
      </c>
      <c r="R15" s="173">
        <v>41400000000</v>
      </c>
      <c r="S15" s="248">
        <v>44400000000</v>
      </c>
      <c r="T15" s="203">
        <v>46400000000</v>
      </c>
      <c r="U15" s="197"/>
    </row>
    <row r="16" spans="1:24" s="9" customFormat="1" ht="16.5">
      <c r="A16" s="227" t="s">
        <v>53</v>
      </c>
      <c r="B16" s="250" t="s">
        <v>53</v>
      </c>
      <c r="C16" s="198" t="s">
        <v>36</v>
      </c>
      <c r="E16" s="244">
        <v>148300000000</v>
      </c>
      <c r="F16" s="244">
        <v>118600000000</v>
      </c>
      <c r="G16" s="244">
        <v>133000000000</v>
      </c>
      <c r="H16" s="245">
        <v>117300000000</v>
      </c>
      <c r="I16" s="245">
        <v>131500000000</v>
      </c>
      <c r="J16" s="245">
        <v>177600000000</v>
      </c>
      <c r="K16" s="245">
        <v>210300000000</v>
      </c>
      <c r="L16" s="245">
        <v>146900000000</v>
      </c>
      <c r="M16" s="245">
        <v>232400000000</v>
      </c>
      <c r="N16" s="245">
        <v>198900000000</v>
      </c>
      <c r="O16" s="247">
        <v>253700000000</v>
      </c>
      <c r="P16" s="193">
        <v>277500000000</v>
      </c>
      <c r="Q16" s="193">
        <v>324400000000</v>
      </c>
      <c r="R16" s="247">
        <v>343700000000</v>
      </c>
      <c r="S16" s="247">
        <v>370100000000</v>
      </c>
      <c r="T16" s="247">
        <v>400100000000</v>
      </c>
      <c r="U16" s="35"/>
    </row>
    <row r="17" spans="1:21" ht="16.5">
      <c r="A17" s="39" t="s">
        <v>57</v>
      </c>
      <c r="B17" s="253" t="s">
        <v>178</v>
      </c>
      <c r="C17" s="23" t="s">
        <v>56</v>
      </c>
      <c r="E17" s="211">
        <v>121100000000</v>
      </c>
      <c r="F17" s="211">
        <v>88700000000</v>
      </c>
      <c r="G17" s="173"/>
      <c r="H17" s="219">
        <v>70300000000</v>
      </c>
      <c r="I17" s="219">
        <v>73800000000</v>
      </c>
      <c r="J17" s="219">
        <v>120000000000</v>
      </c>
      <c r="K17" s="219">
        <v>114700000000</v>
      </c>
      <c r="L17" s="219">
        <v>58700000000</v>
      </c>
      <c r="M17" s="219">
        <v>86900000000</v>
      </c>
      <c r="N17" s="219">
        <v>51100000000</v>
      </c>
      <c r="O17" s="203">
        <v>73100000000</v>
      </c>
      <c r="P17" s="173">
        <v>111600000000</v>
      </c>
      <c r="Q17" s="173">
        <v>205200000000</v>
      </c>
      <c r="R17" s="203">
        <v>216800000000</v>
      </c>
      <c r="S17" s="203">
        <v>244400000000</v>
      </c>
      <c r="T17" s="203">
        <v>262899999999.99997</v>
      </c>
      <c r="U17" s="136"/>
    </row>
    <row r="18" spans="1:21" ht="16.5">
      <c r="A18" s="39" t="s">
        <v>57</v>
      </c>
      <c r="B18" s="253" t="s">
        <v>1032</v>
      </c>
      <c r="C18" s="23" t="s">
        <v>56</v>
      </c>
      <c r="E18" s="211">
        <v>27200000000</v>
      </c>
      <c r="F18" s="211">
        <v>29900000000</v>
      </c>
      <c r="G18" s="173"/>
      <c r="H18" s="219">
        <v>47100000000</v>
      </c>
      <c r="I18" s="219">
        <v>57800000000</v>
      </c>
      <c r="J18" s="219">
        <v>57600000000</v>
      </c>
      <c r="K18" s="219">
        <v>95600000000</v>
      </c>
      <c r="L18" s="219">
        <v>88200000000</v>
      </c>
      <c r="M18" s="219">
        <v>145500000000</v>
      </c>
      <c r="N18" s="219">
        <v>147800000000</v>
      </c>
      <c r="O18" s="203">
        <v>180600000000</v>
      </c>
      <c r="P18" s="173">
        <v>165900000000</v>
      </c>
      <c r="Q18" s="173">
        <v>119100000000</v>
      </c>
      <c r="R18" s="203">
        <v>126900000000</v>
      </c>
      <c r="S18" s="203">
        <v>125700000000</v>
      </c>
      <c r="T18" s="203">
        <v>137199999999.99998</v>
      </c>
      <c r="U18" s="136"/>
    </row>
    <row r="19" spans="1:21" ht="16.5">
      <c r="A19" t="s">
        <v>360</v>
      </c>
      <c r="B19" s="152" t="s">
        <v>1033</v>
      </c>
      <c r="C19" s="136"/>
      <c r="E19" s="248"/>
      <c r="F19" s="248"/>
      <c r="G19" s="173"/>
      <c r="H19" s="173"/>
      <c r="I19" s="173"/>
      <c r="J19" s="173"/>
      <c r="K19" s="173"/>
      <c r="L19" s="173"/>
      <c r="M19" s="173"/>
      <c r="N19" s="173"/>
      <c r="O19" s="173"/>
      <c r="P19" s="173"/>
      <c r="Q19" s="173"/>
      <c r="R19" s="203">
        <v>40700000000</v>
      </c>
      <c r="S19" s="248"/>
      <c r="T19" s="248"/>
      <c r="U19" s="136"/>
    </row>
    <row r="20" spans="1:21" s="28" customFormat="1" ht="16.5">
      <c r="A20" s="9" t="s">
        <v>143</v>
      </c>
      <c r="B20" s="60" t="s">
        <v>142</v>
      </c>
      <c r="D20" s="143"/>
      <c r="E20" s="208">
        <v>457500000000</v>
      </c>
      <c r="F20" s="208">
        <v>486400000000</v>
      </c>
      <c r="G20" s="208">
        <v>507000000000</v>
      </c>
      <c r="H20" s="218">
        <v>577000000000</v>
      </c>
      <c r="I20" s="218">
        <v>642000000000</v>
      </c>
      <c r="J20" s="218">
        <v>733700000000</v>
      </c>
      <c r="K20" s="218">
        <v>834800000000</v>
      </c>
      <c r="L20" s="218">
        <v>795300000000</v>
      </c>
      <c r="M20" s="218">
        <v>959600000000</v>
      </c>
      <c r="N20" s="218">
        <v>1123600000000</v>
      </c>
      <c r="O20" s="289">
        <v>1166000000000</v>
      </c>
      <c r="P20" s="182">
        <v>1452800000000</v>
      </c>
      <c r="Q20" s="182">
        <v>1652600000000</v>
      </c>
      <c r="R20" s="182">
        <v>1779700000000</v>
      </c>
      <c r="S20" s="296">
        <v>1934700000000</v>
      </c>
      <c r="T20" s="296">
        <v>2097500000000</v>
      </c>
      <c r="U20" s="143"/>
    </row>
    <row r="21" spans="1:21" s="28" customFormat="1">
      <c r="A21" s="9" t="s">
        <v>143</v>
      </c>
      <c r="B21" s="60" t="s">
        <v>142</v>
      </c>
      <c r="C21" s="35" t="s">
        <v>33</v>
      </c>
      <c r="D21" s="143"/>
      <c r="E21" s="208">
        <v>459400000000</v>
      </c>
      <c r="F21" s="208">
        <v>489100000000</v>
      </c>
      <c r="G21" s="208">
        <v>483000000000</v>
      </c>
      <c r="H21" s="208">
        <v>582400000000</v>
      </c>
      <c r="I21" s="208">
        <v>655200000000</v>
      </c>
      <c r="J21" s="208">
        <v>748300000000</v>
      </c>
      <c r="K21" s="208">
        <v>833600000000</v>
      </c>
      <c r="L21" s="208">
        <v>783700000000</v>
      </c>
      <c r="M21" s="208">
        <v>956400000000</v>
      </c>
      <c r="N21" s="216">
        <v>1062100000000</v>
      </c>
      <c r="O21" s="216">
        <v>1116900000000</v>
      </c>
      <c r="P21" s="208">
        <v>1453700000000</v>
      </c>
      <c r="Q21" s="208">
        <v>1677400000000</v>
      </c>
      <c r="R21" s="208">
        <v>1766600000000</v>
      </c>
      <c r="S21" s="208">
        <v>1924700000000</v>
      </c>
      <c r="T21" s="208">
        <v>2087500000000</v>
      </c>
      <c r="U21" s="143"/>
    </row>
    <row r="22" spans="1:21" ht="16.5">
      <c r="A22" s="277" t="s">
        <v>353</v>
      </c>
      <c r="B22" s="136" t="s">
        <v>745</v>
      </c>
      <c r="C22" s="15" t="s">
        <v>64</v>
      </c>
      <c r="D22" s="136"/>
      <c r="E22" s="211">
        <v>218800000000</v>
      </c>
      <c r="F22" s="211">
        <v>258899999999.99997</v>
      </c>
      <c r="G22" s="211">
        <v>260000000000</v>
      </c>
      <c r="H22" s="219">
        <v>284500000000</v>
      </c>
      <c r="I22" s="219">
        <v>332400000000</v>
      </c>
      <c r="J22" s="219">
        <v>386400000000</v>
      </c>
      <c r="K22" s="219">
        <v>450300000000</v>
      </c>
      <c r="L22" s="219">
        <v>455200000000</v>
      </c>
      <c r="M22" s="219">
        <v>499100000000</v>
      </c>
      <c r="N22" s="219">
        <v>530900000000</v>
      </c>
      <c r="O22" s="203">
        <v>628300000000</v>
      </c>
      <c r="P22" s="203">
        <v>828700000000</v>
      </c>
      <c r="Q22" s="203">
        <v>818900000000</v>
      </c>
      <c r="R22" s="203">
        <v>942900000000</v>
      </c>
      <c r="S22" s="248">
        <v>1023900000000</v>
      </c>
      <c r="T22" s="248">
        <v>1119700000000</v>
      </c>
      <c r="U22" s="136"/>
    </row>
    <row r="23" spans="1:21" ht="16.5">
      <c r="A23" s="151" t="s">
        <v>277</v>
      </c>
      <c r="B23" s="151" t="s">
        <v>746</v>
      </c>
      <c r="C23" s="15" t="s">
        <v>67</v>
      </c>
      <c r="D23" s="136"/>
      <c r="E23" s="211">
        <v>98200000000</v>
      </c>
      <c r="F23" s="211">
        <v>103000000000</v>
      </c>
      <c r="G23" s="211">
        <v>113000000000</v>
      </c>
      <c r="H23" s="219">
        <v>119000000000</v>
      </c>
      <c r="I23" s="219">
        <v>141400000000</v>
      </c>
      <c r="J23" s="219">
        <v>159900000000</v>
      </c>
      <c r="K23" s="219">
        <v>187600000000</v>
      </c>
      <c r="L23" s="219">
        <v>198800000000</v>
      </c>
      <c r="M23" s="219">
        <v>228400000000</v>
      </c>
      <c r="N23" s="219">
        <v>245800000000</v>
      </c>
      <c r="O23" s="203">
        <v>281400000000</v>
      </c>
      <c r="P23" s="203">
        <v>332300000000</v>
      </c>
      <c r="Q23" s="203">
        <v>355500000000</v>
      </c>
      <c r="R23" s="203">
        <v>441400000000</v>
      </c>
      <c r="S23" s="203">
        <v>469200000000</v>
      </c>
      <c r="T23" s="203">
        <v>504700000000</v>
      </c>
      <c r="U23" s="136"/>
    </row>
    <row r="24" spans="1:21" ht="16.5">
      <c r="A24" s="151" t="s">
        <v>147</v>
      </c>
      <c r="B24" s="151" t="s">
        <v>747</v>
      </c>
      <c r="C24" s="15" t="s">
        <v>67</v>
      </c>
      <c r="D24" s="136"/>
      <c r="E24" s="211">
        <v>40500000000</v>
      </c>
      <c r="F24" s="211">
        <v>62500000000</v>
      </c>
      <c r="G24" s="211">
        <v>59000000000</v>
      </c>
      <c r="H24" s="219">
        <v>62900000000</v>
      </c>
      <c r="I24" s="219">
        <v>75300000000</v>
      </c>
      <c r="J24" s="219">
        <v>82200000000</v>
      </c>
      <c r="K24" s="219">
        <v>94800000000</v>
      </c>
      <c r="L24" s="219">
        <v>95300000000</v>
      </c>
      <c r="M24" s="219">
        <v>95100000000</v>
      </c>
      <c r="N24" s="219">
        <v>90800000000</v>
      </c>
      <c r="O24" s="203">
        <v>97100000000</v>
      </c>
      <c r="P24" s="203">
        <v>120600000000</v>
      </c>
      <c r="Q24" s="203">
        <v>118600000000</v>
      </c>
      <c r="R24" s="203">
        <v>118400000000</v>
      </c>
      <c r="S24" s="203">
        <v>139700000000</v>
      </c>
      <c r="T24" s="203">
        <v>160000000000</v>
      </c>
      <c r="U24" s="136"/>
    </row>
    <row r="25" spans="1:21">
      <c r="A25" s="39" t="s">
        <v>283</v>
      </c>
      <c r="B25" s="151" t="s">
        <v>758</v>
      </c>
      <c r="C25" s="15" t="s">
        <v>67</v>
      </c>
      <c r="D25" s="136"/>
      <c r="E25" s="211">
        <v>0</v>
      </c>
      <c r="F25" s="211">
        <v>5100000000</v>
      </c>
      <c r="G25" s="211"/>
      <c r="H25" s="211"/>
      <c r="I25" s="211"/>
      <c r="J25" s="211"/>
      <c r="K25" s="211"/>
      <c r="L25" s="211"/>
      <c r="M25" s="211"/>
      <c r="N25" s="211"/>
      <c r="O25" s="211"/>
      <c r="P25" s="211"/>
      <c r="Q25" s="211"/>
      <c r="R25" s="211"/>
      <c r="S25" s="211"/>
      <c r="T25" s="211"/>
      <c r="U25" s="136"/>
    </row>
    <row r="26" spans="1:21" ht="16.5">
      <c r="A26" s="151" t="s">
        <v>150</v>
      </c>
      <c r="B26" s="151" t="s">
        <v>1034</v>
      </c>
      <c r="C26" s="15" t="s">
        <v>67</v>
      </c>
      <c r="D26" s="136"/>
      <c r="E26" s="211">
        <v>17500000000</v>
      </c>
      <c r="F26" s="211">
        <v>16800000000</v>
      </c>
      <c r="G26" s="211">
        <v>17000000000</v>
      </c>
      <c r="H26" s="219">
        <v>19100000000</v>
      </c>
      <c r="I26" s="219">
        <v>18200000000</v>
      </c>
      <c r="J26" s="219">
        <v>17300000000</v>
      </c>
      <c r="K26" s="219">
        <v>13100000000</v>
      </c>
      <c r="L26" s="219">
        <v>12700000000</v>
      </c>
      <c r="M26" s="219">
        <v>16899999999.999998</v>
      </c>
      <c r="N26" s="219">
        <v>21400000000</v>
      </c>
      <c r="O26" s="203">
        <v>28300000000</v>
      </c>
      <c r="P26" s="203">
        <v>41800000000</v>
      </c>
      <c r="Q26" s="203">
        <v>34700000000</v>
      </c>
      <c r="R26" s="203">
        <v>28900000000</v>
      </c>
      <c r="S26" s="203">
        <v>37900000000</v>
      </c>
      <c r="T26" s="203">
        <v>43400000000</v>
      </c>
    </row>
    <row r="27" spans="1:21" ht="16.5">
      <c r="A27" s="200" t="s">
        <v>152</v>
      </c>
      <c r="B27" s="200" t="s">
        <v>152</v>
      </c>
      <c r="C27" s="15" t="s">
        <v>275</v>
      </c>
      <c r="D27" s="136"/>
      <c r="E27" s="211">
        <v>5000000000</v>
      </c>
      <c r="F27" s="211">
        <v>3900000000</v>
      </c>
      <c r="G27" s="211">
        <v>5000000000</v>
      </c>
      <c r="H27" s="173"/>
      <c r="I27" s="173"/>
      <c r="J27" s="173"/>
      <c r="K27" s="173"/>
      <c r="L27" s="173"/>
      <c r="M27" s="173"/>
      <c r="N27" s="173"/>
      <c r="O27" s="203">
        <v>15900000000</v>
      </c>
      <c r="P27" s="203">
        <v>28800000000</v>
      </c>
      <c r="Q27" s="203">
        <v>21900000000</v>
      </c>
      <c r="R27" s="203">
        <v>16899999999.999998</v>
      </c>
      <c r="S27" s="203">
        <v>17800000000</v>
      </c>
      <c r="T27" s="203">
        <v>18500000000</v>
      </c>
    </row>
    <row r="28" spans="1:21" ht="16.5">
      <c r="A28" s="200" t="s">
        <v>154</v>
      </c>
      <c r="B28" s="200" t="s">
        <v>154</v>
      </c>
      <c r="C28" s="15" t="s">
        <v>275</v>
      </c>
      <c r="D28" s="136"/>
      <c r="E28" s="211">
        <v>12500000000</v>
      </c>
      <c r="F28" s="211">
        <v>12900000000</v>
      </c>
      <c r="G28" s="211">
        <v>12000000000</v>
      </c>
      <c r="H28" s="173"/>
      <c r="I28" s="173"/>
      <c r="J28" s="173"/>
      <c r="K28" s="173"/>
      <c r="L28" s="173"/>
      <c r="M28" s="173"/>
      <c r="N28" s="173"/>
      <c r="O28" s="203">
        <v>12400000000</v>
      </c>
      <c r="P28" s="203">
        <v>13000000000</v>
      </c>
      <c r="Q28" s="203">
        <v>12800000000</v>
      </c>
      <c r="R28" s="203">
        <v>12000000000</v>
      </c>
      <c r="S28" s="203">
        <v>20200000000</v>
      </c>
      <c r="T28" s="203">
        <v>24900000000</v>
      </c>
    </row>
    <row r="29" spans="1:21" ht="16.5">
      <c r="A29" s="39" t="s">
        <v>155</v>
      </c>
      <c r="B29" s="151" t="s">
        <v>1035</v>
      </c>
      <c r="C29" s="15" t="s">
        <v>67</v>
      </c>
      <c r="D29" s="136"/>
      <c r="E29" s="211">
        <v>60100000000</v>
      </c>
      <c r="F29" s="211">
        <v>70100000000</v>
      </c>
      <c r="G29" s="211">
        <v>70000000000</v>
      </c>
      <c r="H29" s="219">
        <v>83500000000</v>
      </c>
      <c r="I29" s="219">
        <v>97600000000</v>
      </c>
      <c r="J29" s="219">
        <v>126900000000</v>
      </c>
      <c r="K29" s="173">
        <v>154800000000</v>
      </c>
      <c r="L29" s="219">
        <v>148400000000</v>
      </c>
      <c r="M29" s="219">
        <v>158600000000</v>
      </c>
      <c r="N29" s="219">
        <v>172900000000</v>
      </c>
      <c r="O29" s="203">
        <v>221400000000</v>
      </c>
      <c r="P29" s="203">
        <v>333900000000</v>
      </c>
      <c r="Q29" s="203">
        <v>310100000000</v>
      </c>
      <c r="R29" s="203">
        <v>354200000000</v>
      </c>
      <c r="S29" s="203">
        <v>377100000000</v>
      </c>
      <c r="T29" s="203">
        <v>411500000000</v>
      </c>
      <c r="U29" s="136"/>
    </row>
    <row r="30" spans="1:21">
      <c r="A30" s="136" t="s">
        <v>1036</v>
      </c>
      <c r="B30" s="136" t="s">
        <v>1037</v>
      </c>
      <c r="C30" s="15" t="s">
        <v>67</v>
      </c>
      <c r="D30" s="136"/>
      <c r="E30" s="211">
        <v>2600000000</v>
      </c>
      <c r="F30" s="211">
        <v>1500000000</v>
      </c>
      <c r="G30" s="211">
        <v>1000000000</v>
      </c>
      <c r="H30" s="219"/>
      <c r="I30" s="219"/>
      <c r="J30" s="219"/>
      <c r="K30" s="219"/>
      <c r="L30" s="219"/>
      <c r="M30" s="219"/>
      <c r="N30" s="219"/>
      <c r="O30" s="219"/>
      <c r="P30" s="219"/>
      <c r="Q30" s="219"/>
      <c r="R30" s="219"/>
      <c r="S30" s="219"/>
      <c r="T30" s="219"/>
      <c r="U30" s="136"/>
    </row>
    <row r="31" spans="1:21" ht="16.5">
      <c r="A31" t="s">
        <v>360</v>
      </c>
      <c r="B31" s="152" t="s">
        <v>1038</v>
      </c>
      <c r="C31" s="136"/>
      <c r="D31" s="136"/>
      <c r="E31" s="173"/>
      <c r="F31" s="173"/>
      <c r="G31" s="173"/>
      <c r="H31" s="173"/>
      <c r="I31" s="173"/>
      <c r="J31" s="173"/>
      <c r="K31" s="173"/>
      <c r="L31" s="173"/>
      <c r="M31" s="173"/>
      <c r="N31" s="173"/>
      <c r="O31" s="203">
        <v>17600000000</v>
      </c>
      <c r="P31" s="203">
        <v>73500000000</v>
      </c>
      <c r="Q31" s="203">
        <v>35900000000</v>
      </c>
      <c r="R31" s="203" t="s">
        <v>1039</v>
      </c>
      <c r="S31" s="203" t="s">
        <v>241</v>
      </c>
      <c r="T31" s="203" t="s">
        <v>241</v>
      </c>
    </row>
    <row r="32" spans="1:21" ht="16.5">
      <c r="A32" t="s">
        <v>360</v>
      </c>
      <c r="B32" s="152" t="s">
        <v>1040</v>
      </c>
      <c r="C32" s="136"/>
      <c r="D32" s="136"/>
      <c r="E32" s="173"/>
      <c r="F32" s="173"/>
      <c r="G32" s="173"/>
      <c r="H32" s="173"/>
      <c r="I32" s="173"/>
      <c r="J32" s="173"/>
      <c r="K32" s="173"/>
      <c r="L32" s="173"/>
      <c r="M32" s="173"/>
      <c r="N32" s="173"/>
      <c r="O32" s="203">
        <v>36000000000</v>
      </c>
      <c r="P32" s="203">
        <v>50700000000</v>
      </c>
      <c r="Q32" s="203">
        <v>49000000000</v>
      </c>
      <c r="R32" s="203">
        <v>48000000000</v>
      </c>
      <c r="S32" s="203" t="s">
        <v>241</v>
      </c>
      <c r="T32" s="203" t="s">
        <v>241</v>
      </c>
    </row>
    <row r="33" spans="1:21" ht="16.5">
      <c r="A33" t="s">
        <v>360</v>
      </c>
      <c r="B33" s="152" t="s">
        <v>1041</v>
      </c>
      <c r="C33" s="136"/>
      <c r="D33" s="136"/>
      <c r="E33" s="173"/>
      <c r="F33" s="173"/>
      <c r="G33" s="173"/>
      <c r="H33" s="173"/>
      <c r="I33" s="173"/>
      <c r="J33" s="173"/>
      <c r="K33" s="173"/>
      <c r="L33" s="173"/>
      <c r="M33" s="173"/>
      <c r="N33" s="173"/>
      <c r="O33" s="203" t="s">
        <v>241</v>
      </c>
      <c r="P33" s="203" t="s">
        <v>241</v>
      </c>
      <c r="Q33" s="203">
        <v>40600000000</v>
      </c>
      <c r="R33" s="203" t="s">
        <v>1039</v>
      </c>
      <c r="S33" s="203" t="s">
        <v>241</v>
      </c>
      <c r="T33" s="203" t="s">
        <v>241</v>
      </c>
    </row>
    <row r="34" spans="1:21" ht="16.5">
      <c r="A34" t="s">
        <v>360</v>
      </c>
      <c r="B34" s="152" t="s">
        <v>1042</v>
      </c>
      <c r="C34" s="136"/>
      <c r="D34" s="136"/>
      <c r="E34" s="173"/>
      <c r="F34" s="173"/>
      <c r="G34" s="173"/>
      <c r="H34" s="173"/>
      <c r="I34" s="173"/>
      <c r="J34" s="173"/>
      <c r="K34" s="173"/>
      <c r="L34" s="173"/>
      <c r="M34" s="173"/>
      <c r="N34" s="173"/>
      <c r="O34" s="203" t="s">
        <v>241</v>
      </c>
      <c r="P34" s="248">
        <v>0</v>
      </c>
      <c r="Q34" s="203">
        <v>0</v>
      </c>
      <c r="R34" s="203">
        <v>0</v>
      </c>
      <c r="S34" s="248"/>
      <c r="T34" s="248"/>
      <c r="U34" s="136"/>
    </row>
    <row r="35" spans="1:21" ht="16.5">
      <c r="A35" s="136" t="s">
        <v>1043</v>
      </c>
      <c r="B35" s="136" t="s">
        <v>1044</v>
      </c>
      <c r="C35" s="15" t="s">
        <v>64</v>
      </c>
      <c r="D35" s="136"/>
      <c r="E35" s="211">
        <v>240500000000</v>
      </c>
      <c r="F35" s="211">
        <v>230300000000</v>
      </c>
      <c r="G35" s="211">
        <v>224000000000</v>
      </c>
      <c r="H35" s="219">
        <v>297800000000</v>
      </c>
      <c r="I35" s="219">
        <v>322700000000</v>
      </c>
      <c r="J35" s="219">
        <v>361900000000</v>
      </c>
      <c r="K35" s="219">
        <v>383300000000</v>
      </c>
      <c r="L35" s="219">
        <v>328500000000</v>
      </c>
      <c r="M35" s="219">
        <v>457400000000</v>
      </c>
      <c r="N35" s="219">
        <v>531200000000.00006</v>
      </c>
      <c r="O35" s="203">
        <v>488600000000</v>
      </c>
      <c r="P35" s="203">
        <v>625100000000</v>
      </c>
      <c r="Q35" s="203">
        <v>858400000000</v>
      </c>
      <c r="R35" s="203">
        <v>823700000000</v>
      </c>
      <c r="S35" s="203">
        <v>900800000000</v>
      </c>
      <c r="T35" s="203">
        <v>967800000000</v>
      </c>
      <c r="U35" s="136"/>
    </row>
    <row r="36" spans="1:21" ht="16.5">
      <c r="A36" s="151" t="s">
        <v>75</v>
      </c>
      <c r="B36" s="151" t="s">
        <v>756</v>
      </c>
      <c r="C36" s="15" t="s">
        <v>77</v>
      </c>
      <c r="D36" s="136"/>
      <c r="E36" s="211">
        <v>63500000000</v>
      </c>
      <c r="F36" s="211">
        <v>86700000000</v>
      </c>
      <c r="G36" s="173"/>
      <c r="H36" s="219">
        <v>147300000000</v>
      </c>
      <c r="I36" s="219">
        <v>148200000000</v>
      </c>
      <c r="J36" s="219">
        <v>157400000000</v>
      </c>
      <c r="K36" s="219">
        <v>175700000000</v>
      </c>
      <c r="L36" s="219">
        <v>200400000000</v>
      </c>
      <c r="M36" s="219">
        <v>261000000000</v>
      </c>
      <c r="N36" s="219">
        <v>327300000000</v>
      </c>
      <c r="O36" s="203">
        <v>286400000000</v>
      </c>
      <c r="P36" s="203">
        <v>407900000000</v>
      </c>
      <c r="Q36" s="203">
        <v>592700000000</v>
      </c>
      <c r="R36" s="203">
        <v>509500000000</v>
      </c>
      <c r="S36" s="203">
        <v>558600000000</v>
      </c>
      <c r="T36" s="203">
        <v>609700000000</v>
      </c>
      <c r="U36" s="136"/>
    </row>
    <row r="37" spans="1:21" ht="16.5">
      <c r="A37" s="152" t="s">
        <v>1045</v>
      </c>
      <c r="B37" s="152" t="s">
        <v>1046</v>
      </c>
      <c r="C37" s="136" t="s">
        <v>533</v>
      </c>
      <c r="D37" s="136"/>
      <c r="E37" s="173"/>
      <c r="F37" s="173"/>
      <c r="G37" s="173"/>
      <c r="H37" s="173"/>
      <c r="I37" s="173"/>
      <c r="J37" s="173"/>
      <c r="K37" s="219">
        <v>32900000000</v>
      </c>
      <c r="L37" s="219">
        <v>6200000000</v>
      </c>
      <c r="M37" s="219">
        <v>25400000000</v>
      </c>
      <c r="N37" s="219">
        <v>3800000000</v>
      </c>
      <c r="O37" s="173"/>
      <c r="P37" s="203">
        <v>5500000000</v>
      </c>
      <c r="Q37" s="203">
        <v>95600000000</v>
      </c>
      <c r="R37" s="203">
        <v>40500000000</v>
      </c>
      <c r="S37" s="203">
        <v>35000000000</v>
      </c>
      <c r="T37" s="203">
        <v>35000000000</v>
      </c>
    </row>
    <row r="38" spans="1:21">
      <c r="A38" s="187" t="s">
        <v>1047</v>
      </c>
      <c r="B38" s="187" t="s">
        <v>1047</v>
      </c>
      <c r="C38" s="176" t="s">
        <v>533</v>
      </c>
      <c r="D38" s="136"/>
      <c r="E38" s="173"/>
      <c r="F38" s="173"/>
      <c r="G38" s="173"/>
      <c r="H38" s="173"/>
      <c r="I38" s="173"/>
      <c r="J38" s="173"/>
      <c r="K38" s="219">
        <v>18800000000</v>
      </c>
      <c r="L38" s="219">
        <v>27100000000</v>
      </c>
      <c r="M38" s="219">
        <v>36500000000</v>
      </c>
      <c r="N38" s="219">
        <v>29000000000</v>
      </c>
      <c r="O38" s="173"/>
      <c r="P38" s="173"/>
      <c r="Q38" s="173"/>
      <c r="R38" s="173"/>
      <c r="S38" s="173"/>
      <c r="T38" s="173"/>
    </row>
    <row r="39" spans="1:21">
      <c r="A39" s="152" t="s">
        <v>1048</v>
      </c>
      <c r="B39" s="152" t="s">
        <v>1049</v>
      </c>
      <c r="C39" s="176" t="s">
        <v>533</v>
      </c>
      <c r="D39" s="136"/>
      <c r="E39" s="173"/>
      <c r="F39" s="173"/>
      <c r="G39" s="173"/>
      <c r="H39" s="173"/>
      <c r="I39" s="173"/>
      <c r="J39" s="173"/>
      <c r="K39" s="219">
        <v>124000000000</v>
      </c>
      <c r="L39" s="219">
        <v>167200000000</v>
      </c>
      <c r="M39" s="219">
        <v>199200000000</v>
      </c>
      <c r="N39" s="219">
        <v>294600000000</v>
      </c>
      <c r="O39" s="173"/>
      <c r="P39" s="173">
        <v>402400000000</v>
      </c>
      <c r="Q39" s="173">
        <v>497100000000</v>
      </c>
      <c r="R39" s="173">
        <v>469000000000</v>
      </c>
      <c r="S39" s="173">
        <v>523600000000</v>
      </c>
      <c r="T39" s="173">
        <v>574700000000</v>
      </c>
    </row>
    <row r="40" spans="1:21" ht="16.5">
      <c r="A40" t="s">
        <v>360</v>
      </c>
      <c r="B40" s="152" t="s">
        <v>1050</v>
      </c>
      <c r="C40" s="176"/>
      <c r="D40" s="136"/>
      <c r="E40" s="173"/>
      <c r="F40" s="173"/>
      <c r="G40" s="173"/>
      <c r="H40" s="173"/>
      <c r="I40" s="173"/>
      <c r="J40" s="173"/>
      <c r="K40" s="219"/>
      <c r="L40" s="173"/>
      <c r="M40" s="173"/>
      <c r="N40" s="173"/>
      <c r="O40" s="173"/>
      <c r="P40" s="173"/>
      <c r="Q40" s="203">
        <v>38300000000</v>
      </c>
      <c r="R40" s="203">
        <v>31000000000</v>
      </c>
      <c r="S40" s="173"/>
      <c r="T40" s="173"/>
      <c r="U40" s="136"/>
    </row>
    <row r="41" spans="1:21" ht="16.5">
      <c r="A41" t="s">
        <v>360</v>
      </c>
      <c r="B41" s="152" t="s">
        <v>1051</v>
      </c>
      <c r="C41" s="176"/>
      <c r="D41" s="136"/>
      <c r="E41" s="173"/>
      <c r="F41" s="173"/>
      <c r="G41" s="173"/>
      <c r="H41" s="173"/>
      <c r="I41" s="173"/>
      <c r="J41" s="173"/>
      <c r="K41" s="173"/>
      <c r="L41" s="173"/>
      <c r="M41" s="173"/>
      <c r="N41" s="173"/>
      <c r="O41" s="173"/>
      <c r="P41" s="173"/>
      <c r="Q41" s="203">
        <v>17300000000</v>
      </c>
      <c r="R41" s="248"/>
      <c r="S41" s="248"/>
      <c r="T41" s="248"/>
      <c r="U41" s="136"/>
    </row>
    <row r="42" spans="1:21" ht="16.5">
      <c r="A42" s="151" t="s">
        <v>78</v>
      </c>
      <c r="B42" s="151" t="s">
        <v>755</v>
      </c>
      <c r="C42" s="15" t="s">
        <v>77</v>
      </c>
      <c r="D42" s="136"/>
      <c r="E42" s="211">
        <v>177100000000</v>
      </c>
      <c r="F42" s="211">
        <v>143500000000</v>
      </c>
      <c r="G42" s="173"/>
      <c r="H42" s="219">
        <v>150500000000</v>
      </c>
      <c r="I42" s="219">
        <v>174600000000</v>
      </c>
      <c r="J42" s="219">
        <v>204500000000</v>
      </c>
      <c r="K42" s="219">
        <v>207600000000</v>
      </c>
      <c r="L42" s="219">
        <v>128000000000</v>
      </c>
      <c r="M42" s="219">
        <v>196300000000</v>
      </c>
      <c r="N42" s="219">
        <v>203900000000</v>
      </c>
      <c r="O42" s="203">
        <v>202200000000</v>
      </c>
      <c r="P42" s="203">
        <v>217100000000</v>
      </c>
      <c r="Q42" s="203">
        <v>265700000000</v>
      </c>
      <c r="R42" s="203">
        <v>314200000000</v>
      </c>
      <c r="S42" s="203">
        <v>342200000000</v>
      </c>
      <c r="T42" s="203">
        <v>358200000000</v>
      </c>
      <c r="U42" s="136"/>
    </row>
    <row r="43" spans="1:21" ht="16.5">
      <c r="A43" s="136"/>
      <c r="B43" s="136" t="s">
        <v>757</v>
      </c>
      <c r="C43" s="15"/>
      <c r="D43" s="136"/>
      <c r="E43" s="211">
        <v>-1900000000</v>
      </c>
      <c r="F43" s="211">
        <v>-2700000000</v>
      </c>
      <c r="G43" s="173">
        <v>24000000000</v>
      </c>
      <c r="H43" s="219">
        <v>-5400000000</v>
      </c>
      <c r="I43" s="219">
        <v>-13200000000</v>
      </c>
      <c r="J43" s="219">
        <v>-14600000000</v>
      </c>
      <c r="K43" s="219">
        <v>1200000000</v>
      </c>
      <c r="L43" s="219">
        <v>11600000000</v>
      </c>
      <c r="M43" s="219">
        <v>3200000000</v>
      </c>
      <c r="N43" s="219">
        <v>-6200000000</v>
      </c>
      <c r="O43" s="203">
        <v>2700000000</v>
      </c>
      <c r="P43" s="203">
        <v>-900000000</v>
      </c>
      <c r="Q43" s="203">
        <v>-24800000000</v>
      </c>
      <c r="R43" s="203">
        <v>13100000000</v>
      </c>
      <c r="S43" s="203">
        <v>10000000000</v>
      </c>
      <c r="T43" s="203">
        <v>10000000000</v>
      </c>
    </row>
    <row r="44" spans="1:21" ht="16.5">
      <c r="A44" s="136"/>
      <c r="B44" s="136" t="s">
        <v>1052</v>
      </c>
      <c r="C44" s="15"/>
      <c r="D44" s="136"/>
      <c r="E44" s="211"/>
      <c r="F44" s="211"/>
      <c r="G44" s="173"/>
      <c r="H44" s="219"/>
      <c r="I44" s="219"/>
      <c r="J44" s="219"/>
      <c r="K44" s="219"/>
      <c r="L44" s="219"/>
      <c r="M44" s="219"/>
      <c r="N44" s="40">
        <v>67600000000</v>
      </c>
      <c r="O44" s="203">
        <v>46400000000</v>
      </c>
      <c r="P44" s="203"/>
      <c r="Q44" s="203"/>
      <c r="R44" s="203"/>
      <c r="S44" s="203"/>
      <c r="T44" s="203"/>
    </row>
    <row r="45" spans="1:21" ht="16.5">
      <c r="A45" t="s">
        <v>360</v>
      </c>
      <c r="B45" s="136" t="s">
        <v>1053</v>
      </c>
      <c r="C45" s="136"/>
      <c r="D45" s="136"/>
      <c r="E45" s="211">
        <v>-81200000000</v>
      </c>
      <c r="F45" s="211">
        <v>-108300000000</v>
      </c>
      <c r="G45" s="211">
        <v>-72000000000</v>
      </c>
      <c r="H45" s="173">
        <v>-115200000000</v>
      </c>
      <c r="I45" s="173">
        <v>-145300000000</v>
      </c>
      <c r="J45" s="219">
        <v>-163600000000</v>
      </c>
      <c r="K45" s="219">
        <v>-184200000000</v>
      </c>
      <c r="L45" s="219">
        <v>-164500000000</v>
      </c>
      <c r="M45" s="219">
        <v>-188100000000</v>
      </c>
      <c r="N45" s="219">
        <v>-243400000000</v>
      </c>
      <c r="O45" s="203">
        <v>-118800000000</v>
      </c>
      <c r="P45" s="203">
        <v>-176300000000</v>
      </c>
      <c r="Q45" s="203">
        <v>-210800000000</v>
      </c>
      <c r="R45" s="203">
        <v>-197700000000</v>
      </c>
      <c r="S45" s="203">
        <v>-217500000000</v>
      </c>
      <c r="T45" s="203">
        <v>-230100000000</v>
      </c>
      <c r="U45" s="136"/>
    </row>
    <row r="46" spans="1:21" ht="16.5">
      <c r="A46" t="s">
        <v>360</v>
      </c>
      <c r="B46" s="136" t="s">
        <v>1054</v>
      </c>
      <c r="C46" s="136"/>
      <c r="D46" s="136"/>
      <c r="E46" s="211">
        <v>-229500000000</v>
      </c>
      <c r="F46" s="211">
        <v>-226900000000</v>
      </c>
      <c r="G46" s="211">
        <v>-206000000000</v>
      </c>
      <c r="H46" s="173">
        <v>-232500000000</v>
      </c>
      <c r="I46" s="173">
        <v>-276800000000</v>
      </c>
      <c r="J46" s="219">
        <v>-341300000000</v>
      </c>
      <c r="K46" s="219">
        <v>-394500000000</v>
      </c>
      <c r="L46" s="219">
        <v>-311400000000</v>
      </c>
      <c r="M46" s="219">
        <v>-420500000000</v>
      </c>
      <c r="N46" s="219">
        <v>-442300000000</v>
      </c>
      <c r="O46" s="203"/>
      <c r="P46" s="203"/>
      <c r="Q46" s="203"/>
      <c r="R46" s="203"/>
      <c r="S46" s="203"/>
      <c r="T46" s="203"/>
      <c r="U46" s="136"/>
    </row>
    <row r="47" spans="1:21" ht="16.5">
      <c r="A47" t="s">
        <v>360</v>
      </c>
      <c r="B47" s="136" t="s">
        <v>1055</v>
      </c>
      <c r="C47" s="136"/>
      <c r="D47" s="136"/>
      <c r="E47" s="297"/>
      <c r="F47" s="297"/>
      <c r="G47" s="173"/>
      <c r="H47" s="173"/>
      <c r="I47" s="173"/>
      <c r="J47" s="173"/>
      <c r="K47" s="219">
        <v>-173800000000</v>
      </c>
      <c r="L47" s="219">
        <v>-170700000000</v>
      </c>
      <c r="M47" s="219">
        <v>-207300000000</v>
      </c>
      <c r="N47" s="219">
        <v>-217100000000</v>
      </c>
      <c r="O47" s="203"/>
      <c r="P47" s="203"/>
      <c r="Q47" s="203"/>
      <c r="R47" s="203"/>
      <c r="S47" s="203"/>
      <c r="T47" s="203"/>
      <c r="U47" s="136"/>
    </row>
    <row r="48" spans="1:21" ht="16.5">
      <c r="A48" t="s">
        <v>360</v>
      </c>
      <c r="B48" s="136" t="s">
        <v>1056</v>
      </c>
      <c r="C48" s="136"/>
      <c r="E48" s="211">
        <v>-1500000000</v>
      </c>
      <c r="F48" s="211">
        <v>39700000000</v>
      </c>
      <c r="G48" s="173">
        <v>-16000000000</v>
      </c>
      <c r="H48" s="173">
        <v>1100000000</v>
      </c>
      <c r="I48" s="173">
        <v>21600000000</v>
      </c>
      <c r="J48" s="219">
        <v>37200000000</v>
      </c>
      <c r="K48" s="219">
        <v>17200000000</v>
      </c>
      <c r="L48" s="219">
        <v>15800000000</v>
      </c>
      <c r="M48" s="219">
        <v>95500000000</v>
      </c>
      <c r="N48" s="219">
        <v>44500000000</v>
      </c>
      <c r="O48" s="203">
        <v>12900000000</v>
      </c>
      <c r="P48" s="203">
        <v>19500000000</v>
      </c>
      <c r="Q48" s="203">
        <v>50800000000</v>
      </c>
      <c r="R48" s="203">
        <v>0</v>
      </c>
      <c r="S48" s="203">
        <v>0</v>
      </c>
      <c r="T48" s="203">
        <v>0</v>
      </c>
    </row>
    <row r="49" spans="1:21" ht="16.5">
      <c r="A49" t="s">
        <v>360</v>
      </c>
      <c r="B49" s="136" t="s">
        <v>1057</v>
      </c>
      <c r="C49" s="136"/>
      <c r="E49" s="211">
        <v>0</v>
      </c>
      <c r="F49" s="211">
        <v>-3200000000</v>
      </c>
      <c r="G49" s="173"/>
      <c r="H49" s="173"/>
      <c r="I49" s="173"/>
      <c r="J49" s="219">
        <v>0</v>
      </c>
      <c r="K49" s="219">
        <v>0</v>
      </c>
      <c r="L49" s="219">
        <v>0</v>
      </c>
      <c r="M49" s="219">
        <v>-16700000000</v>
      </c>
      <c r="N49" s="219">
        <v>0</v>
      </c>
      <c r="O49" s="203"/>
      <c r="P49" s="203"/>
      <c r="Q49" s="203"/>
      <c r="R49" s="203"/>
      <c r="S49" s="203"/>
      <c r="T49" s="203"/>
    </row>
    <row r="50" spans="1:21" ht="16.5">
      <c r="A50" t="s">
        <v>360</v>
      </c>
      <c r="B50" s="136" t="s">
        <v>1058</v>
      </c>
      <c r="C50" s="136"/>
      <c r="E50" s="211">
        <v>14800000000</v>
      </c>
      <c r="F50" s="211">
        <v>12300000000</v>
      </c>
      <c r="G50" s="173"/>
      <c r="H50" s="173"/>
      <c r="I50" s="173"/>
      <c r="J50" s="219">
        <v>23400000000</v>
      </c>
      <c r="K50" s="219">
        <v>8800000000</v>
      </c>
      <c r="L50" s="219">
        <v>-36900000000</v>
      </c>
      <c r="M50" s="219">
        <v>56100000000</v>
      </c>
      <c r="N50" s="219">
        <v>20200000000</v>
      </c>
      <c r="O50" s="203"/>
      <c r="P50" s="203"/>
      <c r="Q50" s="203"/>
      <c r="R50" s="203"/>
      <c r="S50" s="203"/>
      <c r="T50" s="203"/>
    </row>
    <row r="51" spans="1:21" ht="16.5">
      <c r="A51" t="s">
        <v>360</v>
      </c>
      <c r="B51" s="136" t="s">
        <v>1059</v>
      </c>
      <c r="C51" s="136"/>
      <c r="E51" s="211">
        <v>0</v>
      </c>
      <c r="F51" s="211">
        <v>0</v>
      </c>
      <c r="G51" s="173"/>
      <c r="H51" s="173">
        <v>1400000000</v>
      </c>
      <c r="I51" s="173">
        <v>6300000000</v>
      </c>
      <c r="J51" s="219">
        <v>6900000000</v>
      </c>
      <c r="K51" s="219">
        <v>-2900000000</v>
      </c>
      <c r="L51" s="219">
        <v>1900000000</v>
      </c>
      <c r="M51" s="219">
        <v>63600000000</v>
      </c>
      <c r="N51" s="219">
        <v>-24100000000</v>
      </c>
      <c r="O51" s="203"/>
      <c r="P51" s="203"/>
      <c r="Q51" s="203"/>
      <c r="R51" s="203"/>
      <c r="S51" s="203"/>
      <c r="T51" s="203"/>
    </row>
    <row r="52" spans="1:21" ht="16.5">
      <c r="A52" t="s">
        <v>360</v>
      </c>
      <c r="B52" s="136" t="s">
        <v>1060</v>
      </c>
      <c r="C52" s="136"/>
      <c r="E52" s="211">
        <v>5500000000</v>
      </c>
      <c r="F52" s="211">
        <v>30600000000</v>
      </c>
      <c r="G52" s="173"/>
      <c r="H52" s="173">
        <v>-300000000</v>
      </c>
      <c r="I52" s="173">
        <v>15300000000</v>
      </c>
      <c r="J52" s="219">
        <v>6900000000</v>
      </c>
      <c r="K52" s="219">
        <v>7300000000</v>
      </c>
      <c r="L52" s="219">
        <v>50700000000</v>
      </c>
      <c r="M52" s="219">
        <v>4099999999.9999995</v>
      </c>
      <c r="N52" s="219">
        <v>41500000000</v>
      </c>
      <c r="O52" s="203"/>
      <c r="P52" s="203"/>
      <c r="Q52" s="203"/>
      <c r="R52" s="203"/>
      <c r="S52" s="203"/>
      <c r="T52" s="203"/>
    </row>
    <row r="53" spans="1:21" ht="16.5">
      <c r="A53" t="s">
        <v>360</v>
      </c>
      <c r="B53" s="136" t="s">
        <v>1061</v>
      </c>
      <c r="C53" s="136"/>
      <c r="E53" s="248"/>
      <c r="F53" s="248"/>
      <c r="G53" s="173"/>
      <c r="H53" s="173"/>
      <c r="I53" s="173"/>
      <c r="J53" s="219">
        <v>0</v>
      </c>
      <c r="K53" s="219">
        <v>4000000000</v>
      </c>
      <c r="L53" s="219">
        <v>0</v>
      </c>
      <c r="M53" s="219">
        <v>-11600000000</v>
      </c>
      <c r="N53" s="219">
        <v>7000000000</v>
      </c>
      <c r="O53" s="203"/>
      <c r="P53" s="203"/>
      <c r="Q53" s="203"/>
      <c r="R53" s="203"/>
      <c r="S53" s="203"/>
      <c r="T53" s="203"/>
    </row>
    <row r="54" spans="1:21" ht="16.5">
      <c r="A54" t="s">
        <v>360</v>
      </c>
      <c r="B54" s="136" t="s">
        <v>1062</v>
      </c>
      <c r="C54" s="136"/>
      <c r="D54" s="136"/>
      <c r="E54" s="248"/>
      <c r="F54" s="248"/>
      <c r="G54" s="173"/>
      <c r="H54" s="173">
        <v>-106700000000</v>
      </c>
      <c r="I54" s="173">
        <v>-120100000000</v>
      </c>
      <c r="J54" s="219">
        <v>-126400000000</v>
      </c>
      <c r="K54" s="219">
        <v>-167000000000</v>
      </c>
      <c r="L54" s="219">
        <v>-148700000000</v>
      </c>
      <c r="M54" s="219">
        <v>-92600000000</v>
      </c>
      <c r="N54" s="219">
        <v>-198900000000</v>
      </c>
      <c r="O54" s="203">
        <v>-105800000000</v>
      </c>
      <c r="P54" s="203">
        <v>-156800000000</v>
      </c>
      <c r="Q54" s="203">
        <v>-160000000000</v>
      </c>
      <c r="R54" s="203">
        <v>-197700000000</v>
      </c>
      <c r="S54" s="203">
        <v>-217500000000</v>
      </c>
      <c r="T54" s="203">
        <v>-230100000000</v>
      </c>
      <c r="U54" s="136"/>
    </row>
    <row r="55" spans="1:21" ht="16.5">
      <c r="A55" t="s">
        <v>360</v>
      </c>
      <c r="B55" s="136" t="s">
        <v>1063</v>
      </c>
      <c r="C55" s="136"/>
      <c r="D55" s="136"/>
      <c r="E55" s="248"/>
      <c r="F55" s="248"/>
      <c r="G55" s="173"/>
      <c r="H55" s="173">
        <v>-224000000000</v>
      </c>
      <c r="I55" s="173">
        <v>-251700000000</v>
      </c>
      <c r="J55" s="219">
        <v>-304100000000</v>
      </c>
      <c r="K55" s="219">
        <v>-377300000000</v>
      </c>
      <c r="L55" s="219">
        <v>-295600000000</v>
      </c>
      <c r="M55" s="219">
        <v>-325000000000</v>
      </c>
      <c r="N55" s="219">
        <v>-397900000000</v>
      </c>
      <c r="O55" s="203"/>
      <c r="P55" s="203"/>
      <c r="Q55" s="203"/>
      <c r="R55" s="203"/>
      <c r="S55" s="203"/>
      <c r="T55" s="203"/>
      <c r="U55" s="136"/>
    </row>
    <row r="56" spans="1:21" ht="16.5">
      <c r="A56" t="s">
        <v>360</v>
      </c>
      <c r="B56" s="136" t="s">
        <v>1064</v>
      </c>
      <c r="C56" s="136"/>
      <c r="D56" s="136"/>
      <c r="E56" s="248"/>
      <c r="F56" s="248"/>
      <c r="G56" s="173"/>
      <c r="H56" s="173"/>
      <c r="I56" s="173"/>
      <c r="J56" s="173"/>
      <c r="K56" s="219">
        <v>-169700000000</v>
      </c>
      <c r="L56" s="219">
        <v>-154900000000</v>
      </c>
      <c r="M56" s="219">
        <v>-111800000000</v>
      </c>
      <c r="N56" s="219">
        <v>-172600000000</v>
      </c>
      <c r="O56" s="203"/>
      <c r="P56" s="203"/>
      <c r="Q56" s="203"/>
      <c r="R56" s="203"/>
      <c r="S56" s="203"/>
      <c r="T56" s="203"/>
      <c r="U56" s="136"/>
    </row>
    <row r="57" spans="1:21" s="28" customFormat="1" ht="16.5">
      <c r="A57" s="35" t="s">
        <v>84</v>
      </c>
      <c r="B57" s="35" t="s">
        <v>84</v>
      </c>
      <c r="C57" s="35" t="s">
        <v>33</v>
      </c>
      <c r="D57" s="143"/>
      <c r="E57" s="216">
        <v>107500000000</v>
      </c>
      <c r="F57" s="208">
        <v>110100000000</v>
      </c>
      <c r="G57" s="208">
        <v>73000000000</v>
      </c>
      <c r="H57" s="218">
        <v>108400000000</v>
      </c>
      <c r="I57" s="218">
        <v>121600000000</v>
      </c>
      <c r="J57" s="218">
        <v>131900000000</v>
      </c>
      <c r="K57" s="218">
        <v>168000000000</v>
      </c>
      <c r="L57" s="218">
        <v>143400000000</v>
      </c>
      <c r="M57" s="218">
        <v>98900000000</v>
      </c>
      <c r="N57" s="218">
        <v>194900000000</v>
      </c>
      <c r="O57" s="289">
        <v>105100000000</v>
      </c>
      <c r="P57" s="289">
        <v>150200000000</v>
      </c>
      <c r="Q57" s="289">
        <v>162500000000</v>
      </c>
      <c r="R57" s="289">
        <v>190700000000</v>
      </c>
      <c r="S57" s="289">
        <v>175400000000</v>
      </c>
      <c r="T57" s="289">
        <v>171800000000</v>
      </c>
      <c r="U57" s="143"/>
    </row>
    <row r="58" spans="1:21" ht="16.5">
      <c r="A58" s="72" t="s">
        <v>85</v>
      </c>
      <c r="B58" s="136" t="s">
        <v>1065</v>
      </c>
      <c r="C58" s="15" t="s">
        <v>87</v>
      </c>
      <c r="E58" s="216">
        <v>114900000000</v>
      </c>
      <c r="F58" s="211">
        <v>94100000000</v>
      </c>
      <c r="G58" s="211">
        <v>83000000000</v>
      </c>
      <c r="H58" s="219">
        <v>118500000000</v>
      </c>
      <c r="I58" s="219">
        <v>136100000000</v>
      </c>
      <c r="J58" s="219">
        <v>123900000000</v>
      </c>
      <c r="K58" s="219">
        <v>99300000000</v>
      </c>
      <c r="L58" s="219">
        <v>102300000000</v>
      </c>
      <c r="M58" s="219">
        <v>109600000000</v>
      </c>
      <c r="N58" s="219">
        <v>150700000000</v>
      </c>
      <c r="O58" s="203">
        <v>108800000000</v>
      </c>
      <c r="P58" s="203">
        <v>85500000000</v>
      </c>
      <c r="Q58" s="203">
        <v>34400000000</v>
      </c>
      <c r="R58" s="203">
        <v>123400000000</v>
      </c>
      <c r="S58" s="203">
        <v>95400000000</v>
      </c>
      <c r="T58" s="203">
        <v>96800000000</v>
      </c>
    </row>
    <row r="59" spans="1:21" ht="16.5">
      <c r="A59" s="131" t="s">
        <v>486</v>
      </c>
      <c r="B59" s="253" t="s">
        <v>381</v>
      </c>
      <c r="C59" s="98" t="s">
        <v>89</v>
      </c>
      <c r="E59" s="211">
        <v>115500000000</v>
      </c>
      <c r="F59" s="211">
        <v>100800000000</v>
      </c>
      <c r="G59" s="173"/>
      <c r="H59" s="219">
        <v>119900000000</v>
      </c>
      <c r="I59" s="219">
        <v>136600000000</v>
      </c>
      <c r="J59" s="219">
        <v>133199999999.99998</v>
      </c>
      <c r="K59" s="219">
        <v>114500000000</v>
      </c>
      <c r="L59" s="219">
        <v>115300000000</v>
      </c>
      <c r="M59" s="219">
        <v>123900000000</v>
      </c>
      <c r="N59" s="219">
        <v>165400000000</v>
      </c>
      <c r="O59" s="203">
        <v>129100000000</v>
      </c>
      <c r="P59" s="203">
        <v>107300000000</v>
      </c>
      <c r="Q59" s="203">
        <v>60500000000</v>
      </c>
      <c r="R59" s="203">
        <v>150700000000</v>
      </c>
      <c r="S59" s="203">
        <v>139700000000</v>
      </c>
      <c r="T59" s="203">
        <v>141000000000</v>
      </c>
      <c r="U59" s="136"/>
    </row>
    <row r="60" spans="1:21" ht="16.5">
      <c r="A60" s="152" t="s">
        <v>177</v>
      </c>
      <c r="B60" s="152" t="s">
        <v>767</v>
      </c>
      <c r="C60" s="136" t="s">
        <v>179</v>
      </c>
      <c r="E60" s="211">
        <v>56000000000</v>
      </c>
      <c r="F60" s="211">
        <v>54800000000</v>
      </c>
      <c r="G60" s="173"/>
      <c r="H60" s="219">
        <v>79800000000</v>
      </c>
      <c r="I60" s="219">
        <v>100800000000</v>
      </c>
      <c r="J60" s="219">
        <v>89900000000</v>
      </c>
      <c r="K60" s="219">
        <v>93000000000</v>
      </c>
      <c r="L60" s="219">
        <v>69300000000</v>
      </c>
      <c r="M60" s="219">
        <v>109400000000</v>
      </c>
      <c r="N60" s="219">
        <v>152800000000</v>
      </c>
      <c r="O60" s="203">
        <v>129100000000</v>
      </c>
      <c r="P60" s="203">
        <v>105500000000</v>
      </c>
      <c r="Q60" s="203">
        <v>60500000000</v>
      </c>
      <c r="R60" s="203">
        <v>97400000000</v>
      </c>
      <c r="S60" s="203">
        <v>97800000000</v>
      </c>
      <c r="T60" s="203">
        <v>95300000000</v>
      </c>
    </row>
    <row r="61" spans="1:21">
      <c r="A61" s="152" t="s">
        <v>1066</v>
      </c>
      <c r="B61" s="152" t="s">
        <v>1067</v>
      </c>
      <c r="C61" s="136" t="s">
        <v>179</v>
      </c>
      <c r="E61" s="211">
        <v>33100000000</v>
      </c>
      <c r="F61" s="211">
        <v>46000000000</v>
      </c>
      <c r="G61" s="173"/>
      <c r="H61" s="219">
        <v>40100000000</v>
      </c>
      <c r="I61" s="219">
        <v>35800000000</v>
      </c>
      <c r="J61" s="219">
        <v>43300000000</v>
      </c>
      <c r="K61" s="219"/>
      <c r="L61" s="219"/>
      <c r="M61" s="219"/>
      <c r="N61" s="219"/>
      <c r="O61" s="219"/>
      <c r="P61" s="219"/>
      <c r="Q61" s="219"/>
      <c r="R61" s="219"/>
      <c r="S61" s="219"/>
      <c r="T61" s="219"/>
    </row>
    <row r="62" spans="1:21" ht="16.5">
      <c r="A62" s="152" t="s">
        <v>544</v>
      </c>
      <c r="B62" s="152" t="s">
        <v>1068</v>
      </c>
      <c r="C62" s="136" t="s">
        <v>179</v>
      </c>
      <c r="E62" s="173"/>
      <c r="F62" s="173"/>
      <c r="G62" s="173"/>
      <c r="H62" s="173"/>
      <c r="I62" s="173"/>
      <c r="J62" s="173"/>
      <c r="K62" s="219">
        <v>21500000000</v>
      </c>
      <c r="L62" s="219">
        <v>45900000000</v>
      </c>
      <c r="M62" s="219">
        <v>14500000000</v>
      </c>
      <c r="N62" s="219">
        <v>12600000000</v>
      </c>
      <c r="O62" s="203">
        <v>0</v>
      </c>
      <c r="P62" s="203">
        <v>1800000000</v>
      </c>
      <c r="Q62" s="203">
        <v>0</v>
      </c>
      <c r="R62" s="203">
        <v>53300000000</v>
      </c>
      <c r="S62" s="203">
        <v>41900000000</v>
      </c>
      <c r="T62" s="203">
        <v>45700000000</v>
      </c>
    </row>
    <row r="63" spans="1:21">
      <c r="A63" s="152" t="s">
        <v>1069</v>
      </c>
      <c r="B63" s="156" t="s">
        <v>1070</v>
      </c>
      <c r="C63" s="136" t="s">
        <v>179</v>
      </c>
      <c r="E63" s="173">
        <v>26400000000</v>
      </c>
      <c r="F63" s="173">
        <v>0</v>
      </c>
      <c r="G63" s="173">
        <v>0</v>
      </c>
      <c r="H63" s="173">
        <v>0</v>
      </c>
      <c r="I63" s="173">
        <v>0</v>
      </c>
      <c r="J63" s="173">
        <v>-1.52587890625E-5</v>
      </c>
      <c r="K63" s="173">
        <v>0</v>
      </c>
      <c r="L63" s="173">
        <v>100000000</v>
      </c>
      <c r="M63" s="173">
        <v>0</v>
      </c>
      <c r="N63" s="173">
        <v>0</v>
      </c>
      <c r="O63" s="173">
        <v>0</v>
      </c>
      <c r="P63" s="173">
        <v>0</v>
      </c>
      <c r="Q63" s="173">
        <v>0</v>
      </c>
      <c r="R63" s="173">
        <v>0</v>
      </c>
      <c r="S63" s="173">
        <v>0</v>
      </c>
      <c r="T63" s="173">
        <v>0</v>
      </c>
    </row>
    <row r="64" spans="1:21" ht="16.5">
      <c r="A64" t="s">
        <v>360</v>
      </c>
      <c r="B64" s="152" t="s">
        <v>1033</v>
      </c>
      <c r="C64" s="136"/>
      <c r="E64" s="173"/>
      <c r="F64" s="173"/>
      <c r="G64" s="173"/>
      <c r="H64" s="173"/>
      <c r="I64" s="173"/>
      <c r="J64" s="173"/>
      <c r="K64" s="173"/>
      <c r="L64" s="173"/>
      <c r="M64" s="173"/>
      <c r="N64" s="173"/>
      <c r="O64" s="173"/>
      <c r="P64" s="173"/>
      <c r="Q64" s="173"/>
      <c r="R64" s="203">
        <v>40700000000</v>
      </c>
      <c r="S64" s="248">
        <v>0</v>
      </c>
      <c r="T64" s="248">
        <v>0</v>
      </c>
      <c r="U64" s="136"/>
    </row>
    <row r="65" spans="1:20" ht="16.5">
      <c r="A65" s="39" t="s">
        <v>97</v>
      </c>
      <c r="B65" s="151" t="s">
        <v>1071</v>
      </c>
      <c r="C65" s="98" t="s">
        <v>89</v>
      </c>
      <c r="E65" s="211">
        <v>-27100000000</v>
      </c>
      <c r="F65" s="211">
        <v>-27400000000</v>
      </c>
      <c r="G65" s="173"/>
      <c r="H65" s="219">
        <v>-26200000000</v>
      </c>
      <c r="I65" s="219">
        <v>-24500000000</v>
      </c>
      <c r="J65" s="219">
        <v>-24700000000</v>
      </c>
      <c r="K65" s="219">
        <v>-15200000000</v>
      </c>
      <c r="L65" s="219">
        <v>-13000000000</v>
      </c>
      <c r="M65" s="219">
        <v>-14300000000</v>
      </c>
      <c r="N65" s="219">
        <v>-14700000000</v>
      </c>
      <c r="O65" s="203">
        <v>-20300000000</v>
      </c>
      <c r="P65" s="203">
        <v>-21700000000</v>
      </c>
      <c r="Q65" s="203">
        <v>-26000000000</v>
      </c>
      <c r="R65" s="203">
        <v>-27300000000</v>
      </c>
      <c r="S65" s="203">
        <v>-44300000000</v>
      </c>
      <c r="T65" s="203">
        <v>-44200000000</v>
      </c>
    </row>
    <row r="66" spans="1:20">
      <c r="A66" t="s">
        <v>1072</v>
      </c>
      <c r="B66" s="151" t="s">
        <v>1073</v>
      </c>
      <c r="C66" s="98" t="s">
        <v>89</v>
      </c>
      <c r="E66" s="211">
        <v>26500000000</v>
      </c>
      <c r="F66" s="211">
        <v>20800000000</v>
      </c>
      <c r="G66" s="173"/>
      <c r="H66" s="219">
        <v>24800000000</v>
      </c>
      <c r="I66" s="219">
        <v>24000000000</v>
      </c>
      <c r="J66" s="219">
        <v>15400000000</v>
      </c>
      <c r="K66" s="219"/>
      <c r="L66" s="219"/>
      <c r="M66" s="219"/>
      <c r="N66" s="219"/>
      <c r="O66" s="219"/>
      <c r="P66" s="219"/>
      <c r="Q66" s="219"/>
      <c r="R66" s="219"/>
      <c r="S66" s="219"/>
      <c r="T66" s="219"/>
    </row>
    <row r="67" spans="1:20" ht="16.5">
      <c r="A67" s="72" t="s">
        <v>103</v>
      </c>
      <c r="B67" s="136" t="s">
        <v>1074</v>
      </c>
      <c r="C67" s="15" t="s">
        <v>87</v>
      </c>
      <c r="E67" s="211">
        <v>-7400000000</v>
      </c>
      <c r="F67" s="211">
        <v>-23800000000</v>
      </c>
      <c r="G67" s="211">
        <v>6000000000</v>
      </c>
      <c r="H67" s="219">
        <v>-10000000000</v>
      </c>
      <c r="I67" s="219">
        <v>-14500000000</v>
      </c>
      <c r="J67" s="219">
        <v>8000000000</v>
      </c>
      <c r="K67" s="219">
        <v>68700000000</v>
      </c>
      <c r="L67" s="219">
        <v>41100000000</v>
      </c>
      <c r="M67" s="219">
        <v>-10600000000</v>
      </c>
      <c r="N67" s="219">
        <v>44200000000</v>
      </c>
      <c r="O67" s="203">
        <v>-3700000000</v>
      </c>
      <c r="P67" s="203">
        <v>64700000000</v>
      </c>
      <c r="Q67" s="203">
        <v>128000000000</v>
      </c>
      <c r="R67" s="203">
        <v>67400000000.000008</v>
      </c>
      <c r="S67" s="203">
        <v>80000000000</v>
      </c>
      <c r="T67" s="203">
        <v>75000000000</v>
      </c>
    </row>
    <row r="68" spans="1:20">
      <c r="A68" s="151" t="s">
        <v>1075</v>
      </c>
      <c r="B68" s="151" t="s">
        <v>992</v>
      </c>
      <c r="C68" s="136" t="s">
        <v>239</v>
      </c>
      <c r="E68" s="211">
        <v>-11900000000</v>
      </c>
      <c r="F68" s="211">
        <v>-43900000000</v>
      </c>
      <c r="G68" s="173"/>
      <c r="H68" s="219">
        <v>-24900000000</v>
      </c>
      <c r="I68" s="219">
        <v>5600000000</v>
      </c>
      <c r="J68" s="219">
        <v>15000000000</v>
      </c>
      <c r="K68" s="219">
        <v>-63900000000</v>
      </c>
      <c r="L68" s="219">
        <v>38300000000</v>
      </c>
      <c r="M68" s="219">
        <v>2000000000</v>
      </c>
      <c r="N68" s="219">
        <v>70500000000</v>
      </c>
      <c r="O68" s="173">
        <v>-24500000000</v>
      </c>
      <c r="P68" s="173">
        <v>-40400000000</v>
      </c>
      <c r="Q68" s="173">
        <v>92400000000</v>
      </c>
      <c r="R68" s="173">
        <v>77900000000</v>
      </c>
      <c r="S68" s="248">
        <v>50000000000</v>
      </c>
      <c r="T68" s="248">
        <v>50000000000</v>
      </c>
    </row>
    <row r="69" spans="1:20">
      <c r="A69" t="s">
        <v>360</v>
      </c>
      <c r="B69" s="152" t="s">
        <v>954</v>
      </c>
      <c r="C69" s="136"/>
      <c r="E69" s="211">
        <v>-9400000000</v>
      </c>
      <c r="F69" s="211">
        <v>-36400000000</v>
      </c>
      <c r="G69" s="173"/>
      <c r="H69" s="219">
        <v>-28800000000</v>
      </c>
      <c r="I69" s="219">
        <v>28000000000</v>
      </c>
      <c r="J69" s="219">
        <v>17400000000</v>
      </c>
      <c r="K69" s="219">
        <v>-70800000000</v>
      </c>
      <c r="L69" s="219">
        <v>47300000000</v>
      </c>
      <c r="M69" s="219">
        <v>-42800000000</v>
      </c>
      <c r="N69" s="219">
        <v>18200000000</v>
      </c>
      <c r="O69" s="173">
        <v>-31400000000</v>
      </c>
      <c r="P69" s="173">
        <v>-2600000000</v>
      </c>
      <c r="Q69" s="173">
        <v>-2600000000</v>
      </c>
      <c r="R69" s="173">
        <v>55300000000</v>
      </c>
      <c r="S69" s="248">
        <v>10000000000</v>
      </c>
      <c r="T69" s="248">
        <v>10000000000</v>
      </c>
    </row>
    <row r="70" spans="1:20" ht="16.5">
      <c r="A70" t="s">
        <v>360</v>
      </c>
      <c r="B70" s="152" t="s">
        <v>1076</v>
      </c>
      <c r="C70" s="136"/>
      <c r="E70" s="248"/>
      <c r="F70" s="248"/>
      <c r="G70" s="173"/>
      <c r="H70" s="173"/>
      <c r="I70" s="173"/>
      <c r="J70" s="173"/>
      <c r="K70" s="173"/>
      <c r="L70" s="173"/>
      <c r="M70" s="173"/>
      <c r="N70" s="173"/>
      <c r="O70" s="173"/>
      <c r="P70" s="203">
        <v>-32400000000</v>
      </c>
      <c r="Q70" s="203">
        <v>5000000000</v>
      </c>
      <c r="R70" s="203">
        <v>27400000000</v>
      </c>
      <c r="S70" s="248" t="s">
        <v>265</v>
      </c>
      <c r="T70" s="248" t="s">
        <v>265</v>
      </c>
    </row>
    <row r="71" spans="1:20" ht="16.5">
      <c r="A71" t="s">
        <v>360</v>
      </c>
      <c r="B71" s="152" t="s">
        <v>781</v>
      </c>
      <c r="C71" s="136"/>
      <c r="E71" s="211">
        <v>-2500000000</v>
      </c>
      <c r="F71" s="211">
        <v>-7500000000</v>
      </c>
      <c r="G71" s="173"/>
      <c r="H71" s="219">
        <v>3900000000</v>
      </c>
      <c r="I71" s="219">
        <v>-22400000000</v>
      </c>
      <c r="J71" s="219">
        <v>-2400000000</v>
      </c>
      <c r="K71" s="173">
        <v>6900000000</v>
      </c>
      <c r="L71" s="219">
        <v>-9000000000</v>
      </c>
      <c r="M71" s="219">
        <v>44700000000</v>
      </c>
      <c r="N71" s="219">
        <v>52300000000</v>
      </c>
      <c r="O71" s="173">
        <v>6900000000</v>
      </c>
      <c r="P71" s="203">
        <v>-37800000000</v>
      </c>
      <c r="Q71" s="203">
        <v>11400000000</v>
      </c>
      <c r="R71" s="203">
        <v>22600000000</v>
      </c>
      <c r="S71" s="203">
        <v>40000000000</v>
      </c>
      <c r="T71" s="203">
        <v>40000000000</v>
      </c>
    </row>
    <row r="72" spans="1:20" ht="16.5">
      <c r="A72" t="s">
        <v>360</v>
      </c>
      <c r="B72" s="152" t="s">
        <v>1077</v>
      </c>
      <c r="C72" s="136"/>
      <c r="E72" s="248"/>
      <c r="F72" s="248"/>
      <c r="G72" s="173"/>
      <c r="H72" s="173"/>
      <c r="I72" s="173"/>
      <c r="J72" s="173"/>
      <c r="K72" s="173"/>
      <c r="L72" s="173"/>
      <c r="M72" s="173"/>
      <c r="N72" s="173"/>
      <c r="O72" s="173"/>
      <c r="P72" s="203">
        <v>8000000000</v>
      </c>
      <c r="Q72" s="203">
        <v>35100000000</v>
      </c>
      <c r="R72" s="203">
        <v>31000000000</v>
      </c>
      <c r="S72" s="248"/>
      <c r="T72" s="248"/>
    </row>
    <row r="73" spans="1:20" ht="16.5">
      <c r="A73" t="s">
        <v>360</v>
      </c>
      <c r="B73" s="152" t="s">
        <v>1078</v>
      </c>
      <c r="C73" s="136"/>
      <c r="E73" s="248"/>
      <c r="F73" s="248"/>
      <c r="G73" s="173"/>
      <c r="H73" s="173"/>
      <c r="I73" s="173"/>
      <c r="J73" s="173"/>
      <c r="K73" s="173"/>
      <c r="L73" s="173"/>
      <c r="M73" s="173"/>
      <c r="N73" s="173"/>
      <c r="O73" s="173"/>
      <c r="P73" s="203">
        <v>60900000000</v>
      </c>
      <c r="Q73" s="203">
        <v>76400000000</v>
      </c>
      <c r="R73" s="203">
        <v>30000000000</v>
      </c>
      <c r="S73" s="248"/>
      <c r="T73" s="248"/>
    </row>
    <row r="74" spans="1:20" ht="16.5">
      <c r="A74" s="151" t="s">
        <v>995</v>
      </c>
      <c r="B74" s="151" t="s">
        <v>1079</v>
      </c>
      <c r="C74" s="136" t="s">
        <v>239</v>
      </c>
      <c r="E74" s="211">
        <v>4400000000</v>
      </c>
      <c r="F74" s="211">
        <v>20100000000</v>
      </c>
      <c r="G74" s="173"/>
      <c r="H74" s="219">
        <v>14900000000</v>
      </c>
      <c r="I74" s="219">
        <v>-20200000000</v>
      </c>
      <c r="J74" s="219">
        <v>-7000000000</v>
      </c>
      <c r="K74" s="219">
        <v>132600000000</v>
      </c>
      <c r="L74" s="219">
        <v>2800000000</v>
      </c>
      <c r="M74" s="219">
        <v>-12600000000</v>
      </c>
      <c r="N74" s="219">
        <v>-26300000000</v>
      </c>
      <c r="O74" s="173">
        <v>20800000000</v>
      </c>
      <c r="P74" s="203">
        <v>105000000000</v>
      </c>
      <c r="Q74" s="203">
        <v>35700000000</v>
      </c>
      <c r="R74" s="203">
        <v>-10500000000</v>
      </c>
      <c r="S74" s="203">
        <v>30000000000</v>
      </c>
      <c r="T74" s="203">
        <v>25000000000</v>
      </c>
    </row>
    <row r="75" spans="1:20">
      <c r="A75" t="s">
        <v>360</v>
      </c>
      <c r="B75" s="152" t="s">
        <v>1080</v>
      </c>
      <c r="C75" s="136"/>
      <c r="E75" s="173"/>
      <c r="F75" s="173"/>
      <c r="G75" s="173"/>
      <c r="H75" s="173"/>
      <c r="I75" s="173"/>
      <c r="J75" s="173"/>
      <c r="K75" s="219">
        <v>-25200000000</v>
      </c>
      <c r="L75" s="219">
        <v>-12300000000</v>
      </c>
      <c r="M75" s="219">
        <v>18000000000</v>
      </c>
      <c r="N75" s="219">
        <v>-5000000000</v>
      </c>
      <c r="O75" s="173"/>
      <c r="P75" s="173"/>
      <c r="Q75" s="173"/>
      <c r="R75" s="173"/>
      <c r="S75" s="173"/>
      <c r="T75" s="173"/>
    </row>
    <row r="76" spans="1:20">
      <c r="A76" t="s">
        <v>360</v>
      </c>
      <c r="B76" s="152" t="s">
        <v>1081</v>
      </c>
      <c r="C76" s="136"/>
      <c r="E76" s="173"/>
      <c r="F76" s="173"/>
      <c r="G76" s="173"/>
      <c r="H76" s="173"/>
      <c r="I76" s="173"/>
      <c r="J76" s="173"/>
      <c r="K76" s="219">
        <v>23800000000</v>
      </c>
      <c r="L76" s="219">
        <v>30900000000</v>
      </c>
      <c r="M76" s="219">
        <v>55500000000</v>
      </c>
      <c r="N76" s="219">
        <v>47500000000</v>
      </c>
      <c r="O76" s="173"/>
      <c r="P76" s="173"/>
      <c r="Q76" s="173"/>
      <c r="R76" s="173"/>
      <c r="S76" s="173"/>
      <c r="T76" s="173"/>
    </row>
    <row r="77" spans="1:20" s="14" customFormat="1">
      <c r="A77" s="14" t="s">
        <v>360</v>
      </c>
      <c r="B77" s="187" t="s">
        <v>1082</v>
      </c>
      <c r="C77" s="176"/>
      <c r="E77" s="189"/>
      <c r="F77" s="189"/>
      <c r="G77" s="189"/>
      <c r="H77" s="189"/>
      <c r="I77" s="189"/>
      <c r="J77" s="189"/>
      <c r="K77" s="189"/>
      <c r="L77" s="219" t="s">
        <v>1039</v>
      </c>
      <c r="M77" s="219" t="s">
        <v>241</v>
      </c>
      <c r="N77" s="219" t="s">
        <v>241</v>
      </c>
      <c r="O77" s="173"/>
      <c r="P77" s="173"/>
      <c r="Q77" s="173"/>
      <c r="R77" s="173"/>
      <c r="S77" s="173"/>
      <c r="T77" s="173"/>
    </row>
    <row r="78" spans="1:20">
      <c r="A78" t="s">
        <v>360</v>
      </c>
      <c r="B78" s="187" t="s">
        <v>1083</v>
      </c>
      <c r="C78" s="176"/>
      <c r="E78" s="173"/>
      <c r="F78" s="173"/>
      <c r="G78" s="173"/>
      <c r="H78" s="173"/>
      <c r="I78" s="173"/>
      <c r="J78" s="173"/>
      <c r="K78" s="173"/>
      <c r="L78" s="219" t="s">
        <v>1039</v>
      </c>
      <c r="M78" s="219" t="s">
        <v>241</v>
      </c>
      <c r="N78" s="219" t="s">
        <v>241</v>
      </c>
      <c r="O78" s="173"/>
      <c r="P78" s="173"/>
      <c r="Q78" s="173"/>
      <c r="R78" s="173"/>
      <c r="S78" s="173"/>
      <c r="T78" s="173"/>
    </row>
    <row r="79" spans="1:20">
      <c r="A79" t="s">
        <v>360</v>
      </c>
      <c r="B79" s="187" t="s">
        <v>97</v>
      </c>
      <c r="C79" s="176"/>
      <c r="E79" s="173"/>
      <c r="F79" s="173"/>
      <c r="G79" s="173"/>
      <c r="H79" s="173"/>
      <c r="I79" s="173"/>
      <c r="J79" s="173"/>
      <c r="K79" s="219">
        <v>-49000000000</v>
      </c>
      <c r="L79" s="219">
        <v>-43300000000</v>
      </c>
      <c r="M79" s="219">
        <v>-37500000000</v>
      </c>
      <c r="N79" s="219">
        <v>-52500000000</v>
      </c>
      <c r="O79" s="173"/>
      <c r="P79" s="173"/>
      <c r="Q79" s="173"/>
      <c r="R79" s="173"/>
      <c r="S79" s="173"/>
      <c r="T79" s="173"/>
    </row>
    <row r="80" spans="1:20">
      <c r="A80" t="s">
        <v>360</v>
      </c>
      <c r="B80" s="152" t="s">
        <v>1084</v>
      </c>
      <c r="C80" s="136"/>
      <c r="E80" s="173"/>
      <c r="F80" s="173"/>
      <c r="G80" s="173"/>
      <c r="H80" s="219">
        <v>7300000000</v>
      </c>
      <c r="I80" s="219">
        <v>0</v>
      </c>
      <c r="J80" s="219">
        <v>500000000</v>
      </c>
      <c r="K80" s="219">
        <v>139100000000</v>
      </c>
      <c r="L80" s="219">
        <v>2900000000</v>
      </c>
      <c r="M80" s="219">
        <v>30100000000</v>
      </c>
      <c r="N80" s="219">
        <v>6900000000</v>
      </c>
      <c r="O80" s="173"/>
      <c r="P80" s="173"/>
      <c r="Q80" s="173"/>
      <c r="R80" s="173"/>
      <c r="S80" s="173"/>
      <c r="T80" s="173"/>
    </row>
    <row r="81" spans="1:20">
      <c r="A81" t="s">
        <v>360</v>
      </c>
      <c r="B81" s="152" t="s">
        <v>1085</v>
      </c>
      <c r="C81" s="136"/>
      <c r="E81" s="173"/>
      <c r="F81" s="173"/>
      <c r="G81" s="173"/>
      <c r="H81" s="173"/>
      <c r="I81" s="173"/>
      <c r="J81" s="173"/>
      <c r="K81" s="219">
        <v>18700000000</v>
      </c>
      <c r="L81" s="219">
        <v>12300000000</v>
      </c>
      <c r="M81" s="219">
        <v>-60700000000</v>
      </c>
      <c r="N81" s="219">
        <v>-28100000000</v>
      </c>
      <c r="O81" s="173"/>
      <c r="P81" s="173"/>
      <c r="Q81" s="173"/>
      <c r="R81" s="173"/>
      <c r="S81" s="173"/>
      <c r="T81" s="173"/>
    </row>
    <row r="82" spans="1:20" ht="16.5">
      <c r="A82" t="s">
        <v>360</v>
      </c>
      <c r="B82" s="152" t="s">
        <v>1086</v>
      </c>
      <c r="C82" s="136"/>
      <c r="D82" s="136"/>
      <c r="E82" s="211">
        <v>1600000000</v>
      </c>
      <c r="F82" s="211">
        <v>-1800000000</v>
      </c>
      <c r="G82" s="211">
        <v>-1000000000</v>
      </c>
      <c r="H82" s="219">
        <v>-1700000000</v>
      </c>
      <c r="I82" s="219">
        <v>-1500000000</v>
      </c>
      <c r="J82" s="219">
        <v>-5400000000</v>
      </c>
      <c r="K82" s="219">
        <v>-1000000000</v>
      </c>
      <c r="L82" s="219">
        <v>5400000000</v>
      </c>
      <c r="M82" s="219">
        <v>-6300000000</v>
      </c>
      <c r="N82" s="219">
        <v>4000000000</v>
      </c>
      <c r="O82" s="173"/>
      <c r="P82" s="173"/>
      <c r="Q82" s="173"/>
      <c r="R82" s="173"/>
      <c r="S82" s="173"/>
      <c r="T82" s="173"/>
    </row>
    <row r="83" spans="1:20">
      <c r="A83" s="136" t="s">
        <v>1087</v>
      </c>
      <c r="B83" s="136" t="s">
        <v>1088</v>
      </c>
      <c r="C83" s="15" t="s">
        <v>87</v>
      </c>
      <c r="D83" s="136"/>
      <c r="E83" s="211"/>
      <c r="F83" s="211">
        <v>39700000000</v>
      </c>
      <c r="G83" s="173">
        <v>-16000000000</v>
      </c>
      <c r="H83" s="219"/>
      <c r="I83" s="219"/>
      <c r="J83" s="219"/>
      <c r="K83" s="219"/>
      <c r="L83" s="219"/>
      <c r="M83" s="219"/>
      <c r="N83" s="219"/>
      <c r="O83" s="173"/>
      <c r="P83" s="173"/>
      <c r="Q83" s="173"/>
      <c r="R83" s="173"/>
      <c r="S83" s="173"/>
      <c r="T83" s="173"/>
    </row>
    <row r="84" spans="1:20" ht="16.5">
      <c r="A84" t="s">
        <v>360</v>
      </c>
      <c r="B84" s="136" t="s">
        <v>1089</v>
      </c>
      <c r="C84" s="136"/>
      <c r="D84" s="136"/>
      <c r="E84" s="211">
        <v>0</v>
      </c>
      <c r="F84" s="211">
        <v>0</v>
      </c>
      <c r="G84" s="173"/>
      <c r="H84" s="219"/>
      <c r="I84" s="219"/>
      <c r="J84" s="219"/>
      <c r="K84" s="219">
        <v>0</v>
      </c>
      <c r="L84" s="219">
        <v>0</v>
      </c>
      <c r="M84" s="219">
        <v>0</v>
      </c>
      <c r="N84" s="219">
        <v>0</v>
      </c>
      <c r="O84" s="173">
        <v>0</v>
      </c>
      <c r="P84" s="203">
        <v>0</v>
      </c>
      <c r="Q84" s="203">
        <v>0</v>
      </c>
      <c r="R84" s="203">
        <v>7000000000</v>
      </c>
      <c r="S84" s="203">
        <v>42100000000</v>
      </c>
      <c r="T84" s="203">
        <v>58300000000</v>
      </c>
    </row>
    <row r="85" spans="1:20" ht="16.5">
      <c r="A85" t="s">
        <v>360</v>
      </c>
      <c r="B85" s="136" t="s">
        <v>1090</v>
      </c>
      <c r="C85" s="136"/>
      <c r="E85" s="248"/>
      <c r="F85" s="248"/>
      <c r="G85" s="173"/>
      <c r="H85" s="173"/>
      <c r="I85" s="173"/>
      <c r="J85" s="173"/>
      <c r="K85" s="173"/>
      <c r="L85" s="173"/>
      <c r="M85" s="173"/>
      <c r="N85" s="173"/>
      <c r="O85" s="173">
        <v>0</v>
      </c>
      <c r="P85" s="203">
        <v>0</v>
      </c>
      <c r="Q85" s="203">
        <v>0</v>
      </c>
      <c r="R85" s="203">
        <v>7000000000</v>
      </c>
      <c r="S85" s="203">
        <v>7000000000</v>
      </c>
      <c r="T85" s="203">
        <v>7000000000</v>
      </c>
    </row>
    <row r="87" spans="1:20">
      <c r="E87" t="s">
        <v>116</v>
      </c>
      <c r="F87" t="s">
        <v>116</v>
      </c>
      <c r="G87" t="s">
        <v>116</v>
      </c>
      <c r="H87" t="s">
        <v>116</v>
      </c>
      <c r="I87" t="s">
        <v>116</v>
      </c>
      <c r="J87" t="s">
        <v>116</v>
      </c>
      <c r="K87" t="s">
        <v>116</v>
      </c>
      <c r="L87" t="s">
        <v>117</v>
      </c>
      <c r="M87" t="s">
        <v>117</v>
      </c>
      <c r="N87" t="s">
        <v>117</v>
      </c>
      <c r="O87" t="s">
        <v>116</v>
      </c>
      <c r="P87" t="s">
        <v>116</v>
      </c>
      <c r="Q87" t="s">
        <v>116</v>
      </c>
      <c r="R87" t="s">
        <v>116</v>
      </c>
      <c r="S87" t="s">
        <v>116</v>
      </c>
      <c r="T87" t="s">
        <v>116</v>
      </c>
    </row>
    <row r="89" spans="1:20">
      <c r="B89" s="14"/>
      <c r="C89" s="14"/>
      <c r="D89" s="323"/>
      <c r="E89" s="207"/>
      <c r="F89" s="207"/>
      <c r="G89" s="207"/>
      <c r="H89" s="207"/>
      <c r="I89" s="207"/>
      <c r="J89" s="207"/>
      <c r="K89" s="207"/>
      <c r="L89" s="207"/>
      <c r="M89" s="207"/>
      <c r="N89" s="207"/>
      <c r="O89" s="207"/>
      <c r="P89" s="207"/>
      <c r="Q89" s="207"/>
      <c r="R89" s="207"/>
      <c r="S89" s="207"/>
      <c r="T89" s="207"/>
    </row>
    <row r="90" spans="1:20">
      <c r="B90" s="14"/>
      <c r="C90" s="14"/>
      <c r="D90" s="324"/>
      <c r="E90" s="324"/>
      <c r="F90" s="324"/>
      <c r="G90" s="324"/>
      <c r="H90" s="324"/>
      <c r="I90" s="324"/>
      <c r="J90" s="324"/>
      <c r="K90" s="324"/>
      <c r="L90" s="324"/>
      <c r="M90" s="324"/>
      <c r="N90" s="324"/>
      <c r="O90" s="324"/>
      <c r="P90" s="324"/>
      <c r="Q90" s="324"/>
      <c r="R90" s="324"/>
      <c r="S90" s="324"/>
      <c r="T90" s="324"/>
    </row>
    <row r="91" spans="1:20">
      <c r="B91" s="14"/>
      <c r="C91" s="14"/>
      <c r="D91" s="324"/>
      <c r="E91" s="324"/>
      <c r="F91" s="324"/>
      <c r="G91" s="324"/>
      <c r="H91" s="324"/>
      <c r="I91" s="324"/>
      <c r="J91" s="324"/>
      <c r="K91" s="324"/>
      <c r="L91" s="324"/>
      <c r="M91" s="324"/>
      <c r="N91" s="324"/>
      <c r="O91" s="324"/>
      <c r="P91" s="324"/>
      <c r="Q91" s="324"/>
      <c r="R91" s="324"/>
      <c r="S91" s="324"/>
      <c r="T91" s="324"/>
    </row>
    <row r="92" spans="1:20">
      <c r="B92" s="14"/>
      <c r="C92" s="14"/>
      <c r="D92" s="324"/>
      <c r="E92" s="324"/>
      <c r="F92" s="324"/>
      <c r="G92" s="324"/>
      <c r="H92" s="324"/>
      <c r="I92" s="324"/>
      <c r="J92" s="324"/>
      <c r="K92" s="324"/>
      <c r="L92" s="324"/>
      <c r="M92" s="324"/>
      <c r="N92" s="324"/>
      <c r="O92" s="324"/>
      <c r="P92" s="324"/>
      <c r="Q92" s="324"/>
      <c r="R92" s="324"/>
      <c r="S92" s="324"/>
      <c r="T92" s="324"/>
    </row>
    <row r="93" spans="1:20">
      <c r="B93" s="14"/>
      <c r="C93" s="14"/>
      <c r="D93" s="324"/>
      <c r="E93" s="324"/>
      <c r="F93" s="324"/>
      <c r="G93" s="324"/>
      <c r="H93" s="324"/>
      <c r="I93" s="324"/>
      <c r="J93" s="324"/>
      <c r="K93" s="324"/>
      <c r="L93" s="324"/>
      <c r="M93" s="324"/>
      <c r="N93" s="324"/>
      <c r="O93" s="324"/>
      <c r="P93" s="324"/>
      <c r="Q93" s="324"/>
      <c r="R93" s="324"/>
      <c r="S93" s="324"/>
      <c r="T93" s="324"/>
    </row>
    <row r="94" spans="1:20">
      <c r="B94" s="14"/>
      <c r="C94" s="14"/>
      <c r="D94" s="14"/>
      <c r="E94" s="139"/>
      <c r="F94" s="139"/>
      <c r="G94" s="139"/>
      <c r="H94" s="139"/>
      <c r="I94" s="139"/>
      <c r="J94" s="139"/>
      <c r="K94" s="139"/>
      <c r="L94" s="139"/>
      <c r="M94" s="139"/>
      <c r="N94" s="139"/>
      <c r="O94" s="139"/>
      <c r="P94" s="139"/>
      <c r="Q94" s="139"/>
      <c r="R94" s="139"/>
      <c r="S94" s="139"/>
      <c r="T94" s="139"/>
    </row>
    <row r="95" spans="1:20">
      <c r="B95" s="14"/>
      <c r="C95" s="14"/>
      <c r="D95" s="14"/>
      <c r="E95" s="207"/>
      <c r="F95" s="207"/>
      <c r="G95" s="207"/>
      <c r="H95" s="207"/>
      <c r="I95" s="207"/>
      <c r="J95" s="207"/>
      <c r="K95" s="207"/>
      <c r="L95" s="207"/>
      <c r="M95" s="207"/>
      <c r="N95" s="207"/>
      <c r="O95" s="207"/>
      <c r="P95" s="207"/>
      <c r="Q95" s="207"/>
      <c r="R95" s="207"/>
      <c r="S95" s="207"/>
      <c r="T95" s="207"/>
    </row>
    <row r="96" spans="1:20">
      <c r="B96" s="14"/>
      <c r="C96" s="14"/>
      <c r="D96" s="14"/>
      <c r="E96" s="207"/>
      <c r="F96" s="207"/>
      <c r="G96" s="207"/>
      <c r="H96" s="207"/>
      <c r="I96" s="207"/>
      <c r="J96" s="207"/>
      <c r="K96" s="207"/>
      <c r="L96" s="207"/>
      <c r="M96" s="207"/>
      <c r="N96" s="207"/>
      <c r="O96" s="207"/>
      <c r="P96" s="207"/>
      <c r="Q96" s="207"/>
      <c r="R96" s="207"/>
      <c r="S96" s="207"/>
      <c r="T96" s="207"/>
    </row>
    <row r="97" spans="2:23">
      <c r="B97" s="14"/>
      <c r="C97" s="14"/>
      <c r="D97" s="14"/>
      <c r="E97" s="207"/>
      <c r="F97" s="207"/>
      <c r="G97" s="207"/>
      <c r="H97" s="207"/>
      <c r="I97" s="207"/>
      <c r="J97" s="207"/>
      <c r="K97" s="207"/>
      <c r="L97" s="207"/>
      <c r="M97" s="207"/>
      <c r="N97" s="207"/>
      <c r="O97" s="207"/>
      <c r="P97" s="207"/>
      <c r="Q97" s="207"/>
      <c r="R97" s="207"/>
      <c r="S97" s="207"/>
      <c r="T97" s="207"/>
    </row>
    <row r="98" spans="2:23">
      <c r="B98" s="14"/>
      <c r="C98" s="14"/>
      <c r="D98" s="14"/>
      <c r="E98" s="207"/>
      <c r="F98" s="207"/>
      <c r="G98" s="207"/>
      <c r="H98" s="207"/>
      <c r="I98" s="207"/>
      <c r="J98" s="207"/>
      <c r="K98" s="207"/>
      <c r="L98" s="207"/>
      <c r="M98" s="207"/>
      <c r="N98" s="207"/>
      <c r="O98" s="207"/>
      <c r="P98" s="207"/>
      <c r="Q98" s="207"/>
      <c r="R98" s="207"/>
      <c r="S98" s="207"/>
      <c r="T98" s="207"/>
    </row>
    <row r="99" spans="2:23">
      <c r="B99" s="14"/>
      <c r="C99" s="14"/>
      <c r="D99" s="14"/>
      <c r="E99" s="207"/>
      <c r="F99" s="207"/>
      <c r="G99" s="207"/>
      <c r="H99" s="207"/>
      <c r="I99" s="207"/>
      <c r="J99" s="207"/>
      <c r="K99" s="207"/>
      <c r="L99" s="207"/>
      <c r="M99" s="207"/>
      <c r="N99" s="207"/>
      <c r="O99" s="207"/>
      <c r="P99" s="207"/>
      <c r="Q99" s="207"/>
      <c r="R99" s="207"/>
      <c r="S99" s="207"/>
      <c r="T99" s="207"/>
    </row>
    <row r="100" spans="2:23">
      <c r="B100" s="14"/>
      <c r="C100" s="14"/>
      <c r="D100" s="14"/>
      <c r="E100" s="207"/>
      <c r="F100" s="207"/>
      <c r="G100" s="207"/>
      <c r="H100" s="207"/>
      <c r="I100" s="207"/>
      <c r="J100" s="207"/>
      <c r="K100" s="207"/>
      <c r="L100" s="207"/>
      <c r="M100" s="207"/>
      <c r="N100" s="207"/>
      <c r="O100" s="207"/>
      <c r="P100" s="207"/>
      <c r="Q100" s="207"/>
      <c r="R100" s="207"/>
      <c r="S100" s="207"/>
      <c r="T100" s="207"/>
    </row>
    <row r="101" spans="2:23">
      <c r="B101" s="14"/>
      <c r="C101" s="14"/>
      <c r="D101" s="14"/>
      <c r="E101" s="207"/>
      <c r="F101" s="207"/>
      <c r="G101" s="207"/>
      <c r="H101" s="207"/>
      <c r="I101" s="207"/>
      <c r="J101" s="207"/>
      <c r="K101" s="207"/>
      <c r="L101" s="207"/>
      <c r="M101" s="207"/>
      <c r="N101" s="207"/>
      <c r="O101" s="207"/>
      <c r="P101" s="207"/>
      <c r="Q101" s="207"/>
      <c r="R101" s="207"/>
      <c r="S101" s="207"/>
      <c r="T101" s="207"/>
    </row>
    <row r="102" spans="2:23">
      <c r="B102" s="14"/>
      <c r="C102" s="14"/>
      <c r="D102" s="207"/>
      <c r="E102" s="14"/>
      <c r="F102" s="14"/>
      <c r="G102" s="14"/>
      <c r="H102" s="14"/>
      <c r="I102" s="14"/>
      <c r="J102" s="14"/>
      <c r="K102" s="14"/>
      <c r="L102" s="14"/>
      <c r="M102" s="14"/>
      <c r="N102" s="14"/>
      <c r="O102" s="14"/>
      <c r="P102" s="14"/>
      <c r="Q102" s="14"/>
      <c r="R102" s="14"/>
      <c r="S102" s="14"/>
      <c r="T102" s="14"/>
    </row>
    <row r="103" spans="2:23">
      <c r="B103" s="14"/>
      <c r="C103" s="14"/>
      <c r="D103" s="14"/>
      <c r="E103" s="14"/>
      <c r="F103" s="14"/>
      <c r="G103" s="14"/>
      <c r="H103" s="14"/>
      <c r="I103" s="14"/>
      <c r="J103" s="14"/>
      <c r="K103" s="14"/>
      <c r="L103" s="14"/>
      <c r="M103" s="14"/>
      <c r="N103" s="14"/>
      <c r="O103" s="14"/>
      <c r="P103" s="14"/>
      <c r="Q103" s="14"/>
      <c r="R103" s="14"/>
      <c r="S103" s="14"/>
      <c r="T103" s="14"/>
    </row>
    <row r="104" spans="2:23">
      <c r="B104" s="14"/>
      <c r="C104" s="14"/>
      <c r="D104" s="317"/>
      <c r="E104" s="317"/>
      <c r="F104" s="317"/>
      <c r="G104" s="317"/>
      <c r="H104" s="317"/>
      <c r="I104" s="317"/>
      <c r="J104" s="317"/>
      <c r="K104" s="317"/>
      <c r="L104" s="317"/>
      <c r="M104" s="317"/>
      <c r="N104" s="317"/>
      <c r="O104" s="317"/>
      <c r="P104" s="317"/>
      <c r="Q104" s="317"/>
      <c r="R104" s="317"/>
      <c r="S104" s="317"/>
      <c r="T104" s="317"/>
      <c r="U104" s="235"/>
      <c r="V104" s="235"/>
      <c r="W104" s="235"/>
    </row>
    <row r="105" spans="2:23">
      <c r="B105" s="14"/>
      <c r="C105" s="14"/>
      <c r="D105" s="14"/>
      <c r="E105" s="14"/>
      <c r="F105" s="14"/>
      <c r="G105" s="14"/>
      <c r="H105" s="14"/>
      <c r="I105" s="14"/>
      <c r="J105" s="14"/>
      <c r="K105" s="14"/>
      <c r="L105" s="14"/>
      <c r="M105" s="14"/>
      <c r="N105" s="14"/>
      <c r="O105" s="14"/>
      <c r="P105" s="14"/>
      <c r="Q105" s="14"/>
      <c r="R105" s="14"/>
      <c r="S105" s="14"/>
      <c r="T105" s="14"/>
    </row>
    <row r="106" spans="2:23">
      <c r="B106" s="14"/>
      <c r="C106" s="14"/>
      <c r="D106" s="14"/>
      <c r="E106" s="14"/>
      <c r="F106" s="14"/>
      <c r="G106" s="14"/>
      <c r="H106" s="14"/>
      <c r="I106" s="14"/>
      <c r="J106" s="14"/>
      <c r="K106" s="14"/>
      <c r="L106" s="14"/>
      <c r="M106" s="14"/>
      <c r="N106" s="14"/>
      <c r="O106" s="14"/>
      <c r="P106" s="14"/>
      <c r="Q106" s="14"/>
      <c r="R106" s="14"/>
      <c r="S106" s="14"/>
      <c r="T106" s="14"/>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X102"/>
  <sheetViews>
    <sheetView zoomScale="60" zoomScaleNormal="60" workbookViewId="0">
      <pane xSplit="3" ySplit="5" topLeftCell="D50" activePane="bottomRight" state="frozen"/>
      <selection pane="topRight" activeCell="C1" sqref="C1"/>
      <selection pane="bottomLeft" activeCell="A6" sqref="A6"/>
      <selection pane="bottomRight" activeCell="B84" sqref="B84:V102"/>
    </sheetView>
  </sheetViews>
  <sheetFormatPr defaultRowHeight="15"/>
  <cols>
    <col min="1" max="1" width="27.28515625" customWidth="1"/>
    <col min="2" max="2" width="60.140625" customWidth="1"/>
    <col min="3" max="3" width="40.28515625" customWidth="1"/>
    <col min="4" max="11" width="22.5703125" bestFit="1" customWidth="1"/>
    <col min="12" max="12" width="23.7109375" bestFit="1" customWidth="1"/>
    <col min="13" max="13" width="23" bestFit="1" customWidth="1"/>
    <col min="14" max="22" width="24.42578125" bestFit="1" customWidth="1"/>
  </cols>
  <sheetData>
    <row r="1" spans="1:24">
      <c r="A1" s="47" t="s">
        <v>1091</v>
      </c>
      <c r="B1" s="125" t="s">
        <v>1092</v>
      </c>
      <c r="C1" s="125"/>
      <c r="D1" s="48"/>
      <c r="E1" s="48"/>
      <c r="F1" s="48"/>
      <c r="G1" s="48"/>
      <c r="H1" s="48"/>
      <c r="I1" s="48"/>
      <c r="J1" s="48"/>
      <c r="K1" s="48"/>
      <c r="L1" s="48"/>
      <c r="M1" s="48"/>
      <c r="N1" s="48"/>
      <c r="O1" s="49"/>
      <c r="P1" s="49"/>
      <c r="Q1" s="49"/>
      <c r="R1" s="50"/>
      <c r="S1" s="49"/>
      <c r="T1" s="49"/>
      <c r="U1" s="49"/>
      <c r="V1" s="49"/>
      <c r="W1" s="49"/>
      <c r="X1" s="2"/>
    </row>
    <row r="2" spans="1:24">
      <c r="B2" s="51" t="s">
        <v>1093</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29</v>
      </c>
      <c r="Q5" s="50" t="s">
        <v>121</v>
      </c>
      <c r="R5" s="50" t="s">
        <v>121</v>
      </c>
      <c r="S5" s="49" t="s">
        <v>30</v>
      </c>
      <c r="T5" s="49" t="s">
        <v>30</v>
      </c>
      <c r="U5" s="49" t="s">
        <v>30</v>
      </c>
      <c r="V5" s="49" t="s">
        <v>30</v>
      </c>
      <c r="W5" s="49" t="s">
        <v>30</v>
      </c>
      <c r="X5" s="2" t="s">
        <v>30</v>
      </c>
    </row>
    <row r="6" spans="1:24" s="28" customFormat="1">
      <c r="A6" s="36" t="s">
        <v>396</v>
      </c>
      <c r="B6" s="36" t="s">
        <v>32</v>
      </c>
      <c r="C6" s="9" t="s">
        <v>33</v>
      </c>
      <c r="D6" s="296">
        <v>135400000000</v>
      </c>
      <c r="E6" s="296">
        <v>155500000000</v>
      </c>
      <c r="F6" s="296">
        <v>197300000000</v>
      </c>
      <c r="G6" s="296">
        <v>247300000000</v>
      </c>
      <c r="H6" s="296">
        <v>267400000000</v>
      </c>
      <c r="I6" s="296">
        <v>393900000000</v>
      </c>
      <c r="J6" s="296">
        <v>620600000000</v>
      </c>
      <c r="K6" s="296">
        <v>814300000000</v>
      </c>
      <c r="L6" s="296">
        <v>1042500000000</v>
      </c>
      <c r="M6" s="218">
        <v>655000000000</v>
      </c>
      <c r="N6" s="218">
        <v>1069000000000</v>
      </c>
      <c r="O6" s="218">
        <v>1422000000000</v>
      </c>
      <c r="P6" s="218">
        <v>1341000000000</v>
      </c>
      <c r="Q6" s="218">
        <v>1229000000000</v>
      </c>
      <c r="R6" s="218">
        <v>1521000000000</v>
      </c>
      <c r="S6" s="218">
        <v>1753000000000</v>
      </c>
      <c r="T6" s="218">
        <v>1745000000000</v>
      </c>
      <c r="U6" s="218">
        <v>1764000000000</v>
      </c>
      <c r="V6" s="218">
        <v>1727000000000</v>
      </c>
    </row>
    <row r="7" spans="1:24">
      <c r="A7" s="72" t="s">
        <v>34</v>
      </c>
      <c r="B7" s="176" t="s">
        <v>35</v>
      </c>
      <c r="C7" s="15" t="s">
        <v>36</v>
      </c>
      <c r="D7" s="219">
        <v>80200000000</v>
      </c>
      <c r="E7" s="219">
        <v>91700000000</v>
      </c>
      <c r="F7" s="219">
        <v>112400000000</v>
      </c>
      <c r="G7" s="219">
        <v>124600000000</v>
      </c>
      <c r="H7" s="219">
        <v>198000000000</v>
      </c>
      <c r="I7" s="219">
        <v>289700000000</v>
      </c>
      <c r="J7" s="219">
        <v>558000000000</v>
      </c>
      <c r="K7" s="219">
        <v>764900000000</v>
      </c>
      <c r="L7" s="219">
        <v>986100000000</v>
      </c>
      <c r="M7" s="219">
        <v>540000000000</v>
      </c>
      <c r="N7" s="219">
        <v>1000000000000</v>
      </c>
      <c r="O7" s="219">
        <v>1331000000000</v>
      </c>
      <c r="P7" s="219">
        <v>1224000000000</v>
      </c>
      <c r="Q7" s="219">
        <v>1107000000000</v>
      </c>
      <c r="R7" s="219">
        <v>1379000000000</v>
      </c>
      <c r="S7" s="219">
        <v>1605000000000</v>
      </c>
      <c r="T7" s="219">
        <v>1588000000000</v>
      </c>
      <c r="U7" s="219">
        <v>1594000000000</v>
      </c>
      <c r="V7" s="219">
        <v>1547000000000</v>
      </c>
    </row>
    <row r="8" spans="1:24">
      <c r="A8" s="39" t="s">
        <v>1094</v>
      </c>
      <c r="B8" s="176" t="s">
        <v>1095</v>
      </c>
      <c r="C8" s="15" t="s">
        <v>39</v>
      </c>
      <c r="D8" s="219">
        <v>0</v>
      </c>
      <c r="E8" s="219">
        <v>0</v>
      </c>
      <c r="F8" s="219">
        <v>0</v>
      </c>
      <c r="G8" s="219">
        <v>0</v>
      </c>
      <c r="H8" s="219">
        <v>57700000000</v>
      </c>
      <c r="I8" s="219">
        <v>130400000000</v>
      </c>
      <c r="J8" s="219">
        <v>403400000000</v>
      </c>
      <c r="K8" s="219">
        <v>563200000000</v>
      </c>
      <c r="L8" s="219">
        <v>776500000000</v>
      </c>
      <c r="M8" s="219">
        <v>284000000000</v>
      </c>
      <c r="N8" s="219">
        <v>676000000000</v>
      </c>
      <c r="O8" s="219">
        <v>1017000000000</v>
      </c>
      <c r="P8" s="219">
        <v>821000000000</v>
      </c>
      <c r="Q8" s="219">
        <v>704000000000</v>
      </c>
      <c r="R8" s="219">
        <v>911000000000</v>
      </c>
      <c r="S8" s="219">
        <v>1076000000000</v>
      </c>
      <c r="T8" s="219">
        <v>991000000000</v>
      </c>
      <c r="U8" s="219">
        <v>928000000000</v>
      </c>
      <c r="V8" s="219">
        <v>809000000000</v>
      </c>
    </row>
    <row r="9" spans="1:24">
      <c r="A9" s="151" t="s">
        <v>1096</v>
      </c>
      <c r="B9" s="151" t="s">
        <v>1097</v>
      </c>
      <c r="C9" s="136" t="s">
        <v>661</v>
      </c>
      <c r="D9" s="173"/>
      <c r="E9" s="173"/>
      <c r="F9" s="173"/>
      <c r="G9" s="173"/>
      <c r="H9" s="173"/>
      <c r="I9" s="173"/>
      <c r="J9" s="219">
        <v>160600000000</v>
      </c>
      <c r="K9" s="219">
        <v>132500000000</v>
      </c>
      <c r="L9" s="219">
        <v>251200000000</v>
      </c>
      <c r="M9" s="219"/>
      <c r="N9" s="219"/>
      <c r="O9" s="219"/>
      <c r="P9" s="219"/>
      <c r="Q9" s="219"/>
      <c r="R9" s="219"/>
      <c r="S9" s="219"/>
      <c r="T9" s="219"/>
      <c r="U9" s="219"/>
      <c r="V9" s="219"/>
    </row>
    <row r="10" spans="1:24">
      <c r="A10" s="151" t="s">
        <v>1098</v>
      </c>
      <c r="B10" s="151" t="s">
        <v>1099</v>
      </c>
      <c r="C10" s="136" t="s">
        <v>661</v>
      </c>
      <c r="D10" s="173"/>
      <c r="E10" s="173"/>
      <c r="F10" s="173"/>
      <c r="G10" s="173"/>
      <c r="H10" s="173"/>
      <c r="I10" s="173"/>
      <c r="J10" s="219">
        <v>13400000000</v>
      </c>
      <c r="K10" s="219">
        <v>0</v>
      </c>
      <c r="L10" s="219">
        <v>69600000000</v>
      </c>
      <c r="M10" s="219"/>
      <c r="N10" s="219"/>
      <c r="O10" s="219"/>
      <c r="P10" s="219"/>
      <c r="Q10" s="219"/>
      <c r="R10" s="219"/>
      <c r="S10" s="219"/>
      <c r="T10" s="219"/>
      <c r="U10" s="219"/>
      <c r="V10" s="219"/>
    </row>
    <row r="11" spans="1:24">
      <c r="A11" s="151" t="s">
        <v>1100</v>
      </c>
      <c r="B11" s="151" t="s">
        <v>1101</v>
      </c>
      <c r="C11" s="136" t="s">
        <v>661</v>
      </c>
      <c r="D11" s="173"/>
      <c r="E11" s="173"/>
      <c r="F11" s="173"/>
      <c r="G11" s="173"/>
      <c r="H11" s="173"/>
      <c r="I11" s="173"/>
      <c r="J11" s="173"/>
      <c r="K11" s="219">
        <v>4900000000</v>
      </c>
      <c r="L11" s="219">
        <v>3200000000</v>
      </c>
      <c r="M11" s="219"/>
      <c r="N11" s="219"/>
      <c r="O11" s="219"/>
      <c r="P11" s="219"/>
      <c r="Q11" s="219"/>
      <c r="R11" s="219"/>
      <c r="S11" s="219"/>
      <c r="T11" s="219"/>
      <c r="U11" s="219"/>
      <c r="V11" s="219"/>
    </row>
    <row r="12" spans="1:24">
      <c r="A12" s="151" t="s">
        <v>1102</v>
      </c>
      <c r="B12" s="151" t="s">
        <v>1103</v>
      </c>
      <c r="C12" s="136" t="s">
        <v>661</v>
      </c>
      <c r="D12" s="173"/>
      <c r="E12" s="173"/>
      <c r="F12" s="173"/>
      <c r="G12" s="173"/>
      <c r="H12" s="173"/>
      <c r="I12" s="173"/>
      <c r="J12" s="219">
        <v>229400000000</v>
      </c>
      <c r="K12" s="219">
        <v>425800000000</v>
      </c>
      <c r="L12" s="219">
        <v>452600000000</v>
      </c>
      <c r="M12" s="219"/>
      <c r="N12" s="219"/>
      <c r="O12" s="219"/>
      <c r="P12" s="219"/>
      <c r="Q12" s="219"/>
      <c r="R12" s="219"/>
      <c r="S12" s="219"/>
      <c r="T12" s="219"/>
      <c r="U12" s="219"/>
      <c r="V12" s="219"/>
    </row>
    <row r="13" spans="1:24">
      <c r="A13" s="39" t="s">
        <v>1104</v>
      </c>
      <c r="B13" s="176" t="s">
        <v>1105</v>
      </c>
      <c r="C13" s="15" t="s">
        <v>39</v>
      </c>
      <c r="D13" s="219">
        <v>68300000000</v>
      </c>
      <c r="E13" s="219">
        <v>78600000000</v>
      </c>
      <c r="F13" s="219">
        <v>100900000000</v>
      </c>
      <c r="G13" s="219">
        <v>113400000000</v>
      </c>
      <c r="H13" s="219">
        <v>122000000000</v>
      </c>
      <c r="I13" s="219">
        <v>138900000000</v>
      </c>
      <c r="J13" s="219">
        <v>143700000000</v>
      </c>
      <c r="K13" s="219">
        <v>188900000000</v>
      </c>
      <c r="L13" s="219">
        <v>200500000000</v>
      </c>
      <c r="M13" s="219">
        <v>240000000000</v>
      </c>
      <c r="N13" s="219">
        <v>313000000000</v>
      </c>
      <c r="O13" s="219">
        <v>296000000000</v>
      </c>
      <c r="P13" s="219">
        <v>378000000000</v>
      </c>
      <c r="Q13" s="219">
        <v>378000000000</v>
      </c>
      <c r="R13" s="219">
        <v>438000000000</v>
      </c>
      <c r="S13" s="219">
        <v>497000000000</v>
      </c>
      <c r="T13" s="219">
        <v>558000000000</v>
      </c>
      <c r="U13" s="219">
        <v>623000000000</v>
      </c>
      <c r="V13" s="219">
        <v>691000000000</v>
      </c>
    </row>
    <row r="14" spans="1:24">
      <c r="B14" s="176" t="s">
        <v>1105</v>
      </c>
      <c r="D14" s="219">
        <v>68300000000</v>
      </c>
      <c r="E14" s="219">
        <v>78600000000</v>
      </c>
      <c r="F14" s="219">
        <v>100900000000</v>
      </c>
      <c r="G14" s="219">
        <v>113400000000</v>
      </c>
      <c r="H14" s="219">
        <v>122000000000</v>
      </c>
      <c r="I14" s="219">
        <v>138900000000</v>
      </c>
      <c r="J14" s="219">
        <v>143700000000</v>
      </c>
      <c r="K14" s="219">
        <v>188900000000</v>
      </c>
      <c r="L14" s="219">
        <v>200500000000</v>
      </c>
      <c r="M14" s="219">
        <v>256000000000</v>
      </c>
      <c r="N14" s="219">
        <v>324000000000</v>
      </c>
      <c r="O14" s="219">
        <v>314000000000</v>
      </c>
      <c r="P14" s="219">
        <v>403000000000</v>
      </c>
      <c r="Q14" s="219">
        <v>403000000000</v>
      </c>
      <c r="R14" s="219">
        <v>468000000000</v>
      </c>
      <c r="S14" s="219">
        <v>529000000000</v>
      </c>
      <c r="T14" s="219">
        <v>597000000000</v>
      </c>
      <c r="U14" s="219">
        <v>667000000000</v>
      </c>
      <c r="V14" s="219">
        <v>738000000000</v>
      </c>
    </row>
    <row r="15" spans="1:24" ht="16.5">
      <c r="A15" s="202" t="s">
        <v>37</v>
      </c>
      <c r="B15" s="158" t="s">
        <v>38</v>
      </c>
      <c r="C15" s="15" t="s">
        <v>1106</v>
      </c>
      <c r="D15" s="173">
        <v>56400000000</v>
      </c>
      <c r="E15" s="173">
        <v>65500000000</v>
      </c>
      <c r="F15" s="173">
        <v>89300000000</v>
      </c>
      <c r="G15" s="173">
        <v>102200000000</v>
      </c>
      <c r="H15" s="173">
        <v>103700000000</v>
      </c>
      <c r="I15" s="173">
        <v>118500000000</v>
      </c>
      <c r="J15" s="173">
        <v>132800000000</v>
      </c>
      <c r="K15" s="173">
        <v>176200000000</v>
      </c>
      <c r="L15" s="173">
        <v>191400000000</v>
      </c>
      <c r="M15" s="219">
        <v>239000000000</v>
      </c>
      <c r="N15" s="219">
        <v>313000000000</v>
      </c>
      <c r="O15" s="219">
        <v>296000000000</v>
      </c>
      <c r="P15" s="219">
        <v>378000000000</v>
      </c>
      <c r="Q15" s="219">
        <v>378000000000</v>
      </c>
      <c r="R15" s="219">
        <v>438000000000</v>
      </c>
      <c r="S15" s="219">
        <v>498000000000</v>
      </c>
      <c r="T15" s="219">
        <v>558000000000</v>
      </c>
      <c r="U15" s="219">
        <v>622000000000</v>
      </c>
      <c r="V15" s="219">
        <v>691000000000</v>
      </c>
    </row>
    <row r="16" spans="1:24" ht="16.5">
      <c r="A16" s="202" t="s">
        <v>1107</v>
      </c>
      <c r="B16" s="158" t="s">
        <v>473</v>
      </c>
      <c r="C16" s="15" t="s">
        <v>1106</v>
      </c>
      <c r="D16" s="219">
        <v>11900000000</v>
      </c>
      <c r="E16" s="219">
        <v>13100000000</v>
      </c>
      <c r="F16" s="219">
        <v>11600000000</v>
      </c>
      <c r="G16" s="219">
        <v>11200000000</v>
      </c>
      <c r="H16" s="219">
        <v>18300000000</v>
      </c>
      <c r="I16" s="219">
        <v>20400000000</v>
      </c>
      <c r="J16" s="219">
        <v>10900000000</v>
      </c>
      <c r="K16" s="219">
        <v>12700000000</v>
      </c>
      <c r="L16" s="219">
        <v>9100000000</v>
      </c>
      <c r="M16" s="219">
        <v>16000000000</v>
      </c>
      <c r="N16" s="219">
        <v>11000000000</v>
      </c>
      <c r="O16" s="219">
        <v>18000000000</v>
      </c>
      <c r="P16" s="219">
        <v>25000000000</v>
      </c>
      <c r="Q16" s="219">
        <v>25000000000</v>
      </c>
      <c r="R16" s="219">
        <v>30000000000</v>
      </c>
      <c r="S16" s="219">
        <v>32000000000</v>
      </c>
      <c r="T16" s="219">
        <v>39000000000</v>
      </c>
      <c r="U16" s="219">
        <v>44000000000</v>
      </c>
      <c r="V16" s="219">
        <v>47000000000</v>
      </c>
    </row>
    <row r="17" spans="1:22" s="9" customFormat="1">
      <c r="A17" s="227" t="s">
        <v>53</v>
      </c>
      <c r="B17" s="227" t="s">
        <v>53</v>
      </c>
      <c r="C17" s="198" t="s">
        <v>36</v>
      </c>
      <c r="D17" s="245">
        <v>55200000000</v>
      </c>
      <c r="E17" s="245">
        <v>63800000000</v>
      </c>
      <c r="F17" s="245">
        <v>84900000000</v>
      </c>
      <c r="G17" s="245">
        <v>122700000000</v>
      </c>
      <c r="H17" s="245">
        <v>69400000000</v>
      </c>
      <c r="I17" s="245">
        <v>104200000000</v>
      </c>
      <c r="J17" s="245">
        <v>62600000000</v>
      </c>
      <c r="K17" s="245">
        <v>49400000000</v>
      </c>
      <c r="L17" s="245">
        <v>56400000000</v>
      </c>
      <c r="M17" s="245">
        <v>115000000000</v>
      </c>
      <c r="N17" s="245">
        <v>69000000000</v>
      </c>
      <c r="O17" s="245">
        <v>91000000000</v>
      </c>
      <c r="P17" s="245">
        <v>117000000000</v>
      </c>
      <c r="Q17" s="245">
        <v>122000000000</v>
      </c>
      <c r="R17" s="245">
        <v>142000000000</v>
      </c>
      <c r="S17" s="245">
        <v>147000000000</v>
      </c>
      <c r="T17" s="245">
        <v>158000000000</v>
      </c>
      <c r="U17" s="245">
        <v>170000000000</v>
      </c>
      <c r="V17" s="245">
        <v>181000000000</v>
      </c>
    </row>
    <row r="18" spans="1:22">
      <c r="A18" s="39" t="s">
        <v>54</v>
      </c>
      <c r="B18" s="151" t="s">
        <v>635</v>
      </c>
      <c r="C18" s="23" t="s">
        <v>56</v>
      </c>
      <c r="D18" s="219">
        <v>7200000000</v>
      </c>
      <c r="E18" s="219">
        <v>15500000000</v>
      </c>
      <c r="F18" s="219">
        <v>10500000000</v>
      </c>
      <c r="G18" s="219">
        <v>6800000000</v>
      </c>
      <c r="H18" s="219">
        <v>4600000000</v>
      </c>
      <c r="I18" s="219">
        <v>13100000000</v>
      </c>
      <c r="J18" s="219">
        <v>7600000000</v>
      </c>
      <c r="K18" s="219">
        <v>0</v>
      </c>
      <c r="L18" s="219">
        <v>0</v>
      </c>
      <c r="M18" s="219">
        <v>35000000000</v>
      </c>
      <c r="N18" s="219">
        <v>0</v>
      </c>
      <c r="O18" s="219">
        <v>0</v>
      </c>
      <c r="P18" s="219">
        <v>0</v>
      </c>
      <c r="Q18" s="219">
        <v>5000000000</v>
      </c>
      <c r="R18" s="219">
        <v>0</v>
      </c>
      <c r="S18" s="219">
        <v>0</v>
      </c>
      <c r="T18" s="219">
        <v>0</v>
      </c>
      <c r="U18" s="219">
        <v>0</v>
      </c>
      <c r="V18" s="219">
        <v>0</v>
      </c>
    </row>
    <row r="19" spans="1:22">
      <c r="A19" s="39" t="s">
        <v>57</v>
      </c>
      <c r="B19" s="151" t="s">
        <v>419</v>
      </c>
      <c r="C19" s="23" t="s">
        <v>56</v>
      </c>
      <c r="D19" s="219">
        <v>48000000000</v>
      </c>
      <c r="E19" s="219">
        <v>48200000000</v>
      </c>
      <c r="F19" s="219">
        <v>74400000000</v>
      </c>
      <c r="G19" s="219">
        <v>115900000000</v>
      </c>
      <c r="H19" s="219">
        <v>64800000000</v>
      </c>
      <c r="I19" s="219">
        <v>91100000000</v>
      </c>
      <c r="J19" s="219">
        <v>55000000000</v>
      </c>
      <c r="K19" s="219">
        <v>49400000000</v>
      </c>
      <c r="L19" s="219">
        <v>56400000000</v>
      </c>
      <c r="M19" s="219">
        <v>80000000000</v>
      </c>
      <c r="N19" s="219">
        <v>69000000000</v>
      </c>
      <c r="O19" s="219">
        <v>91000000000</v>
      </c>
      <c r="P19" s="219">
        <v>117000000000</v>
      </c>
      <c r="Q19" s="219">
        <v>117000000000</v>
      </c>
      <c r="R19" s="219">
        <v>142000000000</v>
      </c>
      <c r="S19" s="219">
        <v>147000000000</v>
      </c>
      <c r="T19" s="219">
        <v>158000000000</v>
      </c>
      <c r="U19" s="219">
        <v>170000000000</v>
      </c>
      <c r="V19" s="219">
        <v>181000000000</v>
      </c>
    </row>
    <row r="20" spans="1:22" s="28" customFormat="1">
      <c r="A20" s="290" t="s">
        <v>143</v>
      </c>
      <c r="B20" s="28" t="s">
        <v>564</v>
      </c>
      <c r="C20" s="143" t="s">
        <v>33</v>
      </c>
      <c r="D20" s="218">
        <v>203200000000</v>
      </c>
      <c r="E20" s="218">
        <v>220300000000</v>
      </c>
      <c r="F20" s="218">
        <v>280300000000</v>
      </c>
      <c r="G20" s="218">
        <v>348000000000</v>
      </c>
      <c r="H20" s="218">
        <v>336800000000</v>
      </c>
      <c r="I20" s="218">
        <v>404900000000</v>
      </c>
      <c r="J20" s="218">
        <v>542299999999.99994</v>
      </c>
      <c r="K20" s="218">
        <v>709300000000</v>
      </c>
      <c r="L20" s="218">
        <v>874400000000</v>
      </c>
      <c r="M20" s="218">
        <v>987000000000</v>
      </c>
      <c r="N20" s="218">
        <v>1289000000000</v>
      </c>
      <c r="O20" s="218">
        <v>1284000000000</v>
      </c>
      <c r="P20" s="218">
        <v>1501000000000</v>
      </c>
      <c r="Q20" s="218">
        <v>1517000000000</v>
      </c>
      <c r="R20" s="218">
        <v>1563000000000</v>
      </c>
      <c r="S20" s="218">
        <v>1726000000000</v>
      </c>
      <c r="T20" s="218">
        <v>1813000000000</v>
      </c>
      <c r="U20" s="218">
        <v>1877000000000</v>
      </c>
      <c r="V20" s="218">
        <v>2000000000000</v>
      </c>
    </row>
    <row r="21" spans="1:22">
      <c r="A21" s="277" t="s">
        <v>353</v>
      </c>
      <c r="B21" s="176" t="s">
        <v>686</v>
      </c>
      <c r="C21" s="15" t="s">
        <v>64</v>
      </c>
      <c r="D21" s="219">
        <v>99900000000</v>
      </c>
      <c r="E21" s="219">
        <v>109800000000</v>
      </c>
      <c r="F21" s="219">
        <v>140000000000</v>
      </c>
      <c r="G21" s="219">
        <v>149400000000</v>
      </c>
      <c r="H21" s="219">
        <v>154700000000</v>
      </c>
      <c r="I21" s="219">
        <v>187300000000</v>
      </c>
      <c r="J21" s="219">
        <v>343400000000</v>
      </c>
      <c r="K21" s="219">
        <v>464200000000</v>
      </c>
      <c r="L21" s="219">
        <v>578900000000</v>
      </c>
      <c r="M21" s="219">
        <v>634000000000</v>
      </c>
      <c r="N21" s="219">
        <v>766000000000</v>
      </c>
      <c r="O21" s="219">
        <v>736000000000</v>
      </c>
      <c r="P21" s="219">
        <v>822000000000</v>
      </c>
      <c r="Q21" s="219">
        <v>838000000000</v>
      </c>
      <c r="R21" s="219">
        <v>879000000000</v>
      </c>
      <c r="S21" s="219">
        <v>917000000000</v>
      </c>
      <c r="T21" s="219">
        <v>959000000000</v>
      </c>
      <c r="U21" s="219">
        <v>992000000000</v>
      </c>
      <c r="V21" s="219">
        <v>1065000000000</v>
      </c>
    </row>
    <row r="22" spans="1:22">
      <c r="A22" s="151" t="s">
        <v>277</v>
      </c>
      <c r="B22" s="151" t="s">
        <v>355</v>
      </c>
      <c r="C22" s="15" t="s">
        <v>67</v>
      </c>
      <c r="D22" s="219">
        <v>48700000000</v>
      </c>
      <c r="E22" s="219">
        <v>56700000000</v>
      </c>
      <c r="F22" s="219">
        <v>62100000000</v>
      </c>
      <c r="G22" s="219">
        <v>73600000000</v>
      </c>
      <c r="H22" s="219">
        <v>80100000000</v>
      </c>
      <c r="I22" s="219">
        <v>101200000000</v>
      </c>
      <c r="J22" s="219">
        <v>118200000000</v>
      </c>
      <c r="K22" s="219">
        <v>153200000000</v>
      </c>
      <c r="L22" s="219">
        <v>184700000000</v>
      </c>
      <c r="M22" s="219">
        <v>201000000000</v>
      </c>
      <c r="N22" s="219">
        <v>216000000000</v>
      </c>
      <c r="O22" s="219">
        <v>250000000000</v>
      </c>
      <c r="P22" s="219">
        <v>343000000000</v>
      </c>
      <c r="Q22" s="219">
        <v>343000000000</v>
      </c>
      <c r="R22" s="219">
        <v>356000000000</v>
      </c>
      <c r="S22" s="219">
        <v>383000000000</v>
      </c>
      <c r="T22" s="219">
        <v>394000000000</v>
      </c>
      <c r="U22" s="219">
        <v>401000000000</v>
      </c>
      <c r="V22" s="219">
        <v>427000000000</v>
      </c>
    </row>
    <row r="23" spans="1:22">
      <c r="A23" s="152" t="s">
        <v>1108</v>
      </c>
      <c r="B23" s="152" t="s">
        <v>1109</v>
      </c>
      <c r="C23" t="s">
        <v>1110</v>
      </c>
      <c r="D23" s="219">
        <v>38500000000</v>
      </c>
      <c r="E23" s="219">
        <v>44300000000</v>
      </c>
      <c r="F23" s="219">
        <v>48900000000</v>
      </c>
      <c r="G23" s="219">
        <v>56200000000</v>
      </c>
      <c r="H23" s="219">
        <v>60900000000</v>
      </c>
      <c r="I23" s="219">
        <v>73300000000</v>
      </c>
      <c r="J23" s="219">
        <v>85000000000</v>
      </c>
      <c r="K23" s="219">
        <v>110800000000</v>
      </c>
      <c r="L23" s="219">
        <v>121700000000</v>
      </c>
      <c r="M23" s="219"/>
      <c r="N23" s="219"/>
      <c r="O23" s="219"/>
      <c r="P23" s="219"/>
      <c r="Q23" s="219"/>
      <c r="R23" s="219"/>
      <c r="S23" s="219"/>
      <c r="T23" s="219"/>
      <c r="U23" s="219"/>
      <c r="V23" s="219"/>
    </row>
    <row r="24" spans="1:22">
      <c r="A24" s="68" t="s">
        <v>1111</v>
      </c>
      <c r="B24" s="68" t="s">
        <v>1111</v>
      </c>
      <c r="C24" t="s">
        <v>1110</v>
      </c>
      <c r="D24" s="219">
        <v>10200000000</v>
      </c>
      <c r="E24" s="219">
        <v>12400000000</v>
      </c>
      <c r="F24" s="219">
        <v>13200000000</v>
      </c>
      <c r="G24" s="219">
        <v>17400000000</v>
      </c>
      <c r="H24" s="219">
        <v>19200000000</v>
      </c>
      <c r="I24" s="219">
        <v>27900000000</v>
      </c>
      <c r="J24" s="219">
        <v>33200000000.000004</v>
      </c>
      <c r="K24" s="219">
        <v>42400000000</v>
      </c>
      <c r="L24" s="219">
        <v>63000000000</v>
      </c>
      <c r="M24" s="219"/>
      <c r="N24" s="219"/>
      <c r="O24" s="219"/>
      <c r="P24" s="219"/>
      <c r="Q24" s="219"/>
      <c r="R24" s="219"/>
      <c r="S24" s="219"/>
      <c r="T24" s="219"/>
      <c r="U24" s="219"/>
      <c r="V24" s="219"/>
    </row>
    <row r="25" spans="1:22">
      <c r="A25" s="151" t="s">
        <v>147</v>
      </c>
      <c r="B25" s="151" t="s">
        <v>427</v>
      </c>
      <c r="C25" s="15" t="s">
        <v>67</v>
      </c>
      <c r="D25" s="219">
        <v>25700000000</v>
      </c>
      <c r="E25" s="219">
        <v>29400000000</v>
      </c>
      <c r="F25" s="219">
        <v>34900000000</v>
      </c>
      <c r="G25" s="219">
        <v>42600000000</v>
      </c>
      <c r="H25" s="219">
        <v>32400000000</v>
      </c>
      <c r="I25" s="219">
        <v>34200000000.000004</v>
      </c>
      <c r="J25" s="219">
        <v>44600000000</v>
      </c>
      <c r="K25" s="219">
        <v>82200000000</v>
      </c>
      <c r="L25" s="219">
        <v>94400000000</v>
      </c>
      <c r="M25" s="219">
        <v>110000000000</v>
      </c>
      <c r="N25" s="219">
        <v>111000000000</v>
      </c>
      <c r="O25" s="219">
        <v>87000000000</v>
      </c>
      <c r="P25" s="219">
        <v>128000000000</v>
      </c>
      <c r="Q25" s="219">
        <v>128000000000</v>
      </c>
      <c r="R25" s="219">
        <v>139000000000</v>
      </c>
      <c r="S25" s="219">
        <v>173000000000</v>
      </c>
      <c r="T25" s="219">
        <v>185000000000</v>
      </c>
      <c r="U25" s="219">
        <v>199000000000</v>
      </c>
      <c r="V25" s="219">
        <v>212000000000</v>
      </c>
    </row>
    <row r="26" spans="1:22">
      <c r="A26" t="s">
        <v>360</v>
      </c>
      <c r="B26" s="152" t="s">
        <v>1112</v>
      </c>
      <c r="C26" s="136"/>
      <c r="D26" s="173"/>
      <c r="E26" s="173"/>
      <c r="F26" s="173"/>
      <c r="G26" s="173"/>
      <c r="H26" s="173"/>
      <c r="I26" s="173"/>
      <c r="J26" s="219">
        <v>11200000000</v>
      </c>
      <c r="K26" s="219">
        <v>21300000000</v>
      </c>
      <c r="L26" s="219">
        <v>29900000000</v>
      </c>
      <c r="M26" s="219"/>
      <c r="N26" s="219"/>
      <c r="O26" s="219"/>
      <c r="P26" s="219"/>
      <c r="Q26" s="219"/>
      <c r="R26" s="219"/>
      <c r="S26" s="219"/>
      <c r="T26" s="219"/>
      <c r="U26" s="219"/>
      <c r="V26" s="219"/>
    </row>
    <row r="27" spans="1:22">
      <c r="A27" s="39" t="s">
        <v>425</v>
      </c>
      <c r="B27" s="151" t="s">
        <v>426</v>
      </c>
      <c r="C27" s="15" t="s">
        <v>67</v>
      </c>
      <c r="D27" s="219">
        <v>13500000000</v>
      </c>
      <c r="E27" s="219">
        <v>6900000000</v>
      </c>
      <c r="F27" s="219">
        <v>21300000000</v>
      </c>
      <c r="G27" s="219">
        <v>19200000000</v>
      </c>
      <c r="H27" s="219">
        <v>30100000000</v>
      </c>
      <c r="I27" s="219">
        <v>37100000000</v>
      </c>
      <c r="J27" s="219">
        <v>165900000000</v>
      </c>
      <c r="K27" s="219">
        <v>215700000000</v>
      </c>
      <c r="L27" s="219">
        <v>288300000000</v>
      </c>
      <c r="M27" s="219">
        <v>302000000000</v>
      </c>
      <c r="N27" s="219">
        <v>411000000000</v>
      </c>
      <c r="O27" s="219">
        <v>364000000000</v>
      </c>
      <c r="P27" s="219">
        <v>315000000000</v>
      </c>
      <c r="Q27" s="219">
        <v>315000000000</v>
      </c>
      <c r="R27" s="219">
        <v>331000000000</v>
      </c>
      <c r="S27" s="219">
        <v>311000000000</v>
      </c>
      <c r="T27" s="219">
        <v>327000000000</v>
      </c>
      <c r="U27" s="219">
        <v>331000000000</v>
      </c>
      <c r="V27" s="219">
        <v>353000000000</v>
      </c>
    </row>
    <row r="28" spans="1:22">
      <c r="A28" s="39" t="s">
        <v>360</v>
      </c>
      <c r="B28" s="151" t="s">
        <v>1113</v>
      </c>
      <c r="C28" s="15"/>
      <c r="D28" s="219">
        <v>13500000000</v>
      </c>
      <c r="E28" s="219">
        <v>6900000000</v>
      </c>
      <c r="F28" s="219">
        <v>21300000000</v>
      </c>
      <c r="G28" s="219">
        <v>19200000000</v>
      </c>
      <c r="H28" s="219">
        <v>30100000000</v>
      </c>
      <c r="I28" s="219">
        <v>37100000000</v>
      </c>
      <c r="J28" s="219">
        <v>73000000000</v>
      </c>
      <c r="K28" s="219">
        <v>104200000000</v>
      </c>
      <c r="L28" s="219">
        <v>105400000000</v>
      </c>
      <c r="M28" s="219">
        <v>302000000000</v>
      </c>
      <c r="N28" s="219">
        <v>411000000000</v>
      </c>
      <c r="O28" s="219">
        <v>364000000000</v>
      </c>
      <c r="P28" s="219">
        <v>315000000000</v>
      </c>
      <c r="Q28" s="219">
        <v>315000000000</v>
      </c>
      <c r="R28" s="219">
        <v>331000000000</v>
      </c>
      <c r="S28" s="219">
        <v>311000000000</v>
      </c>
      <c r="T28" s="219">
        <v>327000000000</v>
      </c>
      <c r="U28" s="219">
        <v>331000000000</v>
      </c>
      <c r="V28" s="219">
        <v>353000000000</v>
      </c>
    </row>
    <row r="29" spans="1:22">
      <c r="A29" s="152" t="s">
        <v>1114</v>
      </c>
      <c r="B29" s="152" t="s">
        <v>1115</v>
      </c>
      <c r="C29" s="136" t="s">
        <v>1116</v>
      </c>
      <c r="D29" s="248"/>
      <c r="E29" s="248"/>
      <c r="F29" s="248"/>
      <c r="G29" s="248"/>
      <c r="H29" s="248"/>
      <c r="I29" s="248"/>
      <c r="J29" s="248"/>
      <c r="K29" s="248"/>
      <c r="L29" s="248"/>
      <c r="M29" s="219">
        <v>109000000000</v>
      </c>
      <c r="N29" s="219">
        <v>191000000000</v>
      </c>
      <c r="O29" s="219">
        <v>163000000000</v>
      </c>
      <c r="P29" s="219">
        <v>253000000000</v>
      </c>
      <c r="Q29" s="219">
        <v>253000000000</v>
      </c>
      <c r="R29" s="219">
        <v>281000000000</v>
      </c>
      <c r="S29" s="219"/>
      <c r="T29" s="219"/>
      <c r="U29" s="219"/>
      <c r="V29" s="219"/>
    </row>
    <row r="30" spans="1:22">
      <c r="A30" s="152" t="s">
        <v>1117</v>
      </c>
      <c r="B30" s="152" t="s">
        <v>1118</v>
      </c>
      <c r="C30" s="136" t="s">
        <v>1116</v>
      </c>
      <c r="D30" s="248"/>
      <c r="E30" s="248"/>
      <c r="F30" s="248"/>
      <c r="G30" s="248"/>
      <c r="H30" s="248"/>
      <c r="I30" s="248"/>
      <c r="J30" s="219">
        <v>92900000000</v>
      </c>
      <c r="K30" s="219">
        <v>111500000000</v>
      </c>
      <c r="L30" s="219">
        <v>182900000000</v>
      </c>
      <c r="M30" s="219">
        <v>193000000000</v>
      </c>
      <c r="N30" s="219">
        <v>220000000000</v>
      </c>
      <c r="O30" s="219">
        <v>201000000000</v>
      </c>
      <c r="P30" s="219">
        <v>62000000000</v>
      </c>
      <c r="Q30" s="219">
        <v>62000000000</v>
      </c>
      <c r="R30" s="219">
        <v>50000000000</v>
      </c>
      <c r="S30" s="219"/>
      <c r="T30" s="219"/>
      <c r="U30" s="219"/>
      <c r="V30" s="219"/>
    </row>
    <row r="31" spans="1:22">
      <c r="A31" s="152" t="s">
        <v>1119</v>
      </c>
      <c r="B31" s="152" t="s">
        <v>1120</v>
      </c>
      <c r="C31" s="136" t="s">
        <v>1116</v>
      </c>
      <c r="D31" s="248"/>
      <c r="E31" s="248"/>
      <c r="F31" s="248"/>
      <c r="G31" s="248"/>
      <c r="H31" s="248"/>
      <c r="I31" s="248"/>
      <c r="J31" s="219">
        <v>73000000000</v>
      </c>
      <c r="K31" s="219">
        <v>104200000000</v>
      </c>
      <c r="L31" s="219">
        <v>105400000000</v>
      </c>
      <c r="M31" s="219"/>
      <c r="N31" s="219"/>
      <c r="O31" s="219"/>
      <c r="P31" s="219"/>
      <c r="Q31" s="219"/>
      <c r="R31" s="219"/>
      <c r="S31" s="219"/>
      <c r="T31" s="219"/>
      <c r="U31" s="219"/>
      <c r="V31" s="219"/>
    </row>
    <row r="32" spans="1:22">
      <c r="A32" s="151" t="s">
        <v>1121</v>
      </c>
      <c r="B32" s="151" t="s">
        <v>1122</v>
      </c>
      <c r="C32" s="15" t="s">
        <v>67</v>
      </c>
      <c r="D32" s="219">
        <v>0</v>
      </c>
      <c r="E32" s="219">
        <v>3100000000</v>
      </c>
      <c r="F32" s="219">
        <v>0</v>
      </c>
      <c r="G32" s="219">
        <v>1700000000</v>
      </c>
      <c r="H32" s="219">
        <v>0</v>
      </c>
      <c r="I32" s="219">
        <v>900000000</v>
      </c>
      <c r="J32" s="219"/>
      <c r="K32" s="219"/>
      <c r="L32" s="219"/>
      <c r="M32" s="219"/>
      <c r="N32" s="219"/>
      <c r="O32" s="219"/>
      <c r="P32" s="219"/>
      <c r="Q32" s="219"/>
      <c r="R32" s="219"/>
      <c r="S32" s="219"/>
      <c r="T32" s="219"/>
      <c r="U32" s="219"/>
      <c r="V32" s="219"/>
    </row>
    <row r="33" spans="1:22">
      <c r="A33" s="151" t="s">
        <v>1123</v>
      </c>
      <c r="B33" s="151" t="s">
        <v>1123</v>
      </c>
      <c r="C33" s="15" t="s">
        <v>67</v>
      </c>
      <c r="D33" s="219">
        <v>400000000</v>
      </c>
      <c r="E33" s="219">
        <v>4700000000</v>
      </c>
      <c r="F33" s="219">
        <v>2000000000</v>
      </c>
      <c r="G33" s="219">
        <v>0</v>
      </c>
      <c r="H33" s="219">
        <v>2000000000</v>
      </c>
      <c r="I33" s="219">
        <v>2700000000</v>
      </c>
      <c r="J33" s="219"/>
      <c r="K33" s="219"/>
      <c r="L33" s="219"/>
      <c r="M33" s="219"/>
      <c r="N33" s="219"/>
      <c r="O33" s="219"/>
      <c r="P33" s="219"/>
      <c r="Q33" s="219"/>
      <c r="R33" s="219"/>
      <c r="S33" s="219"/>
      <c r="T33" s="219"/>
      <c r="U33" s="219"/>
      <c r="V33" s="219"/>
    </row>
    <row r="34" spans="1:22">
      <c r="A34" s="39" t="s">
        <v>283</v>
      </c>
      <c r="B34" s="151" t="s">
        <v>976</v>
      </c>
      <c r="C34" s="15" t="s">
        <v>67</v>
      </c>
      <c r="D34" s="219">
        <v>1300000000</v>
      </c>
      <c r="E34" s="219">
        <v>0</v>
      </c>
      <c r="F34" s="219">
        <v>7700000000</v>
      </c>
      <c r="G34" s="219">
        <v>2900000000</v>
      </c>
      <c r="H34" s="219">
        <v>0</v>
      </c>
      <c r="I34" s="219">
        <v>800000000</v>
      </c>
      <c r="J34" s="219"/>
      <c r="K34" s="219"/>
      <c r="L34" s="219"/>
      <c r="M34" s="219"/>
      <c r="N34" s="219"/>
      <c r="O34" s="219"/>
      <c r="P34" s="219"/>
      <c r="Q34" s="219"/>
      <c r="R34" s="219"/>
      <c r="S34" s="219"/>
      <c r="T34" s="219"/>
      <c r="U34" s="219"/>
      <c r="V34" s="219"/>
    </row>
    <row r="35" spans="1:22">
      <c r="A35" s="39" t="s">
        <v>150</v>
      </c>
      <c r="B35" s="158" t="s">
        <v>474</v>
      </c>
      <c r="C35" s="15" t="s">
        <v>67</v>
      </c>
      <c r="D35" s="219">
        <v>10300000000</v>
      </c>
      <c r="E35" s="219">
        <v>9100000000</v>
      </c>
      <c r="F35" s="219">
        <v>12000000000</v>
      </c>
      <c r="G35" s="219">
        <v>9500000000</v>
      </c>
      <c r="H35" s="219">
        <v>10200000000</v>
      </c>
      <c r="I35" s="219">
        <v>10400000000</v>
      </c>
      <c r="J35" s="219">
        <v>14600000000</v>
      </c>
      <c r="K35" s="219">
        <v>13000000000</v>
      </c>
      <c r="L35" s="219">
        <v>11500000000</v>
      </c>
      <c r="M35" s="219">
        <v>21000000000</v>
      </c>
      <c r="N35" s="219">
        <v>29000000000</v>
      </c>
      <c r="O35" s="219">
        <v>35000000000</v>
      </c>
      <c r="P35" s="219">
        <v>36000000000</v>
      </c>
      <c r="Q35" s="219">
        <v>52000000000</v>
      </c>
      <c r="R35" s="219">
        <v>52000000000</v>
      </c>
      <c r="S35" s="219">
        <v>51000000000</v>
      </c>
      <c r="T35" s="219">
        <v>54000000000</v>
      </c>
      <c r="U35" s="219">
        <v>61000000000</v>
      </c>
      <c r="V35" s="219">
        <v>73000000000</v>
      </c>
    </row>
    <row r="36" spans="1:22">
      <c r="A36" s="187" t="s">
        <v>152</v>
      </c>
      <c r="B36" s="187" t="s">
        <v>152</v>
      </c>
      <c r="C36" s="176" t="s">
        <v>275</v>
      </c>
      <c r="D36" s="219">
        <v>1400000000</v>
      </c>
      <c r="E36" s="219">
        <v>600000000</v>
      </c>
      <c r="F36" s="219">
        <v>1300000000</v>
      </c>
      <c r="G36" s="219">
        <v>900000000</v>
      </c>
      <c r="H36" s="219">
        <v>1900000000</v>
      </c>
      <c r="I36" s="219">
        <v>3200000000</v>
      </c>
      <c r="J36" s="248">
        <v>5100000000</v>
      </c>
      <c r="K36" s="248">
        <v>3000000000</v>
      </c>
      <c r="L36" s="248">
        <v>1400000000</v>
      </c>
      <c r="M36" s="219">
        <v>5000000000</v>
      </c>
      <c r="N36" s="219">
        <v>14000000000</v>
      </c>
      <c r="O36" s="219">
        <v>25000000000</v>
      </c>
      <c r="P36" s="219">
        <v>18000000000</v>
      </c>
      <c r="Q36" s="219">
        <v>21000000000</v>
      </c>
      <c r="R36" s="219">
        <v>26000000000</v>
      </c>
      <c r="S36" s="219">
        <v>28000000000</v>
      </c>
      <c r="T36" s="219">
        <v>28000000000</v>
      </c>
      <c r="U36" s="219">
        <v>27000000000</v>
      </c>
      <c r="V36" s="219">
        <v>29000000000</v>
      </c>
    </row>
    <row r="37" spans="1:22">
      <c r="A37" s="187" t="s">
        <v>154</v>
      </c>
      <c r="B37" s="187" t="s">
        <v>154</v>
      </c>
      <c r="C37" s="176" t="s">
        <v>275</v>
      </c>
      <c r="D37" s="219">
        <v>8900000000</v>
      </c>
      <c r="E37" s="219">
        <v>8600000000</v>
      </c>
      <c r="F37" s="219">
        <v>10600000000</v>
      </c>
      <c r="G37" s="219">
        <v>8600000000</v>
      </c>
      <c r="H37" s="219">
        <v>8199999999.999999</v>
      </c>
      <c r="I37" s="219">
        <v>7200000000</v>
      </c>
      <c r="J37" s="219">
        <v>9500000000</v>
      </c>
      <c r="K37" s="173">
        <v>10000000000</v>
      </c>
      <c r="L37" s="173">
        <v>10100000000</v>
      </c>
      <c r="M37" s="219">
        <v>16000000000</v>
      </c>
      <c r="N37" s="219">
        <v>16000000000</v>
      </c>
      <c r="O37" s="219">
        <v>10000000000</v>
      </c>
      <c r="P37" s="219">
        <v>17800000000</v>
      </c>
      <c r="Q37" s="219">
        <v>30000000000</v>
      </c>
      <c r="R37" s="219">
        <v>26000000000</v>
      </c>
      <c r="S37" s="219">
        <v>23000000000</v>
      </c>
      <c r="T37" s="219">
        <v>26000000000</v>
      </c>
      <c r="U37" s="219">
        <v>34000000000</v>
      </c>
      <c r="V37" s="219">
        <v>43000000000</v>
      </c>
    </row>
    <row r="38" spans="1:22" ht="16.5">
      <c r="A38" s="202" t="s">
        <v>1043</v>
      </c>
      <c r="B38" s="176" t="s">
        <v>1124</v>
      </c>
      <c r="C38" s="15" t="s">
        <v>64</v>
      </c>
      <c r="D38" s="219">
        <v>103300000000</v>
      </c>
      <c r="E38" s="219">
        <v>110500000000</v>
      </c>
      <c r="F38" s="219">
        <v>140300000000</v>
      </c>
      <c r="G38" s="219">
        <v>198600000000</v>
      </c>
      <c r="H38" s="219">
        <v>182100000000</v>
      </c>
      <c r="I38" s="219">
        <v>217700000000</v>
      </c>
      <c r="J38" s="219">
        <v>198900000000</v>
      </c>
      <c r="K38" s="219">
        <v>245100000000</v>
      </c>
      <c r="L38" s="219">
        <v>295600000000</v>
      </c>
      <c r="M38" s="219">
        <v>353000000000</v>
      </c>
      <c r="N38" s="219">
        <v>522000000000</v>
      </c>
      <c r="O38" s="219">
        <v>548000000000</v>
      </c>
      <c r="P38" s="219">
        <v>679000000000</v>
      </c>
      <c r="Q38" s="219">
        <v>679000000000</v>
      </c>
      <c r="R38" s="219">
        <v>684000000000</v>
      </c>
      <c r="S38" s="219">
        <v>809000000000</v>
      </c>
      <c r="T38" s="219">
        <v>853000000000</v>
      </c>
      <c r="U38" s="219">
        <v>885000000000</v>
      </c>
      <c r="V38" s="219">
        <v>935000000000</v>
      </c>
    </row>
    <row r="39" spans="1:22">
      <c r="A39" s="39" t="s">
        <v>75</v>
      </c>
      <c r="B39" s="151" t="s">
        <v>627</v>
      </c>
      <c r="C39" s="15" t="s">
        <v>77</v>
      </c>
      <c r="D39" s="219">
        <v>10700000000</v>
      </c>
      <c r="E39" s="219">
        <v>11400000000</v>
      </c>
      <c r="F39" s="219">
        <v>16899999999.999998</v>
      </c>
      <c r="G39" s="219">
        <v>28900000000</v>
      </c>
      <c r="H39" s="219">
        <v>48700000000</v>
      </c>
      <c r="I39" s="219">
        <v>68500000000</v>
      </c>
      <c r="J39" s="219">
        <v>88500000000</v>
      </c>
      <c r="K39" s="219">
        <v>154900000000</v>
      </c>
      <c r="L39" s="219">
        <v>220100000000</v>
      </c>
      <c r="M39" s="219">
        <v>242000000000</v>
      </c>
      <c r="N39" s="219">
        <v>392000000000</v>
      </c>
      <c r="O39" s="219">
        <v>416000000000</v>
      </c>
      <c r="P39" s="219">
        <v>492000000000</v>
      </c>
      <c r="Q39" s="219">
        <v>492000000000</v>
      </c>
      <c r="R39" s="219">
        <v>492000000000</v>
      </c>
      <c r="S39" s="219">
        <v>518000000000</v>
      </c>
      <c r="T39" s="219">
        <v>542000000000</v>
      </c>
      <c r="U39" s="219">
        <v>550000000000</v>
      </c>
      <c r="V39" s="219">
        <v>579000000000</v>
      </c>
    </row>
    <row r="40" spans="1:22">
      <c r="A40" s="39" t="s">
        <v>78</v>
      </c>
      <c r="B40" s="151" t="s">
        <v>626</v>
      </c>
      <c r="C40" s="15" t="s">
        <v>77</v>
      </c>
      <c r="D40" s="219">
        <v>92600000000</v>
      </c>
      <c r="E40" s="219">
        <v>99100000000</v>
      </c>
      <c r="F40" s="219">
        <v>123500000000</v>
      </c>
      <c r="G40" s="219">
        <v>169700000000</v>
      </c>
      <c r="H40" s="219">
        <v>133400000000</v>
      </c>
      <c r="I40" s="219">
        <v>149100000000</v>
      </c>
      <c r="J40" s="219">
        <v>110400000000</v>
      </c>
      <c r="K40" s="219">
        <v>90200000000</v>
      </c>
      <c r="L40" s="219">
        <v>75400000000</v>
      </c>
      <c r="M40" s="219">
        <v>111000000000</v>
      </c>
      <c r="N40" s="219">
        <v>130000000000</v>
      </c>
      <c r="O40" s="219">
        <v>132000000000</v>
      </c>
      <c r="P40" s="219">
        <v>187000000000</v>
      </c>
      <c r="Q40" s="219">
        <v>187000000000</v>
      </c>
      <c r="R40" s="219">
        <v>192000000000</v>
      </c>
      <c r="S40" s="219">
        <v>291000000000</v>
      </c>
      <c r="T40" s="219">
        <v>311000000000</v>
      </c>
      <c r="U40" s="219">
        <v>335000000000</v>
      </c>
      <c r="V40" s="219">
        <v>356000000000</v>
      </c>
    </row>
    <row r="41" spans="1:22">
      <c r="A41" t="s">
        <v>360</v>
      </c>
      <c r="B41" s="136" t="s">
        <v>1125</v>
      </c>
      <c r="C41" s="136"/>
      <c r="D41" s="248"/>
      <c r="E41" s="248"/>
      <c r="F41" s="248"/>
      <c r="G41" s="248"/>
      <c r="H41" s="248"/>
      <c r="I41" s="248"/>
      <c r="J41" s="248"/>
      <c r="K41" s="248"/>
      <c r="L41" s="248"/>
      <c r="M41" s="219">
        <v>-332000000000</v>
      </c>
      <c r="N41" s="219">
        <v>-220000000000</v>
      </c>
      <c r="O41" s="219">
        <v>137000000000</v>
      </c>
      <c r="P41" s="219">
        <v>-160000000000</v>
      </c>
      <c r="Q41" s="219">
        <v>-287000000000</v>
      </c>
      <c r="R41" s="219">
        <v>-41000000000</v>
      </c>
      <c r="S41" s="219">
        <v>27000000000</v>
      </c>
      <c r="T41" s="219">
        <v>-67000000000</v>
      </c>
      <c r="U41" s="219">
        <v>-113000000000</v>
      </c>
      <c r="V41" s="219">
        <v>-272000000000</v>
      </c>
    </row>
    <row r="42" spans="1:22">
      <c r="A42" t="s">
        <v>360</v>
      </c>
      <c r="B42" s="136" t="s">
        <v>1126</v>
      </c>
      <c r="C42" s="136"/>
      <c r="D42" s="219">
        <v>-20100000000</v>
      </c>
      <c r="E42" s="219">
        <v>-20500000000</v>
      </c>
      <c r="F42" s="219">
        <v>-32500000000</v>
      </c>
      <c r="G42" s="219">
        <v>-44200000000</v>
      </c>
      <c r="H42" s="219">
        <v>-53000000000</v>
      </c>
      <c r="I42" s="219">
        <v>-86200000000</v>
      </c>
      <c r="J42" s="219">
        <v>-262600000000.00003</v>
      </c>
      <c r="K42" s="219">
        <v>-404400000000</v>
      </c>
      <c r="L42" s="219">
        <v>-582000000000</v>
      </c>
      <c r="M42" s="219">
        <v>-601000000000</v>
      </c>
      <c r="N42" s="219">
        <v>-805000000000</v>
      </c>
      <c r="O42" s="219">
        <v>-804000000000</v>
      </c>
      <c r="P42" s="219">
        <v>-875000000000</v>
      </c>
      <c r="Q42" s="219">
        <v>-875000000000</v>
      </c>
      <c r="R42" s="219">
        <v>-851000000000</v>
      </c>
      <c r="S42" s="219">
        <v>-866000000000</v>
      </c>
      <c r="T42" s="219">
        <v>-864000000000</v>
      </c>
      <c r="U42" s="219">
        <v>-830000000000</v>
      </c>
      <c r="V42" s="219">
        <v>-848000000000</v>
      </c>
    </row>
    <row r="43" spans="1:22">
      <c r="A43" t="s">
        <v>360</v>
      </c>
      <c r="B43" s="136" t="s">
        <v>1127</v>
      </c>
      <c r="C43" s="136"/>
      <c r="D43" s="219">
        <v>-123000000000</v>
      </c>
      <c r="E43" s="219">
        <v>-128600000000</v>
      </c>
      <c r="F43" s="219">
        <v>-167900000000</v>
      </c>
      <c r="G43" s="219">
        <v>-223400000000</v>
      </c>
      <c r="H43" s="219">
        <v>-138800000000</v>
      </c>
      <c r="I43" s="219">
        <v>-115300000000</v>
      </c>
      <c r="J43" s="219">
        <v>15800000000</v>
      </c>
      <c r="K43" s="219">
        <v>55500000000</v>
      </c>
      <c r="L43" s="219">
        <v>111700000000</v>
      </c>
      <c r="M43" s="219"/>
      <c r="N43" s="219"/>
      <c r="O43" s="219"/>
      <c r="P43" s="219"/>
      <c r="Q43" s="219"/>
      <c r="R43" s="219"/>
      <c r="S43" s="219"/>
      <c r="T43" s="219"/>
      <c r="U43" s="219"/>
      <c r="V43" s="219">
        <v>0</v>
      </c>
    </row>
    <row r="44" spans="1:22">
      <c r="A44" t="s">
        <v>360</v>
      </c>
      <c r="B44" s="136" t="s">
        <v>1128</v>
      </c>
      <c r="C44" s="136"/>
      <c r="D44" s="219">
        <v>-2600000000</v>
      </c>
      <c r="E44" s="219">
        <v>9300000000</v>
      </c>
      <c r="F44" s="219">
        <v>-6500000000</v>
      </c>
      <c r="G44" s="219">
        <v>3600000000</v>
      </c>
      <c r="H44" s="219">
        <v>21600000000</v>
      </c>
      <c r="I44" s="219">
        <v>4200000000</v>
      </c>
      <c r="J44" s="173"/>
      <c r="K44" s="219">
        <v>-18300000000</v>
      </c>
      <c r="L44" s="219">
        <v>-3400000000</v>
      </c>
      <c r="M44" s="219">
        <v>-83000000000</v>
      </c>
      <c r="N44" s="219">
        <v>-159000000000</v>
      </c>
      <c r="O44" s="219">
        <v>-166000000000</v>
      </c>
      <c r="P44" s="219">
        <v>-247000000000</v>
      </c>
      <c r="Q44" s="219">
        <v>-247000000000</v>
      </c>
      <c r="R44" s="219">
        <v>-180000000000</v>
      </c>
      <c r="S44" s="219">
        <v>-120000000000</v>
      </c>
      <c r="T44" s="219">
        <v>-125000000000</v>
      </c>
      <c r="U44" s="219">
        <v>-132000000000</v>
      </c>
      <c r="V44" s="219">
        <v>-135000000000</v>
      </c>
    </row>
    <row r="45" spans="1:22">
      <c r="A45" t="s">
        <v>360</v>
      </c>
      <c r="B45" s="136" t="s">
        <v>1129</v>
      </c>
      <c r="C45" s="136"/>
      <c r="D45" s="219">
        <v>1200000000</v>
      </c>
      <c r="E45" s="219">
        <v>-900000000</v>
      </c>
      <c r="F45" s="219">
        <v>400000000</v>
      </c>
      <c r="G45" s="219">
        <v>-500000000</v>
      </c>
      <c r="H45" s="219">
        <v>1000000000</v>
      </c>
      <c r="I45" s="219">
        <v>-600000000</v>
      </c>
      <c r="J45" s="173"/>
      <c r="K45" s="173"/>
      <c r="L45" s="173"/>
      <c r="M45" s="173"/>
      <c r="N45" s="173"/>
      <c r="O45" s="173"/>
      <c r="P45" s="173"/>
      <c r="Q45" s="173"/>
      <c r="R45" s="173"/>
      <c r="S45" s="173"/>
      <c r="T45" s="173"/>
      <c r="U45" s="173"/>
      <c r="V45" s="173"/>
    </row>
    <row r="46" spans="1:22">
      <c r="A46" t="s">
        <v>360</v>
      </c>
      <c r="B46" s="136" t="s">
        <v>1130</v>
      </c>
      <c r="C46" s="136"/>
      <c r="D46" s="219">
        <v>-3700000000</v>
      </c>
      <c r="E46" s="219">
        <v>10200000000</v>
      </c>
      <c r="F46" s="219">
        <v>-6900000000</v>
      </c>
      <c r="G46" s="219">
        <v>4099999999.9999995</v>
      </c>
      <c r="H46" s="219">
        <v>20600000000</v>
      </c>
      <c r="I46" s="219">
        <v>4800000000</v>
      </c>
      <c r="J46" s="173"/>
      <c r="K46" s="173"/>
      <c r="L46" s="173"/>
      <c r="M46" s="173"/>
      <c r="N46" s="173"/>
      <c r="O46" s="173"/>
      <c r="P46" s="173"/>
      <c r="Q46" s="173"/>
      <c r="R46" s="173"/>
      <c r="S46" s="173"/>
      <c r="T46" s="173"/>
      <c r="U46" s="173"/>
      <c r="V46" s="173"/>
    </row>
    <row r="47" spans="1:22">
      <c r="A47" t="s">
        <v>360</v>
      </c>
      <c r="B47" s="176" t="s">
        <v>989</v>
      </c>
      <c r="C47" s="176"/>
      <c r="D47" s="219"/>
      <c r="E47" s="219"/>
      <c r="F47" s="219"/>
      <c r="G47" s="219"/>
      <c r="H47" s="219"/>
      <c r="I47" s="219"/>
      <c r="J47" s="219">
        <v>-6000000000</v>
      </c>
      <c r="K47" s="219">
        <v>0</v>
      </c>
      <c r="L47" s="219">
        <v>44000000000</v>
      </c>
      <c r="M47" s="219">
        <v>85000000000</v>
      </c>
      <c r="N47" s="219">
        <v>142000000000</v>
      </c>
      <c r="O47" s="219">
        <v>50000000000</v>
      </c>
      <c r="P47" s="219">
        <v>246000000000</v>
      </c>
      <c r="Q47" s="219">
        <v>246000000000</v>
      </c>
      <c r="R47" s="219">
        <v>120000000000</v>
      </c>
      <c r="S47" s="219">
        <v>125000000000</v>
      </c>
      <c r="T47" s="219">
        <v>132000000000</v>
      </c>
      <c r="U47" s="219">
        <v>135000000000</v>
      </c>
      <c r="V47" s="219">
        <v>143000000000</v>
      </c>
    </row>
    <row r="48" spans="1:22">
      <c r="A48" t="s">
        <v>360</v>
      </c>
      <c r="B48" s="136" t="s">
        <v>391</v>
      </c>
      <c r="C48" s="136"/>
      <c r="D48" s="219">
        <v>0</v>
      </c>
      <c r="E48" s="219">
        <v>-2100000000</v>
      </c>
      <c r="F48" s="219">
        <v>800000000</v>
      </c>
      <c r="G48" s="219">
        <v>0</v>
      </c>
      <c r="H48" s="219">
        <v>-3700000000</v>
      </c>
      <c r="I48" s="219">
        <v>-22900000000</v>
      </c>
      <c r="J48" s="219">
        <v>-37900000000</v>
      </c>
      <c r="K48" s="219">
        <v>5100000000</v>
      </c>
      <c r="L48" s="219">
        <v>0</v>
      </c>
      <c r="M48" s="219">
        <v>2000000000</v>
      </c>
      <c r="N48" s="219">
        <v>66000000000</v>
      </c>
      <c r="O48" s="219">
        <v>3000000000</v>
      </c>
      <c r="P48" s="219"/>
      <c r="Q48" s="219"/>
      <c r="R48" s="219"/>
      <c r="S48" s="219"/>
      <c r="T48" s="219"/>
      <c r="U48" s="219"/>
      <c r="V48" s="219"/>
    </row>
    <row r="49" spans="1:22">
      <c r="A49" t="s">
        <v>360</v>
      </c>
      <c r="B49" s="136" t="s">
        <v>1131</v>
      </c>
      <c r="C49" s="136"/>
      <c r="D49" s="219">
        <v>-123800000000</v>
      </c>
      <c r="E49" s="219">
        <v>-121400000000</v>
      </c>
      <c r="F49" s="219">
        <v>-173600000000</v>
      </c>
      <c r="G49" s="219">
        <v>-219800000000</v>
      </c>
      <c r="H49" s="219">
        <v>-120900000000</v>
      </c>
      <c r="I49" s="219">
        <v>-134000000000</v>
      </c>
      <c r="J49" s="219">
        <v>-28100000000</v>
      </c>
      <c r="K49" s="219">
        <v>42300000000</v>
      </c>
      <c r="L49" s="219">
        <v>152300000000</v>
      </c>
      <c r="M49" s="219">
        <v>0</v>
      </c>
      <c r="N49" s="219">
        <v>0</v>
      </c>
      <c r="O49" s="219">
        <v>0</v>
      </c>
      <c r="P49" s="219">
        <v>0</v>
      </c>
      <c r="Q49" s="219">
        <v>0</v>
      </c>
      <c r="R49" s="219">
        <v>0</v>
      </c>
      <c r="S49" s="219">
        <v>0</v>
      </c>
      <c r="T49" s="219">
        <v>0</v>
      </c>
      <c r="U49" s="219">
        <v>0</v>
      </c>
      <c r="V49" s="219">
        <v>0</v>
      </c>
    </row>
    <row r="50" spans="1:22">
      <c r="A50" t="s">
        <v>360</v>
      </c>
      <c r="B50" s="136" t="s">
        <v>1132</v>
      </c>
      <c r="C50" s="136"/>
      <c r="D50" s="248"/>
      <c r="E50" s="248"/>
      <c r="F50" s="248"/>
      <c r="G50" s="248"/>
      <c r="H50" s="248"/>
      <c r="I50" s="248"/>
      <c r="J50" s="173"/>
      <c r="K50" s="173"/>
      <c r="L50" s="173"/>
      <c r="M50" s="219">
        <v>-329000000000</v>
      </c>
      <c r="N50" s="219">
        <v>-170000000000</v>
      </c>
      <c r="O50" s="219">
        <v>25000000000</v>
      </c>
      <c r="P50" s="219">
        <v>-161000000000</v>
      </c>
      <c r="Q50" s="219">
        <v>-289000000000</v>
      </c>
      <c r="R50" s="219">
        <v>-101000000000</v>
      </c>
      <c r="S50" s="219">
        <v>32000000000</v>
      </c>
      <c r="T50" s="219">
        <v>-61000000000</v>
      </c>
      <c r="U50" s="219">
        <v>-110000000000</v>
      </c>
      <c r="V50" s="219">
        <v>-265000000000</v>
      </c>
    </row>
    <row r="51" spans="1:22" s="28" customFormat="1">
      <c r="A51" s="35" t="s">
        <v>84</v>
      </c>
      <c r="B51" s="35" t="s">
        <v>84</v>
      </c>
      <c r="C51" s="35" t="s">
        <v>33</v>
      </c>
      <c r="D51" s="296">
        <v>68600000000</v>
      </c>
      <c r="E51" s="296">
        <v>57600000000</v>
      </c>
      <c r="F51" s="296">
        <v>88700000000</v>
      </c>
      <c r="G51" s="296">
        <v>97100000000</v>
      </c>
      <c r="H51" s="296">
        <v>51500000000</v>
      </c>
      <c r="I51" s="296">
        <v>29800000000</v>
      </c>
      <c r="J51" s="296">
        <v>-34500000000</v>
      </c>
      <c r="K51" s="296">
        <v>-91700000000</v>
      </c>
      <c r="L51" s="296">
        <v>-208700000000</v>
      </c>
      <c r="M51" s="296">
        <v>358000000000</v>
      </c>
      <c r="N51" s="296">
        <v>215000000000</v>
      </c>
      <c r="O51" s="296">
        <v>-25000000000</v>
      </c>
      <c r="P51" s="296">
        <v>161000000000</v>
      </c>
      <c r="Q51" s="296">
        <v>289000000000</v>
      </c>
      <c r="R51" s="296">
        <v>-159000000000</v>
      </c>
      <c r="S51" s="296">
        <v>-32000000000</v>
      </c>
      <c r="T51" s="296">
        <v>61000000000</v>
      </c>
      <c r="U51" s="296">
        <v>110000000000</v>
      </c>
      <c r="V51" s="296">
        <v>265000000000</v>
      </c>
    </row>
    <row r="52" spans="1:22" s="14" customFormat="1">
      <c r="A52" s="14" t="s">
        <v>360</v>
      </c>
      <c r="B52" s="176" t="s">
        <v>84</v>
      </c>
      <c r="C52" s="176"/>
      <c r="D52" s="219">
        <v>123800000000</v>
      </c>
      <c r="E52" s="219">
        <v>121400000000</v>
      </c>
      <c r="F52" s="219">
        <v>173600000000</v>
      </c>
      <c r="G52" s="219">
        <v>219800000000</v>
      </c>
      <c r="H52" s="219">
        <v>120900000000</v>
      </c>
      <c r="I52" s="219">
        <v>134000000000</v>
      </c>
      <c r="J52" s="219">
        <v>28100000000</v>
      </c>
      <c r="K52" s="219">
        <v>-42300000000</v>
      </c>
      <c r="L52" s="219">
        <v>-152300000000</v>
      </c>
      <c r="M52" s="219">
        <v>329000000000</v>
      </c>
      <c r="N52" s="219">
        <v>170000000000</v>
      </c>
      <c r="O52" s="219">
        <v>-25000000000</v>
      </c>
      <c r="P52" s="219">
        <v>161000000000</v>
      </c>
      <c r="Q52" s="219">
        <v>289000000000</v>
      </c>
      <c r="R52" s="219">
        <v>-159000000000</v>
      </c>
      <c r="S52" s="219">
        <v>-32000000000</v>
      </c>
      <c r="T52" s="219">
        <v>61000000000</v>
      </c>
      <c r="U52" s="219">
        <v>110000000000</v>
      </c>
      <c r="V52" s="219">
        <v>265000000000</v>
      </c>
    </row>
    <row r="53" spans="1:22">
      <c r="A53" s="72" t="s">
        <v>103</v>
      </c>
      <c r="B53" s="136" t="s">
        <v>451</v>
      </c>
      <c r="C53" s="15" t="s">
        <v>87</v>
      </c>
      <c r="D53" s="219">
        <v>35900000000</v>
      </c>
      <c r="E53" s="219">
        <v>6500000000</v>
      </c>
      <c r="F53" s="219">
        <v>1800000000</v>
      </c>
      <c r="G53" s="219">
        <v>20500000000</v>
      </c>
      <c r="H53" s="219">
        <v>-16600000000.000002</v>
      </c>
      <c r="I53" s="219">
        <v>-23500000000</v>
      </c>
      <c r="J53" s="219">
        <v>-63500000000</v>
      </c>
      <c r="K53" s="219">
        <v>-113000000000</v>
      </c>
      <c r="L53" s="219">
        <v>-177000000000</v>
      </c>
      <c r="M53" s="219">
        <v>327000000000</v>
      </c>
      <c r="N53" s="219">
        <v>58000000000</v>
      </c>
      <c r="O53" s="219">
        <v>-22000000000</v>
      </c>
      <c r="P53" s="219">
        <v>169000000000</v>
      </c>
      <c r="Q53" s="219">
        <v>35000000000</v>
      </c>
      <c r="R53" s="219">
        <v>-51000000000</v>
      </c>
      <c r="S53" s="219">
        <v>2000000000</v>
      </c>
      <c r="T53" s="219">
        <v>-29000000000</v>
      </c>
      <c r="U53" s="219">
        <v>1000000000</v>
      </c>
      <c r="V53" s="219">
        <v>142000000000</v>
      </c>
    </row>
    <row r="54" spans="1:22">
      <c r="A54" s="39" t="s">
        <v>105</v>
      </c>
      <c r="B54" s="151" t="s">
        <v>701</v>
      </c>
      <c r="C54" s="136" t="s">
        <v>239</v>
      </c>
      <c r="D54" s="170">
        <v>19300000000</v>
      </c>
      <c r="E54" s="170">
        <v>9800000000</v>
      </c>
      <c r="F54" s="170">
        <v>7700000000</v>
      </c>
      <c r="G54" s="170">
        <v>13600000000</v>
      </c>
      <c r="H54" s="170">
        <v>-13900000000</v>
      </c>
      <c r="I54" s="170">
        <v>-4000000000</v>
      </c>
      <c r="J54" s="170">
        <v>-63300000000</v>
      </c>
      <c r="K54" s="170">
        <v>-94700000000</v>
      </c>
      <c r="L54" s="170">
        <v>-151400000000</v>
      </c>
      <c r="M54" s="219">
        <v>328000000000</v>
      </c>
      <c r="N54" s="219">
        <v>48000000000</v>
      </c>
      <c r="O54" s="219">
        <v>-110000000000</v>
      </c>
      <c r="P54" s="219">
        <v>76000000000</v>
      </c>
      <c r="Q54" s="219">
        <v>5000000000</v>
      </c>
      <c r="R54" s="219">
        <v>-23000000000</v>
      </c>
      <c r="S54" s="219">
        <v>-64000000000</v>
      </c>
      <c r="T54" s="219">
        <v>-63000000000</v>
      </c>
      <c r="U54" s="219">
        <v>-21000000000</v>
      </c>
      <c r="V54" s="219">
        <v>60000000000</v>
      </c>
    </row>
    <row r="55" spans="1:22">
      <c r="A55" t="s">
        <v>360</v>
      </c>
      <c r="B55" s="152" t="s">
        <v>1133</v>
      </c>
      <c r="C55" s="136"/>
      <c r="D55" s="219">
        <v>12000000000</v>
      </c>
      <c r="E55" s="219">
        <v>7300000000</v>
      </c>
      <c r="F55" s="219">
        <v>7700000000</v>
      </c>
      <c r="G55" s="219">
        <v>8900000000</v>
      </c>
      <c r="H55" s="219">
        <v>-12500000000</v>
      </c>
      <c r="I55" s="219">
        <v>2700000000</v>
      </c>
      <c r="J55" s="219">
        <v>-62700000000</v>
      </c>
      <c r="K55" s="219">
        <v>-98800000000</v>
      </c>
      <c r="L55" s="219">
        <v>-146200000000</v>
      </c>
      <c r="M55" s="219">
        <v>327000000000</v>
      </c>
      <c r="N55" s="219">
        <v>48000000000</v>
      </c>
      <c r="O55" s="219">
        <v>-106000000000</v>
      </c>
      <c r="P55" s="219">
        <v>78000000000</v>
      </c>
      <c r="Q55" s="219">
        <v>8000000000</v>
      </c>
      <c r="R55" s="219">
        <v>-22000000000</v>
      </c>
      <c r="S55" s="219">
        <v>-64000000000</v>
      </c>
      <c r="T55" s="219">
        <v>-63000000000</v>
      </c>
      <c r="U55" s="219">
        <v>-21000000000</v>
      </c>
      <c r="V55" s="219">
        <v>60000000000</v>
      </c>
    </row>
    <row r="56" spans="1:22">
      <c r="A56" t="s">
        <v>360</v>
      </c>
      <c r="B56" s="152" t="s">
        <v>1134</v>
      </c>
      <c r="C56" s="136"/>
      <c r="D56" s="219">
        <v>0</v>
      </c>
      <c r="E56" s="219">
        <v>0</v>
      </c>
      <c r="F56" s="219">
        <v>0</v>
      </c>
      <c r="G56" s="219">
        <v>0</v>
      </c>
      <c r="H56" s="219">
        <v>-12900000000</v>
      </c>
      <c r="I56" s="219">
        <v>-9700000000</v>
      </c>
      <c r="J56" s="219"/>
      <c r="K56" s="219"/>
      <c r="L56" s="219"/>
      <c r="M56" s="219"/>
      <c r="N56" s="219"/>
      <c r="O56" s="219"/>
      <c r="P56" s="219"/>
      <c r="Q56" s="219"/>
      <c r="R56" s="219"/>
      <c r="S56" s="219"/>
      <c r="T56" s="219"/>
      <c r="U56" s="219"/>
      <c r="V56" s="219"/>
    </row>
    <row r="57" spans="1:22">
      <c r="A57" t="s">
        <v>360</v>
      </c>
      <c r="B57" s="187" t="s">
        <v>1135</v>
      </c>
      <c r="C57" s="176"/>
      <c r="D57" s="248"/>
      <c r="E57" s="248"/>
      <c r="F57" s="248"/>
      <c r="G57" s="248"/>
      <c r="H57" s="248"/>
      <c r="I57" s="248"/>
      <c r="J57" s="173"/>
      <c r="K57" s="219">
        <v>-75400000000</v>
      </c>
      <c r="L57" s="219">
        <v>-129100000000</v>
      </c>
      <c r="M57" s="219">
        <v>211000000000</v>
      </c>
      <c r="N57" s="219">
        <v>-23000000000</v>
      </c>
      <c r="O57" s="219">
        <v>-100000000000</v>
      </c>
      <c r="P57" s="219">
        <v>80000000000</v>
      </c>
      <c r="Q57" s="219">
        <v>30000000000</v>
      </c>
      <c r="R57" s="219">
        <v>0</v>
      </c>
      <c r="S57" s="219">
        <v>-42000000000</v>
      </c>
      <c r="T57" s="219">
        <v>-42000000000</v>
      </c>
      <c r="U57" s="219">
        <v>0</v>
      </c>
      <c r="V57" s="219">
        <v>81000000000</v>
      </c>
    </row>
    <row r="58" spans="1:22">
      <c r="A58" t="s">
        <v>360</v>
      </c>
      <c r="B58" s="152" t="s">
        <v>1136</v>
      </c>
      <c r="C58" s="136"/>
      <c r="D58" s="219">
        <v>0</v>
      </c>
      <c r="E58" s="219">
        <v>0</v>
      </c>
      <c r="F58" s="219">
        <v>600000000</v>
      </c>
      <c r="G58" s="219">
        <v>0</v>
      </c>
      <c r="H58" s="219">
        <v>11100000000</v>
      </c>
      <c r="I58" s="219">
        <v>15400000000</v>
      </c>
      <c r="J58" s="173"/>
      <c r="K58" s="219">
        <v>-17500000000</v>
      </c>
      <c r="L58" s="219">
        <v>0</v>
      </c>
      <c r="M58" s="219">
        <v>120000000000</v>
      </c>
      <c r="N58" s="219">
        <v>76000000000</v>
      </c>
      <c r="O58" s="219">
        <v>0</v>
      </c>
      <c r="P58" s="219">
        <v>0</v>
      </c>
      <c r="Q58" s="219">
        <v>-21000000000</v>
      </c>
      <c r="R58" s="219">
        <v>-21000000000</v>
      </c>
      <c r="S58" s="219">
        <v>-21000000000</v>
      </c>
      <c r="T58" s="219">
        <v>-21000000000</v>
      </c>
      <c r="U58" s="219">
        <v>-21000000000</v>
      </c>
      <c r="V58" s="219">
        <v>-21000000000</v>
      </c>
    </row>
    <row r="59" spans="1:22">
      <c r="A59" t="s">
        <v>360</v>
      </c>
      <c r="B59" s="152" t="s">
        <v>1137</v>
      </c>
      <c r="C59" s="136"/>
      <c r="D59" s="219">
        <v>0</v>
      </c>
      <c r="E59" s="219">
        <v>0</v>
      </c>
      <c r="F59" s="219">
        <v>7000000000</v>
      </c>
      <c r="G59" s="219">
        <v>-6400000000</v>
      </c>
      <c r="H59" s="219">
        <v>-7100000000</v>
      </c>
      <c r="I59" s="219">
        <v>-3800000000</v>
      </c>
      <c r="J59" s="173"/>
      <c r="K59" s="219">
        <v>-5900000000</v>
      </c>
      <c r="L59" s="219">
        <v>-17100000000.000002</v>
      </c>
      <c r="M59" s="219">
        <v>-4000000000</v>
      </c>
      <c r="N59" s="219">
        <v>-6000000000</v>
      </c>
      <c r="O59" s="219">
        <v>-5000000000</v>
      </c>
      <c r="P59" s="219">
        <v>-2000000000</v>
      </c>
      <c r="Q59" s="219">
        <v>-2000000000</v>
      </c>
      <c r="R59" s="219">
        <v>-1000000000</v>
      </c>
      <c r="S59" s="219">
        <v>-1000000000</v>
      </c>
      <c r="T59" s="219">
        <v>0</v>
      </c>
      <c r="U59" s="219">
        <v>0</v>
      </c>
      <c r="V59" s="219">
        <v>0</v>
      </c>
    </row>
    <row r="60" spans="1:22">
      <c r="A60" t="s">
        <v>360</v>
      </c>
      <c r="B60" s="152" t="s">
        <v>1138</v>
      </c>
      <c r="C60" s="136"/>
      <c r="D60" s="219">
        <v>7300000000</v>
      </c>
      <c r="E60" s="219">
        <v>2500000000</v>
      </c>
      <c r="F60" s="219">
        <v>0</v>
      </c>
      <c r="G60" s="219">
        <v>4700000000</v>
      </c>
      <c r="H60" s="219">
        <v>-1400000000</v>
      </c>
      <c r="I60" s="219">
        <v>-6700000000</v>
      </c>
      <c r="J60" s="219">
        <v>-600000000</v>
      </c>
      <c r="K60" s="219">
        <v>4099999999.9999995</v>
      </c>
      <c r="L60" s="219">
        <v>-5200000000</v>
      </c>
      <c r="M60" s="219">
        <v>0</v>
      </c>
      <c r="N60" s="219">
        <v>0</v>
      </c>
      <c r="O60" s="219">
        <v>-5000000000</v>
      </c>
      <c r="P60" s="219">
        <v>-2000000000</v>
      </c>
      <c r="Q60" s="219">
        <v>-2000000000</v>
      </c>
      <c r="R60" s="219">
        <v>-1000000000</v>
      </c>
      <c r="S60" s="219">
        <v>0</v>
      </c>
      <c r="T60" s="219">
        <v>0</v>
      </c>
      <c r="U60" s="219">
        <v>0</v>
      </c>
      <c r="V60" s="219">
        <v>0</v>
      </c>
    </row>
    <row r="61" spans="1:22">
      <c r="A61" s="39" t="s">
        <v>114</v>
      </c>
      <c r="B61" s="151" t="s">
        <v>1139</v>
      </c>
      <c r="C61" s="136" t="s">
        <v>239</v>
      </c>
      <c r="D61" s="219">
        <v>3700000000</v>
      </c>
      <c r="E61" s="219">
        <v>-3300000000</v>
      </c>
      <c r="F61" s="219">
        <v>-6200000000</v>
      </c>
      <c r="G61" s="219">
        <v>-4900000000</v>
      </c>
      <c r="H61" s="219">
        <v>-2700000000</v>
      </c>
      <c r="I61" s="219">
        <v>-19500000000</v>
      </c>
      <c r="J61" s="219">
        <v>-200000000</v>
      </c>
      <c r="K61" s="219">
        <v>-18300000000</v>
      </c>
      <c r="L61" s="219">
        <v>-25500000000</v>
      </c>
      <c r="M61" s="219">
        <v>-1000000000</v>
      </c>
      <c r="N61" s="219">
        <v>0</v>
      </c>
      <c r="O61" s="219">
        <v>88000000000</v>
      </c>
      <c r="P61" s="219">
        <v>93000000000</v>
      </c>
      <c r="Q61" s="219">
        <v>30000000000</v>
      </c>
      <c r="R61" s="219">
        <v>-28000000000</v>
      </c>
      <c r="S61" s="219">
        <v>66000000000</v>
      </c>
      <c r="T61" s="219">
        <v>34000000000</v>
      </c>
      <c r="U61" s="219">
        <v>22000000000</v>
      </c>
      <c r="V61" s="219">
        <v>82000000000</v>
      </c>
    </row>
    <row r="62" spans="1:22">
      <c r="A62" s="158" t="s">
        <v>783</v>
      </c>
      <c r="B62" s="158" t="s">
        <v>783</v>
      </c>
      <c r="C62" s="136" t="s">
        <v>239</v>
      </c>
      <c r="D62" s="219">
        <v>12900000000</v>
      </c>
      <c r="E62" s="219">
        <v>0</v>
      </c>
      <c r="F62" s="219">
        <v>500000000</v>
      </c>
      <c r="G62" s="219">
        <v>11800000000</v>
      </c>
      <c r="H62" s="219">
        <v>0</v>
      </c>
      <c r="I62" s="219">
        <v>0</v>
      </c>
      <c r="J62" s="219">
        <v>0</v>
      </c>
      <c r="K62" s="173"/>
      <c r="L62" s="173"/>
      <c r="M62" s="219">
        <v>1000000000</v>
      </c>
      <c r="N62" s="219">
        <v>10000000000</v>
      </c>
      <c r="O62" s="219">
        <v>1000000000</v>
      </c>
      <c r="P62" s="219">
        <v>0</v>
      </c>
      <c r="Q62" s="219">
        <v>0</v>
      </c>
      <c r="R62" s="219">
        <v>0</v>
      </c>
      <c r="S62" s="219">
        <v>0</v>
      </c>
      <c r="T62" s="219">
        <v>0</v>
      </c>
      <c r="U62" s="219">
        <v>0</v>
      </c>
      <c r="V62" s="219">
        <v>0</v>
      </c>
    </row>
    <row r="63" spans="1:22">
      <c r="A63" s="72" t="s">
        <v>85</v>
      </c>
      <c r="B63" s="176" t="s">
        <v>1140</v>
      </c>
      <c r="C63" s="15" t="s">
        <v>87</v>
      </c>
      <c r="D63" s="219">
        <v>32700000000</v>
      </c>
      <c r="E63" s="219">
        <v>51100000000</v>
      </c>
      <c r="F63" s="219">
        <v>86900000000</v>
      </c>
      <c r="G63" s="219">
        <v>76600000000</v>
      </c>
      <c r="H63" s="219">
        <v>68100000000</v>
      </c>
      <c r="I63" s="219">
        <v>53300000000</v>
      </c>
      <c r="J63" s="219">
        <v>29000000000</v>
      </c>
      <c r="K63" s="219">
        <v>21300000000</v>
      </c>
      <c r="L63" s="219">
        <v>-31800000000</v>
      </c>
      <c r="M63" s="219">
        <v>30000000000</v>
      </c>
      <c r="N63" s="219">
        <v>157000000000</v>
      </c>
      <c r="O63" s="219">
        <v>-3000000000</v>
      </c>
      <c r="P63" s="219">
        <v>-7000000000</v>
      </c>
      <c r="Q63" s="219">
        <v>254000000000</v>
      </c>
      <c r="R63" s="219">
        <v>-108000000000</v>
      </c>
      <c r="S63" s="219">
        <v>-34000000000</v>
      </c>
      <c r="T63" s="219">
        <v>89000000000</v>
      </c>
      <c r="U63" s="219">
        <v>109000000000</v>
      </c>
      <c r="V63" s="219">
        <v>122000000000</v>
      </c>
    </row>
    <row r="64" spans="1:22">
      <c r="A64" t="s">
        <v>360</v>
      </c>
      <c r="B64" s="136" t="s">
        <v>1141</v>
      </c>
      <c r="C64" s="136"/>
      <c r="D64" s="219">
        <v>87900000000</v>
      </c>
      <c r="E64" s="219">
        <v>114900000000</v>
      </c>
      <c r="F64" s="219">
        <v>171800000000</v>
      </c>
      <c r="G64" s="219">
        <v>199300000000</v>
      </c>
      <c r="H64" s="219">
        <v>137500000000</v>
      </c>
      <c r="I64" s="219">
        <v>157500000000</v>
      </c>
      <c r="J64" s="219">
        <v>91600000000</v>
      </c>
      <c r="K64" s="219">
        <v>70700000000</v>
      </c>
      <c r="L64" s="219">
        <v>24600000000</v>
      </c>
      <c r="M64" s="219">
        <v>1000000000</v>
      </c>
      <c r="N64" s="219">
        <v>112000000000</v>
      </c>
      <c r="O64" s="219">
        <v>-3000000000</v>
      </c>
      <c r="P64" s="219">
        <v>-7000000000</v>
      </c>
      <c r="Q64" s="219">
        <v>254000000000</v>
      </c>
      <c r="R64" s="219">
        <v>-108000000000</v>
      </c>
      <c r="S64" s="219">
        <v>-34000000000</v>
      </c>
      <c r="T64" s="219">
        <v>89000000000</v>
      </c>
      <c r="U64" s="219">
        <v>109000000000</v>
      </c>
      <c r="V64" s="219">
        <v>122000000000</v>
      </c>
    </row>
    <row r="65" spans="1:22">
      <c r="A65" t="s">
        <v>360</v>
      </c>
      <c r="B65" s="176" t="s">
        <v>53</v>
      </c>
      <c r="C65" s="176"/>
      <c r="D65" s="219">
        <v>55200000000</v>
      </c>
      <c r="E65" s="219">
        <v>63800000000</v>
      </c>
      <c r="F65" s="219">
        <v>84900000000</v>
      </c>
      <c r="G65" s="219">
        <v>122700000000</v>
      </c>
      <c r="H65" s="219">
        <v>69400000000</v>
      </c>
      <c r="I65" s="219">
        <v>104200000000</v>
      </c>
      <c r="J65" s="219">
        <v>62600000000</v>
      </c>
      <c r="K65" s="219">
        <v>49400000000</v>
      </c>
      <c r="L65" s="219">
        <v>56400000000</v>
      </c>
      <c r="M65" s="219"/>
      <c r="N65" s="219"/>
      <c r="O65" s="219"/>
      <c r="P65" s="219"/>
      <c r="Q65" s="219"/>
      <c r="R65" s="219"/>
      <c r="S65" s="219"/>
      <c r="T65" s="219"/>
      <c r="U65" s="219"/>
      <c r="V65" s="219"/>
    </row>
    <row r="66" spans="1:22">
      <c r="A66" t="s">
        <v>360</v>
      </c>
      <c r="B66" s="136" t="s">
        <v>579</v>
      </c>
      <c r="C66" s="136"/>
      <c r="D66" s="219">
        <v>7200000000</v>
      </c>
      <c r="E66" s="219">
        <v>15500000000</v>
      </c>
      <c r="F66" s="219">
        <v>10500000000</v>
      </c>
      <c r="G66" s="219">
        <v>6800000000</v>
      </c>
      <c r="H66" s="219">
        <v>4600000000</v>
      </c>
      <c r="I66" s="219">
        <v>13100000000</v>
      </c>
      <c r="J66" s="219">
        <v>7600000000</v>
      </c>
      <c r="K66" s="219">
        <v>0</v>
      </c>
      <c r="L66" s="219">
        <v>0</v>
      </c>
      <c r="M66" s="219"/>
      <c r="N66" s="219"/>
      <c r="O66" s="219"/>
      <c r="P66" s="219"/>
      <c r="Q66" s="219"/>
      <c r="R66" s="219"/>
      <c r="S66" s="219"/>
      <c r="T66" s="219"/>
      <c r="U66" s="219"/>
      <c r="V66" s="219"/>
    </row>
    <row r="67" spans="1:22">
      <c r="A67" t="s">
        <v>360</v>
      </c>
      <c r="B67" s="136" t="s">
        <v>419</v>
      </c>
      <c r="C67" s="136"/>
      <c r="D67" s="219">
        <v>48000000000</v>
      </c>
      <c r="E67" s="219">
        <v>48200000000</v>
      </c>
      <c r="F67" s="219">
        <v>74400000000</v>
      </c>
      <c r="G67" s="219">
        <v>115900000000</v>
      </c>
      <c r="H67" s="219">
        <v>64800000000</v>
      </c>
      <c r="I67" s="219">
        <v>91100000000</v>
      </c>
      <c r="J67" s="219">
        <v>55000000000</v>
      </c>
      <c r="K67" s="219">
        <v>49400000000</v>
      </c>
      <c r="L67" s="219">
        <v>56400000000</v>
      </c>
      <c r="M67" s="219"/>
      <c r="N67" s="219"/>
      <c r="O67" s="219"/>
      <c r="P67" s="219"/>
      <c r="Q67" s="219"/>
      <c r="R67" s="219"/>
      <c r="S67" s="219"/>
      <c r="T67" s="219"/>
      <c r="U67" s="219"/>
      <c r="V67" s="219"/>
    </row>
    <row r="68" spans="1:22" ht="16.5">
      <c r="A68" t="s">
        <v>360</v>
      </c>
      <c r="B68" s="151" t="s">
        <v>1142</v>
      </c>
      <c r="C68" s="201"/>
      <c r="D68" s="219">
        <v>32799999999.999996</v>
      </c>
      <c r="E68" s="219">
        <v>51100000000</v>
      </c>
      <c r="F68" s="219">
        <v>86800000000</v>
      </c>
      <c r="G68" s="219">
        <v>76600000000</v>
      </c>
      <c r="H68" s="219">
        <v>68000000000</v>
      </c>
      <c r="I68" s="219">
        <v>53300000000</v>
      </c>
      <c r="J68" s="219">
        <v>29000000000</v>
      </c>
      <c r="K68" s="219">
        <v>21300000000</v>
      </c>
      <c r="L68" s="219">
        <v>-31800000000</v>
      </c>
      <c r="M68" s="219">
        <v>1000000000</v>
      </c>
      <c r="N68" s="219">
        <v>112000000000</v>
      </c>
      <c r="O68" s="219">
        <v>-3000000000</v>
      </c>
      <c r="P68" s="219">
        <v>-7000000000</v>
      </c>
      <c r="Q68" s="219">
        <v>227000000000</v>
      </c>
      <c r="R68" s="219">
        <v>-136000000000</v>
      </c>
      <c r="S68" s="219">
        <v>-34000000000</v>
      </c>
      <c r="T68" s="219">
        <v>89000000000</v>
      </c>
      <c r="U68" s="219">
        <v>109000000000</v>
      </c>
      <c r="V68" s="219">
        <v>122000000000</v>
      </c>
    </row>
    <row r="69" spans="1:22">
      <c r="A69" s="158" t="s">
        <v>176</v>
      </c>
      <c r="B69" s="158" t="s">
        <v>176</v>
      </c>
      <c r="C69" s="98" t="s">
        <v>89</v>
      </c>
      <c r="D69" s="219">
        <v>44600000000</v>
      </c>
      <c r="E69" s="219">
        <v>50800000000</v>
      </c>
      <c r="F69" s="219">
        <v>89900000000</v>
      </c>
      <c r="G69" s="219">
        <v>81100000000</v>
      </c>
      <c r="H69" s="219">
        <v>81400000000</v>
      </c>
      <c r="I69" s="219">
        <v>58100000000</v>
      </c>
      <c r="J69" s="219">
        <v>55400000000</v>
      </c>
      <c r="K69" s="219">
        <v>40800000000</v>
      </c>
      <c r="L69" s="219">
        <v>19000000000</v>
      </c>
      <c r="M69" s="246">
        <v>59000000000</v>
      </c>
      <c r="N69" s="219">
        <v>202000000000</v>
      </c>
      <c r="O69" s="219">
        <v>41000000000</v>
      </c>
      <c r="P69" s="219">
        <v>70000000000</v>
      </c>
      <c r="Q69" s="219">
        <v>366000000000</v>
      </c>
      <c r="R69" s="219">
        <v>50000000000</v>
      </c>
      <c r="S69" s="219">
        <v>143000000000</v>
      </c>
      <c r="T69" s="219">
        <v>153000000000</v>
      </c>
      <c r="U69" s="219">
        <v>165000000000</v>
      </c>
      <c r="V69" s="219">
        <v>176000000000</v>
      </c>
    </row>
    <row r="70" spans="1:22" ht="16.5">
      <c r="A70" t="s">
        <v>360</v>
      </c>
      <c r="B70" s="152" t="s">
        <v>1143</v>
      </c>
      <c r="C70" s="201" t="s">
        <v>92</v>
      </c>
      <c r="D70" s="248"/>
      <c r="E70" s="248"/>
      <c r="F70" s="248"/>
      <c r="G70" s="248"/>
      <c r="H70" s="248"/>
      <c r="I70" s="248"/>
      <c r="J70" s="173"/>
      <c r="K70" s="173"/>
      <c r="L70" s="173"/>
      <c r="M70" s="219">
        <v>0</v>
      </c>
      <c r="N70" s="219">
        <v>141000000000</v>
      </c>
      <c r="O70" s="219">
        <v>0</v>
      </c>
      <c r="P70" s="219">
        <v>0</v>
      </c>
      <c r="Q70" s="219">
        <v>296000000000</v>
      </c>
      <c r="R70" s="219">
        <v>0</v>
      </c>
      <c r="S70" s="219">
        <v>0</v>
      </c>
      <c r="T70" s="219">
        <v>0</v>
      </c>
      <c r="U70" s="219">
        <v>0</v>
      </c>
      <c r="V70" s="219">
        <v>0</v>
      </c>
    </row>
    <row r="71" spans="1:22" ht="16.5">
      <c r="A71" t="s">
        <v>360</v>
      </c>
      <c r="B71" s="152" t="s">
        <v>383</v>
      </c>
      <c r="C71" s="201" t="s">
        <v>92</v>
      </c>
      <c r="D71" s="248"/>
      <c r="E71" s="248"/>
      <c r="F71" s="248"/>
      <c r="G71" s="248"/>
      <c r="H71" s="248"/>
      <c r="I71" s="248"/>
      <c r="J71" s="219">
        <v>55400000000</v>
      </c>
      <c r="K71" s="219">
        <v>40800000000</v>
      </c>
      <c r="L71" s="219">
        <v>19000000000</v>
      </c>
      <c r="M71" s="219">
        <v>59000000000</v>
      </c>
      <c r="N71" s="219">
        <v>61000000000</v>
      </c>
      <c r="O71" s="219">
        <v>41000000000</v>
      </c>
      <c r="P71" s="219">
        <v>70000000000</v>
      </c>
      <c r="Q71" s="219">
        <v>70000000000</v>
      </c>
      <c r="R71" s="219">
        <v>50000000000</v>
      </c>
      <c r="S71" s="219">
        <v>143000000000</v>
      </c>
      <c r="T71" s="219">
        <v>153000000000</v>
      </c>
      <c r="U71" s="219">
        <v>165000000000</v>
      </c>
      <c r="V71" s="219">
        <v>176000000000</v>
      </c>
    </row>
    <row r="72" spans="1:22">
      <c r="A72" s="151" t="s">
        <v>1144</v>
      </c>
      <c r="B72" s="151" t="s">
        <v>1145</v>
      </c>
      <c r="C72" s="98" t="s">
        <v>89</v>
      </c>
      <c r="D72" s="219">
        <v>-14100000000</v>
      </c>
      <c r="E72" s="219">
        <v>-15200000000</v>
      </c>
      <c r="F72" s="219">
        <v>-21900000000</v>
      </c>
      <c r="G72" s="219">
        <v>-13200000000</v>
      </c>
      <c r="H72" s="219">
        <v>-20000000000</v>
      </c>
      <c r="I72" s="219">
        <v>-11500000000</v>
      </c>
      <c r="J72" s="219">
        <v>0</v>
      </c>
      <c r="K72" s="219">
        <v>0</v>
      </c>
      <c r="L72" s="219">
        <v>0</v>
      </c>
      <c r="M72" s="219">
        <v>0</v>
      </c>
      <c r="N72" s="219">
        <v>0</v>
      </c>
      <c r="O72" s="219">
        <v>0</v>
      </c>
      <c r="P72" s="219">
        <v>0</v>
      </c>
      <c r="Q72" s="219">
        <v>0</v>
      </c>
      <c r="R72" s="219">
        <v>0</v>
      </c>
      <c r="S72" s="219">
        <v>0</v>
      </c>
      <c r="T72" s="219">
        <v>0</v>
      </c>
      <c r="U72" s="219">
        <v>0</v>
      </c>
      <c r="V72" s="219">
        <v>0</v>
      </c>
    </row>
    <row r="73" spans="1:22">
      <c r="A73" s="158" t="s">
        <v>97</v>
      </c>
      <c r="B73" s="158" t="s">
        <v>97</v>
      </c>
      <c r="C73" s="98" t="s">
        <v>89</v>
      </c>
      <c r="D73" s="219">
        <v>2300000000</v>
      </c>
      <c r="E73" s="219">
        <v>-1500000000</v>
      </c>
      <c r="F73" s="219">
        <v>4700000000</v>
      </c>
      <c r="G73" s="219">
        <v>-1800000000</v>
      </c>
      <c r="H73" s="219">
        <v>300000000</v>
      </c>
      <c r="I73" s="219">
        <v>-1900000000</v>
      </c>
      <c r="J73" s="219">
        <v>-33900000000</v>
      </c>
      <c r="K73" s="219">
        <v>-19500000000</v>
      </c>
      <c r="L73" s="219">
        <v>-50800000000</v>
      </c>
      <c r="M73" s="219">
        <v>-29000000000</v>
      </c>
      <c r="N73" s="219">
        <v>-45000000000</v>
      </c>
      <c r="O73" s="219">
        <v>-44000000000</v>
      </c>
      <c r="P73" s="219">
        <v>-77000000000</v>
      </c>
      <c r="Q73" s="219">
        <v>-139000000000</v>
      </c>
      <c r="R73" s="219">
        <v>-185000000000</v>
      </c>
      <c r="S73" s="219">
        <v>-177000000000</v>
      </c>
      <c r="T73" s="219">
        <v>-64000000000</v>
      </c>
      <c r="U73" s="219">
        <v>-56000000000</v>
      </c>
      <c r="V73" s="219">
        <v>-53000000000</v>
      </c>
    </row>
    <row r="74" spans="1:22" ht="16.5">
      <c r="A74" s="202" t="s">
        <v>458</v>
      </c>
      <c r="B74" s="151" t="s">
        <v>1146</v>
      </c>
      <c r="C74" s="98" t="s">
        <v>89</v>
      </c>
      <c r="D74" s="219">
        <v>0</v>
      </c>
      <c r="E74" s="219">
        <v>17000000000</v>
      </c>
      <c r="F74" s="219">
        <v>14200000000</v>
      </c>
      <c r="G74" s="219">
        <v>10500000000</v>
      </c>
      <c r="H74" s="219">
        <v>6400000000</v>
      </c>
      <c r="I74" s="219">
        <v>8700000000</v>
      </c>
      <c r="J74" s="219">
        <v>8000000000</v>
      </c>
      <c r="K74" s="173"/>
      <c r="L74" s="173"/>
      <c r="M74" s="219"/>
      <c r="N74" s="219"/>
      <c r="O74" s="219"/>
      <c r="P74" s="219"/>
      <c r="Q74" s="219">
        <v>27000000000</v>
      </c>
      <c r="R74" s="219">
        <v>27000000000</v>
      </c>
      <c r="S74" s="219">
        <v>0</v>
      </c>
      <c r="T74" s="219"/>
      <c r="U74" s="219"/>
      <c r="V74" s="219"/>
    </row>
    <row r="75" spans="1:22">
      <c r="A75" s="151" t="s">
        <v>894</v>
      </c>
      <c r="B75" s="283" t="s">
        <v>1147</v>
      </c>
      <c r="C75" s="98" t="s">
        <v>89</v>
      </c>
      <c r="D75" s="219"/>
      <c r="E75" s="219"/>
      <c r="F75" s="219"/>
      <c r="G75" s="219"/>
      <c r="H75" s="219"/>
      <c r="I75" s="219"/>
      <c r="J75" s="219">
        <v>-500000000</v>
      </c>
      <c r="K75" s="173"/>
      <c r="L75" s="173"/>
      <c r="M75" s="219"/>
      <c r="N75" s="219"/>
      <c r="O75" s="219"/>
      <c r="P75" s="219"/>
      <c r="Q75" s="219"/>
      <c r="R75" s="219"/>
      <c r="S75" s="219"/>
      <c r="T75" s="219"/>
      <c r="U75" s="219"/>
      <c r="V75" s="219"/>
    </row>
    <row r="76" spans="1:22">
      <c r="B76" s="187" t="s">
        <v>1148</v>
      </c>
      <c r="C76" s="176"/>
      <c r="D76" s="248"/>
      <c r="E76" s="248"/>
      <c r="F76" s="248"/>
      <c r="G76" s="248"/>
      <c r="H76" s="248"/>
      <c r="I76" s="248"/>
      <c r="J76" s="173"/>
      <c r="K76" s="173"/>
      <c r="L76" s="173"/>
      <c r="M76" s="219"/>
      <c r="N76" s="219"/>
      <c r="O76" s="219"/>
      <c r="P76" s="219"/>
      <c r="Q76" s="219">
        <v>0</v>
      </c>
      <c r="R76" s="219"/>
      <c r="S76" s="219"/>
      <c r="T76" s="219"/>
      <c r="U76" s="219"/>
      <c r="V76" s="219"/>
    </row>
    <row r="77" spans="1:22">
      <c r="B77" s="187" t="s">
        <v>1149</v>
      </c>
      <c r="C77" s="176"/>
      <c r="D77" s="219">
        <v>-2000000000</v>
      </c>
      <c r="E77" s="219">
        <v>-1000000000</v>
      </c>
      <c r="F77" s="219">
        <v>0</v>
      </c>
      <c r="G77" s="219">
        <v>0</v>
      </c>
      <c r="H77" s="219">
        <v>0</v>
      </c>
      <c r="I77" s="219">
        <v>0</v>
      </c>
      <c r="J77" s="173"/>
      <c r="K77" s="173"/>
      <c r="L77" s="173"/>
      <c r="M77" s="173"/>
      <c r="N77" s="173"/>
      <c r="O77" s="173"/>
      <c r="P77" s="173"/>
      <c r="Q77" s="173"/>
      <c r="R77" s="173"/>
      <c r="S77" s="173"/>
      <c r="T77" s="173"/>
      <c r="U77" s="173"/>
      <c r="V77" s="173"/>
    </row>
    <row r="78" spans="1:22">
      <c r="B78" s="176" t="s">
        <v>140</v>
      </c>
      <c r="C78" s="15"/>
      <c r="D78" s="248"/>
      <c r="E78" s="248"/>
      <c r="F78" s="248"/>
      <c r="G78" s="248"/>
      <c r="H78" s="248"/>
      <c r="I78" s="248"/>
      <c r="J78" s="173"/>
      <c r="K78" s="173"/>
      <c r="L78" s="173"/>
      <c r="M78" s="219"/>
      <c r="N78" s="219"/>
      <c r="O78" s="219"/>
      <c r="P78" s="219"/>
      <c r="Q78" s="219">
        <v>27000000000</v>
      </c>
      <c r="R78" s="219">
        <v>27000000000</v>
      </c>
      <c r="S78" s="219">
        <v>0</v>
      </c>
      <c r="T78" s="219"/>
      <c r="U78" s="219"/>
      <c r="V78" s="219"/>
    </row>
    <row r="79" spans="1:22">
      <c r="B79" s="136" t="s">
        <v>1150</v>
      </c>
      <c r="C79" s="136"/>
      <c r="D79" s="219">
        <v>0</v>
      </c>
      <c r="E79" s="219">
        <v>0</v>
      </c>
      <c r="F79" s="219">
        <v>0</v>
      </c>
      <c r="G79" s="219">
        <v>0</v>
      </c>
      <c r="H79" s="219">
        <v>0</v>
      </c>
      <c r="I79" s="219">
        <v>0</v>
      </c>
      <c r="J79" s="173"/>
      <c r="K79" s="173"/>
      <c r="L79" s="173"/>
      <c r="M79" s="219"/>
      <c r="N79" s="219"/>
      <c r="O79" s="219"/>
      <c r="P79" s="219">
        <v>0</v>
      </c>
      <c r="Q79" s="219">
        <v>0</v>
      </c>
      <c r="R79" s="219">
        <v>260000000000</v>
      </c>
      <c r="S79" s="219">
        <v>0</v>
      </c>
      <c r="T79" s="219">
        <v>0</v>
      </c>
      <c r="U79" s="219">
        <v>0</v>
      </c>
      <c r="V79" s="219">
        <v>0</v>
      </c>
    </row>
    <row r="81" spans="2:22">
      <c r="D81" t="s">
        <v>116</v>
      </c>
      <c r="E81" t="s">
        <v>116</v>
      </c>
      <c r="F81" t="s">
        <v>116</v>
      </c>
      <c r="G81" t="s">
        <v>116</v>
      </c>
      <c r="H81" t="s">
        <v>116</v>
      </c>
      <c r="I81" t="s">
        <v>116</v>
      </c>
      <c r="J81" t="s">
        <v>116</v>
      </c>
      <c r="K81" t="s">
        <v>116</v>
      </c>
      <c r="L81" t="s">
        <v>116</v>
      </c>
      <c r="M81" s="176" t="s">
        <v>116</v>
      </c>
      <c r="N81" s="176" t="s">
        <v>116</v>
      </c>
      <c r="O81" s="176" t="s">
        <v>116</v>
      </c>
      <c r="P81" s="176" t="s">
        <v>116</v>
      </c>
      <c r="Q81" s="176" t="s">
        <v>116</v>
      </c>
      <c r="R81" s="176" t="s">
        <v>116</v>
      </c>
      <c r="S81" s="176" t="s">
        <v>116</v>
      </c>
      <c r="T81" s="176" t="s">
        <v>116</v>
      </c>
      <c r="U81" s="176" t="s">
        <v>116</v>
      </c>
      <c r="V81" s="176" t="s">
        <v>116</v>
      </c>
    </row>
    <row r="83" spans="2:22">
      <c r="D83" s="192"/>
      <c r="E83" s="192"/>
      <c r="F83" s="192"/>
      <c r="G83" s="192"/>
      <c r="H83" s="192"/>
      <c r="I83" s="192"/>
      <c r="J83" s="192"/>
      <c r="K83" s="192"/>
      <c r="L83" s="192"/>
      <c r="M83" s="192"/>
      <c r="N83" s="192"/>
      <c r="O83" s="192"/>
      <c r="P83" s="192"/>
      <c r="Q83" s="192"/>
      <c r="R83" s="192"/>
      <c r="S83" s="192"/>
      <c r="T83" s="192"/>
      <c r="U83" s="192"/>
      <c r="V83" s="192"/>
    </row>
    <row r="84" spans="2:22">
      <c r="B84" s="14"/>
      <c r="C84" s="14"/>
      <c r="D84" s="318"/>
      <c r="E84" s="318"/>
      <c r="F84" s="318"/>
      <c r="G84" s="318"/>
      <c r="H84" s="318"/>
      <c r="I84" s="318"/>
      <c r="J84" s="318"/>
      <c r="K84" s="318"/>
      <c r="L84" s="318"/>
      <c r="M84" s="318"/>
      <c r="N84" s="318"/>
      <c r="O84" s="318"/>
      <c r="P84" s="318"/>
      <c r="Q84" s="318"/>
      <c r="R84" s="318"/>
      <c r="S84" s="318"/>
      <c r="T84" s="318"/>
      <c r="U84" s="318"/>
      <c r="V84" s="318"/>
    </row>
    <row r="85" spans="2:22">
      <c r="B85" s="14"/>
      <c r="C85" s="14"/>
      <c r="D85" s="320"/>
      <c r="E85" s="320"/>
      <c r="F85" s="320"/>
      <c r="G85" s="320"/>
      <c r="H85" s="320"/>
      <c r="I85" s="320"/>
      <c r="J85" s="320"/>
      <c r="K85" s="320"/>
      <c r="L85" s="320"/>
      <c r="M85" s="320"/>
      <c r="N85" s="320"/>
      <c r="O85" s="320"/>
      <c r="P85" s="320"/>
      <c r="Q85" s="320"/>
      <c r="R85" s="320"/>
      <c r="S85" s="320"/>
      <c r="T85" s="320"/>
      <c r="U85" s="320"/>
      <c r="V85" s="320"/>
    </row>
    <row r="86" spans="2:22">
      <c r="B86" s="14"/>
      <c r="C86" s="14"/>
      <c r="D86" s="139"/>
      <c r="E86" s="139"/>
      <c r="F86" s="139"/>
      <c r="G86" s="139"/>
      <c r="H86" s="139"/>
      <c r="I86" s="139"/>
      <c r="J86" s="139"/>
      <c r="K86" s="139"/>
      <c r="L86" s="139"/>
      <c r="M86" s="139"/>
      <c r="N86" s="139"/>
      <c r="O86" s="139"/>
      <c r="P86" s="139"/>
      <c r="Q86" s="139"/>
      <c r="R86" s="139"/>
      <c r="S86" s="139"/>
      <c r="T86" s="139"/>
      <c r="U86" s="139"/>
      <c r="V86" s="139"/>
    </row>
    <row r="87" spans="2:22">
      <c r="B87" s="14"/>
      <c r="C87" s="14"/>
      <c r="D87" s="139"/>
      <c r="E87" s="139"/>
      <c r="F87" s="139"/>
      <c r="G87" s="139"/>
      <c r="H87" s="139"/>
      <c r="I87" s="139"/>
      <c r="J87" s="139"/>
      <c r="K87" s="139"/>
      <c r="L87" s="139"/>
      <c r="M87" s="139"/>
      <c r="N87" s="139"/>
      <c r="O87" s="139"/>
      <c r="P87" s="139"/>
      <c r="Q87" s="139"/>
      <c r="R87" s="139"/>
      <c r="S87" s="139"/>
      <c r="T87" s="139"/>
      <c r="U87" s="139"/>
      <c r="V87" s="139"/>
    </row>
    <row r="88" spans="2:22">
      <c r="B88" s="14"/>
      <c r="C88" s="14"/>
      <c r="D88" s="139"/>
      <c r="E88" s="139"/>
      <c r="F88" s="139"/>
      <c r="G88" s="139"/>
      <c r="H88" s="139"/>
      <c r="I88" s="139"/>
      <c r="J88" s="139"/>
      <c r="K88" s="139"/>
      <c r="L88" s="139"/>
      <c r="M88" s="139"/>
      <c r="N88" s="139"/>
      <c r="O88" s="139"/>
      <c r="P88" s="139"/>
      <c r="Q88" s="139"/>
      <c r="R88" s="139"/>
      <c r="S88" s="139"/>
      <c r="T88" s="139"/>
      <c r="U88" s="139"/>
      <c r="V88" s="139"/>
    </row>
    <row r="89" spans="2:22">
      <c r="B89" s="14"/>
      <c r="C89" s="14"/>
      <c r="D89" s="139"/>
      <c r="E89" s="139"/>
      <c r="F89" s="139"/>
      <c r="G89" s="139"/>
      <c r="H89" s="139"/>
      <c r="I89" s="139"/>
      <c r="J89" s="139"/>
      <c r="K89" s="139"/>
      <c r="L89" s="139"/>
      <c r="M89" s="139"/>
      <c r="N89" s="139"/>
      <c r="O89" s="139"/>
      <c r="P89" s="139"/>
      <c r="Q89" s="139"/>
      <c r="R89" s="139"/>
      <c r="S89" s="139"/>
      <c r="T89" s="139"/>
      <c r="U89" s="139"/>
      <c r="V89" s="139"/>
    </row>
    <row r="90" spans="2:22">
      <c r="B90" s="14"/>
      <c r="C90" s="14"/>
      <c r="D90" s="139"/>
      <c r="E90" s="139"/>
      <c r="F90" s="139"/>
      <c r="G90" s="139"/>
      <c r="H90" s="139"/>
      <c r="I90" s="139"/>
      <c r="J90" s="139"/>
      <c r="K90" s="139"/>
      <c r="L90" s="139"/>
      <c r="M90" s="139"/>
      <c r="N90" s="139"/>
      <c r="O90" s="139"/>
      <c r="P90" s="139"/>
      <c r="Q90" s="139"/>
      <c r="R90" s="139"/>
      <c r="S90" s="139"/>
      <c r="T90" s="139"/>
      <c r="U90" s="139"/>
      <c r="V90" s="139"/>
    </row>
    <row r="91" spans="2:22">
      <c r="B91" s="14"/>
      <c r="C91" s="14"/>
      <c r="D91" s="139"/>
      <c r="E91" s="139"/>
      <c r="F91" s="139"/>
      <c r="G91" s="139"/>
      <c r="H91" s="139"/>
      <c r="I91" s="139"/>
      <c r="J91" s="139"/>
      <c r="K91" s="139"/>
      <c r="L91" s="139"/>
      <c r="M91" s="139"/>
      <c r="N91" s="139"/>
      <c r="O91" s="139"/>
      <c r="P91" s="139"/>
      <c r="Q91" s="139"/>
      <c r="R91" s="139"/>
      <c r="S91" s="139"/>
      <c r="T91" s="139"/>
      <c r="U91" s="139"/>
      <c r="V91" s="139"/>
    </row>
    <row r="92" spans="2:22">
      <c r="B92" s="14"/>
      <c r="C92" s="14"/>
      <c r="D92" s="139"/>
      <c r="E92" s="139"/>
      <c r="F92" s="139"/>
      <c r="G92" s="139"/>
      <c r="H92" s="139"/>
      <c r="I92" s="139"/>
      <c r="J92" s="139"/>
      <c r="K92" s="139"/>
      <c r="L92" s="139"/>
      <c r="M92" s="139"/>
      <c r="N92" s="139"/>
      <c r="O92" s="139"/>
      <c r="P92" s="139"/>
      <c r="Q92" s="139"/>
      <c r="R92" s="139"/>
      <c r="S92" s="139"/>
      <c r="T92" s="139"/>
      <c r="U92" s="139"/>
      <c r="V92" s="139"/>
    </row>
    <row r="93" spans="2:22">
      <c r="B93" s="14"/>
      <c r="C93" s="14"/>
      <c r="D93" s="139"/>
      <c r="E93" s="139"/>
      <c r="F93" s="139"/>
      <c r="G93" s="139"/>
      <c r="H93" s="139"/>
      <c r="I93" s="139"/>
      <c r="J93" s="139"/>
      <c r="K93" s="139"/>
      <c r="L93" s="139"/>
      <c r="M93" s="139"/>
      <c r="N93" s="139"/>
      <c r="O93" s="139"/>
      <c r="P93" s="139"/>
      <c r="Q93" s="139"/>
      <c r="R93" s="139"/>
      <c r="S93" s="139"/>
      <c r="T93" s="139"/>
      <c r="U93" s="139"/>
      <c r="V93" s="139"/>
    </row>
    <row r="94" spans="2:22">
      <c r="B94" s="14"/>
      <c r="C94" s="14"/>
      <c r="D94" s="139"/>
      <c r="E94" s="139"/>
      <c r="F94" s="139"/>
      <c r="G94" s="139"/>
      <c r="H94" s="139"/>
      <c r="I94" s="139"/>
      <c r="J94" s="139"/>
      <c r="K94" s="139"/>
      <c r="L94" s="139"/>
      <c r="M94" s="139"/>
      <c r="N94" s="139"/>
      <c r="O94" s="139"/>
      <c r="P94" s="139"/>
      <c r="Q94" s="139"/>
      <c r="R94" s="139"/>
      <c r="S94" s="139"/>
      <c r="T94" s="139"/>
      <c r="U94" s="139"/>
      <c r="V94" s="139"/>
    </row>
    <row r="95" spans="2:22">
      <c r="B95" s="14"/>
      <c r="C95" s="14"/>
      <c r="D95" s="139"/>
      <c r="E95" s="139"/>
      <c r="F95" s="139"/>
      <c r="G95" s="139"/>
      <c r="H95" s="139"/>
      <c r="I95" s="139"/>
      <c r="J95" s="139"/>
      <c r="K95" s="139"/>
      <c r="L95" s="139"/>
      <c r="M95" s="139"/>
      <c r="N95" s="139"/>
      <c r="O95" s="139"/>
      <c r="P95" s="139"/>
      <c r="Q95" s="139"/>
      <c r="R95" s="139"/>
      <c r="S95" s="139"/>
      <c r="T95" s="139"/>
      <c r="U95" s="139"/>
      <c r="V95" s="139"/>
    </row>
    <row r="96" spans="2:22">
      <c r="B96" s="14"/>
      <c r="C96" s="14"/>
      <c r="D96" s="139"/>
      <c r="E96" s="139"/>
      <c r="F96" s="139"/>
      <c r="G96" s="139"/>
      <c r="H96" s="139"/>
      <c r="I96" s="139"/>
      <c r="J96" s="139"/>
      <c r="K96" s="139"/>
      <c r="L96" s="139"/>
      <c r="M96" s="139"/>
      <c r="N96" s="139"/>
      <c r="O96" s="139"/>
      <c r="P96" s="139"/>
      <c r="Q96" s="139"/>
      <c r="R96" s="139"/>
      <c r="S96" s="139"/>
      <c r="T96" s="139"/>
      <c r="U96" s="139"/>
      <c r="V96" s="139"/>
    </row>
    <row r="97" spans="2:23">
      <c r="B97" s="14"/>
      <c r="C97" s="14"/>
      <c r="D97" s="139"/>
      <c r="E97" s="139"/>
      <c r="F97" s="139"/>
      <c r="G97" s="139"/>
      <c r="H97" s="139"/>
      <c r="I97" s="139"/>
      <c r="J97" s="139"/>
      <c r="K97" s="139"/>
      <c r="L97" s="139"/>
      <c r="M97" s="139"/>
      <c r="N97" s="139"/>
      <c r="O97" s="139"/>
      <c r="P97" s="139"/>
      <c r="Q97" s="139"/>
      <c r="R97" s="139"/>
      <c r="S97" s="139"/>
      <c r="T97" s="139"/>
      <c r="U97" s="139"/>
      <c r="V97" s="139"/>
    </row>
    <row r="98" spans="2:23">
      <c r="B98" s="14"/>
      <c r="C98" s="14"/>
      <c r="D98" s="14"/>
      <c r="E98" s="14"/>
      <c r="F98" s="14"/>
      <c r="G98" s="14"/>
      <c r="H98" s="14"/>
      <c r="I98" s="14"/>
      <c r="J98" s="14"/>
      <c r="K98" s="14"/>
      <c r="L98" s="14"/>
      <c r="M98" s="14"/>
      <c r="N98" s="14"/>
      <c r="O98" s="14"/>
      <c r="P98" s="14"/>
      <c r="Q98" s="14"/>
      <c r="R98" s="14"/>
      <c r="S98" s="14"/>
      <c r="T98" s="14"/>
      <c r="U98" s="14"/>
      <c r="V98" s="14"/>
    </row>
    <row r="99" spans="2:23" ht="15.75" thickBot="1">
      <c r="B99" s="14"/>
      <c r="C99" s="14"/>
      <c r="D99" s="207"/>
      <c r="E99" s="14"/>
      <c r="F99" s="14"/>
      <c r="G99" s="14"/>
      <c r="H99" s="14"/>
      <c r="I99" s="14"/>
      <c r="J99" s="14"/>
      <c r="K99" s="14"/>
      <c r="L99" s="14"/>
      <c r="M99" s="14"/>
      <c r="N99" s="14"/>
      <c r="O99" s="14"/>
      <c r="P99" s="14"/>
      <c r="Q99" s="14"/>
      <c r="R99" s="14"/>
      <c r="S99" s="14"/>
      <c r="T99" s="14"/>
      <c r="U99" s="14"/>
      <c r="V99" s="14"/>
    </row>
    <row r="100" spans="2:23" ht="15.75" thickBot="1">
      <c r="B100" s="14"/>
      <c r="C100" s="14"/>
      <c r="D100" s="321"/>
      <c r="E100" s="322"/>
      <c r="F100" s="322"/>
      <c r="G100" s="322"/>
      <c r="H100" s="322"/>
      <c r="I100" s="322"/>
      <c r="J100" s="322"/>
      <c r="K100" s="322"/>
      <c r="L100" s="322"/>
      <c r="M100" s="322"/>
      <c r="N100" s="322"/>
      <c r="O100" s="322"/>
      <c r="P100" s="322"/>
      <c r="Q100" s="322"/>
      <c r="R100" s="322"/>
      <c r="S100" s="322"/>
      <c r="T100" s="322"/>
      <c r="U100" s="322"/>
      <c r="V100" s="322"/>
      <c r="W100" s="46"/>
    </row>
    <row r="101" spans="2:23">
      <c r="B101" s="14"/>
      <c r="C101" s="14"/>
      <c r="D101" s="14"/>
      <c r="E101" s="14"/>
      <c r="F101" s="14"/>
      <c r="G101" s="14"/>
      <c r="H101" s="14"/>
      <c r="I101" s="14"/>
      <c r="J101" s="14"/>
      <c r="K101" s="14"/>
      <c r="L101" s="14"/>
      <c r="M101" s="14"/>
      <c r="N101" s="14"/>
      <c r="O101" s="14"/>
      <c r="P101" s="14"/>
      <c r="Q101" s="14"/>
      <c r="R101" s="14"/>
      <c r="S101" s="14"/>
      <c r="T101" s="14"/>
      <c r="U101" s="14"/>
      <c r="V101" s="14"/>
    </row>
    <row r="102" spans="2:23">
      <c r="B102" s="14"/>
      <c r="C102" s="14"/>
      <c r="D102" s="14"/>
      <c r="E102" s="14"/>
      <c r="F102" s="14"/>
      <c r="G102" s="14"/>
      <c r="H102" s="14"/>
      <c r="I102" s="14"/>
      <c r="J102" s="14"/>
      <c r="K102" s="14"/>
      <c r="L102" s="14"/>
      <c r="M102" s="14"/>
      <c r="N102" s="14"/>
      <c r="O102" s="14"/>
      <c r="P102" s="14"/>
      <c r="Q102" s="14"/>
      <c r="R102" s="14"/>
      <c r="S102" s="14"/>
      <c r="T102" s="14"/>
      <c r="U102" s="14"/>
      <c r="V102" s="14"/>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W68"/>
  <sheetViews>
    <sheetView zoomScale="70" zoomScaleNormal="70" workbookViewId="0">
      <pane xSplit="3" ySplit="5" topLeftCell="D24" activePane="bottomRight" state="frozen"/>
      <selection pane="topRight" activeCell="D1" sqref="D1"/>
      <selection pane="bottomLeft" activeCell="A6" sqref="A6"/>
      <selection pane="bottomRight" activeCell="B55" sqref="B55:R68"/>
    </sheetView>
  </sheetViews>
  <sheetFormatPr defaultRowHeight="15"/>
  <cols>
    <col min="1" max="1" width="39.28515625" customWidth="1"/>
    <col min="2" max="2" width="54.42578125" customWidth="1"/>
    <col min="3" max="3" width="28.140625" customWidth="1"/>
    <col min="5" max="12" width="22.85546875" bestFit="1" customWidth="1"/>
    <col min="13" max="13" width="24.85546875" bestFit="1" customWidth="1"/>
    <col min="14" max="14" width="22.42578125" bestFit="1" customWidth="1"/>
    <col min="15" max="15" width="23.5703125" bestFit="1" customWidth="1"/>
    <col min="16" max="16" width="22.42578125" bestFit="1" customWidth="1"/>
    <col min="17" max="18" width="23.5703125" bestFit="1" customWidth="1"/>
    <col min="21" max="21" width="19" bestFit="1" customWidth="1"/>
  </cols>
  <sheetData>
    <row r="1" spans="1:19">
      <c r="A1" s="47" t="s">
        <v>1151</v>
      </c>
      <c r="B1" s="125" t="s">
        <v>1152</v>
      </c>
      <c r="C1" s="125"/>
      <c r="D1" s="48"/>
      <c r="E1" s="48"/>
      <c r="F1" s="48"/>
      <c r="G1" s="48"/>
      <c r="H1" s="48"/>
      <c r="I1" s="48"/>
      <c r="J1" s="48"/>
      <c r="K1" s="48"/>
      <c r="L1" s="48"/>
      <c r="M1" s="48"/>
      <c r="N1" s="48"/>
      <c r="O1" s="49"/>
      <c r="P1" s="49"/>
      <c r="Q1" s="49"/>
      <c r="R1" s="50"/>
    </row>
    <row r="2" spans="1:19">
      <c r="B2" s="51" t="s">
        <v>1153</v>
      </c>
      <c r="C2" s="51"/>
      <c r="D2" s="49"/>
      <c r="E2" s="49"/>
      <c r="F2" s="49"/>
      <c r="G2" s="49"/>
      <c r="H2" s="49"/>
      <c r="I2" s="49"/>
      <c r="J2" s="49"/>
      <c r="K2" s="49"/>
      <c r="L2" s="49"/>
      <c r="M2" s="49"/>
      <c r="N2" s="49"/>
      <c r="O2" s="49"/>
      <c r="P2" s="49"/>
      <c r="Q2" s="49"/>
      <c r="R2" s="52"/>
    </row>
    <row r="3" spans="1:19">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row>
    <row r="4" spans="1:19">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row>
    <row r="5" spans="1:19">
      <c r="A5" t="s">
        <v>24</v>
      </c>
      <c r="B5" s="55" t="s">
        <v>25</v>
      </c>
      <c r="C5" s="55"/>
      <c r="D5" s="49"/>
      <c r="E5" s="49"/>
      <c r="F5" s="49"/>
      <c r="G5" s="49"/>
      <c r="H5" s="49"/>
      <c r="I5" s="48"/>
      <c r="J5" s="48" t="s">
        <v>26</v>
      </c>
      <c r="K5" s="48" t="s">
        <v>26</v>
      </c>
      <c r="L5" s="48" t="s">
        <v>26</v>
      </c>
      <c r="M5" s="48" t="s">
        <v>26</v>
      </c>
      <c r="N5" s="49" t="s">
        <v>27</v>
      </c>
      <c r="O5" s="49" t="s">
        <v>26</v>
      </c>
      <c r="P5" s="49" t="s">
        <v>1154</v>
      </c>
      <c r="Q5" s="50" t="s">
        <v>121</v>
      </c>
      <c r="R5" s="50" t="s">
        <v>121</v>
      </c>
    </row>
    <row r="6" spans="1:19">
      <c r="A6" s="36" t="s">
        <v>328</v>
      </c>
      <c r="B6" s="36" t="s">
        <v>32</v>
      </c>
      <c r="C6" s="9" t="s">
        <v>33</v>
      </c>
      <c r="D6" s="271"/>
      <c r="E6" s="298"/>
      <c r="F6" s="298"/>
      <c r="G6" s="298"/>
      <c r="H6" s="298"/>
      <c r="I6" s="298"/>
      <c r="J6" s="209">
        <v>4192000000000</v>
      </c>
      <c r="K6" s="209">
        <v>4929000000000</v>
      </c>
      <c r="L6" s="209">
        <v>6868000000000</v>
      </c>
      <c r="M6" s="209">
        <v>8636000000000</v>
      </c>
      <c r="N6" s="209">
        <v>10348000000000</v>
      </c>
      <c r="O6" s="209">
        <v>9792000000000</v>
      </c>
      <c r="P6" s="209">
        <v>11162000000000</v>
      </c>
      <c r="Q6" s="209">
        <v>12682000000000</v>
      </c>
      <c r="R6" s="209">
        <v>14071000000000</v>
      </c>
      <c r="S6" s="174"/>
    </row>
    <row r="7" spans="1:19" ht="16.5">
      <c r="A7" s="72" t="s">
        <v>34</v>
      </c>
      <c r="B7" s="201" t="s">
        <v>35</v>
      </c>
      <c r="C7" s="15" t="s">
        <v>36</v>
      </c>
      <c r="D7" s="14"/>
      <c r="E7" s="171"/>
      <c r="F7" s="162"/>
      <c r="G7" s="162"/>
      <c r="H7" s="162"/>
      <c r="I7" s="162"/>
      <c r="J7" s="219">
        <v>3431000000000</v>
      </c>
      <c r="K7" s="219">
        <v>4165000000000</v>
      </c>
      <c r="L7" s="219">
        <v>5463000000000</v>
      </c>
      <c r="M7" s="203">
        <v>6807000000000</v>
      </c>
      <c r="N7" s="203">
        <v>8023000000000</v>
      </c>
      <c r="O7" s="203">
        <v>8114000000000</v>
      </c>
      <c r="P7" s="203">
        <v>9590000000000</v>
      </c>
      <c r="Q7" s="203">
        <v>10700000000000</v>
      </c>
      <c r="R7" s="203">
        <v>12069000000000</v>
      </c>
      <c r="S7" s="174"/>
    </row>
    <row r="8" spans="1:19" ht="16.5">
      <c r="A8" t="s">
        <v>360</v>
      </c>
      <c r="B8" s="201" t="s">
        <v>1155</v>
      </c>
      <c r="C8" s="201"/>
      <c r="D8" s="14"/>
      <c r="E8" s="171"/>
      <c r="F8" s="171"/>
      <c r="G8" s="171"/>
      <c r="H8" s="171"/>
      <c r="I8" s="171"/>
      <c r="J8" s="219">
        <v>3240000000000</v>
      </c>
      <c r="K8" s="219">
        <v>3962000000000</v>
      </c>
      <c r="L8" s="219">
        <v>5188000000000</v>
      </c>
      <c r="M8" s="203">
        <v>0</v>
      </c>
      <c r="N8" s="203">
        <v>0</v>
      </c>
      <c r="O8" s="203">
        <v>0</v>
      </c>
      <c r="P8" s="203">
        <v>0</v>
      </c>
      <c r="Q8" s="203">
        <v>0</v>
      </c>
      <c r="R8" s="203">
        <v>0</v>
      </c>
      <c r="S8" s="174"/>
    </row>
    <row r="9" spans="1:19" ht="16.5">
      <c r="A9" t="s">
        <v>360</v>
      </c>
      <c r="B9" s="136" t="s">
        <v>1156</v>
      </c>
      <c r="C9" s="136"/>
      <c r="E9" s="171"/>
      <c r="F9" s="171"/>
      <c r="G9" s="171"/>
      <c r="H9" s="171"/>
      <c r="I9" s="171"/>
      <c r="J9" s="173"/>
      <c r="K9" s="173"/>
      <c r="L9" s="173"/>
      <c r="M9" s="203">
        <v>4978000000000</v>
      </c>
      <c r="N9" s="203">
        <v>5698000000000</v>
      </c>
      <c r="O9" s="203">
        <v>6436000000000</v>
      </c>
      <c r="P9" s="203">
        <v>8017000000000</v>
      </c>
      <c r="Q9" s="203">
        <v>8718000000000</v>
      </c>
      <c r="R9" s="203">
        <v>10067000000000</v>
      </c>
      <c r="S9" s="174"/>
    </row>
    <row r="10" spans="1:19" ht="16.5">
      <c r="A10" s="39" t="s">
        <v>37</v>
      </c>
      <c r="B10" s="201" t="s">
        <v>38</v>
      </c>
      <c r="C10" s="15" t="s">
        <v>39</v>
      </c>
      <c r="E10" s="162"/>
      <c r="F10" s="162"/>
      <c r="G10" s="162"/>
      <c r="H10" s="162"/>
      <c r="I10" s="162"/>
      <c r="J10" s="219">
        <v>2372000000000</v>
      </c>
      <c r="K10" s="219">
        <v>3343000000000</v>
      </c>
      <c r="L10" s="219">
        <v>4494000000000</v>
      </c>
      <c r="M10" s="203">
        <v>4156000000000</v>
      </c>
      <c r="N10" s="203">
        <v>4751000000000</v>
      </c>
      <c r="O10" s="203">
        <v>5289000000000</v>
      </c>
      <c r="P10" s="203">
        <v>6424000000000</v>
      </c>
      <c r="Q10" s="203">
        <v>7309000000000</v>
      </c>
      <c r="R10" s="203">
        <v>8440000000000</v>
      </c>
      <c r="S10" s="174"/>
    </row>
    <row r="11" spans="1:19" ht="16.5">
      <c r="A11" s="72" t="s">
        <v>398</v>
      </c>
      <c r="B11" s="151" t="s">
        <v>1157</v>
      </c>
      <c r="C11" t="s">
        <v>42</v>
      </c>
      <c r="E11" s="162"/>
      <c r="F11" s="162"/>
      <c r="G11" s="162"/>
      <c r="H11" s="162"/>
      <c r="I11" s="162"/>
      <c r="J11" s="219">
        <v>331000000000</v>
      </c>
      <c r="K11" s="219">
        <v>480000000000</v>
      </c>
      <c r="L11" s="219">
        <v>654000000000</v>
      </c>
      <c r="M11" s="203">
        <v>744000000000</v>
      </c>
      <c r="N11" s="203">
        <v>800000000000</v>
      </c>
      <c r="O11" s="203">
        <v>960000000000</v>
      </c>
      <c r="P11" s="203">
        <v>1276000000000</v>
      </c>
      <c r="Q11" s="203">
        <v>1550000000000</v>
      </c>
      <c r="R11" s="203">
        <v>1780000000000</v>
      </c>
      <c r="S11" s="174"/>
    </row>
    <row r="12" spans="1:19" ht="16.5">
      <c r="A12" s="72" t="s">
        <v>131</v>
      </c>
      <c r="B12" s="151" t="s">
        <v>1158</v>
      </c>
      <c r="C12" t="s">
        <v>42</v>
      </c>
      <c r="E12" s="162"/>
      <c r="F12" s="162"/>
      <c r="G12" s="162"/>
      <c r="H12" s="162"/>
      <c r="I12" s="162"/>
      <c r="J12" s="219">
        <v>1920000000000</v>
      </c>
      <c r="K12" s="219">
        <v>2676000000000</v>
      </c>
      <c r="L12" s="219">
        <v>3582000000000</v>
      </c>
      <c r="M12" s="203">
        <v>2348000000000</v>
      </c>
      <c r="N12" s="203">
        <v>2792000000000</v>
      </c>
      <c r="O12" s="203">
        <v>3123000000000</v>
      </c>
      <c r="P12" s="203">
        <v>3815000000000</v>
      </c>
      <c r="Q12" s="203">
        <v>4205000000000</v>
      </c>
      <c r="R12" s="203">
        <v>4910000000000</v>
      </c>
      <c r="S12" s="174"/>
    </row>
    <row r="13" spans="1:19" ht="16.5">
      <c r="A13" s="72" t="s">
        <v>40</v>
      </c>
      <c r="B13" s="151" t="s">
        <v>1159</v>
      </c>
      <c r="C13" t="s">
        <v>42</v>
      </c>
      <c r="E13" s="162"/>
      <c r="F13" s="162"/>
      <c r="G13" s="162"/>
      <c r="H13" s="162"/>
      <c r="I13" s="162"/>
      <c r="J13" s="299"/>
      <c r="K13" s="299"/>
      <c r="L13" s="299"/>
      <c r="M13" s="203">
        <v>1064000000000</v>
      </c>
      <c r="N13" s="203">
        <v>1159000000000</v>
      </c>
      <c r="O13" s="203">
        <v>1206000000000</v>
      </c>
      <c r="P13" s="203">
        <v>1333000000000</v>
      </c>
      <c r="Q13" s="203">
        <v>1554000000000</v>
      </c>
      <c r="R13" s="203">
        <v>1750000000000</v>
      </c>
      <c r="S13" s="174"/>
    </row>
    <row r="14" spans="1:19" ht="16.5">
      <c r="A14" s="151" t="s">
        <v>1160</v>
      </c>
      <c r="B14" s="151" t="s">
        <v>1161</v>
      </c>
      <c r="C14" t="s">
        <v>42</v>
      </c>
      <c r="E14" s="174"/>
      <c r="F14" s="174"/>
      <c r="G14" s="174"/>
      <c r="H14" s="174"/>
      <c r="I14" s="174"/>
      <c r="J14" s="219">
        <v>121000000000</v>
      </c>
      <c r="K14" s="219">
        <v>187000000000</v>
      </c>
      <c r="L14" s="219">
        <v>259000000000</v>
      </c>
      <c r="M14" s="203"/>
      <c r="N14" s="203"/>
      <c r="O14" s="203"/>
      <c r="P14" s="203"/>
      <c r="Q14" s="203"/>
      <c r="R14" s="203"/>
      <c r="S14" s="174"/>
    </row>
    <row r="15" spans="1:19" ht="16.5">
      <c r="A15" s="136" t="s">
        <v>48</v>
      </c>
      <c r="B15" s="136" t="s">
        <v>578</v>
      </c>
      <c r="C15" s="15" t="s">
        <v>39</v>
      </c>
      <c r="E15" s="162"/>
      <c r="F15" s="162"/>
      <c r="G15" s="162"/>
      <c r="H15" s="162"/>
      <c r="I15" s="162"/>
      <c r="J15" s="219">
        <v>681000000000</v>
      </c>
      <c r="K15" s="219">
        <v>705000000000</v>
      </c>
      <c r="L15" s="219">
        <v>769000000000</v>
      </c>
      <c r="M15" s="203">
        <v>822000000000</v>
      </c>
      <c r="N15" s="203">
        <v>947000000000</v>
      </c>
      <c r="O15" s="203">
        <v>1147000000000</v>
      </c>
      <c r="P15" s="203">
        <v>1593000000000</v>
      </c>
      <c r="Q15" s="203">
        <v>1409000000000</v>
      </c>
      <c r="R15" s="203">
        <v>1627000000000</v>
      </c>
      <c r="S15" s="174"/>
    </row>
    <row r="16" spans="1:19" ht="16.5">
      <c r="A16" s="136" t="s">
        <v>1162</v>
      </c>
      <c r="B16" s="136" t="s">
        <v>1163</v>
      </c>
      <c r="C16" s="15" t="s">
        <v>39</v>
      </c>
      <c r="E16" s="162"/>
      <c r="F16" s="162"/>
      <c r="G16" s="162"/>
      <c r="H16" s="162"/>
      <c r="I16" s="162"/>
      <c r="J16" s="219">
        <v>377000000000</v>
      </c>
      <c r="K16" s="219">
        <v>117000000000</v>
      </c>
      <c r="L16" s="219">
        <v>200000000000</v>
      </c>
      <c r="M16" s="249">
        <v>1007000000000</v>
      </c>
      <c r="N16" s="249">
        <v>1378000000000</v>
      </c>
      <c r="O16" s="249">
        <v>531000000000</v>
      </c>
      <c r="P16" s="249">
        <v>-20000000000</v>
      </c>
      <c r="Q16" s="249">
        <v>573000000000</v>
      </c>
      <c r="R16" s="249">
        <v>375000000000</v>
      </c>
      <c r="S16" s="174"/>
    </row>
    <row r="17" spans="1:19" ht="16.5">
      <c r="A17" t="s">
        <v>360</v>
      </c>
      <c r="B17" s="136" t="s">
        <v>1164</v>
      </c>
      <c r="C17" s="136"/>
      <c r="E17" s="174"/>
      <c r="F17" s="174"/>
      <c r="G17" s="174"/>
      <c r="H17" s="174"/>
      <c r="I17" s="174"/>
      <c r="J17" s="219">
        <v>341000000000</v>
      </c>
      <c r="K17" s="219">
        <v>0</v>
      </c>
      <c r="L17" s="219">
        <v>0</v>
      </c>
      <c r="M17" s="203"/>
      <c r="N17" s="203"/>
      <c r="O17" s="203"/>
      <c r="P17" s="203"/>
      <c r="Q17" s="203"/>
      <c r="R17" s="203"/>
      <c r="S17" s="174"/>
    </row>
    <row r="18" spans="1:19" s="9" customFormat="1" ht="16.5">
      <c r="A18" s="227" t="s">
        <v>53</v>
      </c>
      <c r="B18" s="250" t="s">
        <v>53</v>
      </c>
      <c r="C18" s="198" t="s">
        <v>36</v>
      </c>
      <c r="E18" s="300"/>
      <c r="F18" s="300"/>
      <c r="G18" s="300"/>
      <c r="H18" s="300"/>
      <c r="I18" s="300"/>
      <c r="J18" s="245">
        <v>761000000000</v>
      </c>
      <c r="K18" s="245">
        <v>764000000000</v>
      </c>
      <c r="L18" s="245">
        <v>1405000000000</v>
      </c>
      <c r="M18" s="247">
        <v>1829000000000</v>
      </c>
      <c r="N18" s="247">
        <v>2325000000000</v>
      </c>
      <c r="O18" s="247">
        <v>1678000000000</v>
      </c>
      <c r="P18" s="247">
        <v>1572000000000</v>
      </c>
      <c r="Q18" s="247">
        <v>1982000000000</v>
      </c>
      <c r="R18" s="247">
        <v>2002000000000</v>
      </c>
      <c r="S18" s="300"/>
    </row>
    <row r="19" spans="1:19" ht="16.5">
      <c r="A19" s="131" t="s">
        <v>851</v>
      </c>
      <c r="B19" s="136" t="s">
        <v>1165</v>
      </c>
      <c r="C19" s="15" t="s">
        <v>39</v>
      </c>
      <c r="E19" s="174"/>
      <c r="F19" s="174"/>
      <c r="G19" s="174"/>
      <c r="H19" s="174"/>
      <c r="I19" s="174"/>
      <c r="J19" s="173"/>
      <c r="K19" s="173"/>
      <c r="L19" s="173"/>
      <c r="M19" s="203">
        <v>822000000000</v>
      </c>
      <c r="N19" s="203">
        <v>947000000000</v>
      </c>
      <c r="O19" s="203">
        <v>1147000000000</v>
      </c>
      <c r="P19" s="203">
        <v>1593000000000</v>
      </c>
      <c r="Q19" s="203">
        <v>1409000000000</v>
      </c>
      <c r="R19" s="203">
        <v>1627000000000</v>
      </c>
      <c r="S19" s="174"/>
    </row>
    <row r="20" spans="1:19" s="28" customFormat="1" ht="16.5">
      <c r="A20" s="143" t="s">
        <v>60</v>
      </c>
      <c r="B20" s="143" t="s">
        <v>1166</v>
      </c>
      <c r="C20" s="143" t="s">
        <v>33</v>
      </c>
      <c r="E20" s="166"/>
      <c r="F20" s="301"/>
      <c r="G20" s="301"/>
      <c r="H20" s="301"/>
      <c r="I20" s="301"/>
      <c r="J20" s="218">
        <v>4244000000000</v>
      </c>
      <c r="K20" s="218">
        <v>5164000000000</v>
      </c>
      <c r="L20" s="218">
        <v>6751000000000</v>
      </c>
      <c r="M20" s="289">
        <v>8634000000000</v>
      </c>
      <c r="N20" s="289">
        <v>9363000000000</v>
      </c>
      <c r="O20" s="289">
        <v>10236000000000</v>
      </c>
      <c r="P20" s="296">
        <v>11740000000000</v>
      </c>
      <c r="Q20" s="289">
        <v>12557000000000</v>
      </c>
      <c r="R20" s="289">
        <v>13993000000000</v>
      </c>
      <c r="S20" s="166"/>
    </row>
    <row r="21" spans="1:19" ht="16.5">
      <c r="A21" s="277" t="s">
        <v>353</v>
      </c>
      <c r="B21" s="201" t="s">
        <v>1167</v>
      </c>
      <c r="C21" s="15" t="s">
        <v>64</v>
      </c>
      <c r="E21" s="162"/>
      <c r="F21" s="162"/>
      <c r="G21" s="162"/>
      <c r="H21" s="162"/>
      <c r="I21" s="162"/>
      <c r="J21" s="219">
        <v>2527000000000</v>
      </c>
      <c r="K21" s="219">
        <v>3043000000000</v>
      </c>
      <c r="L21" s="219">
        <v>4097000000000</v>
      </c>
      <c r="M21" s="203">
        <v>4963000000000</v>
      </c>
      <c r="N21" s="203">
        <v>5068000000000</v>
      </c>
      <c r="O21" s="203">
        <v>5888000000000</v>
      </c>
      <c r="P21" s="203">
        <v>6818000000000</v>
      </c>
      <c r="Q21" s="203">
        <v>7259000000000</v>
      </c>
      <c r="R21" s="203">
        <v>8570000000000</v>
      </c>
      <c r="S21" s="174"/>
    </row>
    <row r="22" spans="1:19" ht="16.5">
      <c r="A22" s="151" t="s">
        <v>1168</v>
      </c>
      <c r="B22" s="151" t="s">
        <v>1169</v>
      </c>
      <c r="C22" s="15" t="s">
        <v>67</v>
      </c>
      <c r="E22" s="162"/>
      <c r="F22" s="162"/>
      <c r="G22" s="162"/>
      <c r="H22" s="162"/>
      <c r="I22" s="162"/>
      <c r="J22" s="219">
        <v>975000000000</v>
      </c>
      <c r="K22" s="219">
        <v>1058000000000</v>
      </c>
      <c r="L22" s="219">
        <v>1438000000000</v>
      </c>
      <c r="M22" s="203">
        <v>2103000000000</v>
      </c>
      <c r="N22" s="203">
        <v>2135000000000</v>
      </c>
      <c r="O22" s="203">
        <v>2290000000000</v>
      </c>
      <c r="P22" s="203">
        <v>2660000000000</v>
      </c>
      <c r="Q22" s="203">
        <v>3149000000000</v>
      </c>
      <c r="R22" s="203">
        <v>3829000000000</v>
      </c>
      <c r="S22" s="174"/>
    </row>
    <row r="23" spans="1:19">
      <c r="A23" t="s">
        <v>360</v>
      </c>
      <c r="B23" s="152" t="s">
        <v>1170</v>
      </c>
      <c r="C23" s="136"/>
      <c r="E23" s="162"/>
      <c r="F23" s="162"/>
      <c r="G23" s="162"/>
      <c r="H23" s="162"/>
      <c r="I23" s="162"/>
      <c r="J23" s="219"/>
      <c r="K23" s="219"/>
      <c r="L23" s="219"/>
      <c r="M23" s="219"/>
      <c r="N23" s="219"/>
      <c r="O23" s="219"/>
      <c r="P23" s="219"/>
      <c r="Q23" s="219"/>
      <c r="R23" s="219"/>
      <c r="S23" s="174"/>
    </row>
    <row r="24" spans="1:19">
      <c r="A24" t="s">
        <v>360</v>
      </c>
      <c r="B24" s="152" t="s">
        <v>1171</v>
      </c>
      <c r="C24" s="136"/>
      <c r="E24" s="162"/>
      <c r="F24" s="162"/>
      <c r="G24" s="162"/>
      <c r="H24" s="162"/>
      <c r="I24" s="162"/>
      <c r="J24" s="219"/>
      <c r="K24" s="219"/>
      <c r="L24" s="219"/>
      <c r="M24" s="219"/>
      <c r="N24" s="219"/>
      <c r="O24" s="219"/>
      <c r="P24" s="219"/>
      <c r="Q24" s="219"/>
      <c r="R24" s="219"/>
      <c r="S24" s="174"/>
    </row>
    <row r="25" spans="1:19" ht="16.5">
      <c r="A25" s="39" t="s">
        <v>147</v>
      </c>
      <c r="B25" s="151" t="s">
        <v>1172</v>
      </c>
      <c r="C25" s="15" t="s">
        <v>67</v>
      </c>
      <c r="E25" s="162"/>
      <c r="F25" s="162"/>
      <c r="G25" s="162"/>
      <c r="H25" s="162"/>
      <c r="I25" s="162"/>
      <c r="J25" s="219">
        <v>1372000000000</v>
      </c>
      <c r="K25" s="219">
        <v>1766000000000</v>
      </c>
      <c r="L25" s="219">
        <v>2311000000000</v>
      </c>
      <c r="M25" s="203">
        <v>1697000000000</v>
      </c>
      <c r="N25" s="203">
        <v>1742000000000</v>
      </c>
      <c r="O25" s="203">
        <v>1962000000000</v>
      </c>
      <c r="P25" s="203">
        <v>2310000000000</v>
      </c>
      <c r="Q25" s="203">
        <v>2234000000000</v>
      </c>
      <c r="R25" s="203">
        <v>2506000000000</v>
      </c>
      <c r="S25" s="174"/>
    </row>
    <row r="26" spans="1:19" ht="16.5">
      <c r="A26" s="39" t="s">
        <v>150</v>
      </c>
      <c r="B26" s="253" t="s">
        <v>474</v>
      </c>
      <c r="C26" s="15" t="s">
        <v>67</v>
      </c>
      <c r="E26" s="162"/>
      <c r="F26" s="162"/>
      <c r="G26" s="162"/>
      <c r="H26" s="162"/>
      <c r="I26" s="162"/>
      <c r="J26" s="246"/>
      <c r="K26" s="246"/>
      <c r="L26" s="246"/>
      <c r="M26" s="203">
        <v>86000000000</v>
      </c>
      <c r="N26" s="203">
        <v>143000000000</v>
      </c>
      <c r="O26" s="203">
        <v>160000000000</v>
      </c>
      <c r="P26" s="203">
        <v>305000000000</v>
      </c>
      <c r="Q26" s="203">
        <v>256000000000</v>
      </c>
      <c r="R26" s="203">
        <v>282000000000</v>
      </c>
      <c r="S26" s="174"/>
    </row>
    <row r="27" spans="1:19" ht="16.5">
      <c r="A27" s="253" t="s">
        <v>1173</v>
      </c>
      <c r="B27" s="253" t="s">
        <v>1174</v>
      </c>
      <c r="C27" s="15" t="s">
        <v>67</v>
      </c>
      <c r="E27" s="162"/>
      <c r="F27" s="162"/>
      <c r="G27" s="162"/>
      <c r="H27" s="162"/>
      <c r="I27" s="162"/>
      <c r="J27" s="219"/>
      <c r="K27" s="219"/>
      <c r="L27" s="219"/>
      <c r="M27" s="219"/>
      <c r="N27" s="219"/>
      <c r="O27" s="219"/>
      <c r="P27" s="219"/>
      <c r="Q27" s="219"/>
      <c r="R27" s="203">
        <v>0</v>
      </c>
      <c r="S27" s="174"/>
    </row>
    <row r="28" spans="1:19" ht="16.5">
      <c r="A28" s="151" t="s">
        <v>1175</v>
      </c>
      <c r="B28" s="151" t="s">
        <v>1176</v>
      </c>
      <c r="C28" s="15" t="s">
        <v>67</v>
      </c>
      <c r="E28" s="162"/>
      <c r="F28" s="162"/>
      <c r="G28" s="162"/>
      <c r="H28" s="162"/>
      <c r="I28" s="162"/>
      <c r="J28" s="219">
        <v>180000000000</v>
      </c>
      <c r="K28" s="219">
        <v>220000000000</v>
      </c>
      <c r="L28" s="219">
        <v>347000000000</v>
      </c>
      <c r="M28" s="203"/>
      <c r="N28" s="203"/>
      <c r="O28" s="203"/>
      <c r="P28" s="203"/>
      <c r="Q28" s="203"/>
      <c r="R28" s="203"/>
      <c r="S28" s="174"/>
    </row>
    <row r="29" spans="1:19" ht="16.5">
      <c r="A29" s="39" t="s">
        <v>283</v>
      </c>
      <c r="B29" s="151" t="s">
        <v>1177</v>
      </c>
      <c r="C29" s="15" t="s">
        <v>67</v>
      </c>
      <c r="E29" s="174"/>
      <c r="F29" s="174"/>
      <c r="G29" s="174"/>
      <c r="H29" s="174"/>
      <c r="I29" s="174"/>
      <c r="J29" s="173"/>
      <c r="K29" s="173"/>
      <c r="L29" s="173"/>
      <c r="M29" s="203">
        <v>1077000000000</v>
      </c>
      <c r="N29" s="203">
        <v>1050000000000</v>
      </c>
      <c r="O29" s="203">
        <v>1476000000000</v>
      </c>
      <c r="P29" s="203">
        <v>1543000000000</v>
      </c>
      <c r="Q29" s="203">
        <v>1620000000000</v>
      </c>
      <c r="R29" s="203">
        <v>1953000000000</v>
      </c>
      <c r="S29" s="174"/>
    </row>
    <row r="30" spans="1:19" ht="16.5">
      <c r="A30" s="277" t="s">
        <v>158</v>
      </c>
      <c r="B30" s="136" t="s">
        <v>1178</v>
      </c>
      <c r="C30" s="15" t="s">
        <v>64</v>
      </c>
      <c r="E30" s="162"/>
      <c r="F30" s="162"/>
      <c r="G30" s="162"/>
      <c r="H30" s="162"/>
      <c r="I30" s="162"/>
      <c r="J30" s="219">
        <v>1716000000000</v>
      </c>
      <c r="K30" s="219">
        <v>2121000000000</v>
      </c>
      <c r="L30" s="219">
        <v>2654000000000</v>
      </c>
      <c r="M30" s="203">
        <v>3671000000000</v>
      </c>
      <c r="N30" s="203">
        <v>4295000000000</v>
      </c>
      <c r="O30" s="203">
        <v>4348000000000</v>
      </c>
      <c r="P30" s="203">
        <v>4922000000000</v>
      </c>
      <c r="Q30" s="203">
        <v>5299000000000</v>
      </c>
      <c r="R30" s="203">
        <v>5423000000000</v>
      </c>
      <c r="S30" s="174"/>
    </row>
    <row r="31" spans="1:19" ht="16.5">
      <c r="A31" s="39" t="s">
        <v>75</v>
      </c>
      <c r="B31" s="151" t="s">
        <v>1179</v>
      </c>
      <c r="C31" s="15" t="s">
        <v>77</v>
      </c>
      <c r="E31" s="162"/>
      <c r="F31" s="162"/>
      <c r="G31" s="162"/>
      <c r="H31" s="162"/>
      <c r="I31" s="162"/>
      <c r="J31" s="219">
        <v>381000000000</v>
      </c>
      <c r="K31" s="219">
        <v>436000000000</v>
      </c>
      <c r="L31" s="219">
        <v>701000000000</v>
      </c>
      <c r="M31" s="249">
        <v>922000000000</v>
      </c>
      <c r="N31" s="249">
        <v>875000000000</v>
      </c>
      <c r="O31" s="249">
        <v>945000000000</v>
      </c>
      <c r="P31" s="249">
        <v>899000000000</v>
      </c>
      <c r="Q31" s="249">
        <v>1150000000000</v>
      </c>
      <c r="R31" s="249">
        <v>1327000000000</v>
      </c>
      <c r="S31" s="174"/>
    </row>
    <row r="32" spans="1:19" ht="16.5">
      <c r="A32" s="151" t="s">
        <v>1180</v>
      </c>
      <c r="B32" s="151" t="s">
        <v>1180</v>
      </c>
      <c r="C32" s="15" t="s">
        <v>77</v>
      </c>
      <c r="E32" s="174"/>
      <c r="F32" s="174"/>
      <c r="G32" s="174"/>
      <c r="H32" s="174"/>
      <c r="I32" s="174"/>
      <c r="J32" s="219">
        <v>0</v>
      </c>
      <c r="K32" s="219">
        <v>2000000000</v>
      </c>
      <c r="L32" s="219">
        <v>10000000000</v>
      </c>
      <c r="M32" s="203"/>
      <c r="N32" s="203"/>
      <c r="O32" s="203"/>
      <c r="P32" s="203"/>
      <c r="Q32" s="203"/>
      <c r="R32" s="203"/>
      <c r="S32" s="174"/>
    </row>
    <row r="33" spans="1:21" ht="16.5">
      <c r="A33" s="39" t="s">
        <v>78</v>
      </c>
      <c r="B33" s="151" t="s">
        <v>1181</v>
      </c>
      <c r="C33" s="15" t="s">
        <v>77</v>
      </c>
      <c r="E33" s="162"/>
      <c r="F33" s="162"/>
      <c r="G33" s="162"/>
      <c r="H33" s="162"/>
      <c r="I33" s="162"/>
      <c r="J33" s="219">
        <v>1336000000000</v>
      </c>
      <c r="K33" s="219">
        <v>1682000000000</v>
      </c>
      <c r="L33" s="219">
        <v>1943000000000</v>
      </c>
      <c r="M33" s="203">
        <v>2749000000000</v>
      </c>
      <c r="N33" s="203">
        <v>3420000000000</v>
      </c>
      <c r="O33" s="203">
        <v>3403000000000</v>
      </c>
      <c r="P33" s="203">
        <v>4023000000000</v>
      </c>
      <c r="Q33" s="203">
        <v>4149000000000</v>
      </c>
      <c r="R33" s="203">
        <v>4096000000000</v>
      </c>
      <c r="S33" s="174"/>
    </row>
    <row r="34" spans="1:21" ht="16.5">
      <c r="A34" t="s">
        <v>360</v>
      </c>
      <c r="B34" s="136" t="s">
        <v>1182</v>
      </c>
      <c r="C34" s="136"/>
      <c r="E34" s="174"/>
      <c r="F34" s="174"/>
      <c r="G34" s="174"/>
      <c r="H34" s="174"/>
      <c r="I34" s="174"/>
      <c r="J34" s="173"/>
      <c r="K34" s="173"/>
      <c r="L34" s="173"/>
      <c r="M34" s="203">
        <v>-1827000000000</v>
      </c>
      <c r="N34" s="203">
        <v>-1340000000000</v>
      </c>
      <c r="O34" s="248">
        <v>0</v>
      </c>
      <c r="P34" s="203">
        <v>-2150000000000</v>
      </c>
      <c r="Q34" s="203">
        <v>-1858000000000</v>
      </c>
      <c r="R34" s="203">
        <v>-1924000000000</v>
      </c>
      <c r="S34" s="174"/>
      <c r="U34" s="203"/>
    </row>
    <row r="35" spans="1:21">
      <c r="A35" t="s">
        <v>360</v>
      </c>
      <c r="B35" s="136" t="s">
        <v>1183</v>
      </c>
      <c r="C35" s="136"/>
      <c r="E35" s="162"/>
      <c r="F35" s="162"/>
      <c r="G35" s="162"/>
      <c r="H35" s="162"/>
      <c r="I35" s="162"/>
      <c r="J35" s="219">
        <v>526000000000</v>
      </c>
      <c r="K35" s="219">
        <v>1005000000000</v>
      </c>
      <c r="L35" s="219">
        <v>1166000000000</v>
      </c>
      <c r="M35" s="173"/>
      <c r="N35" s="173"/>
      <c r="O35" s="173"/>
      <c r="P35" s="173"/>
      <c r="Q35" s="173"/>
      <c r="R35" s="173"/>
      <c r="S35" s="174"/>
    </row>
    <row r="36" spans="1:21">
      <c r="A36" t="s">
        <v>360</v>
      </c>
      <c r="B36" s="136" t="s">
        <v>1184</v>
      </c>
      <c r="C36" s="136"/>
      <c r="E36" s="162"/>
      <c r="F36" s="162"/>
      <c r="G36" s="162"/>
      <c r="H36" s="162"/>
      <c r="I36" s="162"/>
      <c r="J36" s="219">
        <v>-813000000000</v>
      </c>
      <c r="K36" s="219">
        <v>-999000000000</v>
      </c>
      <c r="L36" s="219">
        <v>-1288000000000</v>
      </c>
      <c r="M36" s="173"/>
      <c r="N36" s="173"/>
      <c r="O36" s="173"/>
      <c r="P36" s="173"/>
      <c r="Q36" s="173"/>
      <c r="R36" s="173"/>
      <c r="S36" s="174"/>
    </row>
    <row r="37" spans="1:21">
      <c r="A37" t="s">
        <v>360</v>
      </c>
      <c r="B37" s="136" t="s">
        <v>1185</v>
      </c>
      <c r="C37" s="136"/>
      <c r="E37" s="162"/>
      <c r="F37" s="162"/>
      <c r="G37" s="162"/>
      <c r="H37" s="162"/>
      <c r="I37" s="162"/>
      <c r="J37" s="219">
        <v>0</v>
      </c>
      <c r="K37" s="219">
        <v>0</v>
      </c>
      <c r="L37" s="219">
        <v>0</v>
      </c>
      <c r="M37" s="173"/>
      <c r="N37" s="173"/>
      <c r="O37" s="173"/>
      <c r="P37" s="173"/>
      <c r="Q37" s="173"/>
      <c r="R37" s="173"/>
      <c r="S37" s="174"/>
    </row>
    <row r="38" spans="1:21">
      <c r="A38" s="35" t="s">
        <v>84</v>
      </c>
      <c r="B38" s="35" t="s">
        <v>84</v>
      </c>
      <c r="C38" s="35" t="s">
        <v>33</v>
      </c>
      <c r="D38" s="28"/>
      <c r="E38" s="301"/>
      <c r="F38" s="301"/>
      <c r="G38" s="301"/>
      <c r="H38" s="301"/>
      <c r="I38" s="301"/>
      <c r="J38" s="218">
        <v>52000000000</v>
      </c>
      <c r="K38" s="218">
        <v>235000000000</v>
      </c>
      <c r="L38" s="218">
        <v>-117000000000</v>
      </c>
      <c r="M38" s="182">
        <v>277000000000</v>
      </c>
      <c r="N38" s="182">
        <v>799000000000</v>
      </c>
      <c r="O38" s="182">
        <v>1776000000000</v>
      </c>
      <c r="P38" s="182">
        <v>2713000000000</v>
      </c>
      <c r="Q38" s="182">
        <v>2360000000000</v>
      </c>
      <c r="R38" s="182">
        <v>2124000000000</v>
      </c>
      <c r="S38" s="174"/>
    </row>
    <row r="39" spans="1:21" ht="16.5">
      <c r="A39" t="s">
        <v>360</v>
      </c>
      <c r="B39" s="136" t="s">
        <v>1186</v>
      </c>
      <c r="C39" s="136"/>
      <c r="E39" s="162"/>
      <c r="F39" s="162"/>
      <c r="G39" s="162"/>
      <c r="H39" s="162"/>
      <c r="I39" s="162"/>
      <c r="J39" s="219">
        <v>1418000000000</v>
      </c>
      <c r="K39" s="219">
        <v>1768000000000</v>
      </c>
      <c r="L39" s="219">
        <v>2423000000000</v>
      </c>
      <c r="M39" s="203">
        <v>1012000000000</v>
      </c>
      <c r="N39" s="203">
        <v>924000000000</v>
      </c>
      <c r="O39" s="203">
        <v>1779000000000</v>
      </c>
      <c r="P39" s="203">
        <v>2350000000000</v>
      </c>
      <c r="Q39" s="203">
        <v>2109000000000</v>
      </c>
      <c r="R39" s="203">
        <v>2024000000000</v>
      </c>
      <c r="S39" s="174"/>
    </row>
    <row r="40" spans="1:21" ht="16.5">
      <c r="A40" s="72" t="s">
        <v>85</v>
      </c>
      <c r="B40" s="136" t="s">
        <v>1187</v>
      </c>
      <c r="C40" s="15" t="s">
        <v>87</v>
      </c>
      <c r="E40" s="162"/>
      <c r="F40" s="162"/>
      <c r="G40" s="162"/>
      <c r="H40" s="162"/>
      <c r="I40" s="162"/>
      <c r="J40" s="219">
        <v>657000000000</v>
      </c>
      <c r="K40" s="219">
        <v>1004000000000</v>
      </c>
      <c r="L40" s="219">
        <v>1018000000000</v>
      </c>
      <c r="M40" s="203">
        <v>1012000000000</v>
      </c>
      <c r="N40" s="203">
        <v>924000000000</v>
      </c>
      <c r="O40" s="203">
        <v>1779000000000</v>
      </c>
      <c r="P40" s="203">
        <v>2350000000000</v>
      </c>
      <c r="Q40" s="203">
        <v>2109000000000</v>
      </c>
      <c r="R40" s="203">
        <v>2024000000000</v>
      </c>
      <c r="S40" s="174"/>
    </row>
    <row r="41" spans="1:21">
      <c r="A41" t="s">
        <v>360</v>
      </c>
      <c r="B41" s="176" t="s">
        <v>176</v>
      </c>
      <c r="C41" s="176"/>
      <c r="E41" s="174"/>
      <c r="F41" s="174"/>
      <c r="G41" s="174"/>
      <c r="H41" s="174"/>
      <c r="I41" s="174"/>
      <c r="J41" s="219">
        <v>1474000000000</v>
      </c>
      <c r="K41" s="219">
        <v>1870000000000</v>
      </c>
      <c r="L41" s="219">
        <v>2526000000000</v>
      </c>
      <c r="M41" s="173"/>
      <c r="N41" s="173"/>
      <c r="O41" s="173"/>
      <c r="P41" s="173"/>
      <c r="Q41" s="173"/>
      <c r="R41" s="173"/>
      <c r="S41" s="174"/>
    </row>
    <row r="42" spans="1:21" ht="16.5">
      <c r="A42" t="s">
        <v>360</v>
      </c>
      <c r="B42" s="176" t="s">
        <v>53</v>
      </c>
      <c r="C42" s="201"/>
      <c r="E42" s="174"/>
      <c r="F42" s="174"/>
      <c r="G42" s="174"/>
      <c r="H42" s="174"/>
      <c r="I42" s="174"/>
      <c r="J42" s="219">
        <v>761000000000</v>
      </c>
      <c r="K42" s="219">
        <v>764000000000</v>
      </c>
      <c r="L42" s="219">
        <v>1405000000000</v>
      </c>
      <c r="M42" s="173"/>
      <c r="N42" s="173"/>
      <c r="O42" s="173"/>
      <c r="P42" s="173"/>
      <c r="Q42" s="173"/>
      <c r="R42" s="173"/>
      <c r="S42" s="174"/>
    </row>
    <row r="43" spans="1:21">
      <c r="A43" s="158" t="s">
        <v>486</v>
      </c>
      <c r="B43" s="158" t="s">
        <v>486</v>
      </c>
      <c r="C43" s="98" t="s">
        <v>89</v>
      </c>
      <c r="E43" s="174"/>
      <c r="F43" s="174"/>
      <c r="G43" s="174"/>
      <c r="H43" s="174"/>
      <c r="I43" s="174"/>
      <c r="J43" s="219">
        <v>712000000000</v>
      </c>
      <c r="K43" s="219">
        <v>1106000000000</v>
      </c>
      <c r="L43" s="219">
        <v>1121000000000</v>
      </c>
      <c r="M43" s="173"/>
      <c r="N43" s="302">
        <v>1064000000000</v>
      </c>
      <c r="O43" s="302">
        <v>1943000000000</v>
      </c>
      <c r="P43" s="302">
        <v>2541000000000</v>
      </c>
      <c r="Q43" s="302">
        <v>2389000000000</v>
      </c>
      <c r="R43" s="302">
        <v>2355000000000</v>
      </c>
      <c r="S43" s="174"/>
    </row>
    <row r="44" spans="1:21">
      <c r="A44" s="158" t="s">
        <v>97</v>
      </c>
      <c r="B44" s="158" t="s">
        <v>97</v>
      </c>
      <c r="C44" s="98" t="s">
        <v>89</v>
      </c>
      <c r="E44" s="174"/>
      <c r="F44" s="174"/>
      <c r="G44" s="174"/>
      <c r="H44" s="174"/>
      <c r="I44" s="174"/>
      <c r="J44" s="219">
        <v>-55000000000</v>
      </c>
      <c r="K44" s="219">
        <v>-102000000000</v>
      </c>
      <c r="L44" s="219">
        <v>-102000000000</v>
      </c>
      <c r="M44" s="173"/>
      <c r="N44" s="302">
        <v>-140000000000</v>
      </c>
      <c r="O44" s="302">
        <v>-164000000000</v>
      </c>
      <c r="P44" s="302">
        <v>-190000000000</v>
      </c>
      <c r="Q44" s="302">
        <v>-280000000000</v>
      </c>
      <c r="R44" s="302">
        <v>-331000000000</v>
      </c>
      <c r="S44" s="174"/>
    </row>
    <row r="45" spans="1:21" ht="16.5">
      <c r="A45" s="72" t="s">
        <v>103</v>
      </c>
      <c r="B45" s="136" t="s">
        <v>832</v>
      </c>
      <c r="C45" s="15" t="s">
        <v>87</v>
      </c>
      <c r="E45" s="162"/>
      <c r="F45" s="162"/>
      <c r="G45" s="162"/>
      <c r="H45" s="162"/>
      <c r="I45" s="162"/>
      <c r="J45" s="219">
        <v>-606000000000</v>
      </c>
      <c r="K45" s="219">
        <v>-769000000000</v>
      </c>
      <c r="L45" s="219">
        <v>-1135000000000</v>
      </c>
      <c r="M45" s="203">
        <v>-735000000000</v>
      </c>
      <c r="N45" s="203">
        <v>-125000000000</v>
      </c>
      <c r="O45" s="203">
        <v>-3000000000</v>
      </c>
      <c r="P45" s="203">
        <v>363000000000</v>
      </c>
      <c r="Q45" s="203">
        <v>251000000000</v>
      </c>
      <c r="R45" s="203">
        <v>100000000000</v>
      </c>
      <c r="S45" s="174"/>
    </row>
    <row r="46" spans="1:21">
      <c r="A46" s="39" t="s">
        <v>105</v>
      </c>
      <c r="B46" s="151" t="s">
        <v>1188</v>
      </c>
      <c r="C46" s="136" t="s">
        <v>239</v>
      </c>
      <c r="E46" s="162"/>
      <c r="F46" s="162"/>
      <c r="G46" s="162"/>
      <c r="H46" s="162"/>
      <c r="I46" s="162"/>
      <c r="J46" s="219">
        <v>-532000000000</v>
      </c>
      <c r="K46" s="219">
        <v>-863000000000</v>
      </c>
      <c r="L46" s="219">
        <v>-1171000000000</v>
      </c>
      <c r="M46" s="173"/>
      <c r="N46" s="173"/>
      <c r="O46" s="173"/>
      <c r="P46" s="173"/>
      <c r="Q46" s="173"/>
      <c r="R46" s="173"/>
      <c r="S46" s="174"/>
    </row>
    <row r="47" spans="1:21">
      <c r="A47" s="39" t="s">
        <v>114</v>
      </c>
      <c r="B47" s="151" t="s">
        <v>1189</v>
      </c>
      <c r="C47" s="136" t="s">
        <v>239</v>
      </c>
      <c r="E47" s="162"/>
      <c r="F47" s="162"/>
      <c r="G47" s="162"/>
      <c r="H47" s="162"/>
      <c r="I47" s="162"/>
      <c r="J47" s="246">
        <v>-74000000000</v>
      </c>
      <c r="K47" s="246">
        <v>94000000000</v>
      </c>
      <c r="L47" s="246">
        <v>36000000000</v>
      </c>
      <c r="M47" s="173"/>
      <c r="N47" s="173"/>
      <c r="O47" s="173"/>
      <c r="P47" s="173"/>
      <c r="Q47" s="173"/>
      <c r="R47" s="173"/>
      <c r="S47" s="174"/>
    </row>
    <row r="48" spans="1:21" ht="16.5">
      <c r="A48" t="s">
        <v>360</v>
      </c>
      <c r="B48" s="136" t="s">
        <v>1190</v>
      </c>
      <c r="C48" s="136"/>
      <c r="D48" s="14"/>
      <c r="E48" s="171"/>
      <c r="F48" s="171"/>
      <c r="G48" s="171"/>
      <c r="H48" s="171"/>
      <c r="I48" s="171"/>
      <c r="J48" s="189"/>
      <c r="K48" s="189"/>
      <c r="L48" s="189"/>
      <c r="M48" s="203">
        <v>-735000000000</v>
      </c>
      <c r="N48" s="203">
        <v>-125000000000</v>
      </c>
      <c r="O48" s="203">
        <v>-3000000000</v>
      </c>
      <c r="P48" s="203">
        <v>363000000000</v>
      </c>
      <c r="Q48" s="203">
        <v>251000000000</v>
      </c>
      <c r="R48" s="203">
        <v>100000000000</v>
      </c>
      <c r="S48" s="174"/>
    </row>
    <row r="49" spans="1:19" ht="16.5">
      <c r="A49" t="s">
        <v>360</v>
      </c>
      <c r="B49" s="136" t="s">
        <v>1191</v>
      </c>
      <c r="C49" s="136"/>
      <c r="E49" s="171"/>
      <c r="F49" s="171"/>
      <c r="G49" s="171"/>
      <c r="H49" s="171"/>
      <c r="I49" s="171"/>
      <c r="J49" s="189"/>
      <c r="K49" s="189"/>
      <c r="L49" s="189"/>
      <c r="M49" s="203">
        <v>1092000000000</v>
      </c>
      <c r="N49" s="203">
        <v>1215000000000</v>
      </c>
      <c r="O49" s="203">
        <v>2119000000000</v>
      </c>
      <c r="P49" s="203">
        <v>2514000000000</v>
      </c>
      <c r="Q49" s="203">
        <v>2109000000000</v>
      </c>
      <c r="R49" s="203">
        <v>2024000000000</v>
      </c>
      <c r="S49" s="174"/>
    </row>
    <row r="50" spans="1:19" ht="16.5">
      <c r="A50" t="s">
        <v>360</v>
      </c>
      <c r="B50" s="136" t="s">
        <v>1192</v>
      </c>
      <c r="C50" s="136"/>
      <c r="E50" s="171"/>
      <c r="F50" s="171"/>
      <c r="G50" s="171"/>
      <c r="H50" s="171"/>
      <c r="I50" s="171"/>
      <c r="J50" s="189"/>
      <c r="K50" s="189"/>
      <c r="L50" s="189"/>
      <c r="M50" s="203">
        <v>1012000000000</v>
      </c>
      <c r="N50" s="203">
        <v>924000000000</v>
      </c>
      <c r="O50" s="203">
        <v>1779000000000</v>
      </c>
      <c r="P50" s="203">
        <v>2350000000000</v>
      </c>
      <c r="Q50" s="203">
        <v>2109000000000</v>
      </c>
      <c r="R50" s="203">
        <v>2024000000000</v>
      </c>
      <c r="S50" s="174"/>
    </row>
    <row r="51" spans="1:19">
      <c r="E51" s="171"/>
      <c r="F51" s="174"/>
      <c r="G51" s="174"/>
      <c r="H51" s="174"/>
      <c r="I51" s="174"/>
      <c r="J51" s="174"/>
      <c r="K51" s="174"/>
      <c r="L51" s="174"/>
      <c r="M51" s="174"/>
      <c r="N51" s="174"/>
      <c r="O51" s="174"/>
      <c r="P51" s="174"/>
      <c r="Q51" s="174"/>
      <c r="R51" s="174"/>
      <c r="S51" s="174"/>
    </row>
    <row r="52" spans="1:19">
      <c r="E52" s="171"/>
      <c r="F52" s="174"/>
      <c r="G52" s="174"/>
      <c r="H52" s="174"/>
      <c r="I52" s="174"/>
      <c r="J52" s="171" t="s">
        <v>116</v>
      </c>
      <c r="K52" s="171" t="s">
        <v>116</v>
      </c>
      <c r="L52" s="171" t="s">
        <v>116</v>
      </c>
      <c r="M52" s="174" t="s">
        <v>116</v>
      </c>
      <c r="N52" s="174" t="s">
        <v>116</v>
      </c>
      <c r="O52" s="174" t="s">
        <v>116</v>
      </c>
      <c r="P52" s="174" t="s">
        <v>116</v>
      </c>
      <c r="Q52" s="174" t="s">
        <v>116</v>
      </c>
      <c r="R52" s="174" t="s">
        <v>116</v>
      </c>
      <c r="S52" s="174"/>
    </row>
    <row r="53" spans="1:19">
      <c r="E53" s="174"/>
      <c r="F53" s="174"/>
      <c r="G53" s="174"/>
      <c r="H53" s="174"/>
      <c r="I53" s="174"/>
      <c r="J53" s="174"/>
      <c r="K53" s="174"/>
      <c r="L53" s="174"/>
      <c r="M53" s="174"/>
      <c r="N53" s="174"/>
      <c r="O53" s="174"/>
      <c r="P53" s="174"/>
      <c r="Q53" s="174"/>
      <c r="R53" s="174"/>
      <c r="S53" s="174"/>
    </row>
    <row r="54" spans="1:19">
      <c r="D54" s="192"/>
      <c r="E54" s="174"/>
      <c r="F54" s="174"/>
      <c r="G54" s="174"/>
      <c r="H54" s="174"/>
      <c r="I54" s="174"/>
      <c r="J54" s="174"/>
      <c r="K54" s="174"/>
      <c r="L54" s="174"/>
      <c r="M54" s="174"/>
      <c r="N54" s="174"/>
      <c r="O54" s="174"/>
      <c r="P54" s="174"/>
      <c r="Q54" s="174"/>
      <c r="R54" s="174"/>
      <c r="S54" s="174"/>
    </row>
    <row r="55" spans="1:19">
      <c r="B55" s="14"/>
      <c r="C55" s="14"/>
      <c r="D55" s="318"/>
      <c r="E55" s="171"/>
      <c r="F55" s="171"/>
      <c r="G55" s="171"/>
      <c r="H55" s="171"/>
      <c r="I55" s="171"/>
      <c r="J55" s="171"/>
      <c r="K55" s="171"/>
      <c r="L55" s="171"/>
      <c r="M55" s="171"/>
      <c r="N55" s="171"/>
      <c r="O55" s="171"/>
      <c r="P55" s="171"/>
      <c r="Q55" s="171"/>
      <c r="R55" s="171"/>
      <c r="S55" s="174"/>
    </row>
    <row r="56" spans="1:19">
      <c r="B56" s="14"/>
      <c r="C56" s="14"/>
      <c r="D56" s="318"/>
      <c r="E56" s="171"/>
      <c r="F56" s="171"/>
      <c r="G56" s="171"/>
      <c r="H56" s="171"/>
      <c r="I56" s="171"/>
      <c r="J56" s="171"/>
      <c r="K56" s="171"/>
      <c r="L56" s="171"/>
      <c r="M56" s="319"/>
      <c r="N56" s="171"/>
      <c r="O56" s="171"/>
      <c r="P56" s="171"/>
      <c r="Q56" s="171"/>
      <c r="R56" s="171"/>
      <c r="S56" s="174"/>
    </row>
    <row r="57" spans="1:19">
      <c r="B57" s="14"/>
      <c r="C57" s="14"/>
      <c r="D57" s="320"/>
      <c r="E57" s="171"/>
      <c r="F57" s="171"/>
      <c r="G57" s="171"/>
      <c r="H57" s="171"/>
      <c r="I57" s="171"/>
      <c r="J57" s="171"/>
      <c r="K57" s="171"/>
      <c r="L57" s="171"/>
      <c r="M57" s="171"/>
      <c r="N57" s="171"/>
      <c r="O57" s="171"/>
      <c r="P57" s="171"/>
      <c r="Q57" s="171"/>
      <c r="R57" s="171"/>
      <c r="S57" s="174"/>
    </row>
    <row r="58" spans="1:19">
      <c r="B58" s="14"/>
      <c r="C58" s="14"/>
      <c r="D58" s="14"/>
      <c r="E58" s="14"/>
      <c r="F58" s="14"/>
      <c r="G58" s="14"/>
      <c r="H58" s="14"/>
      <c r="I58" s="14"/>
      <c r="J58" s="207"/>
      <c r="K58" s="207"/>
      <c r="L58" s="207"/>
      <c r="M58" s="207"/>
      <c r="N58" s="207"/>
      <c r="O58" s="207"/>
      <c r="P58" s="207"/>
      <c r="Q58" s="207"/>
      <c r="R58" s="207"/>
    </row>
    <row r="59" spans="1:19">
      <c r="B59" s="14"/>
      <c r="C59" s="14"/>
      <c r="D59" s="14"/>
      <c r="E59" s="14"/>
      <c r="F59" s="14"/>
      <c r="G59" s="14"/>
      <c r="H59" s="14"/>
      <c r="I59" s="14"/>
      <c r="J59" s="207"/>
      <c r="K59" s="207"/>
      <c r="L59" s="207"/>
      <c r="M59" s="207"/>
      <c r="N59" s="207"/>
      <c r="O59" s="207"/>
      <c r="P59" s="207"/>
      <c r="Q59" s="207"/>
      <c r="R59" s="207"/>
    </row>
    <row r="60" spans="1:19">
      <c r="B60" s="14"/>
      <c r="C60" s="14"/>
      <c r="D60" s="14"/>
      <c r="E60" s="14"/>
      <c r="F60" s="14"/>
      <c r="G60" s="14"/>
      <c r="H60" s="14"/>
      <c r="I60" s="14"/>
      <c r="J60" s="207"/>
      <c r="K60" s="207"/>
      <c r="L60" s="207"/>
      <c r="M60" s="207"/>
      <c r="N60" s="207"/>
      <c r="O60" s="207"/>
      <c r="P60" s="207"/>
      <c r="Q60" s="207"/>
      <c r="R60" s="207"/>
    </row>
    <row r="61" spans="1:19">
      <c r="B61" s="14"/>
      <c r="C61" s="14"/>
      <c r="D61" s="14"/>
      <c r="E61" s="14"/>
      <c r="F61" s="14"/>
      <c r="G61" s="14"/>
      <c r="H61" s="14"/>
      <c r="I61" s="14"/>
      <c r="J61" s="207"/>
      <c r="K61" s="207"/>
      <c r="L61" s="207"/>
      <c r="M61" s="207"/>
      <c r="N61" s="207"/>
      <c r="O61" s="207"/>
      <c r="P61" s="207"/>
      <c r="Q61" s="207"/>
      <c r="R61" s="207"/>
    </row>
    <row r="62" spans="1:19">
      <c r="B62" s="14"/>
      <c r="C62" s="14"/>
      <c r="D62" s="14"/>
      <c r="E62" s="14"/>
      <c r="F62" s="14"/>
      <c r="G62" s="14"/>
      <c r="H62" s="14"/>
      <c r="I62" s="14"/>
      <c r="J62" s="207"/>
      <c r="K62" s="207"/>
      <c r="L62" s="207"/>
      <c r="M62" s="207"/>
      <c r="N62" s="207"/>
      <c r="O62" s="207"/>
      <c r="P62" s="207"/>
      <c r="Q62" s="207"/>
      <c r="R62" s="207"/>
    </row>
    <row r="63" spans="1:19">
      <c r="B63" s="14"/>
      <c r="C63" s="14"/>
      <c r="D63" s="14"/>
      <c r="E63" s="14"/>
      <c r="F63" s="14"/>
      <c r="G63" s="14"/>
      <c r="H63" s="14"/>
      <c r="I63" s="14"/>
      <c r="J63" s="207"/>
      <c r="K63" s="207"/>
      <c r="L63" s="207"/>
      <c r="M63" s="207"/>
      <c r="N63" s="207"/>
      <c r="O63" s="207"/>
      <c r="P63" s="207"/>
      <c r="Q63" s="207"/>
      <c r="R63" s="207"/>
    </row>
    <row r="64" spans="1:19">
      <c r="B64" s="14"/>
      <c r="C64" s="14"/>
      <c r="D64" s="14"/>
      <c r="E64" s="14"/>
      <c r="F64" s="14"/>
      <c r="G64" s="14"/>
      <c r="H64" s="14"/>
      <c r="I64" s="14"/>
      <c r="J64" s="14"/>
      <c r="K64" s="14"/>
      <c r="L64" s="14"/>
      <c r="M64" s="14"/>
      <c r="N64" s="14"/>
      <c r="O64" s="14"/>
      <c r="P64" s="14"/>
      <c r="Q64" s="14"/>
      <c r="R64" s="14"/>
    </row>
    <row r="65" spans="2:23">
      <c r="B65" s="14"/>
      <c r="C65" s="14"/>
      <c r="D65" s="14"/>
      <c r="E65" s="14"/>
      <c r="F65" s="14"/>
      <c r="G65" s="14"/>
      <c r="H65" s="14"/>
      <c r="I65" s="14"/>
      <c r="J65" s="14"/>
      <c r="K65" s="14"/>
      <c r="L65" s="14"/>
      <c r="M65" s="14"/>
      <c r="N65" s="14"/>
      <c r="O65" s="14"/>
      <c r="P65" s="14"/>
      <c r="Q65" s="14"/>
      <c r="R65" s="14"/>
    </row>
    <row r="66" spans="2:23">
      <c r="B66" s="14"/>
      <c r="C66" s="14"/>
      <c r="D66" s="317"/>
      <c r="E66" s="317"/>
      <c r="F66" s="317"/>
      <c r="G66" s="317"/>
      <c r="H66" s="317"/>
      <c r="I66" s="317"/>
      <c r="J66" s="317"/>
      <c r="K66" s="317"/>
      <c r="L66" s="317"/>
      <c r="M66" s="317"/>
      <c r="N66" s="317"/>
      <c r="O66" s="317"/>
      <c r="P66" s="317"/>
      <c r="Q66" s="317"/>
      <c r="R66" s="317"/>
      <c r="S66" s="235"/>
      <c r="T66" s="235"/>
      <c r="U66" s="235"/>
      <c r="V66" s="235"/>
      <c r="W66" s="235"/>
    </row>
    <row r="67" spans="2:23">
      <c r="B67" s="14"/>
      <c r="C67" s="14"/>
      <c r="D67" s="14"/>
      <c r="E67" s="14"/>
      <c r="F67" s="14"/>
      <c r="G67" s="14"/>
      <c r="H67" s="14"/>
      <c r="I67" s="14"/>
      <c r="J67" s="14"/>
      <c r="K67" s="14"/>
      <c r="L67" s="14"/>
      <c r="M67" s="14"/>
      <c r="N67" s="14"/>
      <c r="O67" s="14"/>
      <c r="P67" s="14"/>
      <c r="Q67" s="14"/>
      <c r="R67" s="14"/>
    </row>
    <row r="68" spans="2:23">
      <c r="B68" s="14"/>
      <c r="C68" s="14"/>
      <c r="D68" s="14"/>
      <c r="E68" s="14"/>
      <c r="F68" s="14"/>
      <c r="G68" s="14"/>
      <c r="H68" s="14"/>
      <c r="I68" s="14"/>
      <c r="J68" s="14"/>
      <c r="K68" s="14"/>
      <c r="L68" s="14"/>
      <c r="M68" s="14"/>
      <c r="N68" s="14"/>
      <c r="O68" s="14"/>
      <c r="P68" s="14"/>
      <c r="Q68" s="14"/>
      <c r="R68" s="14"/>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Y82"/>
  <sheetViews>
    <sheetView zoomScale="80" zoomScaleNormal="80" workbookViewId="0">
      <pane xSplit="3" ySplit="5" topLeftCell="D30" activePane="bottomRight" state="frozen"/>
      <selection pane="topRight" activeCell="C1" sqref="C1"/>
      <selection pane="bottomLeft" activeCell="A6" sqref="A6"/>
      <selection pane="bottomRight" activeCell="B57" sqref="B57:W74"/>
    </sheetView>
  </sheetViews>
  <sheetFormatPr defaultRowHeight="15"/>
  <cols>
    <col min="1" max="1" width="34.5703125" bestFit="1" customWidth="1"/>
    <col min="2" max="2" width="51.140625" customWidth="1"/>
    <col min="3" max="3" width="27" customWidth="1"/>
    <col min="4" max="4" width="12.85546875" bestFit="1" customWidth="1"/>
    <col min="5" max="5" width="14.85546875" bestFit="1" customWidth="1"/>
    <col min="6" max="6" width="34.5703125" bestFit="1" customWidth="1"/>
    <col min="7" max="10" width="23" bestFit="1" customWidth="1"/>
    <col min="11" max="13" width="20" bestFit="1" customWidth="1"/>
    <col min="14" max="16" width="20.28515625" bestFit="1" customWidth="1"/>
    <col min="17" max="17" width="24.140625" bestFit="1" customWidth="1"/>
    <col min="18" max="19" width="20.28515625" bestFit="1" customWidth="1"/>
    <col min="20" max="24" width="8.5703125" bestFit="1" customWidth="1"/>
  </cols>
  <sheetData>
    <row r="1" spans="1:25">
      <c r="A1" s="47" t="s">
        <v>118</v>
      </c>
      <c r="B1" s="48" t="s">
        <v>119</v>
      </c>
      <c r="C1" s="48"/>
      <c r="D1" s="48"/>
      <c r="E1" s="48"/>
      <c r="F1" s="48"/>
      <c r="G1" s="48"/>
      <c r="H1" s="48"/>
      <c r="I1" s="48"/>
      <c r="J1" s="48"/>
      <c r="K1" s="48"/>
      <c r="L1" s="48"/>
      <c r="M1" s="48"/>
      <c r="N1" s="48"/>
      <c r="O1" s="49"/>
      <c r="P1" s="49"/>
      <c r="Q1" s="49"/>
      <c r="R1" s="50"/>
      <c r="S1" s="49"/>
      <c r="T1" s="49"/>
      <c r="U1" s="49"/>
      <c r="V1" s="49"/>
      <c r="W1" s="49"/>
      <c r="X1" s="49"/>
      <c r="Y1" s="49"/>
    </row>
    <row r="2" spans="1:25">
      <c r="B2" s="51" t="s">
        <v>120</v>
      </c>
      <c r="C2" s="51"/>
      <c r="D2" s="49"/>
      <c r="E2" s="49"/>
      <c r="F2" s="49"/>
      <c r="G2" s="49"/>
      <c r="H2" s="49"/>
      <c r="I2" s="49"/>
      <c r="J2" s="49"/>
      <c r="K2" s="49"/>
      <c r="L2" s="49"/>
      <c r="M2" s="49"/>
      <c r="N2" s="49"/>
      <c r="O2" s="49"/>
      <c r="P2" s="49"/>
      <c r="Q2" s="49"/>
      <c r="R2" s="52"/>
      <c r="S2" s="53"/>
      <c r="T2" s="54"/>
      <c r="U2" s="49"/>
      <c r="V2" s="49"/>
      <c r="W2" s="49"/>
      <c r="X2" s="49"/>
      <c r="Y2" s="49"/>
    </row>
    <row r="3" spans="1:25">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49">
        <v>2020</v>
      </c>
      <c r="Y3" s="56"/>
    </row>
    <row r="4" spans="1:25">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19</v>
      </c>
      <c r="U4" s="49" t="s">
        <v>20</v>
      </c>
      <c r="V4" s="49" t="s">
        <v>21</v>
      </c>
      <c r="W4" s="49" t="s">
        <v>22</v>
      </c>
      <c r="X4" s="49" t="s">
        <v>23</v>
      </c>
      <c r="Y4" s="49"/>
    </row>
    <row r="5" spans="1:25">
      <c r="A5" t="s">
        <v>24</v>
      </c>
      <c r="B5" s="55" t="s">
        <v>25</v>
      </c>
      <c r="C5" s="55"/>
      <c r="D5" s="49" t="s">
        <v>26</v>
      </c>
      <c r="E5" s="49" t="s">
        <v>26</v>
      </c>
      <c r="F5" s="49" t="s">
        <v>26</v>
      </c>
      <c r="G5" s="49" t="s">
        <v>26</v>
      </c>
      <c r="H5" s="48" t="s">
        <v>27</v>
      </c>
      <c r="I5" s="48" t="s">
        <v>27</v>
      </c>
      <c r="J5" s="48" t="s">
        <v>27</v>
      </c>
      <c r="K5" s="48" t="s">
        <v>27</v>
      </c>
      <c r="L5" s="48" t="s">
        <v>27</v>
      </c>
      <c r="M5" t="s">
        <v>26</v>
      </c>
      <c r="N5" s="49" t="s">
        <v>27</v>
      </c>
      <c r="O5" s="49" t="s">
        <v>26</v>
      </c>
      <c r="P5" s="49" t="s">
        <v>26</v>
      </c>
      <c r="Q5" s="49" t="s">
        <v>26</v>
      </c>
      <c r="R5" s="50" t="s">
        <v>30</v>
      </c>
      <c r="S5" s="49" t="s">
        <v>121</v>
      </c>
      <c r="T5" s="49" t="s">
        <v>30</v>
      </c>
      <c r="U5" s="49" t="s">
        <v>30</v>
      </c>
      <c r="V5" s="49" t="s">
        <v>30</v>
      </c>
      <c r="W5" s="49" t="s">
        <v>30</v>
      </c>
      <c r="X5" s="49" t="s">
        <v>30</v>
      </c>
      <c r="Y5" s="49"/>
    </row>
    <row r="6" spans="1:25" s="9" customFormat="1">
      <c r="A6" s="36" t="s">
        <v>31</v>
      </c>
      <c r="B6" s="36" t="s">
        <v>32</v>
      </c>
      <c r="C6" s="9" t="s">
        <v>33</v>
      </c>
      <c r="D6" s="57"/>
      <c r="E6" s="57"/>
      <c r="F6" s="58">
        <v>22077000000</v>
      </c>
      <c r="G6" s="58">
        <v>25555000000</v>
      </c>
      <c r="H6" s="58">
        <v>26891000000</v>
      </c>
      <c r="I6" s="58">
        <v>31393000000</v>
      </c>
      <c r="J6" s="58">
        <v>46121000000</v>
      </c>
      <c r="K6" s="58">
        <v>52330000000</v>
      </c>
      <c r="L6" s="58">
        <v>60910000000</v>
      </c>
      <c r="M6" s="58">
        <v>72030000000</v>
      </c>
      <c r="N6" s="58">
        <v>89960000000</v>
      </c>
      <c r="O6" s="58">
        <v>104400000000</v>
      </c>
      <c r="P6" s="58">
        <v>116700000000</v>
      </c>
      <c r="Q6" s="58">
        <v>151500000000</v>
      </c>
      <c r="R6" s="58">
        <v>164900000000</v>
      </c>
      <c r="S6" s="58">
        <v>172200000000</v>
      </c>
      <c r="T6" s="59"/>
      <c r="U6" s="59"/>
      <c r="V6" s="59"/>
      <c r="W6" s="59"/>
      <c r="X6" s="59"/>
      <c r="Y6" s="60"/>
    </row>
    <row r="7" spans="1:25" s="14" customFormat="1" ht="17.25" customHeight="1">
      <c r="A7" s="14" t="s">
        <v>34</v>
      </c>
      <c r="B7" s="61" t="s">
        <v>122</v>
      </c>
      <c r="C7" s="15" t="s">
        <v>36</v>
      </c>
      <c r="D7" s="49"/>
      <c r="E7" s="62"/>
      <c r="F7" s="63">
        <v>12057000000</v>
      </c>
      <c r="G7" s="63">
        <v>14714000000</v>
      </c>
      <c r="H7" s="63">
        <v>16838000000</v>
      </c>
      <c r="I7" s="63">
        <v>21418000000</v>
      </c>
      <c r="J7" s="63">
        <v>26997000000</v>
      </c>
      <c r="K7" s="64">
        <v>33060000000.000004</v>
      </c>
      <c r="L7" s="63">
        <v>38270000000</v>
      </c>
      <c r="M7" s="63">
        <v>46730000000</v>
      </c>
      <c r="N7" s="64">
        <v>61620000000</v>
      </c>
      <c r="O7" s="64">
        <v>75800000000</v>
      </c>
      <c r="P7" s="64">
        <v>94800000000</v>
      </c>
      <c r="Q7" s="64">
        <v>126600000000</v>
      </c>
      <c r="R7" s="63">
        <v>144000000000</v>
      </c>
      <c r="S7" s="64">
        <v>151000000000</v>
      </c>
      <c r="T7" s="49"/>
      <c r="U7" s="49"/>
      <c r="V7" s="49"/>
      <c r="W7" s="49"/>
      <c r="X7" s="49"/>
      <c r="Y7" s="49"/>
    </row>
    <row r="8" spans="1:25">
      <c r="A8" t="s">
        <v>37</v>
      </c>
      <c r="B8" s="56" t="s">
        <v>123</v>
      </c>
      <c r="C8" s="15" t="s">
        <v>39</v>
      </c>
      <c r="D8" s="49"/>
      <c r="E8" s="65"/>
      <c r="F8" s="63">
        <v>10629000000</v>
      </c>
      <c r="G8" s="63">
        <v>13629000000</v>
      </c>
      <c r="H8" s="63">
        <v>15598000000</v>
      </c>
      <c r="I8" s="63">
        <v>18534000000</v>
      </c>
      <c r="J8" s="63">
        <v>23313000000</v>
      </c>
      <c r="K8" s="66">
        <v>29080000000</v>
      </c>
      <c r="L8" s="63">
        <v>34020000000.000004</v>
      </c>
      <c r="M8" s="63">
        <v>41470000000</v>
      </c>
      <c r="N8" s="66">
        <v>53690000000</v>
      </c>
      <c r="O8" s="66">
        <v>66200000000</v>
      </c>
      <c r="P8" s="66">
        <v>80900000000</v>
      </c>
      <c r="Q8" s="66">
        <v>107600000000</v>
      </c>
      <c r="R8" s="63">
        <v>123200000000</v>
      </c>
      <c r="S8" s="66">
        <v>128600000000</v>
      </c>
      <c r="T8" s="49"/>
      <c r="U8" s="49"/>
      <c r="V8" s="49"/>
      <c r="W8" s="49"/>
      <c r="X8" s="49"/>
      <c r="Y8" s="49"/>
    </row>
    <row r="9" spans="1:25">
      <c r="A9" s="22" t="s">
        <v>124</v>
      </c>
      <c r="B9" s="67" t="s">
        <v>125</v>
      </c>
      <c r="C9" t="s">
        <v>42</v>
      </c>
      <c r="D9" s="49"/>
      <c r="E9" s="56"/>
      <c r="F9" s="63">
        <v>2116000000</v>
      </c>
      <c r="G9" s="63">
        <v>3236000000</v>
      </c>
      <c r="H9" s="63">
        <v>3548000000</v>
      </c>
      <c r="I9" s="63">
        <v>4469000000</v>
      </c>
      <c r="J9" s="63">
        <v>6367000000</v>
      </c>
      <c r="K9" s="66"/>
      <c r="L9" s="63">
        <v>11720000000</v>
      </c>
      <c r="M9" s="63">
        <v>13720000000</v>
      </c>
      <c r="N9" s="66">
        <v>18480000000</v>
      </c>
      <c r="O9" s="66">
        <v>24900000000</v>
      </c>
      <c r="P9" s="66">
        <v>36800000000</v>
      </c>
      <c r="Q9" s="66">
        <v>55800000000</v>
      </c>
      <c r="R9" s="63">
        <v>57200000000</v>
      </c>
      <c r="S9" s="66">
        <v>54000000000</v>
      </c>
      <c r="T9" s="49"/>
      <c r="U9" s="49"/>
      <c r="V9" s="49"/>
      <c r="W9" s="49"/>
      <c r="X9" s="49"/>
      <c r="Y9" s="49"/>
    </row>
    <row r="10" spans="1:25">
      <c r="A10" s="68" t="s">
        <v>126</v>
      </c>
      <c r="B10" s="69" t="s">
        <v>127</v>
      </c>
      <c r="C10" t="s">
        <v>128</v>
      </c>
      <c r="D10" s="49"/>
      <c r="E10" s="56"/>
      <c r="F10" s="66"/>
      <c r="G10" s="66"/>
      <c r="H10" s="66"/>
      <c r="I10" s="66"/>
      <c r="J10" s="66"/>
      <c r="K10" s="66"/>
      <c r="L10" s="66"/>
      <c r="M10" s="66"/>
      <c r="N10" s="66"/>
      <c r="O10" s="66">
        <v>0</v>
      </c>
      <c r="P10" s="66">
        <v>5000000000</v>
      </c>
      <c r="Q10" s="66">
        <v>18600000000</v>
      </c>
      <c r="R10" s="63">
        <v>16200000000</v>
      </c>
      <c r="S10" s="66">
        <v>0</v>
      </c>
      <c r="T10" s="49"/>
      <c r="U10" s="49"/>
      <c r="V10" s="49"/>
      <c r="W10" s="49"/>
      <c r="X10" s="49"/>
      <c r="Y10" s="49"/>
    </row>
    <row r="11" spans="1:25">
      <c r="A11" s="68" t="s">
        <v>129</v>
      </c>
      <c r="B11" s="69" t="s">
        <v>130</v>
      </c>
      <c r="C11" t="s">
        <v>128</v>
      </c>
      <c r="D11" s="49"/>
      <c r="E11" s="56"/>
      <c r="F11" s="66"/>
      <c r="G11" s="66"/>
      <c r="H11" s="66"/>
      <c r="I11" s="66"/>
      <c r="J11" s="66"/>
      <c r="K11" s="66"/>
      <c r="L11" s="66"/>
      <c r="M11" s="66"/>
      <c r="N11" s="66"/>
      <c r="O11" s="66">
        <v>24900000000</v>
      </c>
      <c r="P11" s="66">
        <v>31700000000</v>
      </c>
      <c r="Q11" s="66">
        <v>37300000000</v>
      </c>
      <c r="R11" s="63">
        <v>41100000000</v>
      </c>
      <c r="S11" s="66">
        <v>54000000000</v>
      </c>
      <c r="T11" s="49"/>
      <c r="U11" s="49"/>
      <c r="V11" s="49"/>
      <c r="W11" s="49"/>
      <c r="X11" s="49"/>
      <c r="Y11" s="49"/>
    </row>
    <row r="12" spans="1:25">
      <c r="A12" s="70" t="s">
        <v>131</v>
      </c>
      <c r="B12" s="67" t="s">
        <v>132</v>
      </c>
      <c r="C12" t="s">
        <v>42</v>
      </c>
      <c r="D12" s="49"/>
      <c r="E12" s="71"/>
      <c r="F12" s="63">
        <v>6404000000</v>
      </c>
      <c r="G12" s="63">
        <v>7799000000</v>
      </c>
      <c r="H12" s="63">
        <v>9416000000</v>
      </c>
      <c r="I12" s="63">
        <v>10873000000</v>
      </c>
      <c r="J12" s="66">
        <v>13031000000</v>
      </c>
      <c r="K12" s="66"/>
      <c r="L12" s="66">
        <v>18050000000</v>
      </c>
      <c r="M12" s="66">
        <v>22890000000</v>
      </c>
      <c r="N12" s="66">
        <v>28840000000</v>
      </c>
      <c r="O12" s="66">
        <v>33000000000</v>
      </c>
      <c r="P12" s="66">
        <v>33299999999.999996</v>
      </c>
      <c r="Q12" s="66">
        <v>38300000000</v>
      </c>
      <c r="R12" s="63">
        <v>49400000000</v>
      </c>
      <c r="S12" s="66">
        <v>55800000000</v>
      </c>
      <c r="T12" s="49"/>
      <c r="U12" s="49"/>
      <c r="V12" s="49"/>
      <c r="W12" s="49"/>
      <c r="X12" s="49"/>
      <c r="Y12" s="49"/>
    </row>
    <row r="13" spans="1:25">
      <c r="A13" s="42" t="s">
        <v>133</v>
      </c>
      <c r="B13" s="68" t="s">
        <v>134</v>
      </c>
      <c r="C13" t="s">
        <v>135</v>
      </c>
      <c r="D13" s="49"/>
      <c r="E13" s="71"/>
      <c r="F13" s="63">
        <v>865000000</v>
      </c>
      <c r="G13" s="63">
        <v>1305000000</v>
      </c>
      <c r="H13" s="63">
        <v>1663000000</v>
      </c>
      <c r="I13" s="63">
        <v>1806000000</v>
      </c>
      <c r="J13" s="66">
        <v>1830000000</v>
      </c>
      <c r="K13" s="66"/>
      <c r="L13" s="66"/>
      <c r="M13" s="66"/>
      <c r="N13" s="66"/>
      <c r="O13" s="66">
        <v>4700000000</v>
      </c>
      <c r="P13" s="66">
        <v>1300000000</v>
      </c>
      <c r="Q13" s="66">
        <v>2200000000</v>
      </c>
      <c r="R13" s="63">
        <v>2500000000</v>
      </c>
      <c r="S13" s="66">
        <v>0</v>
      </c>
      <c r="T13" s="49"/>
      <c r="U13" s="49"/>
      <c r="V13" s="49"/>
      <c r="W13" s="49"/>
      <c r="X13" s="49"/>
      <c r="Y13" s="49"/>
    </row>
    <row r="14" spans="1:25">
      <c r="A14" s="42" t="s">
        <v>136</v>
      </c>
      <c r="B14" s="68" t="s">
        <v>137</v>
      </c>
      <c r="C14" t="s">
        <v>135</v>
      </c>
      <c r="D14" s="49"/>
      <c r="E14" s="71"/>
      <c r="F14" s="63">
        <v>5539000000</v>
      </c>
      <c r="G14" s="63">
        <v>6494000000</v>
      </c>
      <c r="H14" s="63">
        <v>7753000000</v>
      </c>
      <c r="I14" s="63">
        <v>9067000000</v>
      </c>
      <c r="J14" s="63">
        <v>11201000000</v>
      </c>
      <c r="K14" s="63"/>
      <c r="L14" s="63"/>
      <c r="M14" s="63"/>
      <c r="N14" s="63"/>
      <c r="O14" s="63">
        <v>28300000000</v>
      </c>
      <c r="P14" s="63">
        <v>31999999999.999996</v>
      </c>
      <c r="Q14" s="63">
        <v>36100000000</v>
      </c>
      <c r="R14" s="63">
        <v>46900000000</v>
      </c>
      <c r="S14" s="63">
        <v>55800000000</v>
      </c>
      <c r="T14" s="49"/>
      <c r="U14" s="49"/>
      <c r="V14" s="49"/>
      <c r="W14" s="49"/>
      <c r="X14" s="49"/>
      <c r="Y14" s="49"/>
    </row>
    <row r="15" spans="1:25">
      <c r="A15" s="72" t="s">
        <v>40</v>
      </c>
      <c r="B15" s="22" t="s">
        <v>138</v>
      </c>
      <c r="C15" t="s">
        <v>42</v>
      </c>
      <c r="D15" s="49"/>
      <c r="E15" s="71"/>
      <c r="F15" s="63">
        <v>1851000000</v>
      </c>
      <c r="G15" s="63">
        <v>2229000000</v>
      </c>
      <c r="H15" s="63">
        <v>2284000000</v>
      </c>
      <c r="I15" s="63">
        <v>2816000000</v>
      </c>
      <c r="J15" s="66">
        <v>3284000000</v>
      </c>
      <c r="K15" s="66"/>
      <c r="L15" s="63">
        <v>3590000000</v>
      </c>
      <c r="M15" s="66">
        <v>4080000000</v>
      </c>
      <c r="N15" s="66">
        <v>5260000000</v>
      </c>
      <c r="O15" s="66">
        <v>6700000000</v>
      </c>
      <c r="P15" s="66">
        <v>7600000000</v>
      </c>
      <c r="Q15" s="66">
        <v>10000000000</v>
      </c>
      <c r="R15" s="63">
        <v>10800000000</v>
      </c>
      <c r="S15" s="66">
        <v>12200000000</v>
      </c>
      <c r="T15" s="49"/>
      <c r="U15" s="49"/>
      <c r="V15" s="49"/>
      <c r="W15" s="49"/>
      <c r="X15" s="49"/>
      <c r="Y15" s="49"/>
    </row>
    <row r="16" spans="1:25">
      <c r="A16" s="72" t="s">
        <v>139</v>
      </c>
      <c r="B16" s="67" t="s">
        <v>140</v>
      </c>
      <c r="C16" t="s">
        <v>42</v>
      </c>
      <c r="D16" s="49"/>
      <c r="E16" s="71"/>
      <c r="F16" s="63">
        <v>258000000</v>
      </c>
      <c r="G16" s="63">
        <v>366000000</v>
      </c>
      <c r="H16" s="63">
        <v>350000000</v>
      </c>
      <c r="I16" s="63">
        <v>376000000</v>
      </c>
      <c r="J16" s="66">
        <v>632000000</v>
      </c>
      <c r="K16" s="66"/>
      <c r="L16" s="63">
        <v>650000000</v>
      </c>
      <c r="M16" s="63">
        <v>780000000</v>
      </c>
      <c r="N16" s="66">
        <v>1100000000</v>
      </c>
      <c r="O16" s="66">
        <v>1500000000</v>
      </c>
      <c r="P16" s="66">
        <v>3200000000</v>
      </c>
      <c r="Q16" s="66">
        <v>3500000000</v>
      </c>
      <c r="R16" s="63">
        <v>5700000000</v>
      </c>
      <c r="S16" s="66">
        <v>6600000000</v>
      </c>
      <c r="T16" s="49"/>
      <c r="U16" s="49"/>
      <c r="V16" s="49"/>
      <c r="W16" s="49"/>
      <c r="X16" s="49"/>
      <c r="Y16" s="49"/>
    </row>
    <row r="17" spans="1:25">
      <c r="A17" s="1" t="s">
        <v>48</v>
      </c>
      <c r="B17" s="56" t="s">
        <v>141</v>
      </c>
      <c r="C17" t="s">
        <v>39</v>
      </c>
      <c r="D17" s="49"/>
      <c r="E17" s="71"/>
      <c r="F17" s="63">
        <v>1428000000</v>
      </c>
      <c r="G17" s="63">
        <v>1085000000</v>
      </c>
      <c r="H17" s="63">
        <v>1241000000</v>
      </c>
      <c r="I17" s="63">
        <v>2884000000</v>
      </c>
      <c r="J17" s="66">
        <v>3683000000</v>
      </c>
      <c r="K17" s="66">
        <v>3980000000</v>
      </c>
      <c r="L17" s="63">
        <v>4250000000</v>
      </c>
      <c r="M17" s="63">
        <v>5260000000</v>
      </c>
      <c r="N17" s="66">
        <v>7940000000</v>
      </c>
      <c r="O17" s="66">
        <v>9600000000</v>
      </c>
      <c r="P17" s="66">
        <v>14000000000</v>
      </c>
      <c r="Q17" s="66">
        <v>19000000000</v>
      </c>
      <c r="R17" s="63">
        <v>20800000000</v>
      </c>
      <c r="S17" s="66">
        <v>22400000000</v>
      </c>
      <c r="T17" s="49"/>
      <c r="U17" s="49"/>
      <c r="V17" s="49"/>
      <c r="W17" s="49"/>
      <c r="X17" s="49"/>
      <c r="Y17" s="49"/>
    </row>
    <row r="18" spans="1:25" s="9" customFormat="1">
      <c r="B18" s="60" t="s">
        <v>142</v>
      </c>
      <c r="D18" s="60"/>
      <c r="E18" s="60"/>
      <c r="F18" s="73">
        <v>29032000000</v>
      </c>
      <c r="G18" s="73">
        <v>30184000000</v>
      </c>
      <c r="H18" s="73">
        <v>32607000000</v>
      </c>
      <c r="I18" s="73">
        <v>34734000000</v>
      </c>
      <c r="J18" s="73">
        <v>48546000000</v>
      </c>
      <c r="K18" s="73">
        <v>58450000000</v>
      </c>
      <c r="L18" s="73">
        <v>66849999999.999992</v>
      </c>
      <c r="M18" s="73">
        <v>86700000000</v>
      </c>
      <c r="N18" s="73">
        <v>103520000000</v>
      </c>
      <c r="O18" s="74">
        <v>122800000000</v>
      </c>
      <c r="P18" s="74">
        <v>133100000000</v>
      </c>
      <c r="Q18" s="74">
        <v>164200000000</v>
      </c>
      <c r="R18" s="73">
        <v>220600000000</v>
      </c>
      <c r="S18" s="74">
        <v>216900000000</v>
      </c>
      <c r="T18" s="60"/>
      <c r="U18" s="60"/>
      <c r="V18" s="60"/>
      <c r="W18" s="60"/>
      <c r="X18" s="60"/>
      <c r="Y18" s="60"/>
    </row>
    <row r="19" spans="1:25" s="9" customFormat="1">
      <c r="A19" s="9" t="s">
        <v>143</v>
      </c>
      <c r="B19" s="60" t="s">
        <v>142</v>
      </c>
      <c r="C19" s="29" t="s">
        <v>33</v>
      </c>
      <c r="D19" s="60"/>
      <c r="E19" s="60"/>
      <c r="F19" s="73">
        <v>25618000000</v>
      </c>
      <c r="G19" s="73">
        <v>29703000000</v>
      </c>
      <c r="H19" s="73">
        <v>31549000000</v>
      </c>
      <c r="I19" s="73">
        <v>34063000000</v>
      </c>
      <c r="J19" s="73">
        <v>46810000000</v>
      </c>
      <c r="K19" s="73">
        <v>56150000000</v>
      </c>
      <c r="L19" s="73">
        <v>65369999999.999992</v>
      </c>
      <c r="M19" s="73">
        <v>82280000000</v>
      </c>
      <c r="N19" s="73">
        <v>101590000000</v>
      </c>
      <c r="O19" s="73">
        <v>119100000000</v>
      </c>
      <c r="P19" s="73">
        <v>128600000000</v>
      </c>
      <c r="Q19" s="73">
        <v>154200000000</v>
      </c>
      <c r="R19" s="73">
        <v>203100000000</v>
      </c>
      <c r="S19" s="73">
        <v>204100000000</v>
      </c>
      <c r="T19" s="60"/>
      <c r="U19" s="60"/>
      <c r="V19" s="60"/>
      <c r="W19" s="60"/>
      <c r="X19" s="60"/>
      <c r="Y19" s="60"/>
    </row>
    <row r="20" spans="1:25">
      <c r="A20" s="1" t="s">
        <v>62</v>
      </c>
      <c r="B20" s="56" t="s">
        <v>144</v>
      </c>
      <c r="C20" s="15" t="s">
        <v>64</v>
      </c>
      <c r="D20" s="49"/>
      <c r="E20" s="71"/>
      <c r="F20" s="63">
        <v>13469000000</v>
      </c>
      <c r="G20" s="63">
        <v>16341000000</v>
      </c>
      <c r="H20" s="63">
        <v>19006000000</v>
      </c>
      <c r="I20" s="63">
        <v>21092000000</v>
      </c>
      <c r="J20" s="63">
        <v>25518000000</v>
      </c>
      <c r="K20" s="63">
        <v>31840000000</v>
      </c>
      <c r="L20" s="63">
        <v>37630000000</v>
      </c>
      <c r="M20" s="63">
        <v>47870000000</v>
      </c>
      <c r="N20" s="63">
        <v>57890000000</v>
      </c>
      <c r="O20" s="66">
        <v>68500000000</v>
      </c>
      <c r="P20" s="66">
        <v>78300000000</v>
      </c>
      <c r="Q20" s="66">
        <v>92600000000</v>
      </c>
      <c r="R20" s="63">
        <v>126900000000</v>
      </c>
      <c r="S20" s="66">
        <v>121400000000</v>
      </c>
      <c r="T20" s="49"/>
      <c r="U20" s="49"/>
      <c r="V20" s="49"/>
      <c r="W20" s="49"/>
      <c r="X20" s="49"/>
      <c r="Y20" s="49"/>
    </row>
    <row r="21" spans="1:25">
      <c r="A21" s="22" t="s">
        <v>145</v>
      </c>
      <c r="B21" s="67" t="s">
        <v>146</v>
      </c>
      <c r="C21" s="15" t="s">
        <v>67</v>
      </c>
      <c r="D21" s="49"/>
      <c r="E21" s="71"/>
      <c r="F21" s="63">
        <v>6206000000</v>
      </c>
      <c r="G21" s="63">
        <v>7734000000</v>
      </c>
      <c r="H21" s="63">
        <v>9195000000</v>
      </c>
      <c r="I21" s="63">
        <v>10691000000</v>
      </c>
      <c r="J21" s="63">
        <v>12994000000</v>
      </c>
      <c r="K21" s="63">
        <v>16090000000</v>
      </c>
      <c r="L21" s="63">
        <v>19270000000</v>
      </c>
      <c r="M21" s="63">
        <v>23620000000</v>
      </c>
      <c r="N21" s="63">
        <v>29110000000</v>
      </c>
      <c r="O21" s="66">
        <v>35700000000</v>
      </c>
      <c r="P21" s="66">
        <v>41500000000</v>
      </c>
      <c r="Q21" s="66">
        <v>49500000000</v>
      </c>
      <c r="R21" s="63">
        <v>58400000000</v>
      </c>
      <c r="S21" s="66">
        <v>63400000000</v>
      </c>
      <c r="T21" s="49"/>
      <c r="U21" s="49"/>
      <c r="V21" s="49"/>
      <c r="W21" s="49"/>
      <c r="X21" s="49"/>
      <c r="Y21" s="49"/>
    </row>
    <row r="22" spans="1:25">
      <c r="A22" s="22" t="s">
        <v>147</v>
      </c>
      <c r="B22" s="67" t="s">
        <v>148</v>
      </c>
      <c r="C22" s="15" t="s">
        <v>67</v>
      </c>
      <c r="D22" s="49"/>
      <c r="E22" s="71"/>
      <c r="F22" s="63">
        <v>3163000000</v>
      </c>
      <c r="G22" s="63">
        <v>4039000000</v>
      </c>
      <c r="H22" s="63">
        <v>4727000000</v>
      </c>
      <c r="I22" s="66">
        <v>5012000000</v>
      </c>
      <c r="J22" s="66">
        <v>6274000000</v>
      </c>
      <c r="K22" s="63">
        <v>8340000000</v>
      </c>
      <c r="L22" s="63">
        <v>9710000000</v>
      </c>
      <c r="M22" s="63">
        <v>11720000000</v>
      </c>
      <c r="N22" s="63">
        <v>10690000000</v>
      </c>
      <c r="O22" s="66">
        <v>12100000000</v>
      </c>
      <c r="P22" s="66">
        <v>15100000000</v>
      </c>
      <c r="Q22" s="66">
        <v>20400000000</v>
      </c>
      <c r="R22" s="63">
        <v>41600000000</v>
      </c>
      <c r="S22" s="66">
        <v>27300000000</v>
      </c>
      <c r="T22" s="49"/>
      <c r="U22" s="49"/>
      <c r="V22" s="49"/>
      <c r="W22" s="49"/>
      <c r="X22" s="49"/>
      <c r="Y22" s="49"/>
    </row>
    <row r="23" spans="1:25">
      <c r="A23" s="2"/>
      <c r="B23" s="69" t="s">
        <v>149</v>
      </c>
      <c r="C23" s="15"/>
      <c r="D23" s="49"/>
      <c r="E23" s="71"/>
      <c r="F23" s="66">
        <v>0</v>
      </c>
      <c r="G23" s="66">
        <v>0</v>
      </c>
      <c r="H23" s="66">
        <v>0</v>
      </c>
      <c r="I23" s="66">
        <v>0</v>
      </c>
      <c r="J23" s="66">
        <v>0</v>
      </c>
      <c r="K23" s="66">
        <v>0</v>
      </c>
      <c r="L23" s="66">
        <v>0</v>
      </c>
      <c r="M23" s="66">
        <v>0</v>
      </c>
      <c r="N23" s="66">
        <v>0</v>
      </c>
      <c r="O23" s="66">
        <v>0</v>
      </c>
      <c r="P23" s="66">
        <v>0</v>
      </c>
      <c r="Q23" s="66">
        <v>0</v>
      </c>
      <c r="R23" s="63">
        <v>10200000000</v>
      </c>
      <c r="S23" s="66">
        <v>0</v>
      </c>
      <c r="T23" s="49"/>
      <c r="U23" s="49"/>
      <c r="V23" s="49"/>
      <c r="W23" s="49"/>
      <c r="X23" s="49"/>
      <c r="Y23" s="49"/>
    </row>
    <row r="24" spans="1:25">
      <c r="A24" s="39" t="s">
        <v>150</v>
      </c>
      <c r="B24" s="67" t="s">
        <v>151</v>
      </c>
      <c r="C24" s="15" t="s">
        <v>67</v>
      </c>
      <c r="D24" s="49"/>
      <c r="E24" s="71"/>
      <c r="F24" s="63">
        <v>1274000000</v>
      </c>
      <c r="G24" s="63">
        <v>1318000000</v>
      </c>
      <c r="H24" s="63">
        <v>1321000000</v>
      </c>
      <c r="I24" s="63">
        <v>1248000000</v>
      </c>
      <c r="J24" s="63">
        <v>1380000000</v>
      </c>
      <c r="K24" s="66">
        <v>1280000000</v>
      </c>
      <c r="L24" s="63">
        <v>1260000000</v>
      </c>
      <c r="M24" s="66">
        <v>1360000000</v>
      </c>
      <c r="N24" s="63">
        <v>2670000000</v>
      </c>
      <c r="O24" s="66">
        <v>3600000000</v>
      </c>
      <c r="P24" s="66">
        <v>4099999999.9999995</v>
      </c>
      <c r="Q24" s="66">
        <v>4000000000</v>
      </c>
      <c r="R24" s="63">
        <v>6100000000</v>
      </c>
      <c r="S24" s="66">
        <v>6900000000</v>
      </c>
      <c r="T24" s="49"/>
      <c r="U24" s="49"/>
      <c r="V24" s="49"/>
      <c r="W24" s="49"/>
      <c r="X24" s="49"/>
      <c r="Y24" s="49"/>
    </row>
    <row r="25" spans="1:25">
      <c r="A25" s="69" t="s">
        <v>152</v>
      </c>
      <c r="B25" s="69" t="s">
        <v>152</v>
      </c>
      <c r="C25" s="15" t="s">
        <v>153</v>
      </c>
      <c r="D25" s="49"/>
      <c r="E25" s="71"/>
      <c r="F25" s="63">
        <v>952000000</v>
      </c>
      <c r="G25" s="63">
        <v>1002000000</v>
      </c>
      <c r="H25" s="63">
        <v>910000000</v>
      </c>
      <c r="I25" s="63">
        <v>789000000</v>
      </c>
      <c r="J25" s="63">
        <v>916000000</v>
      </c>
      <c r="K25" s="66"/>
      <c r="L25" s="63">
        <v>800000000</v>
      </c>
      <c r="M25" s="66"/>
      <c r="N25" s="63">
        <v>1860000000</v>
      </c>
      <c r="O25" s="66">
        <v>2600000000</v>
      </c>
      <c r="P25" s="66">
        <v>2900000000</v>
      </c>
      <c r="Q25" s="66">
        <v>2200000000</v>
      </c>
      <c r="R25" s="63">
        <v>3500000000</v>
      </c>
      <c r="S25" s="66">
        <v>4200000000</v>
      </c>
      <c r="T25" s="49"/>
      <c r="U25" s="49"/>
      <c r="V25" s="49"/>
      <c r="W25" s="49"/>
      <c r="X25" s="49"/>
      <c r="Y25" s="49"/>
    </row>
    <row r="26" spans="1:25">
      <c r="A26" s="69" t="s">
        <v>154</v>
      </c>
      <c r="B26" s="69" t="s">
        <v>154</v>
      </c>
      <c r="C26" s="15" t="s">
        <v>153</v>
      </c>
      <c r="D26" s="49"/>
      <c r="E26" s="71"/>
      <c r="F26" s="63">
        <v>322000000</v>
      </c>
      <c r="G26" s="63">
        <v>317000000</v>
      </c>
      <c r="H26" s="63">
        <v>411000000</v>
      </c>
      <c r="I26" s="63">
        <v>459000000</v>
      </c>
      <c r="J26" s="63">
        <v>464000000</v>
      </c>
      <c r="K26" s="66"/>
      <c r="L26" s="63">
        <v>450000000</v>
      </c>
      <c r="M26" s="66"/>
      <c r="N26" s="63">
        <v>810000000</v>
      </c>
      <c r="O26" s="66">
        <v>1000000000</v>
      </c>
      <c r="P26" s="66">
        <v>1200000000</v>
      </c>
      <c r="Q26" s="66">
        <v>1700000000</v>
      </c>
      <c r="R26" s="63">
        <v>2600000000</v>
      </c>
      <c r="S26" s="66">
        <v>2700000000</v>
      </c>
      <c r="T26" s="49"/>
      <c r="U26" s="49"/>
      <c r="V26" s="49"/>
      <c r="W26" s="49"/>
      <c r="X26" s="49"/>
      <c r="Y26" s="49"/>
    </row>
    <row r="27" spans="1:25">
      <c r="A27" s="22" t="s">
        <v>155</v>
      </c>
      <c r="B27" s="67" t="s">
        <v>156</v>
      </c>
      <c r="C27" s="15" t="s">
        <v>67</v>
      </c>
      <c r="D27" s="49"/>
      <c r="E27" s="71"/>
      <c r="F27" s="63">
        <v>2826000000</v>
      </c>
      <c r="G27" s="63">
        <v>3250000000</v>
      </c>
      <c r="H27" s="63">
        <v>3763000000</v>
      </c>
      <c r="I27" s="63">
        <v>4141000000</v>
      </c>
      <c r="J27" s="63">
        <v>4869000000</v>
      </c>
      <c r="K27" s="66">
        <v>6130000000</v>
      </c>
      <c r="L27" s="63">
        <v>7400000000</v>
      </c>
      <c r="M27" s="66">
        <v>11170000000</v>
      </c>
      <c r="N27" s="63">
        <v>15420000000</v>
      </c>
      <c r="O27" s="66">
        <v>17200000000</v>
      </c>
      <c r="P27" s="66">
        <v>17500000000</v>
      </c>
      <c r="Q27" s="66">
        <v>18800000000</v>
      </c>
      <c r="R27" s="63">
        <v>20800000000</v>
      </c>
      <c r="S27" s="66">
        <v>23700000000</v>
      </c>
      <c r="T27" s="49"/>
      <c r="U27" s="49"/>
      <c r="V27" s="49"/>
      <c r="W27" s="49"/>
      <c r="X27" s="49"/>
      <c r="Y27" s="49"/>
    </row>
    <row r="28" spans="1:25">
      <c r="B28" s="75" t="s">
        <v>157</v>
      </c>
      <c r="C28" s="15"/>
      <c r="D28" s="49"/>
      <c r="E28" s="71"/>
      <c r="F28" s="63">
        <v>-138000000</v>
      </c>
      <c r="G28" s="63">
        <v>-309000000</v>
      </c>
      <c r="H28" s="63">
        <v>-847000000</v>
      </c>
      <c r="I28" s="63">
        <v>1574000000</v>
      </c>
      <c r="J28" s="63">
        <v>2859000000</v>
      </c>
      <c r="K28" s="66">
        <v>2500000000</v>
      </c>
      <c r="L28" s="63">
        <v>1890000000</v>
      </c>
      <c r="M28" s="66">
        <v>220000000</v>
      </c>
      <c r="N28" s="63">
        <v>6410000000</v>
      </c>
      <c r="O28" s="66">
        <v>0</v>
      </c>
      <c r="P28" s="66">
        <v>0</v>
      </c>
      <c r="Q28" s="66">
        <v>0</v>
      </c>
      <c r="R28" s="66">
        <v>0</v>
      </c>
      <c r="S28" s="66">
        <v>0</v>
      </c>
      <c r="T28" s="49"/>
      <c r="U28" s="49"/>
      <c r="V28" s="49"/>
      <c r="W28" s="49"/>
      <c r="X28" s="49"/>
      <c r="Y28" s="49"/>
    </row>
    <row r="29" spans="1:25">
      <c r="A29" t="s">
        <v>158</v>
      </c>
      <c r="B29" s="56" t="s">
        <v>159</v>
      </c>
      <c r="C29" s="15" t="s">
        <v>64</v>
      </c>
      <c r="D29" s="49"/>
      <c r="E29" s="71"/>
      <c r="F29" s="63">
        <v>12149000000</v>
      </c>
      <c r="G29" s="63">
        <v>13362000000</v>
      </c>
      <c r="H29" s="66">
        <v>12543000000</v>
      </c>
      <c r="I29" s="66">
        <v>12971000000</v>
      </c>
      <c r="J29" s="66">
        <v>21292000000</v>
      </c>
      <c r="K29" s="66">
        <v>24310000000</v>
      </c>
      <c r="L29" s="63">
        <v>27740000000</v>
      </c>
      <c r="M29" s="63">
        <v>34410000000</v>
      </c>
      <c r="N29" s="63">
        <v>43700000000</v>
      </c>
      <c r="O29" s="66">
        <v>50600000000</v>
      </c>
      <c r="P29" s="66">
        <v>50400000000</v>
      </c>
      <c r="Q29" s="66">
        <v>61600000000</v>
      </c>
      <c r="R29" s="63">
        <v>76100000000</v>
      </c>
      <c r="S29" s="66">
        <v>82700000000</v>
      </c>
      <c r="T29" s="49"/>
      <c r="U29" s="49"/>
      <c r="V29" s="49"/>
      <c r="W29" s="49"/>
      <c r="X29" s="49"/>
      <c r="Y29" s="49"/>
    </row>
    <row r="30" spans="1:25">
      <c r="A30" s="22" t="s">
        <v>75</v>
      </c>
      <c r="B30" s="67" t="s">
        <v>160</v>
      </c>
      <c r="C30" s="15" t="s">
        <v>77</v>
      </c>
      <c r="D30" s="49"/>
      <c r="E30" s="71"/>
      <c r="F30" s="63">
        <v>3167000000</v>
      </c>
      <c r="G30" s="63">
        <v>3662000000</v>
      </c>
      <c r="H30" s="66">
        <v>4074000000</v>
      </c>
      <c r="I30" s="66">
        <v>4335000000</v>
      </c>
      <c r="J30" s="66">
        <v>6102000000</v>
      </c>
      <c r="K30" s="66">
        <v>7940000000</v>
      </c>
      <c r="L30" s="63">
        <v>10930000000</v>
      </c>
      <c r="M30" s="63">
        <v>11720000000</v>
      </c>
      <c r="N30" s="63">
        <v>20030000000</v>
      </c>
      <c r="O30" s="66">
        <v>20300000000</v>
      </c>
      <c r="P30" s="66">
        <v>24700000000</v>
      </c>
      <c r="Q30" s="66">
        <v>33600000000</v>
      </c>
      <c r="R30" s="63">
        <v>40000000000</v>
      </c>
      <c r="S30" s="66">
        <v>41200000000</v>
      </c>
      <c r="T30" s="49"/>
      <c r="U30" s="49"/>
      <c r="V30" s="49"/>
      <c r="W30" s="49"/>
      <c r="X30" s="49"/>
      <c r="Y30" s="49"/>
    </row>
    <row r="31" spans="1:25">
      <c r="A31" s="22" t="s">
        <v>78</v>
      </c>
      <c r="B31" s="67" t="s">
        <v>161</v>
      </c>
      <c r="C31" s="15" t="s">
        <v>77</v>
      </c>
      <c r="D31" s="49"/>
      <c r="E31" s="71"/>
      <c r="F31" s="76">
        <v>8982000000</v>
      </c>
      <c r="G31" s="76">
        <v>9700000000</v>
      </c>
      <c r="H31" s="76">
        <v>8469000000</v>
      </c>
      <c r="I31" s="76">
        <v>8636000000</v>
      </c>
      <c r="J31" s="76">
        <v>15190000000</v>
      </c>
      <c r="K31" s="76">
        <v>16370000000</v>
      </c>
      <c r="L31" s="63">
        <v>16809999999.999998</v>
      </c>
      <c r="M31" s="63">
        <v>22690000000</v>
      </c>
      <c r="N31" s="63">
        <v>23670000000</v>
      </c>
      <c r="O31" s="66">
        <v>30300000000</v>
      </c>
      <c r="P31" s="66">
        <v>25600000000</v>
      </c>
      <c r="Q31" s="66">
        <v>28000000000</v>
      </c>
      <c r="R31" s="63">
        <v>36100000000</v>
      </c>
      <c r="S31" s="66">
        <v>41500000000</v>
      </c>
      <c r="T31" s="49"/>
      <c r="U31" s="49"/>
      <c r="V31" s="49"/>
      <c r="W31" s="49"/>
      <c r="X31" s="49"/>
      <c r="Y31" s="49"/>
    </row>
    <row r="32" spans="1:25">
      <c r="A32" s="56"/>
      <c r="B32" s="56" t="s">
        <v>162</v>
      </c>
      <c r="C32" s="15"/>
      <c r="D32" s="49"/>
      <c r="E32" s="71"/>
      <c r="F32" s="63">
        <v>3414000000</v>
      </c>
      <c r="G32" s="63">
        <v>481000000</v>
      </c>
      <c r="H32" s="63">
        <v>1058000000</v>
      </c>
      <c r="I32" s="66">
        <v>671000000</v>
      </c>
      <c r="J32" s="66">
        <v>1736000000</v>
      </c>
      <c r="K32" s="66">
        <v>2300000000</v>
      </c>
      <c r="L32" s="63">
        <v>1480000000</v>
      </c>
      <c r="M32" s="63">
        <v>4420000000</v>
      </c>
      <c r="N32" s="63">
        <v>1930000000</v>
      </c>
      <c r="O32" s="66">
        <v>3700000000</v>
      </c>
      <c r="P32" s="66">
        <v>4500000000</v>
      </c>
      <c r="Q32" s="66">
        <v>10000000000</v>
      </c>
      <c r="R32" s="63">
        <v>17500000000</v>
      </c>
      <c r="S32" s="66">
        <v>12800000000</v>
      </c>
      <c r="T32" s="49"/>
      <c r="U32" s="49"/>
      <c r="V32" s="49"/>
      <c r="W32" s="49"/>
      <c r="X32" s="49"/>
      <c r="Y32" s="49"/>
    </row>
    <row r="33" spans="1:25">
      <c r="A33" s="22"/>
      <c r="B33" s="67" t="s">
        <v>163</v>
      </c>
      <c r="D33" s="49"/>
      <c r="E33" s="71"/>
      <c r="F33" s="63">
        <v>1970000000</v>
      </c>
      <c r="G33" s="63">
        <v>-261000000</v>
      </c>
      <c r="H33" s="63">
        <v>-79000000</v>
      </c>
      <c r="I33" s="66">
        <v>-94000000</v>
      </c>
      <c r="J33" s="66">
        <v>-24000000</v>
      </c>
      <c r="K33" s="66">
        <v>-180000000</v>
      </c>
      <c r="L33" s="63">
        <v>-130000000</v>
      </c>
      <c r="M33" s="63">
        <v>-20000000</v>
      </c>
      <c r="N33" s="63">
        <v>-400000000</v>
      </c>
      <c r="O33" s="66">
        <v>400000000</v>
      </c>
      <c r="P33" s="66">
        <v>-400000000</v>
      </c>
      <c r="Q33" s="66">
        <v>-300000000</v>
      </c>
      <c r="R33" s="63">
        <v>800000000</v>
      </c>
      <c r="S33" s="66">
        <v>900000000</v>
      </c>
      <c r="T33" s="49"/>
      <c r="U33" s="49"/>
      <c r="V33" s="49"/>
      <c r="W33" s="49"/>
      <c r="X33" s="49"/>
      <c r="Y33" s="49"/>
    </row>
    <row r="34" spans="1:25">
      <c r="A34" s="22"/>
      <c r="B34" s="67" t="s">
        <v>164</v>
      </c>
      <c r="D34" s="49"/>
      <c r="E34" s="71"/>
      <c r="F34" s="76">
        <v>1444000000</v>
      </c>
      <c r="G34" s="76">
        <v>742000000</v>
      </c>
      <c r="H34" s="76">
        <v>1137000000</v>
      </c>
      <c r="I34" s="76">
        <v>765000000</v>
      </c>
      <c r="J34" s="66">
        <v>1760000000</v>
      </c>
      <c r="K34" s="66">
        <v>2480000000</v>
      </c>
      <c r="L34" s="63">
        <v>1610000000</v>
      </c>
      <c r="M34" s="63">
        <v>4440000000</v>
      </c>
      <c r="N34" s="63">
        <v>2330000000</v>
      </c>
      <c r="O34" s="66">
        <v>3300000000</v>
      </c>
      <c r="P34" s="66">
        <v>4900000000</v>
      </c>
      <c r="Q34" s="66">
        <v>10300000000</v>
      </c>
      <c r="R34" s="63">
        <v>16700000000</v>
      </c>
      <c r="S34" s="66">
        <v>11900000000</v>
      </c>
      <c r="T34" s="49"/>
      <c r="U34" s="49"/>
      <c r="V34" s="49"/>
      <c r="W34" s="49"/>
      <c r="X34" s="49"/>
      <c r="Y34" s="49"/>
    </row>
    <row r="35" spans="1:25">
      <c r="A35" s="22"/>
      <c r="B35" s="56" t="s">
        <v>165</v>
      </c>
      <c r="C35" s="15"/>
      <c r="D35" s="49"/>
      <c r="E35" s="71"/>
      <c r="F35" s="66">
        <v>209000000</v>
      </c>
      <c r="G35" s="66">
        <v>-457000000</v>
      </c>
      <c r="H35" s="66">
        <v>-310000000</v>
      </c>
      <c r="I35" s="66">
        <v>-141000000</v>
      </c>
      <c r="J35" s="66">
        <v>-507000000</v>
      </c>
      <c r="K35" s="66">
        <v>-1780000000</v>
      </c>
      <c r="L35" s="66">
        <v>380000000</v>
      </c>
      <c r="M35" s="63">
        <v>0</v>
      </c>
      <c r="N35" s="63">
        <v>360000000</v>
      </c>
      <c r="O35" s="66">
        <v>-800000000</v>
      </c>
      <c r="P35" s="66">
        <v>-400000000</v>
      </c>
      <c r="Q35" s="66">
        <v>-500000000</v>
      </c>
      <c r="R35" s="63">
        <v>0</v>
      </c>
      <c r="S35" s="66">
        <v>0</v>
      </c>
      <c r="T35" s="49"/>
      <c r="U35" s="49"/>
      <c r="V35" s="49"/>
      <c r="W35" s="49"/>
      <c r="X35" s="49"/>
      <c r="Y35" s="49"/>
    </row>
    <row r="36" spans="1:25">
      <c r="A36" s="22"/>
      <c r="B36" s="56" t="s">
        <v>166</v>
      </c>
      <c r="C36" s="15"/>
      <c r="D36" s="49"/>
      <c r="E36" s="71"/>
      <c r="F36" s="66">
        <v>-5275000000</v>
      </c>
      <c r="G36" s="66">
        <v>-3710000000</v>
      </c>
      <c r="H36" s="66">
        <v>-4842000000</v>
      </c>
      <c r="I36" s="66">
        <v>-2667000000</v>
      </c>
      <c r="J36" s="66">
        <v>-3218000000</v>
      </c>
      <c r="K36" s="66">
        <v>-5270000000</v>
      </c>
      <c r="L36" s="66">
        <v>-7690000000</v>
      </c>
      <c r="M36" s="63">
        <v>-11470000000</v>
      </c>
      <c r="N36" s="63">
        <v>-12860000000</v>
      </c>
      <c r="O36" s="66">
        <v>-10700000000</v>
      </c>
      <c r="P36" s="66">
        <v>-4099999999.9999995</v>
      </c>
      <c r="Q36" s="66">
        <v>4200000000</v>
      </c>
      <c r="R36" s="63">
        <v>-15200000000</v>
      </c>
      <c r="S36" s="66">
        <v>-5500000000</v>
      </c>
      <c r="T36" s="49"/>
      <c r="U36" s="49"/>
      <c r="V36" s="49"/>
      <c r="W36" s="49"/>
      <c r="X36" s="49"/>
      <c r="Y36" s="49"/>
    </row>
    <row r="37" spans="1:25">
      <c r="A37" s="22"/>
      <c r="B37" s="56" t="s">
        <v>167</v>
      </c>
      <c r="C37" s="15"/>
      <c r="D37" s="49"/>
      <c r="E37" s="71"/>
      <c r="F37" s="63">
        <v>-16766000000</v>
      </c>
      <c r="G37" s="63">
        <v>-15927000000</v>
      </c>
      <c r="H37" s="66">
        <v>-16079000000</v>
      </c>
      <c r="I37" s="66">
        <v>-13457000000</v>
      </c>
      <c r="J37" s="63">
        <v>-22056000000</v>
      </c>
      <c r="K37" s="66">
        <v>-27160000000</v>
      </c>
      <c r="L37" s="63">
        <v>-28210000000</v>
      </c>
      <c r="M37" s="63">
        <v>-39970000000</v>
      </c>
      <c r="N37" s="63">
        <v>-41530000000</v>
      </c>
      <c r="O37" s="66">
        <v>-47800000000</v>
      </c>
      <c r="P37" s="66">
        <v>-38700000000</v>
      </c>
      <c r="Q37" s="66">
        <v>-38100000000</v>
      </c>
      <c r="R37" s="63">
        <v>-76600000000</v>
      </c>
      <c r="S37" s="66">
        <v>-65900000000.000008</v>
      </c>
      <c r="T37" s="49"/>
      <c r="U37" s="49"/>
      <c r="V37" s="49"/>
      <c r="W37" s="49"/>
      <c r="X37" s="49"/>
      <c r="Y37" s="49"/>
    </row>
    <row r="38" spans="1:25" s="9" customFormat="1">
      <c r="A38" s="12" t="s">
        <v>53</v>
      </c>
      <c r="B38" s="60" t="s">
        <v>168</v>
      </c>
      <c r="C38" s="36" t="s">
        <v>36</v>
      </c>
      <c r="D38" s="60"/>
      <c r="E38" s="60"/>
      <c r="F38" s="73">
        <v>10020000000</v>
      </c>
      <c r="G38" s="73">
        <v>10841000000</v>
      </c>
      <c r="H38" s="74">
        <v>10053000000</v>
      </c>
      <c r="I38" s="73">
        <v>9975000000</v>
      </c>
      <c r="J38" s="73">
        <v>19124000000</v>
      </c>
      <c r="K38" s="74">
        <v>19270000000</v>
      </c>
      <c r="L38" s="73">
        <v>22640000000</v>
      </c>
      <c r="M38" s="73">
        <v>25300000000</v>
      </c>
      <c r="N38" s="73">
        <v>28340000000</v>
      </c>
      <c r="O38" s="74">
        <v>28600000000</v>
      </c>
      <c r="P38" s="74">
        <v>21900000000</v>
      </c>
      <c r="Q38" s="74">
        <v>24900000000</v>
      </c>
      <c r="R38" s="73">
        <v>20900000000</v>
      </c>
      <c r="S38" s="74">
        <v>21200000000</v>
      </c>
      <c r="T38" s="60"/>
      <c r="U38" s="60"/>
      <c r="V38" s="60"/>
      <c r="W38" s="60"/>
      <c r="X38" s="60"/>
      <c r="Y38" s="60"/>
    </row>
    <row r="39" spans="1:25">
      <c r="A39" s="7" t="s">
        <v>57</v>
      </c>
      <c r="B39" s="67" t="s">
        <v>169</v>
      </c>
      <c r="C39" s="23" t="s">
        <v>56</v>
      </c>
      <c r="D39" s="49"/>
      <c r="E39" s="71"/>
      <c r="F39" s="63">
        <v>6728000000</v>
      </c>
      <c r="G39" s="63">
        <v>6671000000</v>
      </c>
      <c r="H39" s="66">
        <v>6185000000</v>
      </c>
      <c r="I39" s="63">
        <v>4938000000</v>
      </c>
      <c r="J39" s="63">
        <v>9569000000</v>
      </c>
      <c r="K39" s="66">
        <v>11190000000</v>
      </c>
      <c r="L39" s="63">
        <v>13800000000</v>
      </c>
      <c r="M39" s="63">
        <v>16180000000</v>
      </c>
      <c r="N39" s="63">
        <v>17110000000</v>
      </c>
      <c r="O39" s="66">
        <v>16399999999.999998</v>
      </c>
      <c r="P39" s="66">
        <v>13300000000</v>
      </c>
      <c r="Q39" s="66">
        <v>18500000000</v>
      </c>
      <c r="R39" s="63">
        <v>14000000000</v>
      </c>
      <c r="S39" s="66">
        <v>17200000000</v>
      </c>
      <c r="T39" s="49"/>
      <c r="U39" s="49"/>
      <c r="V39" s="49"/>
      <c r="W39" s="49"/>
      <c r="X39" s="49"/>
      <c r="Y39" s="49"/>
    </row>
    <row r="40" spans="1:25">
      <c r="A40" s="22" t="s">
        <v>170</v>
      </c>
      <c r="B40" s="67" t="s">
        <v>171</v>
      </c>
      <c r="C40" s="23" t="s">
        <v>56</v>
      </c>
      <c r="D40" s="49"/>
      <c r="E40" s="71"/>
      <c r="F40" s="63">
        <v>0</v>
      </c>
      <c r="G40" s="66">
        <v>0</v>
      </c>
      <c r="H40" s="66">
        <v>0</v>
      </c>
      <c r="I40" s="66">
        <v>0</v>
      </c>
      <c r="J40" s="66">
        <v>0</v>
      </c>
      <c r="K40" s="66">
        <v>0</v>
      </c>
      <c r="L40" s="63">
        <v>8840000000</v>
      </c>
      <c r="M40" s="63">
        <v>9120000000</v>
      </c>
      <c r="N40" s="63">
        <v>11240000000</v>
      </c>
      <c r="O40" s="66">
        <v>12300000000</v>
      </c>
      <c r="P40" s="66">
        <v>8700000000</v>
      </c>
      <c r="Q40" s="66">
        <v>6400000000</v>
      </c>
      <c r="R40" s="63">
        <v>6900000000</v>
      </c>
      <c r="S40" s="66">
        <v>4000000000</v>
      </c>
      <c r="T40" s="49"/>
      <c r="U40" s="49"/>
      <c r="V40" s="49"/>
      <c r="W40" s="49"/>
      <c r="X40" s="49"/>
      <c r="Y40" s="49"/>
    </row>
    <row r="41" spans="1:25">
      <c r="A41" s="67" t="s">
        <v>172</v>
      </c>
      <c r="B41" s="67" t="s">
        <v>172</v>
      </c>
      <c r="C41" s="23" t="s">
        <v>56</v>
      </c>
      <c r="D41" s="49"/>
      <c r="E41" s="71"/>
      <c r="F41" s="63">
        <v>3292000000</v>
      </c>
      <c r="G41" s="66">
        <v>4170000000</v>
      </c>
      <c r="H41" s="66">
        <v>3868000000</v>
      </c>
      <c r="I41" s="66">
        <v>5037000000</v>
      </c>
      <c r="J41" s="66">
        <v>5940000000</v>
      </c>
      <c r="K41" s="66">
        <v>8080000000</v>
      </c>
      <c r="L41" s="63"/>
      <c r="M41" s="63">
        <v>0</v>
      </c>
      <c r="N41" s="63">
        <v>0</v>
      </c>
      <c r="O41" s="66">
        <v>0</v>
      </c>
      <c r="P41" s="66">
        <v>0</v>
      </c>
      <c r="Q41" s="66">
        <v>0</v>
      </c>
      <c r="R41" s="63">
        <v>0</v>
      </c>
      <c r="S41" s="66">
        <v>0</v>
      </c>
      <c r="T41" s="49"/>
      <c r="U41" s="49"/>
      <c r="V41" s="49"/>
      <c r="W41" s="49"/>
      <c r="X41" s="49"/>
      <c r="Y41" s="49"/>
    </row>
    <row r="42" spans="1:25">
      <c r="A42" s="67"/>
      <c r="B42" s="22" t="s">
        <v>173</v>
      </c>
      <c r="C42" s="23" t="s">
        <v>56</v>
      </c>
      <c r="D42" s="49"/>
      <c r="E42" s="71"/>
      <c r="F42" s="63"/>
      <c r="G42" s="66"/>
      <c r="H42" s="66"/>
      <c r="I42" s="66"/>
      <c r="J42" s="66">
        <v>3615000000</v>
      </c>
      <c r="K42" s="66"/>
      <c r="L42" s="63"/>
      <c r="M42" s="63"/>
      <c r="N42" s="63"/>
      <c r="O42" s="66"/>
      <c r="P42" s="66"/>
      <c r="Q42" s="66"/>
      <c r="R42" s="63"/>
      <c r="S42" s="66"/>
      <c r="T42" s="49"/>
      <c r="U42" s="49"/>
      <c r="V42" s="49"/>
      <c r="W42" s="49"/>
      <c r="X42" s="49"/>
      <c r="Y42" s="49"/>
    </row>
    <row r="43" spans="1:25">
      <c r="A43" s="77"/>
      <c r="B43" s="56" t="s">
        <v>174</v>
      </c>
      <c r="C43" s="23"/>
      <c r="D43" s="49"/>
      <c r="E43" s="71"/>
      <c r="F43" s="66">
        <v>-6745000000</v>
      </c>
      <c r="G43" s="66">
        <v>-5086000000</v>
      </c>
      <c r="H43" s="66">
        <v>-6026000000</v>
      </c>
      <c r="I43" s="66">
        <v>-3482000000</v>
      </c>
      <c r="J43" s="66">
        <v>-2932000000</v>
      </c>
      <c r="K43" s="66">
        <v>-7900000000</v>
      </c>
      <c r="L43" s="63">
        <v>-5570000000</v>
      </c>
      <c r="M43" s="63">
        <v>-14670000000</v>
      </c>
      <c r="N43" s="63">
        <v>-13190000000</v>
      </c>
      <c r="O43" s="66">
        <v>-19200000000</v>
      </c>
      <c r="P43" s="66">
        <v>-16800000000</v>
      </c>
      <c r="Q43" s="66">
        <v>-13100000000</v>
      </c>
      <c r="R43" s="63">
        <v>-55700000000</v>
      </c>
      <c r="S43" s="66">
        <v>-44700000000</v>
      </c>
      <c r="T43" s="49"/>
      <c r="U43" s="49"/>
      <c r="V43" s="49"/>
      <c r="W43" s="49"/>
      <c r="X43" s="49"/>
      <c r="Y43" s="49"/>
    </row>
    <row r="44" spans="1:25" s="9" customFormat="1">
      <c r="A44" s="35" t="s">
        <v>84</v>
      </c>
      <c r="B44" s="35" t="s">
        <v>84</v>
      </c>
      <c r="C44" s="36" t="s">
        <v>33</v>
      </c>
      <c r="D44" s="60"/>
      <c r="E44" s="60"/>
      <c r="F44" s="74">
        <v>6207000000</v>
      </c>
      <c r="G44" s="74">
        <v>4849000000</v>
      </c>
      <c r="H44" s="74">
        <v>3060000000</v>
      </c>
      <c r="I44" s="74">
        <v>2700000000</v>
      </c>
      <c r="J44" s="74">
        <v>2932000000</v>
      </c>
      <c r="K44" s="74">
        <v>7850000000</v>
      </c>
      <c r="L44" s="74">
        <v>5570000000</v>
      </c>
      <c r="M44" s="74">
        <v>14020000000</v>
      </c>
      <c r="N44" s="74">
        <v>13210000000</v>
      </c>
      <c r="O44" s="74">
        <v>19200000000</v>
      </c>
      <c r="P44" s="74">
        <v>16700000000</v>
      </c>
      <c r="Q44" s="74">
        <v>13200000000</v>
      </c>
      <c r="R44" s="74">
        <v>55700000000</v>
      </c>
      <c r="S44" s="74">
        <v>44700000000</v>
      </c>
      <c r="T44" s="60"/>
      <c r="U44" s="60"/>
      <c r="V44" s="60"/>
      <c r="W44" s="60"/>
      <c r="X44" s="60"/>
      <c r="Y44" s="60"/>
    </row>
    <row r="45" spans="1:25" s="14" customFormat="1">
      <c r="A45" t="s">
        <v>85</v>
      </c>
      <c r="B45" s="61" t="s">
        <v>175</v>
      </c>
      <c r="C45" s="15" t="s">
        <v>87</v>
      </c>
      <c r="D45" s="49"/>
      <c r="E45" s="78"/>
      <c r="F45" s="63">
        <v>5401000000</v>
      </c>
      <c r="G45" s="63">
        <v>4757000000</v>
      </c>
      <c r="H45" s="63">
        <v>3788000000</v>
      </c>
      <c r="I45" s="63">
        <v>5035000000</v>
      </c>
      <c r="J45" s="63">
        <v>8767000000</v>
      </c>
      <c r="K45" s="63">
        <v>7470000000</v>
      </c>
      <c r="L45" s="63">
        <v>9650000000</v>
      </c>
      <c r="M45" s="63">
        <v>13500000000</v>
      </c>
      <c r="N45" s="63">
        <v>13250000000</v>
      </c>
      <c r="O45" s="64">
        <v>13500000000</v>
      </c>
      <c r="P45" s="64">
        <v>13800000000</v>
      </c>
      <c r="Q45" s="64">
        <v>27100000000</v>
      </c>
      <c r="R45" s="63">
        <v>49300000000</v>
      </c>
      <c r="S45" s="64">
        <v>38300000000</v>
      </c>
      <c r="T45" s="49"/>
      <c r="U45" s="49"/>
      <c r="V45" s="49"/>
      <c r="W45" s="49"/>
      <c r="X45" s="49"/>
      <c r="Y45" s="49"/>
    </row>
    <row r="46" spans="1:25">
      <c r="A46" s="22" t="s">
        <v>88</v>
      </c>
      <c r="B46" s="22" t="s">
        <v>176</v>
      </c>
      <c r="C46" s="15" t="s">
        <v>89</v>
      </c>
      <c r="D46" s="49"/>
      <c r="E46" s="78"/>
      <c r="F46" s="63">
        <v>5886000000</v>
      </c>
      <c r="G46" s="63">
        <v>5348000000</v>
      </c>
      <c r="H46" s="63">
        <v>6937000000</v>
      </c>
      <c r="I46" s="63">
        <v>5219000000</v>
      </c>
      <c r="J46" s="63">
        <v>9401000000</v>
      </c>
      <c r="K46" s="63">
        <v>8289999999.999999</v>
      </c>
      <c r="L46" s="63">
        <v>9560000000</v>
      </c>
      <c r="M46" s="63">
        <v>14200000000</v>
      </c>
      <c r="N46" s="63">
        <v>14280000000</v>
      </c>
      <c r="O46" s="66">
        <v>14600000000</v>
      </c>
      <c r="P46" s="66">
        <v>15400000000</v>
      </c>
      <c r="Q46" s="66">
        <v>29600000000</v>
      </c>
      <c r="R46" s="63">
        <v>53200000000</v>
      </c>
      <c r="S46" s="66">
        <v>42400000000</v>
      </c>
      <c r="T46" s="49"/>
      <c r="U46" s="49"/>
      <c r="V46" s="49"/>
      <c r="W46" s="49"/>
      <c r="X46" s="49"/>
      <c r="Y46" s="49"/>
    </row>
    <row r="47" spans="1:25">
      <c r="A47" s="39" t="s">
        <v>177</v>
      </c>
      <c r="B47" s="67" t="s">
        <v>178</v>
      </c>
      <c r="C47" t="s">
        <v>179</v>
      </c>
      <c r="D47" s="49"/>
      <c r="E47" s="78"/>
      <c r="F47" s="63">
        <v>2512000000</v>
      </c>
      <c r="G47" s="63">
        <v>2780000000</v>
      </c>
      <c r="H47" s="63">
        <v>3564000000</v>
      </c>
      <c r="I47" s="63">
        <v>3148000000</v>
      </c>
      <c r="J47" s="63">
        <v>5172000000</v>
      </c>
      <c r="K47" s="63">
        <v>3980000000</v>
      </c>
      <c r="L47" s="63">
        <v>3310000000</v>
      </c>
      <c r="M47" s="63">
        <v>6510000000</v>
      </c>
      <c r="N47" s="63">
        <v>8189999999.999999</v>
      </c>
      <c r="O47" s="66">
        <v>10500000000</v>
      </c>
      <c r="P47" s="66">
        <v>6700000000</v>
      </c>
      <c r="Q47" s="66">
        <v>12200000000</v>
      </c>
      <c r="R47" s="63">
        <v>22100000000</v>
      </c>
      <c r="S47" s="66">
        <v>24300000000</v>
      </c>
      <c r="T47" s="49"/>
      <c r="U47" s="49"/>
      <c r="V47" s="49"/>
      <c r="W47" s="49"/>
      <c r="X47" s="49"/>
      <c r="Y47" s="49"/>
    </row>
    <row r="48" spans="1:25">
      <c r="A48" s="22" t="s">
        <v>180</v>
      </c>
      <c r="B48" s="67" t="s">
        <v>181</v>
      </c>
      <c r="C48" t="s">
        <v>179</v>
      </c>
      <c r="D48" s="49"/>
      <c r="E48" s="78"/>
      <c r="F48" s="63">
        <v>3374000000</v>
      </c>
      <c r="G48" s="63">
        <v>2569000000</v>
      </c>
      <c r="H48" s="63">
        <v>3373000000</v>
      </c>
      <c r="I48" s="63">
        <v>2071000000</v>
      </c>
      <c r="J48" s="63">
        <v>4229000000</v>
      </c>
      <c r="K48" s="63">
        <v>4310000000</v>
      </c>
      <c r="L48" s="63">
        <v>6250000000</v>
      </c>
      <c r="M48" s="63">
        <v>7690000000</v>
      </c>
      <c r="N48" s="63">
        <v>6090000000</v>
      </c>
      <c r="O48" s="66">
        <v>4099999999.9999995</v>
      </c>
      <c r="P48" s="66">
        <v>8700000000</v>
      </c>
      <c r="Q48" s="66">
        <v>17500000000</v>
      </c>
      <c r="R48" s="63">
        <v>20100000000</v>
      </c>
      <c r="S48" s="66">
        <v>18100000000</v>
      </c>
      <c r="T48" s="49"/>
      <c r="U48" s="49"/>
      <c r="V48" s="49"/>
      <c r="W48" s="49"/>
      <c r="X48" s="49"/>
      <c r="Y48" s="49"/>
    </row>
    <row r="49" spans="1:25">
      <c r="A49" s="22"/>
      <c r="B49" s="22" t="s">
        <v>182</v>
      </c>
      <c r="C49" t="s">
        <v>179</v>
      </c>
      <c r="D49" s="49"/>
      <c r="E49" s="78"/>
      <c r="F49" s="63"/>
      <c r="G49" s="63"/>
      <c r="H49" s="63"/>
      <c r="I49" s="63"/>
      <c r="J49" s="63"/>
      <c r="K49" s="63"/>
      <c r="L49" s="63"/>
      <c r="M49" s="63"/>
      <c r="N49" s="63"/>
      <c r="O49" s="66"/>
      <c r="P49" s="66"/>
      <c r="Q49" s="66"/>
      <c r="R49" s="79">
        <v>11000000000</v>
      </c>
      <c r="S49" s="66"/>
      <c r="T49" s="49"/>
      <c r="U49" s="49"/>
      <c r="V49" s="49"/>
      <c r="W49" s="49"/>
      <c r="X49" s="49"/>
      <c r="Y49" s="49"/>
    </row>
    <row r="50" spans="1:25">
      <c r="B50" s="69" t="s">
        <v>183</v>
      </c>
      <c r="D50" s="49"/>
      <c r="E50" s="78"/>
      <c r="F50" s="63">
        <v>0</v>
      </c>
      <c r="G50" s="63">
        <v>0</v>
      </c>
      <c r="H50" s="63">
        <v>0</v>
      </c>
      <c r="I50" s="63">
        <v>0</v>
      </c>
      <c r="J50" s="63">
        <v>1205000000</v>
      </c>
      <c r="K50" s="63">
        <v>1720000000</v>
      </c>
      <c r="L50" s="63">
        <v>1920000000</v>
      </c>
      <c r="M50" s="63">
        <v>3890000000</v>
      </c>
      <c r="N50" s="63">
        <v>2330000000</v>
      </c>
      <c r="O50" s="66">
        <v>0</v>
      </c>
      <c r="P50" s="66">
        <v>0</v>
      </c>
      <c r="Q50" s="66">
        <v>0</v>
      </c>
      <c r="R50" s="63">
        <v>0</v>
      </c>
      <c r="S50" s="66">
        <v>0</v>
      </c>
      <c r="T50" s="49"/>
      <c r="U50" s="49"/>
      <c r="V50" s="49"/>
      <c r="W50" s="49"/>
      <c r="X50" s="49"/>
      <c r="Y50" s="49"/>
    </row>
    <row r="51" spans="1:25">
      <c r="A51" s="39" t="s">
        <v>97</v>
      </c>
      <c r="B51" s="22" t="s">
        <v>184</v>
      </c>
      <c r="C51" t="s">
        <v>185</v>
      </c>
      <c r="D51" s="49"/>
      <c r="E51" s="78"/>
      <c r="F51" s="63">
        <v>-485000000</v>
      </c>
      <c r="G51" s="63">
        <v>-591000000</v>
      </c>
      <c r="H51" s="63">
        <v>-668000000</v>
      </c>
      <c r="I51" s="66">
        <v>-734000000</v>
      </c>
      <c r="J51" s="66">
        <v>-1084000000</v>
      </c>
      <c r="K51" s="66">
        <v>-820000000</v>
      </c>
      <c r="L51" s="66">
        <v>-750000000</v>
      </c>
      <c r="M51" s="63">
        <v>-700000000</v>
      </c>
      <c r="N51" s="63">
        <v>-1030000000</v>
      </c>
      <c r="O51" s="66">
        <v>-1100000000</v>
      </c>
      <c r="P51" s="66">
        <v>-1600000000</v>
      </c>
      <c r="Q51" s="66">
        <v>-2500000000</v>
      </c>
      <c r="R51" s="63">
        <v>-3900000000</v>
      </c>
      <c r="S51" s="66">
        <v>-4099999999.9999995</v>
      </c>
      <c r="T51" s="49"/>
      <c r="U51" s="49"/>
      <c r="V51" s="49"/>
      <c r="W51" s="49"/>
      <c r="X51" s="49"/>
      <c r="Y51" s="49"/>
    </row>
    <row r="52" spans="1:25">
      <c r="A52" s="22" t="s">
        <v>186</v>
      </c>
      <c r="B52" s="22" t="s">
        <v>186</v>
      </c>
      <c r="C52" t="s">
        <v>185</v>
      </c>
      <c r="D52" s="49"/>
      <c r="E52" s="78"/>
      <c r="F52" s="63"/>
      <c r="G52" s="63"/>
      <c r="H52" s="63">
        <v>-2481000000</v>
      </c>
      <c r="I52" s="66">
        <v>550000000</v>
      </c>
      <c r="J52" s="80">
        <v>450000000</v>
      </c>
      <c r="K52" s="66"/>
      <c r="L52" s="81">
        <v>840000000</v>
      </c>
      <c r="M52" s="63"/>
      <c r="N52" s="63"/>
      <c r="O52" s="66"/>
      <c r="P52" s="66"/>
      <c r="Q52" s="66"/>
      <c r="R52" s="63"/>
      <c r="S52" s="66"/>
      <c r="T52" s="49"/>
      <c r="U52" s="49"/>
      <c r="V52" s="49"/>
      <c r="W52" s="49"/>
      <c r="X52" s="49"/>
      <c r="Y52" s="49"/>
    </row>
    <row r="53" spans="1:25">
      <c r="A53" t="s">
        <v>103</v>
      </c>
      <c r="B53" s="56" t="s">
        <v>187</v>
      </c>
      <c r="C53" s="15" t="s">
        <v>87</v>
      </c>
      <c r="D53" s="49"/>
      <c r="E53" s="78"/>
      <c r="F53" s="66">
        <v>806000000</v>
      </c>
      <c r="G53" s="66">
        <v>92000000</v>
      </c>
      <c r="H53" s="63">
        <v>-728000000</v>
      </c>
      <c r="I53" s="66">
        <v>-2335000000</v>
      </c>
      <c r="J53" s="66">
        <v>-5835000000</v>
      </c>
      <c r="K53" s="63">
        <v>380000000</v>
      </c>
      <c r="L53" s="66">
        <v>-4080000000</v>
      </c>
      <c r="M53" s="63">
        <v>520000000</v>
      </c>
      <c r="N53" s="63">
        <v>-40000000</v>
      </c>
      <c r="O53" s="66">
        <v>5700000000</v>
      </c>
      <c r="P53" s="66">
        <v>2900000000</v>
      </c>
      <c r="Q53" s="66">
        <v>-13900000000</v>
      </c>
      <c r="R53" s="66">
        <v>6400000000</v>
      </c>
      <c r="S53" s="66">
        <v>6400000000</v>
      </c>
      <c r="T53" s="49"/>
      <c r="U53" s="49"/>
      <c r="V53" s="49"/>
      <c r="W53" s="49"/>
      <c r="X53" s="49"/>
      <c r="Y53" s="49"/>
    </row>
    <row r="54" spans="1:25">
      <c r="B54" s="77"/>
      <c r="C54" s="15"/>
      <c r="D54" s="49"/>
      <c r="E54" s="78"/>
      <c r="F54" s="82"/>
      <c r="G54" s="82"/>
      <c r="H54" s="83"/>
      <c r="I54" s="84"/>
      <c r="J54" s="84"/>
      <c r="K54" s="85"/>
      <c r="L54" s="84"/>
      <c r="M54" s="85"/>
      <c r="N54" s="85"/>
      <c r="O54" s="82"/>
      <c r="P54" s="82"/>
      <c r="Q54" s="82"/>
      <c r="R54" s="82"/>
      <c r="S54" s="82"/>
      <c r="T54" s="49"/>
      <c r="U54" s="49"/>
      <c r="V54" s="49"/>
      <c r="W54" s="49"/>
      <c r="X54" s="49"/>
      <c r="Y54" s="49"/>
    </row>
    <row r="55" spans="1:25">
      <c r="B55" s="77"/>
      <c r="C55" s="56"/>
      <c r="D55" s="49"/>
      <c r="E55" s="78"/>
      <c r="F55" s="67" t="s">
        <v>116</v>
      </c>
      <c r="G55" s="67" t="s">
        <v>117</v>
      </c>
      <c r="H55" s="67" t="s">
        <v>117</v>
      </c>
      <c r="I55" s="67" t="s">
        <v>117</v>
      </c>
      <c r="J55" s="69" t="s">
        <v>117</v>
      </c>
      <c r="K55" s="67" t="s">
        <v>116</v>
      </c>
      <c r="L55" s="67" t="s">
        <v>116</v>
      </c>
      <c r="M55" s="67" t="s">
        <v>116</v>
      </c>
      <c r="N55" s="67" t="s">
        <v>117</v>
      </c>
      <c r="O55" s="67" t="s">
        <v>116</v>
      </c>
      <c r="P55" s="67" t="s">
        <v>116</v>
      </c>
      <c r="Q55" s="67" t="s">
        <v>116</v>
      </c>
      <c r="R55" s="67" t="s">
        <v>116</v>
      </c>
      <c r="S55" s="67" t="s">
        <v>116</v>
      </c>
      <c r="T55" s="49"/>
      <c r="U55" s="49"/>
      <c r="V55" s="49"/>
      <c r="W55" s="49"/>
      <c r="X55" s="49"/>
      <c r="Y55" s="49"/>
    </row>
    <row r="56" spans="1:25">
      <c r="B56" s="77"/>
      <c r="C56" s="71"/>
      <c r="D56" s="49"/>
      <c r="E56" s="78"/>
      <c r="F56" s="78"/>
      <c r="G56" s="78"/>
      <c r="H56" s="83"/>
      <c r="I56" s="84"/>
      <c r="J56" s="78"/>
      <c r="K56" s="78"/>
      <c r="L56" s="78"/>
      <c r="M56" s="78"/>
      <c r="N56" s="78"/>
      <c r="O56" s="82"/>
      <c r="P56" s="82"/>
      <c r="Q56" s="82"/>
      <c r="R56" s="82"/>
      <c r="S56" s="82"/>
      <c r="T56" s="49"/>
      <c r="U56" s="49"/>
      <c r="V56" s="49"/>
      <c r="W56" s="49"/>
      <c r="X56" s="49"/>
      <c r="Y56" s="49"/>
    </row>
    <row r="57" spans="1:25">
      <c r="B57" s="336"/>
      <c r="C57" s="78"/>
      <c r="D57" s="49"/>
      <c r="E57" s="78"/>
      <c r="F57" s="80"/>
      <c r="G57" s="80"/>
      <c r="H57" s="80"/>
      <c r="I57" s="80"/>
      <c r="J57" s="80"/>
      <c r="K57" s="80"/>
      <c r="L57" s="80"/>
      <c r="M57" s="80"/>
      <c r="N57" s="80"/>
      <c r="O57" s="80"/>
      <c r="P57" s="80"/>
      <c r="Q57" s="80"/>
      <c r="R57" s="80"/>
      <c r="S57" s="80"/>
      <c r="T57" s="49"/>
      <c r="U57" s="49"/>
      <c r="V57" s="49"/>
      <c r="W57" s="49"/>
      <c r="X57" s="49"/>
      <c r="Y57" s="49"/>
    </row>
    <row r="58" spans="1:25">
      <c r="B58" s="336"/>
      <c r="C58" s="78"/>
      <c r="D58" s="207"/>
      <c r="E58" s="78"/>
      <c r="F58" s="80"/>
      <c r="G58" s="80"/>
      <c r="H58" s="80"/>
      <c r="I58" s="80"/>
      <c r="J58" s="80"/>
      <c r="K58" s="80"/>
      <c r="L58" s="80"/>
      <c r="M58" s="80"/>
      <c r="N58" s="80"/>
      <c r="O58" s="80"/>
      <c r="P58" s="80"/>
      <c r="Q58" s="80"/>
      <c r="R58" s="80"/>
      <c r="S58" s="80"/>
      <c r="T58" s="49"/>
      <c r="U58" s="49"/>
      <c r="V58" s="49"/>
      <c r="W58" s="49"/>
      <c r="X58" s="49"/>
      <c r="Y58" s="49"/>
    </row>
    <row r="59" spans="1:25">
      <c r="B59" s="336"/>
      <c r="C59" s="78"/>
      <c r="D59" s="207"/>
      <c r="E59" s="78"/>
      <c r="F59" s="80"/>
      <c r="G59" s="80"/>
      <c r="H59" s="80"/>
      <c r="I59" s="80"/>
      <c r="J59" s="80"/>
      <c r="K59" s="80"/>
      <c r="L59" s="80"/>
      <c r="M59" s="80"/>
      <c r="N59" s="80"/>
      <c r="O59" s="80"/>
      <c r="P59" s="80"/>
      <c r="Q59" s="80"/>
      <c r="R59" s="80"/>
      <c r="S59" s="80"/>
      <c r="T59" s="49"/>
      <c r="U59" s="49"/>
      <c r="V59" s="49"/>
      <c r="W59" s="49"/>
      <c r="X59" s="49"/>
      <c r="Y59" s="49"/>
    </row>
    <row r="60" spans="1:25">
      <c r="B60" s="336"/>
      <c r="C60" s="78"/>
      <c r="D60" s="207"/>
      <c r="E60" s="78"/>
      <c r="F60" s="80"/>
      <c r="G60" s="80"/>
      <c r="H60" s="80"/>
      <c r="I60" s="80"/>
      <c r="J60" s="80"/>
      <c r="K60" s="80"/>
      <c r="L60" s="80"/>
      <c r="M60" s="80"/>
      <c r="N60" s="80"/>
      <c r="O60" s="80"/>
      <c r="P60" s="80"/>
      <c r="Q60" s="80"/>
      <c r="R60" s="80"/>
      <c r="S60" s="80"/>
      <c r="T60" s="49"/>
      <c r="U60" s="49"/>
      <c r="V60" s="49"/>
      <c r="W60" s="49"/>
      <c r="X60" s="49"/>
      <c r="Y60" s="49"/>
    </row>
    <row r="61" spans="1:25">
      <c r="B61" s="336"/>
      <c r="C61" s="78"/>
      <c r="D61" s="207"/>
      <c r="E61" s="78"/>
      <c r="F61" s="80"/>
      <c r="G61" s="80"/>
      <c r="H61" s="80"/>
      <c r="I61" s="80"/>
      <c r="J61" s="80"/>
      <c r="K61" s="80"/>
      <c r="L61" s="80"/>
      <c r="M61" s="80"/>
      <c r="N61" s="80"/>
      <c r="O61" s="80"/>
      <c r="P61" s="80"/>
      <c r="Q61" s="80"/>
      <c r="R61" s="80"/>
      <c r="S61" s="80"/>
      <c r="T61" s="49"/>
      <c r="U61" s="49"/>
      <c r="V61" s="49"/>
      <c r="W61" s="49"/>
      <c r="X61" s="49"/>
      <c r="Y61" s="49"/>
    </row>
    <row r="62" spans="1:25">
      <c r="B62" s="336"/>
      <c r="C62" s="78"/>
      <c r="D62" s="207"/>
      <c r="E62" s="78"/>
      <c r="F62" s="80"/>
      <c r="G62" s="80"/>
      <c r="H62" s="80"/>
      <c r="I62" s="80"/>
      <c r="J62" s="80"/>
      <c r="K62" s="80"/>
      <c r="L62" s="80"/>
      <c r="M62" s="80"/>
      <c r="N62" s="80"/>
      <c r="O62" s="80"/>
      <c r="P62" s="80"/>
      <c r="Q62" s="80"/>
      <c r="R62" s="80"/>
      <c r="S62" s="80"/>
      <c r="T62" s="49"/>
      <c r="U62" s="49"/>
      <c r="V62" s="49"/>
      <c r="W62" s="49"/>
      <c r="X62" s="49"/>
      <c r="Y62" s="49"/>
    </row>
    <row r="63" spans="1:25">
      <c r="B63" s="336"/>
      <c r="C63" s="78"/>
      <c r="D63" s="207"/>
      <c r="E63" s="78"/>
      <c r="F63" s="80"/>
      <c r="G63" s="80"/>
      <c r="H63" s="80"/>
      <c r="I63" s="80"/>
      <c r="J63" s="80"/>
      <c r="K63" s="80"/>
      <c r="L63" s="80"/>
      <c r="M63" s="80"/>
      <c r="N63" s="80"/>
      <c r="O63" s="80"/>
      <c r="P63" s="80"/>
      <c r="Q63" s="80"/>
      <c r="R63" s="80"/>
      <c r="S63" s="80"/>
      <c r="T63" s="49"/>
      <c r="U63" s="49"/>
      <c r="V63" s="49"/>
      <c r="W63" s="49"/>
      <c r="X63" s="49"/>
      <c r="Y63" s="49"/>
    </row>
    <row r="64" spans="1:25">
      <c r="B64" s="336"/>
      <c r="C64" s="78"/>
      <c r="D64" s="207"/>
      <c r="E64" s="78"/>
      <c r="F64" s="80"/>
      <c r="G64" s="80"/>
      <c r="H64" s="80"/>
      <c r="I64" s="80"/>
      <c r="J64" s="80"/>
      <c r="K64" s="80"/>
      <c r="L64" s="80"/>
      <c r="M64" s="80"/>
      <c r="N64" s="80"/>
      <c r="O64" s="80"/>
      <c r="P64" s="80"/>
      <c r="Q64" s="80"/>
      <c r="R64" s="80"/>
      <c r="S64" s="80"/>
      <c r="T64" s="49"/>
      <c r="U64" s="49"/>
      <c r="V64" s="49"/>
      <c r="W64" s="49"/>
      <c r="X64" s="49"/>
      <c r="Y64" s="49"/>
    </row>
    <row r="65" spans="2:25">
      <c r="B65" s="336"/>
      <c r="C65" s="78"/>
      <c r="D65" s="207"/>
      <c r="E65" s="78"/>
      <c r="F65" s="80"/>
      <c r="G65" s="80"/>
      <c r="H65" s="80"/>
      <c r="I65" s="80"/>
      <c r="J65" s="80"/>
      <c r="K65" s="80"/>
      <c r="L65" s="80"/>
      <c r="M65" s="80"/>
      <c r="N65" s="80"/>
      <c r="O65" s="80"/>
      <c r="P65" s="80"/>
      <c r="Q65" s="80"/>
      <c r="R65" s="80"/>
      <c r="S65" s="80"/>
      <c r="T65" s="49"/>
      <c r="U65" s="49"/>
      <c r="V65" s="49"/>
      <c r="W65" s="49"/>
      <c r="X65" s="49"/>
      <c r="Y65" s="49"/>
    </row>
    <row r="66" spans="2:25">
      <c r="B66" s="336"/>
      <c r="C66" s="78"/>
      <c r="D66" s="207"/>
      <c r="E66" s="78"/>
      <c r="F66" s="80"/>
      <c r="G66" s="80"/>
      <c r="H66" s="80"/>
      <c r="I66" s="80"/>
      <c r="J66" s="80"/>
      <c r="K66" s="80"/>
      <c r="L66" s="80"/>
      <c r="M66" s="80"/>
      <c r="N66" s="80"/>
      <c r="O66" s="80"/>
      <c r="P66" s="80"/>
      <c r="Q66" s="80"/>
      <c r="R66" s="80"/>
      <c r="S66" s="80"/>
      <c r="T66" s="49"/>
      <c r="U66" s="49"/>
      <c r="V66" s="49"/>
      <c r="W66" s="49"/>
      <c r="X66" s="49"/>
      <c r="Y66" s="49"/>
    </row>
    <row r="67" spans="2:25">
      <c r="B67" s="336"/>
      <c r="C67" s="78"/>
      <c r="D67" s="207"/>
      <c r="E67" s="78"/>
      <c r="F67" s="80"/>
      <c r="G67" s="80"/>
      <c r="H67" s="80"/>
      <c r="I67" s="80"/>
      <c r="J67" s="80"/>
      <c r="K67" s="80"/>
      <c r="L67" s="80"/>
      <c r="M67" s="80"/>
      <c r="N67" s="80"/>
      <c r="O67" s="80"/>
      <c r="P67" s="80"/>
      <c r="Q67" s="80"/>
      <c r="R67" s="80"/>
      <c r="S67" s="80"/>
      <c r="T67" s="49"/>
      <c r="U67" s="49"/>
      <c r="V67" s="49"/>
      <c r="W67" s="49"/>
      <c r="X67" s="49"/>
      <c r="Y67" s="49"/>
    </row>
    <row r="68" spans="2:25">
      <c r="B68" s="336"/>
      <c r="C68" s="78"/>
      <c r="D68" s="207"/>
      <c r="E68" s="78"/>
      <c r="F68" s="80"/>
      <c r="G68" s="80"/>
      <c r="H68" s="80"/>
      <c r="I68" s="80"/>
      <c r="J68" s="80"/>
      <c r="K68" s="80"/>
      <c r="L68" s="80"/>
      <c r="M68" s="80"/>
      <c r="N68" s="80"/>
      <c r="O68" s="80"/>
      <c r="P68" s="80"/>
      <c r="Q68" s="80"/>
      <c r="R68" s="80"/>
      <c r="S68" s="80"/>
      <c r="T68" s="49"/>
      <c r="U68" s="49"/>
      <c r="V68" s="49"/>
      <c r="W68" s="49"/>
      <c r="X68" s="49"/>
      <c r="Y68" s="49"/>
    </row>
    <row r="69" spans="2:25">
      <c r="B69" s="336"/>
      <c r="C69" s="78"/>
      <c r="D69" s="207"/>
      <c r="E69" s="78"/>
      <c r="F69" s="80"/>
      <c r="G69" s="80"/>
      <c r="H69" s="80"/>
      <c r="I69" s="80"/>
      <c r="J69" s="80"/>
      <c r="K69" s="80"/>
      <c r="L69" s="80"/>
      <c r="M69" s="80"/>
      <c r="N69" s="80"/>
      <c r="O69" s="80"/>
      <c r="P69" s="80"/>
      <c r="Q69" s="80"/>
      <c r="R69" s="80"/>
      <c r="S69" s="80"/>
      <c r="T69" s="49"/>
      <c r="U69" s="49"/>
      <c r="V69" s="49"/>
      <c r="W69" s="49"/>
      <c r="X69" s="49"/>
      <c r="Y69" s="49"/>
    </row>
    <row r="70" spans="2:25">
      <c r="B70" s="336"/>
      <c r="C70" s="78"/>
      <c r="D70" s="207"/>
      <c r="E70" s="78"/>
      <c r="F70" s="80"/>
      <c r="G70" s="80"/>
      <c r="H70" s="80"/>
      <c r="I70" s="80"/>
      <c r="J70" s="80"/>
      <c r="K70" s="80"/>
      <c r="L70" s="80"/>
      <c r="M70" s="80"/>
      <c r="N70" s="80"/>
      <c r="O70" s="80"/>
      <c r="P70" s="80"/>
      <c r="Q70" s="80"/>
      <c r="R70" s="80"/>
      <c r="S70" s="80"/>
      <c r="T70" s="49"/>
      <c r="U70" s="49"/>
      <c r="V70" s="49"/>
      <c r="W70" s="49"/>
      <c r="X70" s="49"/>
      <c r="Y70" s="49"/>
    </row>
    <row r="71" spans="2:25" ht="15.75" thickBot="1">
      <c r="B71" s="336"/>
      <c r="C71" s="78"/>
      <c r="D71" s="207"/>
      <c r="E71" s="78"/>
      <c r="F71" s="80"/>
      <c r="G71" s="80"/>
      <c r="H71" s="80"/>
      <c r="I71" s="80"/>
      <c r="J71" s="80"/>
      <c r="K71" s="80"/>
      <c r="L71" s="80"/>
      <c r="M71" s="80"/>
      <c r="N71" s="80"/>
      <c r="O71" s="80"/>
      <c r="P71" s="80"/>
      <c r="Q71" s="80"/>
      <c r="R71" s="80"/>
      <c r="S71" s="80"/>
      <c r="T71" s="49"/>
      <c r="U71" s="49"/>
      <c r="V71" s="49"/>
      <c r="W71" s="49"/>
      <c r="X71" s="49"/>
      <c r="Y71" s="49"/>
    </row>
    <row r="72" spans="2:25" ht="15.75" thickBot="1">
      <c r="B72" s="336"/>
      <c r="C72" s="78"/>
      <c r="D72" s="328"/>
      <c r="E72" s="329"/>
      <c r="F72" s="329"/>
      <c r="G72" s="329"/>
      <c r="H72" s="329"/>
      <c r="I72" s="329"/>
      <c r="J72" s="329"/>
      <c r="K72" s="329"/>
      <c r="L72" s="329"/>
      <c r="M72" s="329"/>
      <c r="N72" s="329"/>
      <c r="O72" s="329"/>
      <c r="P72" s="329"/>
      <c r="Q72" s="337"/>
      <c r="R72" s="329"/>
      <c r="S72" s="329"/>
      <c r="T72" s="329"/>
      <c r="U72" s="329"/>
      <c r="V72" s="329"/>
      <c r="W72" s="327"/>
      <c r="X72" s="49"/>
      <c r="Y72" s="49"/>
    </row>
    <row r="73" spans="2:25">
      <c r="B73" s="336"/>
      <c r="C73" s="78"/>
      <c r="D73" s="139"/>
      <c r="E73" s="139"/>
      <c r="F73" s="139"/>
      <c r="G73" s="139"/>
      <c r="H73" s="139"/>
      <c r="I73" s="139"/>
      <c r="J73" s="139"/>
      <c r="K73" s="139"/>
      <c r="L73" s="139"/>
      <c r="M73" s="139"/>
      <c r="N73" s="139"/>
      <c r="O73" s="139"/>
      <c r="P73" s="139"/>
      <c r="Q73" s="139"/>
      <c r="R73" s="139"/>
      <c r="S73" s="139"/>
      <c r="T73" s="49"/>
      <c r="U73" s="49"/>
      <c r="V73" s="49"/>
      <c r="W73" s="49"/>
      <c r="X73" s="49"/>
      <c r="Y73" s="49"/>
    </row>
    <row r="74" spans="2:25">
      <c r="B74" s="336"/>
      <c r="C74" s="78"/>
      <c r="D74" s="49"/>
      <c r="E74" s="78"/>
      <c r="F74" s="139"/>
      <c r="G74" s="139"/>
      <c r="H74" s="139"/>
      <c r="I74" s="139"/>
      <c r="J74" s="139"/>
      <c r="K74" s="139"/>
      <c r="L74" s="139"/>
      <c r="M74" s="139"/>
      <c r="N74" s="139"/>
      <c r="O74" s="139"/>
      <c r="P74" s="139"/>
      <c r="Q74" s="139"/>
      <c r="R74" s="139"/>
      <c r="S74" s="139"/>
      <c r="T74" s="49"/>
      <c r="U74" s="49"/>
      <c r="V74" s="49"/>
      <c r="W74" s="49"/>
      <c r="X74" s="49"/>
      <c r="Y74" s="49"/>
    </row>
    <row r="75" spans="2:25">
      <c r="B75" s="77"/>
      <c r="C75" s="71"/>
      <c r="D75" s="49"/>
      <c r="E75" s="78"/>
      <c r="F75" s="86"/>
      <c r="G75" s="86"/>
      <c r="H75" s="86"/>
      <c r="I75" s="86"/>
      <c r="J75" s="86"/>
      <c r="K75" s="86"/>
      <c r="L75" s="86"/>
      <c r="M75" s="86"/>
      <c r="N75" s="86"/>
      <c r="O75" s="86"/>
      <c r="P75" s="86"/>
      <c r="Q75" s="86"/>
      <c r="R75" s="86"/>
      <c r="S75" s="86"/>
      <c r="T75" s="49"/>
      <c r="U75" s="49"/>
      <c r="V75" s="49"/>
      <c r="W75" s="49"/>
      <c r="X75" s="49"/>
      <c r="Y75" s="49"/>
    </row>
    <row r="76" spans="2:25">
      <c r="B76" s="77"/>
      <c r="C76" s="71"/>
      <c r="D76" s="49"/>
      <c r="E76" s="78"/>
      <c r="F76" s="86"/>
      <c r="G76" s="86"/>
      <c r="H76" s="86"/>
      <c r="I76" s="86"/>
      <c r="J76" s="86"/>
      <c r="K76" s="86"/>
      <c r="L76" s="86"/>
      <c r="M76" s="86"/>
      <c r="N76" s="86"/>
      <c r="O76" s="86"/>
      <c r="P76" s="86"/>
      <c r="Q76" s="86"/>
      <c r="R76" s="86"/>
      <c r="S76" s="86"/>
      <c r="T76" s="49"/>
      <c r="U76" s="49"/>
      <c r="V76" s="49"/>
      <c r="W76" s="49"/>
      <c r="X76" s="49"/>
      <c r="Y76" s="49"/>
    </row>
    <row r="77" spans="2:25">
      <c r="B77" s="77"/>
      <c r="C77" s="71"/>
      <c r="D77" s="49"/>
      <c r="E77" s="78"/>
      <c r="F77" s="86"/>
      <c r="G77" s="86"/>
      <c r="H77" s="86"/>
      <c r="I77" s="86"/>
      <c r="J77" s="86"/>
      <c r="K77" s="86"/>
      <c r="L77" s="86"/>
      <c r="M77" s="86"/>
      <c r="N77" s="86"/>
      <c r="O77" s="86"/>
      <c r="P77" s="86"/>
      <c r="Q77" s="86"/>
      <c r="R77" s="86"/>
      <c r="S77" s="86"/>
      <c r="T77" s="49"/>
      <c r="U77" s="49"/>
      <c r="V77" s="49"/>
      <c r="W77" s="49"/>
      <c r="X77" s="49"/>
      <c r="Y77" s="49"/>
    </row>
    <row r="78" spans="2:25">
      <c r="B78" s="77"/>
      <c r="C78" s="71"/>
      <c r="D78" s="49"/>
      <c r="E78" s="80"/>
      <c r="F78" s="86"/>
      <c r="G78" s="86"/>
      <c r="H78" s="86"/>
      <c r="I78" s="86"/>
      <c r="J78" s="86"/>
      <c r="K78" s="86"/>
      <c r="L78" s="86"/>
      <c r="M78" s="86"/>
      <c r="N78" s="86"/>
      <c r="O78" s="86"/>
      <c r="P78" s="86"/>
      <c r="Q78" s="87"/>
      <c r="R78" s="86"/>
      <c r="S78" s="86"/>
      <c r="T78" s="49"/>
      <c r="U78" s="49"/>
      <c r="V78" s="49"/>
      <c r="W78" s="49"/>
      <c r="X78" s="49"/>
      <c r="Y78" s="49"/>
    </row>
    <row r="79" spans="2:25">
      <c r="B79" s="77"/>
      <c r="C79" s="71"/>
      <c r="D79" s="49"/>
      <c r="E79" s="78"/>
      <c r="F79" s="86"/>
      <c r="G79" s="86"/>
      <c r="H79" s="86"/>
      <c r="I79" s="86"/>
      <c r="J79" s="86"/>
      <c r="K79" s="86"/>
      <c r="L79" s="86"/>
      <c r="M79" s="86"/>
      <c r="N79" s="86"/>
      <c r="O79" s="86"/>
      <c r="P79" s="86"/>
      <c r="Q79" s="87"/>
      <c r="R79" s="86"/>
      <c r="S79" s="86"/>
      <c r="T79" s="49"/>
      <c r="U79" s="49"/>
      <c r="V79" s="49"/>
      <c r="W79" s="49"/>
      <c r="X79" s="49"/>
      <c r="Y79" s="49"/>
    </row>
    <row r="80" spans="2:25">
      <c r="B80" s="77"/>
      <c r="C80" s="71"/>
      <c r="D80" s="49"/>
      <c r="E80" s="78"/>
      <c r="F80" s="86"/>
      <c r="G80" s="86"/>
      <c r="H80" s="86"/>
      <c r="I80" s="86"/>
      <c r="J80" s="86"/>
      <c r="K80" s="86"/>
      <c r="L80" s="86"/>
      <c r="M80" s="86"/>
      <c r="N80" s="86"/>
      <c r="O80" s="86"/>
      <c r="P80" s="86"/>
      <c r="Q80" s="88"/>
      <c r="R80" s="86"/>
      <c r="S80" s="86"/>
      <c r="T80" s="49"/>
      <c r="U80" s="49"/>
      <c r="V80" s="49"/>
      <c r="W80" s="49"/>
      <c r="X80" s="49"/>
      <c r="Y80" s="49"/>
    </row>
    <row r="81" spans="2:25">
      <c r="B81" s="77"/>
      <c r="C81" s="71"/>
      <c r="D81" s="49"/>
      <c r="E81" s="78"/>
      <c r="F81" s="86"/>
      <c r="G81" s="86"/>
      <c r="H81" s="86"/>
      <c r="I81" s="86"/>
      <c r="J81" s="86"/>
      <c r="K81" s="86"/>
      <c r="L81" s="86"/>
      <c r="M81" s="86"/>
      <c r="N81" s="86"/>
      <c r="O81" s="86"/>
      <c r="P81" s="86"/>
      <c r="Q81" s="88"/>
      <c r="R81" s="86"/>
      <c r="S81" s="86"/>
      <c r="T81" s="49"/>
      <c r="U81" s="49"/>
      <c r="V81" s="49"/>
      <c r="W81" s="49"/>
      <c r="X81" s="49"/>
      <c r="Y81" s="49"/>
    </row>
    <row r="82" spans="2:25">
      <c r="B82" s="77"/>
      <c r="C82" s="71"/>
      <c r="D82" s="49"/>
      <c r="E82" s="78"/>
      <c r="F82" s="86"/>
      <c r="G82" s="86"/>
      <c r="H82" s="86"/>
      <c r="I82" s="86"/>
      <c r="J82" s="86"/>
      <c r="K82" s="86"/>
      <c r="L82" s="86"/>
      <c r="M82" s="86"/>
      <c r="N82" s="86"/>
      <c r="O82" s="86"/>
      <c r="P82" s="86"/>
      <c r="Q82" s="86"/>
      <c r="R82" s="86"/>
      <c r="S82" s="86"/>
      <c r="T82" s="49"/>
      <c r="U82" s="49"/>
      <c r="V82" s="49"/>
      <c r="W82" s="49"/>
      <c r="X82" s="49"/>
      <c r="Y82" s="49"/>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dimension ref="A1:X74"/>
  <sheetViews>
    <sheetView zoomScale="80" zoomScaleNormal="80" workbookViewId="0">
      <pane xSplit="3" ySplit="5" topLeftCell="D43" activePane="bottomRight" state="frozen"/>
      <selection pane="topRight" activeCell="D1" sqref="D1"/>
      <selection pane="bottomLeft" activeCell="A6" sqref="A6"/>
      <selection pane="bottomRight" activeCell="B65" sqref="B65:W78"/>
    </sheetView>
  </sheetViews>
  <sheetFormatPr defaultRowHeight="15"/>
  <cols>
    <col min="1" max="1" width="43.7109375" bestFit="1" customWidth="1"/>
    <col min="2" max="2" width="52.85546875" customWidth="1"/>
    <col min="3" max="3" width="28.28515625" bestFit="1" customWidth="1"/>
    <col min="4" max="15" width="28.28515625" customWidth="1"/>
    <col min="16" max="23" width="21.7109375" bestFit="1" customWidth="1"/>
  </cols>
  <sheetData>
    <row r="1" spans="1:24">
      <c r="A1" s="47" t="s">
        <v>1193</v>
      </c>
      <c r="B1" s="125" t="s">
        <v>1194</v>
      </c>
      <c r="C1" s="125"/>
      <c r="D1" s="125"/>
      <c r="E1" s="125"/>
      <c r="F1" s="125"/>
      <c r="G1" s="125"/>
      <c r="H1" s="125"/>
      <c r="I1" s="125"/>
      <c r="J1" s="125"/>
      <c r="K1" s="125"/>
      <c r="L1" s="125"/>
      <c r="M1" s="125"/>
      <c r="N1" s="125"/>
      <c r="O1" s="125"/>
      <c r="P1" s="49"/>
      <c r="Q1" s="49"/>
      <c r="R1" s="50"/>
      <c r="S1" s="49"/>
      <c r="T1" s="49"/>
      <c r="U1" s="49"/>
      <c r="V1" s="49"/>
      <c r="W1" s="49"/>
      <c r="X1" s="49"/>
    </row>
    <row r="2" spans="1:24">
      <c r="B2" s="51" t="s">
        <v>1195</v>
      </c>
      <c r="C2" s="51"/>
      <c r="D2" s="51"/>
      <c r="E2" s="51"/>
      <c r="F2" s="51"/>
      <c r="G2" s="51"/>
      <c r="H2" s="51"/>
      <c r="I2" s="51"/>
      <c r="J2" s="51"/>
      <c r="K2" s="51"/>
      <c r="L2" s="51"/>
      <c r="M2" s="51"/>
      <c r="N2" s="51"/>
      <c r="O2" s="51"/>
      <c r="P2" s="49"/>
      <c r="Q2" s="49"/>
      <c r="R2" s="52"/>
      <c r="S2" s="53"/>
      <c r="T2" s="54"/>
      <c r="U2" s="49"/>
      <c r="V2" s="49"/>
      <c r="W2" s="49"/>
      <c r="X2" s="49"/>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49">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49" t="s">
        <v>191</v>
      </c>
    </row>
    <row r="5" spans="1:24">
      <c r="A5" t="s">
        <v>24</v>
      </c>
      <c r="B5" s="55" t="s">
        <v>25</v>
      </c>
      <c r="C5" s="55" t="s">
        <v>1196</v>
      </c>
      <c r="D5" s="49" t="s">
        <v>26</v>
      </c>
      <c r="E5" s="49" t="s">
        <v>26</v>
      </c>
      <c r="F5" s="49" t="s">
        <v>26</v>
      </c>
      <c r="G5" s="49" t="s">
        <v>26</v>
      </c>
      <c r="H5" s="49" t="s">
        <v>26</v>
      </c>
      <c r="I5" s="48" t="s">
        <v>27</v>
      </c>
      <c r="J5" s="48" t="s">
        <v>26</v>
      </c>
      <c r="K5" s="48" t="s">
        <v>26</v>
      </c>
      <c r="L5" s="48" t="s">
        <v>26</v>
      </c>
      <c r="M5" s="48" t="s">
        <v>26</v>
      </c>
      <c r="N5" s="49" t="s">
        <v>27</v>
      </c>
      <c r="O5" s="49" t="s">
        <v>27</v>
      </c>
      <c r="P5" s="49" t="s">
        <v>27</v>
      </c>
      <c r="Q5" s="49" t="s">
        <v>30</v>
      </c>
      <c r="R5" s="49" t="s">
        <v>30</v>
      </c>
      <c r="S5" s="49" t="s">
        <v>30</v>
      </c>
      <c r="T5" s="49" t="s">
        <v>30</v>
      </c>
      <c r="U5" s="49" t="s">
        <v>30</v>
      </c>
      <c r="V5" s="49" t="s">
        <v>30</v>
      </c>
      <c r="W5" s="49" t="s">
        <v>30</v>
      </c>
      <c r="X5" s="49" t="s">
        <v>30</v>
      </c>
    </row>
    <row r="6" spans="1:24" s="9" customFormat="1">
      <c r="A6" s="303" t="s">
        <v>328</v>
      </c>
      <c r="B6" s="303" t="s">
        <v>1197</v>
      </c>
      <c r="C6" s="304" t="s">
        <v>33</v>
      </c>
      <c r="D6" s="304"/>
      <c r="E6" s="304"/>
      <c r="F6" s="304"/>
      <c r="G6" s="304"/>
      <c r="H6" s="304"/>
      <c r="I6" s="304"/>
      <c r="J6" s="304"/>
      <c r="K6" s="304"/>
      <c r="L6" s="304"/>
      <c r="M6" s="304"/>
      <c r="N6" s="304"/>
      <c r="O6" s="304"/>
      <c r="P6" s="194">
        <v>13935000000</v>
      </c>
      <c r="Q6" s="194">
        <v>15630000000</v>
      </c>
      <c r="R6" s="194">
        <v>21369000000</v>
      </c>
      <c r="S6" s="194">
        <v>25074000000</v>
      </c>
      <c r="T6" s="194">
        <v>29922000000</v>
      </c>
      <c r="U6" s="194">
        <v>39194000000</v>
      </c>
      <c r="V6" s="194">
        <v>46879000000</v>
      </c>
      <c r="W6" s="194">
        <v>51772000000</v>
      </c>
      <c r="X6" s="305"/>
    </row>
    <row r="7" spans="1:24">
      <c r="A7" t="s">
        <v>35</v>
      </c>
      <c r="B7" s="98" t="s">
        <v>35</v>
      </c>
      <c r="C7" s="15" t="s">
        <v>36</v>
      </c>
      <c r="D7" s="15"/>
      <c r="E7" s="15"/>
      <c r="F7" s="15"/>
      <c r="G7" s="15"/>
      <c r="H7" s="15"/>
      <c r="I7" s="15"/>
      <c r="J7" s="15"/>
      <c r="K7" s="15"/>
      <c r="L7" s="15"/>
      <c r="M7" s="15"/>
      <c r="N7" s="15"/>
      <c r="O7" s="15"/>
      <c r="P7" s="186">
        <v>12775000000</v>
      </c>
      <c r="Q7" s="186">
        <v>15192000000</v>
      </c>
      <c r="R7" s="186">
        <v>20015000000</v>
      </c>
      <c r="S7" s="186">
        <v>23463000000</v>
      </c>
      <c r="T7" s="186">
        <v>28345000000</v>
      </c>
      <c r="U7" s="186">
        <v>37605000000</v>
      </c>
      <c r="V7" s="186">
        <v>45285000000</v>
      </c>
      <c r="W7" s="186">
        <v>50412000000</v>
      </c>
      <c r="X7" s="123"/>
    </row>
    <row r="8" spans="1:24" ht="16.5">
      <c r="A8" s="202" t="s">
        <v>37</v>
      </c>
      <c r="B8" s="133" t="s">
        <v>397</v>
      </c>
      <c r="C8" s="98" t="s">
        <v>39</v>
      </c>
      <c r="D8" s="98"/>
      <c r="E8" s="98"/>
      <c r="F8" s="98"/>
      <c r="G8" s="98"/>
      <c r="H8" s="98"/>
      <c r="I8" s="98"/>
      <c r="J8" s="98"/>
      <c r="K8" s="98"/>
      <c r="L8" s="98"/>
      <c r="M8" s="98"/>
      <c r="N8" s="98"/>
      <c r="O8" s="98"/>
      <c r="P8" s="196">
        <v>11575000000</v>
      </c>
      <c r="Q8" s="196">
        <v>13284000000</v>
      </c>
      <c r="R8" s="196">
        <v>18271000000</v>
      </c>
      <c r="S8" s="196">
        <v>21300000000</v>
      </c>
      <c r="T8" s="196">
        <v>25803000000</v>
      </c>
      <c r="U8" s="196">
        <v>33999000000</v>
      </c>
      <c r="V8" s="196">
        <v>41155000000</v>
      </c>
      <c r="W8" s="196">
        <v>46342000000</v>
      </c>
      <c r="X8" s="123"/>
    </row>
    <row r="9" spans="1:24">
      <c r="A9" s="306" t="s">
        <v>331</v>
      </c>
      <c r="B9" s="306" t="s">
        <v>1198</v>
      </c>
      <c r="C9" s="98" t="s">
        <v>42</v>
      </c>
      <c r="D9" s="98"/>
      <c r="E9" s="98"/>
      <c r="F9" s="98"/>
      <c r="G9" s="98"/>
      <c r="H9" s="98"/>
      <c r="I9" s="98"/>
      <c r="J9" s="98"/>
      <c r="K9" s="98"/>
      <c r="L9" s="98"/>
      <c r="M9" s="98"/>
      <c r="N9" s="98"/>
      <c r="O9" s="98"/>
      <c r="P9" s="196">
        <v>5536000000</v>
      </c>
      <c r="Q9" s="196">
        <v>6302000000</v>
      </c>
      <c r="R9" s="196">
        <v>8872000000</v>
      </c>
      <c r="S9" s="196">
        <v>10257000000</v>
      </c>
      <c r="T9" s="196">
        <v>12651000000</v>
      </c>
      <c r="U9" s="196">
        <v>18350000000</v>
      </c>
      <c r="V9" s="196">
        <v>22687000000</v>
      </c>
      <c r="W9" s="196">
        <v>24478000000</v>
      </c>
      <c r="X9" s="123"/>
    </row>
    <row r="10" spans="1:24">
      <c r="A10" s="106" t="s">
        <v>1199</v>
      </c>
      <c r="B10" s="106" t="s">
        <v>1200</v>
      </c>
      <c r="C10" s="98" t="s">
        <v>1201</v>
      </c>
      <c r="D10" s="98"/>
      <c r="E10" s="98"/>
      <c r="F10" s="98"/>
      <c r="G10" s="98"/>
      <c r="H10" s="98"/>
      <c r="I10" s="98"/>
      <c r="J10" s="98"/>
      <c r="K10" s="98"/>
      <c r="L10" s="98"/>
      <c r="M10" s="98"/>
      <c r="N10" s="98"/>
      <c r="O10" s="98"/>
      <c r="P10" s="196">
        <v>2204000000</v>
      </c>
      <c r="Q10" s="196">
        <v>2367000000</v>
      </c>
      <c r="R10" s="196">
        <v>3198000000</v>
      </c>
      <c r="S10" s="196">
        <v>3685000000</v>
      </c>
      <c r="T10" s="196">
        <v>4281000000</v>
      </c>
      <c r="U10" s="196">
        <v>5063000000</v>
      </c>
      <c r="V10" s="196">
        <v>5948000000</v>
      </c>
      <c r="W10" s="196">
        <v>7590000000</v>
      </c>
      <c r="X10" s="123"/>
    </row>
    <row r="11" spans="1:24">
      <c r="A11" s="106" t="s">
        <v>1202</v>
      </c>
      <c r="B11" s="106" t="s">
        <v>1203</v>
      </c>
      <c r="C11" s="98" t="s">
        <v>1201</v>
      </c>
      <c r="D11" s="98"/>
      <c r="E11" s="98"/>
      <c r="F11" s="98"/>
      <c r="G11" s="98"/>
      <c r="H11" s="98"/>
      <c r="I11" s="98"/>
      <c r="J11" s="98"/>
      <c r="K11" s="98"/>
      <c r="L11" s="98"/>
      <c r="M11" s="98"/>
      <c r="N11" s="98"/>
      <c r="O11" s="98"/>
      <c r="P11" s="196">
        <v>164000000</v>
      </c>
      <c r="Q11" s="196">
        <v>182000000</v>
      </c>
      <c r="R11" s="196">
        <v>211000000</v>
      </c>
      <c r="S11" s="196">
        <v>243000000</v>
      </c>
      <c r="T11" s="196">
        <v>283000000</v>
      </c>
      <c r="U11" s="196">
        <v>334000000</v>
      </c>
      <c r="V11" s="196">
        <v>393000000</v>
      </c>
      <c r="W11" s="196">
        <v>465000000</v>
      </c>
      <c r="X11" s="123"/>
    </row>
    <row r="12" spans="1:24">
      <c r="A12" s="106" t="s">
        <v>1204</v>
      </c>
      <c r="B12" s="106" t="s">
        <v>1205</v>
      </c>
      <c r="C12" s="98" t="s">
        <v>1201</v>
      </c>
      <c r="D12" s="98"/>
      <c r="E12" s="98"/>
      <c r="F12" s="98"/>
      <c r="G12" s="98"/>
      <c r="H12" s="98"/>
      <c r="I12" s="98"/>
      <c r="J12" s="98"/>
      <c r="K12" s="98"/>
      <c r="L12" s="98"/>
      <c r="M12" s="98"/>
      <c r="N12" s="98"/>
      <c r="O12" s="98"/>
      <c r="P12" s="196">
        <v>2362000000</v>
      </c>
      <c r="Q12" s="196">
        <v>2316000000</v>
      </c>
      <c r="R12" s="196">
        <v>3480000000</v>
      </c>
      <c r="S12" s="196">
        <v>4010000000</v>
      </c>
      <c r="T12" s="196">
        <v>5320000000</v>
      </c>
      <c r="U12" s="196">
        <v>6254000000</v>
      </c>
      <c r="V12" s="196">
        <v>7297000000</v>
      </c>
      <c r="W12" s="196">
        <v>8259000000</v>
      </c>
      <c r="X12" s="123"/>
    </row>
    <row r="13" spans="1:24">
      <c r="A13" s="106" t="s">
        <v>1206</v>
      </c>
      <c r="B13" s="106" t="s">
        <v>1207</v>
      </c>
      <c r="C13" s="98" t="s">
        <v>1201</v>
      </c>
      <c r="D13" s="98"/>
      <c r="E13" s="98"/>
      <c r="F13" s="98"/>
      <c r="G13" s="98"/>
      <c r="H13" s="98"/>
      <c r="I13" s="98"/>
      <c r="J13" s="98"/>
      <c r="K13" s="98"/>
      <c r="L13" s="98"/>
      <c r="M13" s="98"/>
      <c r="N13" s="98"/>
      <c r="O13" s="98"/>
      <c r="P13" s="196">
        <v>0</v>
      </c>
      <c r="Q13" s="196">
        <v>419000000</v>
      </c>
      <c r="R13" s="196">
        <v>560000000</v>
      </c>
      <c r="S13" s="196">
        <v>615000000</v>
      </c>
      <c r="T13" s="196">
        <v>810000000</v>
      </c>
      <c r="U13" s="196">
        <v>4426000000</v>
      </c>
      <c r="V13" s="196">
        <v>5886000000</v>
      </c>
      <c r="W13" s="196">
        <v>5225000000</v>
      </c>
      <c r="X13" s="123"/>
    </row>
    <row r="14" spans="1:24">
      <c r="A14" s="106" t="s">
        <v>1208</v>
      </c>
      <c r="B14" s="106" t="s">
        <v>1209</v>
      </c>
      <c r="C14" s="98" t="s">
        <v>1201</v>
      </c>
      <c r="D14" s="98"/>
      <c r="E14" s="98"/>
      <c r="F14" s="98"/>
      <c r="G14" s="98"/>
      <c r="H14" s="98"/>
      <c r="I14" s="98"/>
      <c r="J14" s="98"/>
      <c r="K14" s="98"/>
      <c r="L14" s="98"/>
      <c r="M14" s="98"/>
      <c r="N14" s="98"/>
      <c r="O14" s="98"/>
      <c r="P14" s="196">
        <v>806000000</v>
      </c>
      <c r="Q14" s="196">
        <v>1018000000</v>
      </c>
      <c r="R14" s="196">
        <v>1422000000</v>
      </c>
      <c r="S14" s="196">
        <v>1705000000</v>
      </c>
      <c r="T14" s="196">
        <v>1957000000</v>
      </c>
      <c r="U14" s="196">
        <v>2272000000</v>
      </c>
      <c r="V14" s="196">
        <v>3163000000</v>
      </c>
      <c r="W14" s="196">
        <v>2940000000</v>
      </c>
      <c r="X14" s="123"/>
    </row>
    <row r="15" spans="1:24">
      <c r="A15" t="s">
        <v>360</v>
      </c>
      <c r="B15" s="106" t="s">
        <v>1210</v>
      </c>
      <c r="C15" s="98"/>
      <c r="D15" s="98"/>
      <c r="E15" s="98"/>
      <c r="F15" s="98"/>
      <c r="G15" s="98"/>
      <c r="H15" s="98"/>
      <c r="I15" s="98"/>
      <c r="J15" s="98"/>
      <c r="K15" s="98"/>
      <c r="L15" s="98"/>
      <c r="M15" s="98"/>
      <c r="N15" s="98"/>
      <c r="O15" s="98"/>
      <c r="P15" s="196">
        <v>270000000</v>
      </c>
      <c r="Q15" s="196">
        <v>339000000</v>
      </c>
      <c r="R15" s="196">
        <v>366000000</v>
      </c>
      <c r="S15" s="196">
        <v>513000000</v>
      </c>
      <c r="T15" s="196">
        <v>623000000</v>
      </c>
      <c r="U15" s="196">
        <v>664000000</v>
      </c>
      <c r="V15" s="196">
        <v>1290000000</v>
      </c>
      <c r="W15" s="196">
        <v>1150000000</v>
      </c>
      <c r="X15" s="123"/>
    </row>
    <row r="16" spans="1:24">
      <c r="A16" s="306" t="s">
        <v>714</v>
      </c>
      <c r="B16" s="306" t="s">
        <v>1211</v>
      </c>
      <c r="C16" s="98" t="s">
        <v>42</v>
      </c>
      <c r="D16" s="98"/>
      <c r="E16" s="98"/>
      <c r="F16" s="98"/>
      <c r="G16" s="98"/>
      <c r="H16" s="98"/>
      <c r="I16" s="98"/>
      <c r="J16" s="98"/>
      <c r="K16" s="98"/>
      <c r="L16" s="98"/>
      <c r="M16" s="98"/>
      <c r="N16" s="98"/>
      <c r="O16" s="98"/>
      <c r="P16" s="196">
        <v>4048000000</v>
      </c>
      <c r="Q16" s="196">
        <v>4651000000</v>
      </c>
      <c r="R16" s="196">
        <v>6350000000</v>
      </c>
      <c r="S16" s="196">
        <v>7511000000</v>
      </c>
      <c r="T16" s="196">
        <v>9049000000</v>
      </c>
      <c r="U16" s="196">
        <v>10797000000</v>
      </c>
      <c r="V16" s="196">
        <v>12767000000</v>
      </c>
      <c r="W16" s="196">
        <v>15115000000</v>
      </c>
      <c r="X16" s="123"/>
    </row>
    <row r="17" spans="1:24">
      <c r="A17" s="106" t="s">
        <v>45</v>
      </c>
      <c r="B17" s="106" t="s">
        <v>45</v>
      </c>
      <c r="C17" s="98" t="s">
        <v>718</v>
      </c>
      <c r="D17" s="98"/>
      <c r="E17" s="98"/>
      <c r="F17" s="98"/>
      <c r="G17" s="98"/>
      <c r="H17" s="98"/>
      <c r="I17" s="98"/>
      <c r="J17" s="98"/>
      <c r="K17" s="98"/>
      <c r="L17" s="98"/>
      <c r="M17" s="98"/>
      <c r="N17" s="98"/>
      <c r="O17" s="98"/>
      <c r="P17" s="196">
        <v>730000000</v>
      </c>
      <c r="Q17" s="196">
        <v>694000000</v>
      </c>
      <c r="R17" s="196">
        <v>1154000000</v>
      </c>
      <c r="S17" s="196">
        <v>1471000000</v>
      </c>
      <c r="T17" s="196">
        <v>1934000000</v>
      </c>
      <c r="U17" s="196">
        <v>2288000000</v>
      </c>
      <c r="V17" s="196">
        <v>2688000000</v>
      </c>
      <c r="W17" s="196">
        <v>3182000000</v>
      </c>
      <c r="X17" s="123"/>
    </row>
    <row r="18" spans="1:24">
      <c r="A18" s="68" t="s">
        <v>1212</v>
      </c>
      <c r="B18" s="106" t="s">
        <v>717</v>
      </c>
      <c r="C18" s="98" t="s">
        <v>718</v>
      </c>
      <c r="D18" s="98"/>
      <c r="E18" s="98"/>
      <c r="F18" s="98"/>
      <c r="G18" s="98"/>
      <c r="H18" s="98"/>
      <c r="I18" s="98"/>
      <c r="J18" s="98"/>
      <c r="K18" s="98"/>
      <c r="L18" s="98"/>
      <c r="M18" s="98"/>
      <c r="N18" s="98"/>
      <c r="O18" s="98"/>
      <c r="P18" s="196">
        <v>2614000000</v>
      </c>
      <c r="Q18" s="196">
        <v>3135000000</v>
      </c>
      <c r="R18" s="196">
        <v>4257000000</v>
      </c>
      <c r="S18" s="196">
        <v>4874000000</v>
      </c>
      <c r="T18" s="196">
        <v>5601000000</v>
      </c>
      <c r="U18" s="196">
        <v>6720000000</v>
      </c>
      <c r="V18" s="196">
        <v>7977000000</v>
      </c>
      <c r="W18" s="196">
        <v>9444000000</v>
      </c>
      <c r="X18" s="123"/>
    </row>
    <row r="19" spans="1:24">
      <c r="A19" s="106" t="s">
        <v>1213</v>
      </c>
      <c r="B19" s="106" t="s">
        <v>1214</v>
      </c>
      <c r="C19" s="98" t="s">
        <v>718</v>
      </c>
      <c r="D19" s="98"/>
      <c r="E19" s="98"/>
      <c r="F19" s="98"/>
      <c r="G19" s="98"/>
      <c r="H19" s="98"/>
      <c r="I19" s="98"/>
      <c r="J19" s="98"/>
      <c r="K19" s="98"/>
      <c r="L19" s="98"/>
      <c r="M19" s="98"/>
      <c r="N19" s="98"/>
      <c r="O19" s="98"/>
      <c r="P19" s="196">
        <v>128000000</v>
      </c>
      <c r="Q19" s="196">
        <v>174000000</v>
      </c>
      <c r="R19" s="196">
        <v>207000000</v>
      </c>
      <c r="S19" s="196">
        <v>267000000</v>
      </c>
      <c r="T19" s="196">
        <v>276000000</v>
      </c>
      <c r="U19" s="196">
        <v>327000000</v>
      </c>
      <c r="V19" s="196">
        <v>384000000</v>
      </c>
      <c r="W19" s="196">
        <v>455000000</v>
      </c>
      <c r="X19" s="123"/>
    </row>
    <row r="20" spans="1:24">
      <c r="A20" s="106" t="s">
        <v>1215</v>
      </c>
      <c r="B20" s="106" t="s">
        <v>1216</v>
      </c>
      <c r="C20" s="98" t="s">
        <v>718</v>
      </c>
      <c r="D20" s="98"/>
      <c r="E20" s="98"/>
      <c r="F20" s="98"/>
      <c r="G20" s="98"/>
      <c r="H20" s="98"/>
      <c r="I20" s="98"/>
      <c r="J20" s="98"/>
      <c r="K20" s="98"/>
      <c r="L20" s="98"/>
      <c r="M20" s="98"/>
      <c r="N20" s="98"/>
      <c r="O20" s="98"/>
      <c r="P20" s="196">
        <v>576000000</v>
      </c>
      <c r="Q20" s="196">
        <v>648000000</v>
      </c>
      <c r="R20" s="196">
        <v>732000000</v>
      </c>
      <c r="S20" s="196">
        <v>900000000</v>
      </c>
      <c r="T20" s="196">
        <v>1237000000</v>
      </c>
      <c r="U20" s="196">
        <v>1463000000</v>
      </c>
      <c r="V20" s="196">
        <v>1718000000</v>
      </c>
      <c r="W20" s="196">
        <v>2034000000</v>
      </c>
      <c r="X20" s="123"/>
    </row>
    <row r="21" spans="1:24">
      <c r="A21" s="307" t="s">
        <v>1217</v>
      </c>
      <c r="B21" s="307" t="s">
        <v>1218</v>
      </c>
      <c r="C21" s="98" t="s">
        <v>42</v>
      </c>
      <c r="D21" s="98"/>
      <c r="E21" s="98"/>
      <c r="F21" s="98"/>
      <c r="G21" s="98"/>
      <c r="H21" s="98"/>
      <c r="I21" s="98"/>
      <c r="J21" s="98"/>
      <c r="K21" s="98"/>
      <c r="L21" s="98"/>
      <c r="M21" s="98"/>
      <c r="N21" s="98"/>
      <c r="O21" s="98"/>
      <c r="P21" s="196">
        <v>1990000000</v>
      </c>
      <c r="Q21" s="196">
        <v>2331000000</v>
      </c>
      <c r="R21" s="196">
        <v>3049000000</v>
      </c>
      <c r="S21" s="196">
        <v>3531000000</v>
      </c>
      <c r="T21" s="196">
        <v>4103000000</v>
      </c>
      <c r="U21" s="196">
        <v>4852000000</v>
      </c>
      <c r="V21" s="196">
        <v>5701000000</v>
      </c>
      <c r="W21" s="196">
        <v>6749000000</v>
      </c>
      <c r="X21" s="123"/>
    </row>
    <row r="22" spans="1:24">
      <c r="A22" s="98" t="s">
        <v>1219</v>
      </c>
      <c r="B22" s="98" t="s">
        <v>1220</v>
      </c>
      <c r="C22" s="98" t="s">
        <v>39</v>
      </c>
      <c r="D22" s="98"/>
      <c r="E22" s="98"/>
      <c r="F22" s="98"/>
      <c r="G22" s="98"/>
      <c r="H22" s="98"/>
      <c r="I22" s="98"/>
      <c r="J22" s="98"/>
      <c r="K22" s="98"/>
      <c r="L22" s="98"/>
      <c r="M22" s="98"/>
      <c r="N22" s="98"/>
      <c r="O22" s="98"/>
      <c r="P22" s="196">
        <v>138000000</v>
      </c>
      <c r="Q22" s="196">
        <v>159000000</v>
      </c>
      <c r="R22" s="196">
        <v>154000000</v>
      </c>
      <c r="S22" s="196">
        <v>192000000</v>
      </c>
      <c r="T22" s="196">
        <v>223000000</v>
      </c>
      <c r="U22" s="196">
        <v>264000000</v>
      </c>
      <c r="V22" s="196">
        <v>310000000</v>
      </c>
      <c r="W22" s="196">
        <v>367000000</v>
      </c>
      <c r="X22" s="123"/>
    </row>
    <row r="23" spans="1:24" ht="16.5">
      <c r="A23" s="202" t="s">
        <v>1107</v>
      </c>
      <c r="B23" s="98" t="s">
        <v>1221</v>
      </c>
      <c r="C23" s="98" t="s">
        <v>39</v>
      </c>
      <c r="D23" s="98"/>
      <c r="E23" s="98"/>
      <c r="F23" s="98"/>
      <c r="G23" s="98"/>
      <c r="H23" s="98"/>
      <c r="I23" s="98"/>
      <c r="J23" s="98"/>
      <c r="K23" s="98"/>
      <c r="L23" s="98"/>
      <c r="M23" s="98"/>
      <c r="N23" s="98"/>
      <c r="O23" s="98"/>
      <c r="P23" s="196">
        <v>1062000000</v>
      </c>
      <c r="Q23" s="196">
        <v>1749000000</v>
      </c>
      <c r="R23" s="196">
        <v>1589000000</v>
      </c>
      <c r="S23" s="196">
        <v>1971000000</v>
      </c>
      <c r="T23" s="196">
        <v>2319000000</v>
      </c>
      <c r="U23" s="196">
        <v>3342000000</v>
      </c>
      <c r="V23" s="196">
        <v>3820000000</v>
      </c>
      <c r="W23" s="196">
        <v>3703000000</v>
      </c>
      <c r="X23" s="123"/>
    </row>
    <row r="24" spans="1:24" s="9" customFormat="1">
      <c r="A24" s="92" t="s">
        <v>53</v>
      </c>
      <c r="B24" s="92" t="s">
        <v>53</v>
      </c>
      <c r="C24" s="198" t="s">
        <v>36</v>
      </c>
      <c r="D24" s="198"/>
      <c r="E24" s="198"/>
      <c r="F24" s="198"/>
      <c r="G24" s="198"/>
      <c r="H24" s="198"/>
      <c r="I24" s="198"/>
      <c r="J24" s="198"/>
      <c r="K24" s="198"/>
      <c r="L24" s="198"/>
      <c r="M24" s="198"/>
      <c r="N24" s="198"/>
      <c r="O24" s="198"/>
      <c r="P24" s="194">
        <v>1160000000</v>
      </c>
      <c r="Q24" s="194">
        <v>438000000</v>
      </c>
      <c r="R24" s="194">
        <v>1354000000</v>
      </c>
      <c r="S24" s="194">
        <v>1611000000</v>
      </c>
      <c r="T24" s="194">
        <v>1577000000</v>
      </c>
      <c r="U24" s="194">
        <v>1589000000</v>
      </c>
      <c r="V24" s="194">
        <v>1594000000</v>
      </c>
      <c r="W24" s="194">
        <v>1360000000</v>
      </c>
      <c r="X24" s="305"/>
    </row>
    <row r="25" spans="1:24" s="9" customFormat="1">
      <c r="A25" s="308" t="s">
        <v>143</v>
      </c>
      <c r="B25" s="92" t="s">
        <v>61</v>
      </c>
      <c r="C25" s="92" t="s">
        <v>33</v>
      </c>
      <c r="D25" s="92"/>
      <c r="E25" s="92"/>
      <c r="F25" s="92"/>
      <c r="G25" s="92"/>
      <c r="H25" s="92"/>
      <c r="I25" s="92"/>
      <c r="J25" s="92"/>
      <c r="K25" s="92"/>
      <c r="L25" s="92"/>
      <c r="M25" s="92"/>
      <c r="N25" s="92"/>
      <c r="O25" s="92"/>
      <c r="P25" s="194">
        <v>22003000000</v>
      </c>
      <c r="Q25" s="194">
        <v>25095000000</v>
      </c>
      <c r="R25" s="194">
        <v>31888000000</v>
      </c>
      <c r="S25" s="194">
        <v>36183000000</v>
      </c>
      <c r="T25" s="194">
        <v>40774000000</v>
      </c>
      <c r="U25" s="194">
        <v>48069000000</v>
      </c>
      <c r="V25" s="194">
        <v>55891000000</v>
      </c>
      <c r="W25" s="194">
        <v>61283000000</v>
      </c>
      <c r="X25" s="305"/>
    </row>
    <row r="26" spans="1:24" s="14" customFormat="1">
      <c r="A26" s="14" t="s">
        <v>360</v>
      </c>
      <c r="B26" s="98" t="s">
        <v>1222</v>
      </c>
      <c r="P26" s="196">
        <v>22675000000</v>
      </c>
      <c r="Q26" s="196">
        <v>25084000000</v>
      </c>
      <c r="R26" s="196">
        <v>31888000000</v>
      </c>
      <c r="S26" s="196">
        <v>36183000000</v>
      </c>
      <c r="T26" s="196">
        <v>40774000000</v>
      </c>
      <c r="U26" s="196">
        <v>48069000000</v>
      </c>
      <c r="V26" s="196">
        <v>55891000000</v>
      </c>
      <c r="W26" s="196">
        <v>61283000000</v>
      </c>
      <c r="X26" s="171"/>
    </row>
    <row r="27" spans="1:24">
      <c r="A27" s="277" t="s">
        <v>353</v>
      </c>
      <c r="B27" s="98" t="s">
        <v>1167</v>
      </c>
      <c r="C27" s="98" t="s">
        <v>1223</v>
      </c>
      <c r="D27" s="98"/>
      <c r="E27" s="98"/>
      <c r="F27" s="98"/>
      <c r="G27" s="98"/>
      <c r="H27" s="98"/>
      <c r="I27" s="98"/>
      <c r="J27" s="98"/>
      <c r="K27" s="98"/>
      <c r="L27" s="98"/>
      <c r="M27" s="98"/>
      <c r="N27" s="98"/>
      <c r="O27" s="98"/>
      <c r="P27" s="196">
        <v>18418000000</v>
      </c>
      <c r="Q27" s="196">
        <v>20793000000</v>
      </c>
      <c r="R27" s="196">
        <v>25180000000</v>
      </c>
      <c r="S27" s="196">
        <v>27052000000</v>
      </c>
      <c r="T27" s="196">
        <v>29116000000</v>
      </c>
      <c r="U27" s="196">
        <v>36220000000</v>
      </c>
      <c r="V27" s="196">
        <v>42797000000</v>
      </c>
      <c r="W27" s="196">
        <v>48295000000</v>
      </c>
      <c r="X27" s="123"/>
    </row>
    <row r="28" spans="1:24">
      <c r="A28" t="s">
        <v>360</v>
      </c>
      <c r="B28" s="105" t="s">
        <v>1224</v>
      </c>
      <c r="C28" s="98"/>
      <c r="D28" s="98"/>
      <c r="E28" s="98"/>
      <c r="F28" s="98"/>
      <c r="G28" s="98"/>
      <c r="H28" s="98"/>
      <c r="I28" s="98"/>
      <c r="J28" s="98"/>
      <c r="K28" s="98"/>
      <c r="L28" s="98"/>
      <c r="M28" s="98"/>
      <c r="N28" s="98"/>
      <c r="O28" s="98"/>
      <c r="P28" s="196">
        <v>9050000000</v>
      </c>
      <c r="Q28" s="196">
        <v>10312000000</v>
      </c>
      <c r="R28" s="196">
        <v>11159000000</v>
      </c>
      <c r="S28" s="196">
        <v>11459000000</v>
      </c>
      <c r="T28" s="196">
        <v>13492000000</v>
      </c>
      <c r="U28" s="196">
        <v>16222000000</v>
      </c>
      <c r="V28" s="196">
        <v>18661000000</v>
      </c>
      <c r="W28" s="196">
        <v>21213000000</v>
      </c>
      <c r="X28" s="123"/>
    </row>
    <row r="29" spans="1:24">
      <c r="A29" s="39" t="s">
        <v>1225</v>
      </c>
      <c r="B29" s="106" t="s">
        <v>516</v>
      </c>
      <c r="C29" s="98" t="s">
        <v>1226</v>
      </c>
      <c r="D29" s="98"/>
      <c r="E29" s="98"/>
      <c r="F29" s="98"/>
      <c r="G29" s="98"/>
      <c r="H29" s="98"/>
      <c r="I29" s="98"/>
      <c r="J29" s="98"/>
      <c r="K29" s="98"/>
      <c r="L29" s="98"/>
      <c r="M29" s="98"/>
      <c r="N29" s="98"/>
      <c r="O29" s="98"/>
      <c r="P29" s="196">
        <v>6666000000</v>
      </c>
      <c r="Q29" s="196">
        <v>8334000000</v>
      </c>
      <c r="R29" s="196">
        <v>8968000000</v>
      </c>
      <c r="S29" s="196">
        <v>9697000000</v>
      </c>
      <c r="T29" s="196">
        <v>11417000000</v>
      </c>
      <c r="U29" s="196">
        <v>13561000000</v>
      </c>
      <c r="V29" s="196">
        <v>15808000000</v>
      </c>
      <c r="W29" s="196">
        <v>17891000000</v>
      </c>
      <c r="X29" s="123"/>
    </row>
    <row r="30" spans="1:24">
      <c r="A30" s="106" t="s">
        <v>1227</v>
      </c>
      <c r="B30" s="106" t="s">
        <v>1228</v>
      </c>
      <c r="C30" s="98" t="s">
        <v>1226</v>
      </c>
      <c r="D30" s="98"/>
      <c r="E30" s="98"/>
      <c r="F30" s="98"/>
      <c r="G30" s="98"/>
      <c r="H30" s="98"/>
      <c r="I30" s="98"/>
      <c r="J30" s="98"/>
      <c r="K30" s="98"/>
      <c r="L30" s="98"/>
      <c r="M30" s="98"/>
      <c r="N30" s="98"/>
      <c r="O30" s="98"/>
      <c r="P30" s="196">
        <v>1872000000</v>
      </c>
      <c r="Q30" s="196">
        <v>846000000</v>
      </c>
      <c r="R30" s="196">
        <v>562000000</v>
      </c>
      <c r="S30" s="196">
        <v>0</v>
      </c>
      <c r="T30" s="196">
        <v>0</v>
      </c>
      <c r="U30" s="196">
        <v>0</v>
      </c>
      <c r="V30" s="196">
        <v>0</v>
      </c>
      <c r="W30" s="196">
        <v>0</v>
      </c>
      <c r="X30" s="123"/>
    </row>
    <row r="31" spans="1:24">
      <c r="A31" s="131" t="s">
        <v>1229</v>
      </c>
      <c r="B31" s="106" t="s">
        <v>1220</v>
      </c>
      <c r="C31" s="98" t="s">
        <v>1226</v>
      </c>
      <c r="D31" s="98"/>
      <c r="E31" s="98"/>
      <c r="F31" s="98"/>
      <c r="G31" s="98"/>
      <c r="H31" s="98"/>
      <c r="I31" s="98"/>
      <c r="J31" s="98"/>
      <c r="K31" s="98"/>
      <c r="L31" s="98"/>
      <c r="M31" s="98"/>
      <c r="N31" s="98"/>
      <c r="O31" s="98"/>
      <c r="P31" s="196">
        <v>512000000</v>
      </c>
      <c r="Q31" s="196">
        <v>1132000000</v>
      </c>
      <c r="R31" s="196">
        <v>1629000000</v>
      </c>
      <c r="S31" s="196">
        <v>1762000000</v>
      </c>
      <c r="T31" s="196">
        <v>2075000000</v>
      </c>
      <c r="U31" s="196">
        <v>2662000000</v>
      </c>
      <c r="V31" s="196">
        <v>2853000000</v>
      </c>
      <c r="W31" s="196">
        <v>3322000000</v>
      </c>
      <c r="X31" s="123"/>
    </row>
    <row r="32" spans="1:24">
      <c r="A32" s="39" t="s">
        <v>155</v>
      </c>
      <c r="B32" s="106" t="s">
        <v>362</v>
      </c>
      <c r="C32" s="98" t="s">
        <v>1226</v>
      </c>
      <c r="D32" s="98"/>
      <c r="E32" s="98"/>
      <c r="F32" s="98"/>
      <c r="G32" s="98"/>
      <c r="H32" s="98"/>
      <c r="I32" s="98"/>
      <c r="J32" s="98"/>
      <c r="K32" s="98"/>
      <c r="L32" s="98"/>
      <c r="M32" s="98"/>
      <c r="N32" s="98"/>
      <c r="O32" s="98"/>
      <c r="P32" s="196"/>
      <c r="Q32" s="196"/>
      <c r="R32" s="196"/>
      <c r="S32" s="196"/>
      <c r="T32" s="196"/>
      <c r="U32" s="196"/>
      <c r="V32" s="196"/>
      <c r="W32" s="196"/>
      <c r="X32" s="123"/>
    </row>
    <row r="33" spans="1:24">
      <c r="A33" s="106" t="s">
        <v>1230</v>
      </c>
      <c r="B33" s="106" t="s">
        <v>1231</v>
      </c>
      <c r="C33" s="98" t="s">
        <v>1226</v>
      </c>
      <c r="D33" s="98"/>
      <c r="E33" s="98"/>
      <c r="F33" s="98"/>
      <c r="G33" s="98"/>
      <c r="H33" s="98"/>
      <c r="I33" s="98"/>
      <c r="J33" s="98"/>
      <c r="K33" s="98"/>
      <c r="L33" s="98"/>
      <c r="M33" s="98"/>
      <c r="N33" s="98"/>
      <c r="O33" s="98"/>
      <c r="P33" s="196"/>
      <c r="Q33" s="196"/>
      <c r="R33" s="196"/>
      <c r="S33" s="196"/>
      <c r="T33" s="196"/>
      <c r="U33" s="196"/>
      <c r="V33" s="196"/>
      <c r="W33" s="196"/>
      <c r="X33" s="123"/>
    </row>
    <row r="34" spans="1:24">
      <c r="A34" s="309" t="s">
        <v>1232</v>
      </c>
      <c r="B34" s="309" t="s">
        <v>1233</v>
      </c>
      <c r="C34" s="98" t="s">
        <v>1226</v>
      </c>
      <c r="D34" s="98"/>
      <c r="E34" s="98"/>
      <c r="F34" s="98"/>
      <c r="G34" s="98"/>
      <c r="H34" s="98"/>
      <c r="I34" s="98"/>
      <c r="J34" s="98"/>
      <c r="K34" s="98"/>
      <c r="L34" s="98"/>
      <c r="M34" s="98"/>
      <c r="N34" s="98"/>
      <c r="O34" s="98"/>
      <c r="P34" s="196"/>
      <c r="Q34" s="196"/>
      <c r="R34" s="196"/>
      <c r="S34" s="196"/>
      <c r="T34" s="196"/>
      <c r="U34" s="196"/>
      <c r="V34" s="196"/>
      <c r="W34" s="196"/>
      <c r="X34" s="123"/>
    </row>
    <row r="35" spans="1:24">
      <c r="A35" t="s">
        <v>360</v>
      </c>
      <c r="B35" s="152" t="s">
        <v>1234</v>
      </c>
      <c r="C35" s="98"/>
      <c r="D35" s="98"/>
      <c r="E35" s="98"/>
      <c r="F35" s="98"/>
      <c r="G35" s="98"/>
      <c r="H35" s="98"/>
      <c r="I35" s="98"/>
      <c r="J35" s="98"/>
      <c r="K35" s="98"/>
      <c r="L35" s="98"/>
      <c r="M35" s="98"/>
      <c r="N35" s="98"/>
      <c r="O35" s="98"/>
      <c r="P35" s="196"/>
      <c r="Q35" s="196"/>
      <c r="R35" s="196"/>
      <c r="S35" s="196"/>
      <c r="T35" s="196"/>
      <c r="U35" s="196"/>
      <c r="V35" s="196"/>
      <c r="W35" s="196"/>
      <c r="X35" s="123"/>
    </row>
    <row r="36" spans="1:24">
      <c r="A36" t="s">
        <v>360</v>
      </c>
      <c r="B36" s="152" t="s">
        <v>1235</v>
      </c>
      <c r="C36" s="98"/>
      <c r="D36" s="98"/>
      <c r="E36" s="98"/>
      <c r="F36" s="98"/>
      <c r="G36" s="98"/>
      <c r="H36" s="98"/>
      <c r="I36" s="98"/>
      <c r="J36" s="98"/>
      <c r="K36" s="98"/>
      <c r="L36" s="98"/>
      <c r="M36" s="98"/>
      <c r="N36" s="98"/>
      <c r="O36" s="98"/>
      <c r="P36" s="196"/>
      <c r="Q36" s="196"/>
      <c r="R36" s="196"/>
      <c r="S36" s="196"/>
      <c r="T36" s="196"/>
      <c r="U36" s="196"/>
      <c r="V36" s="196"/>
      <c r="W36" s="196"/>
      <c r="X36" s="123"/>
    </row>
    <row r="37" spans="1:24">
      <c r="A37" s="39" t="s">
        <v>1236</v>
      </c>
      <c r="B37" s="105" t="s">
        <v>1237</v>
      </c>
      <c r="C37" s="98" t="s">
        <v>1226</v>
      </c>
      <c r="D37" s="98"/>
      <c r="E37" s="98"/>
      <c r="F37" s="98"/>
      <c r="G37" s="98"/>
      <c r="H37" s="98"/>
      <c r="I37" s="98"/>
      <c r="J37" s="98"/>
      <c r="K37" s="98"/>
      <c r="L37" s="98"/>
      <c r="M37" s="98"/>
      <c r="N37" s="98"/>
      <c r="O37" s="98"/>
      <c r="P37" s="196">
        <v>1322000000</v>
      </c>
      <c r="Q37" s="196">
        <v>938000000</v>
      </c>
      <c r="R37" s="196">
        <v>1530000000</v>
      </c>
      <c r="S37" s="196">
        <v>1762000000</v>
      </c>
      <c r="T37" s="196">
        <v>2243000000</v>
      </c>
      <c r="U37" s="196">
        <v>2947000000</v>
      </c>
      <c r="V37" s="196">
        <v>3635000000</v>
      </c>
      <c r="W37" s="196">
        <v>4263000000</v>
      </c>
      <c r="X37" s="123"/>
    </row>
    <row r="38" spans="1:24">
      <c r="A38" s="39" t="s">
        <v>150</v>
      </c>
      <c r="B38" s="105" t="s">
        <v>474</v>
      </c>
      <c r="C38" s="98" t="s">
        <v>1226</v>
      </c>
      <c r="D38" s="98"/>
      <c r="E38" s="98"/>
      <c r="F38" s="98"/>
      <c r="G38" s="98"/>
      <c r="H38" s="98"/>
      <c r="I38" s="98"/>
      <c r="J38" s="98"/>
      <c r="K38" s="98"/>
      <c r="L38" s="98"/>
      <c r="M38" s="98"/>
      <c r="N38" s="98"/>
      <c r="O38" s="98"/>
      <c r="P38" s="196">
        <v>2436000000</v>
      </c>
      <c r="Q38" s="196">
        <v>4397000000</v>
      </c>
      <c r="R38" s="196">
        <v>6604000000</v>
      </c>
      <c r="S38" s="196">
        <v>7273000000</v>
      </c>
      <c r="T38" s="196">
        <v>8145000000</v>
      </c>
      <c r="U38" s="196">
        <v>9893000000</v>
      </c>
      <c r="V38" s="196">
        <v>11229000000</v>
      </c>
      <c r="W38" s="196">
        <v>11812000000</v>
      </c>
      <c r="X38" s="123"/>
    </row>
    <row r="39" spans="1:24">
      <c r="A39" t="s">
        <v>796</v>
      </c>
      <c r="B39" s="106" t="s">
        <v>152</v>
      </c>
      <c r="C39" s="98" t="s">
        <v>275</v>
      </c>
      <c r="D39" s="98"/>
      <c r="E39" s="98"/>
      <c r="F39" s="98"/>
      <c r="G39" s="98"/>
      <c r="H39" s="98"/>
      <c r="I39" s="98"/>
      <c r="J39" s="98"/>
      <c r="K39" s="98"/>
      <c r="L39" s="98"/>
      <c r="M39" s="98"/>
      <c r="N39" s="98"/>
      <c r="O39" s="98"/>
      <c r="P39" s="196">
        <v>1880000000</v>
      </c>
      <c r="Q39" s="196">
        <v>3788000000</v>
      </c>
      <c r="R39" s="196">
        <v>5628000000</v>
      </c>
      <c r="S39" s="196">
        <v>6304000000</v>
      </c>
      <c r="T39" s="196">
        <v>6601000000</v>
      </c>
      <c r="U39" s="196">
        <v>7477000000</v>
      </c>
      <c r="V39" s="196">
        <v>7865000000</v>
      </c>
      <c r="W39" s="196">
        <v>7932000000</v>
      </c>
      <c r="X39" s="123"/>
    </row>
    <row r="40" spans="1:24">
      <c r="A40" t="s">
        <v>518</v>
      </c>
      <c r="B40" s="106" t="s">
        <v>366</v>
      </c>
      <c r="C40" s="98" t="s">
        <v>275</v>
      </c>
      <c r="D40" s="98"/>
      <c r="E40" s="98"/>
      <c r="F40" s="98"/>
      <c r="G40" s="98"/>
      <c r="H40" s="98"/>
      <c r="I40" s="98"/>
      <c r="J40" s="98"/>
      <c r="K40" s="98"/>
      <c r="L40" s="98"/>
      <c r="M40" s="98"/>
      <c r="N40" s="98"/>
      <c r="O40" s="98"/>
      <c r="P40" s="196">
        <v>556000000</v>
      </c>
      <c r="Q40" s="196">
        <v>609000000</v>
      </c>
      <c r="R40" s="196">
        <v>976000000</v>
      </c>
      <c r="S40" s="196">
        <v>969000000</v>
      </c>
      <c r="T40" s="196">
        <v>1544000000</v>
      </c>
      <c r="U40" s="196">
        <v>2416000000</v>
      </c>
      <c r="V40" s="196">
        <v>3364000000</v>
      </c>
      <c r="W40" s="196">
        <v>3880000000</v>
      </c>
      <c r="X40" s="123"/>
    </row>
    <row r="41" spans="1:24">
      <c r="A41" s="131" t="s">
        <v>677</v>
      </c>
      <c r="B41" s="105" t="s">
        <v>677</v>
      </c>
      <c r="C41" s="98" t="s">
        <v>1226</v>
      </c>
      <c r="D41" s="98"/>
      <c r="E41" s="98"/>
      <c r="F41" s="98"/>
      <c r="G41" s="98"/>
      <c r="H41" s="98"/>
      <c r="I41" s="98"/>
      <c r="J41" s="98"/>
      <c r="K41" s="98"/>
      <c r="L41" s="98"/>
      <c r="M41" s="98"/>
      <c r="N41" s="98"/>
      <c r="O41" s="98"/>
      <c r="P41" s="196">
        <v>809000000</v>
      </c>
      <c r="Q41" s="196">
        <v>1159000000</v>
      </c>
      <c r="R41" s="196">
        <v>99000000</v>
      </c>
      <c r="S41" s="196">
        <v>107000000</v>
      </c>
      <c r="T41" s="196">
        <v>119000000</v>
      </c>
      <c r="U41" s="196">
        <v>76000000</v>
      </c>
      <c r="V41" s="196">
        <v>185000000</v>
      </c>
      <c r="W41" s="196">
        <v>93000000</v>
      </c>
      <c r="X41" s="123"/>
    </row>
    <row r="42" spans="1:24">
      <c r="A42" s="310" t="s">
        <v>1238</v>
      </c>
      <c r="B42" s="310" t="s">
        <v>1238</v>
      </c>
      <c r="C42" s="98" t="s">
        <v>1226</v>
      </c>
      <c r="D42" s="98"/>
      <c r="E42" s="98"/>
      <c r="F42" s="98"/>
      <c r="G42" s="98"/>
      <c r="H42" s="98"/>
      <c r="I42" s="98"/>
      <c r="J42" s="98"/>
      <c r="K42" s="98"/>
      <c r="L42" s="98"/>
      <c r="M42" s="98"/>
      <c r="N42" s="98"/>
      <c r="O42" s="98"/>
      <c r="P42" s="196"/>
      <c r="Q42" s="196"/>
      <c r="R42" s="196"/>
      <c r="S42" s="196"/>
      <c r="T42" s="196"/>
      <c r="U42" s="196"/>
      <c r="V42" s="196"/>
      <c r="W42" s="196"/>
      <c r="X42" s="123"/>
    </row>
    <row r="43" spans="1:24">
      <c r="A43" s="131" t="s">
        <v>53</v>
      </c>
      <c r="B43" s="105" t="s">
        <v>1239</v>
      </c>
      <c r="C43" s="98" t="s">
        <v>1226</v>
      </c>
      <c r="D43" s="98"/>
      <c r="E43" s="98"/>
      <c r="F43" s="98"/>
      <c r="G43" s="98"/>
      <c r="H43" s="98"/>
      <c r="I43" s="98"/>
      <c r="J43" s="98"/>
      <c r="K43" s="98"/>
      <c r="L43" s="98"/>
      <c r="M43" s="98"/>
      <c r="N43" s="98"/>
      <c r="O43" s="98"/>
      <c r="P43" s="196">
        <v>1974000000</v>
      </c>
      <c r="Q43" s="196">
        <v>2032000000</v>
      </c>
      <c r="R43" s="196">
        <v>3535000000</v>
      </c>
      <c r="S43" s="196">
        <v>4150000000</v>
      </c>
      <c r="T43" s="196">
        <v>5118000000</v>
      </c>
      <c r="U43" s="196">
        <v>7082000000</v>
      </c>
      <c r="V43" s="196">
        <v>9088000000</v>
      </c>
      <c r="W43" s="196">
        <v>10915000000</v>
      </c>
      <c r="X43" s="123"/>
    </row>
    <row r="44" spans="1:24">
      <c r="A44" s="39" t="s">
        <v>283</v>
      </c>
      <c r="B44" s="105" t="s">
        <v>1240</v>
      </c>
      <c r="C44" s="98" t="s">
        <v>1226</v>
      </c>
      <c r="D44" s="98"/>
      <c r="E44" s="98"/>
      <c r="F44" s="98"/>
      <c r="G44" s="98"/>
      <c r="H44" s="98"/>
      <c r="I44" s="98"/>
      <c r="J44" s="98"/>
      <c r="K44" s="98"/>
      <c r="L44" s="98"/>
      <c r="M44" s="98"/>
      <c r="N44" s="98"/>
      <c r="O44" s="98"/>
      <c r="P44" s="196">
        <v>2827000000</v>
      </c>
      <c r="Q44" s="196">
        <v>1955000000</v>
      </c>
      <c r="R44" s="196">
        <v>2254000000</v>
      </c>
      <c r="S44" s="196">
        <v>2302000000</v>
      </c>
      <c r="T44" s="196">
        <v>0</v>
      </c>
      <c r="U44" s="196">
        <v>0</v>
      </c>
      <c r="V44" s="196">
        <v>0</v>
      </c>
      <c r="W44" s="196">
        <v>0</v>
      </c>
      <c r="X44" s="123"/>
    </row>
    <row r="45" spans="1:24">
      <c r="A45" s="277" t="s">
        <v>158</v>
      </c>
      <c r="B45" s="98" t="s">
        <v>1241</v>
      </c>
      <c r="C45" s="98" t="s">
        <v>1223</v>
      </c>
      <c r="D45" s="98"/>
      <c r="E45" s="98"/>
      <c r="F45" s="98"/>
      <c r="G45" s="98"/>
      <c r="H45" s="98"/>
      <c r="I45" s="98"/>
      <c r="J45" s="98"/>
      <c r="K45" s="98"/>
      <c r="L45" s="98"/>
      <c r="M45" s="98"/>
      <c r="N45" s="98"/>
      <c r="O45" s="98"/>
      <c r="P45" s="196">
        <v>3584000000</v>
      </c>
      <c r="Q45" s="196">
        <v>4303000000</v>
      </c>
      <c r="R45" s="196">
        <v>6708000000</v>
      </c>
      <c r="S45" s="196">
        <v>9131000000</v>
      </c>
      <c r="T45" s="196">
        <v>11658000000</v>
      </c>
      <c r="U45" s="196">
        <v>11849000000</v>
      </c>
      <c r="V45" s="196">
        <v>13093000000</v>
      </c>
      <c r="W45" s="196">
        <v>12988000000</v>
      </c>
      <c r="X45" s="123"/>
    </row>
    <row r="46" spans="1:24">
      <c r="A46" s="39" t="s">
        <v>75</v>
      </c>
      <c r="B46" s="105" t="s">
        <v>555</v>
      </c>
      <c r="C46" s="15" t="s">
        <v>77</v>
      </c>
      <c r="D46" s="15"/>
      <c r="E46" s="15"/>
      <c r="F46" s="15"/>
      <c r="G46" s="15"/>
      <c r="H46" s="15"/>
      <c r="I46" s="15"/>
      <c r="J46" s="15"/>
      <c r="K46" s="15"/>
      <c r="L46" s="15"/>
      <c r="M46" s="15"/>
      <c r="N46" s="15"/>
      <c r="O46" s="15"/>
      <c r="P46" s="196">
        <v>1050000000</v>
      </c>
      <c r="Q46" s="196">
        <v>1646000000</v>
      </c>
      <c r="R46" s="196">
        <v>1442000000</v>
      </c>
      <c r="S46" s="196">
        <v>1823000000</v>
      </c>
      <c r="T46" s="196">
        <v>1869000000</v>
      </c>
      <c r="U46" s="196">
        <v>1915000000</v>
      </c>
      <c r="V46" s="196">
        <v>2250000000</v>
      </c>
      <c r="W46" s="196">
        <v>3112000000</v>
      </c>
      <c r="X46" s="123"/>
    </row>
    <row r="47" spans="1:24">
      <c r="A47" s="39" t="s">
        <v>78</v>
      </c>
      <c r="B47" s="105" t="s">
        <v>1023</v>
      </c>
      <c r="C47" s="15" t="s">
        <v>77</v>
      </c>
      <c r="D47" s="15"/>
      <c r="E47" s="15"/>
      <c r="F47" s="15"/>
      <c r="G47" s="15"/>
      <c r="H47" s="15"/>
      <c r="I47" s="15"/>
      <c r="J47" s="15"/>
      <c r="K47" s="15"/>
      <c r="L47" s="15"/>
      <c r="M47" s="15"/>
      <c r="N47" s="15"/>
      <c r="O47" s="15"/>
      <c r="P47" s="196">
        <v>2535000000</v>
      </c>
      <c r="Q47" s="196">
        <v>2657000000</v>
      </c>
      <c r="R47" s="196">
        <v>5266000000</v>
      </c>
      <c r="S47" s="196">
        <v>7308000000</v>
      </c>
      <c r="T47" s="196">
        <v>9789000000</v>
      </c>
      <c r="U47" s="196">
        <v>9933000000</v>
      </c>
      <c r="V47" s="196">
        <v>10843000000</v>
      </c>
      <c r="W47" s="196">
        <v>9876000000</v>
      </c>
      <c r="X47" s="123"/>
    </row>
    <row r="48" spans="1:24">
      <c r="A48" t="s">
        <v>360</v>
      </c>
      <c r="B48" s="98" t="s">
        <v>631</v>
      </c>
      <c r="C48" s="98"/>
      <c r="D48" s="98"/>
      <c r="E48" s="98"/>
      <c r="F48" s="98"/>
      <c r="G48" s="98"/>
      <c r="H48" s="98"/>
      <c r="I48" s="98"/>
      <c r="J48" s="98"/>
      <c r="K48" s="98"/>
      <c r="L48" s="98"/>
      <c r="M48" s="98"/>
      <c r="N48" s="98"/>
      <c r="O48" s="98"/>
      <c r="P48" s="196">
        <v>672000000</v>
      </c>
      <c r="Q48" s="196">
        <v>-11000000</v>
      </c>
      <c r="R48" s="196">
        <v>0</v>
      </c>
      <c r="S48" s="196">
        <v>0</v>
      </c>
      <c r="T48" s="196">
        <v>0</v>
      </c>
      <c r="U48" s="196">
        <v>0</v>
      </c>
      <c r="V48" s="196">
        <v>0</v>
      </c>
      <c r="W48" s="196">
        <v>0</v>
      </c>
      <c r="X48" s="123"/>
    </row>
    <row r="49" spans="1:24">
      <c r="A49" t="s">
        <v>360</v>
      </c>
      <c r="B49" s="98" t="s">
        <v>1242</v>
      </c>
      <c r="C49" s="98"/>
      <c r="D49" s="98"/>
      <c r="E49" s="98"/>
      <c r="F49" s="98"/>
      <c r="G49" s="98"/>
      <c r="H49" s="98"/>
      <c r="I49" s="98"/>
      <c r="J49" s="98"/>
      <c r="K49" s="98"/>
      <c r="L49" s="98"/>
      <c r="M49" s="98"/>
      <c r="N49" s="98"/>
      <c r="O49" s="98"/>
      <c r="P49" s="196">
        <v>-8740000000</v>
      </c>
      <c r="Q49" s="196">
        <v>-9455000000</v>
      </c>
      <c r="R49" s="196">
        <v>-10519000</v>
      </c>
      <c r="S49" s="196">
        <v>-11109000</v>
      </c>
      <c r="T49" s="196">
        <v>-10852000000</v>
      </c>
      <c r="U49" s="196">
        <v>-8875000000</v>
      </c>
      <c r="V49" s="196">
        <v>-9011000000</v>
      </c>
      <c r="W49" s="196">
        <v>-9510000000</v>
      </c>
      <c r="X49" s="123"/>
    </row>
    <row r="50" spans="1:24">
      <c r="A50" t="s">
        <v>360</v>
      </c>
      <c r="B50" s="98" t="s">
        <v>1243</v>
      </c>
      <c r="C50" s="98"/>
      <c r="D50" s="98"/>
      <c r="E50" s="98"/>
      <c r="F50" s="98"/>
      <c r="G50" s="98"/>
      <c r="H50" s="98"/>
      <c r="I50" s="98"/>
      <c r="J50" s="98"/>
      <c r="K50" s="98"/>
      <c r="L50" s="98"/>
      <c r="M50" s="98"/>
      <c r="N50" s="98"/>
      <c r="O50" s="98"/>
      <c r="P50" s="196"/>
      <c r="Q50" s="196"/>
      <c r="R50" s="196"/>
      <c r="S50" s="196"/>
      <c r="T50" s="196"/>
      <c r="U50" s="196"/>
      <c r="V50" s="196"/>
      <c r="W50" s="196"/>
      <c r="X50" s="123"/>
    </row>
    <row r="51" spans="1:24">
      <c r="A51" t="s">
        <v>360</v>
      </c>
      <c r="B51" s="98" t="s">
        <v>1244</v>
      </c>
      <c r="C51" s="98"/>
      <c r="D51" s="98"/>
      <c r="E51" s="98"/>
      <c r="F51" s="98"/>
      <c r="G51" s="98"/>
      <c r="H51" s="98"/>
      <c r="I51" s="98"/>
      <c r="J51" s="98"/>
      <c r="K51" s="98"/>
      <c r="L51" s="98"/>
      <c r="M51" s="98"/>
      <c r="N51" s="98"/>
      <c r="O51" s="98"/>
      <c r="P51" s="196"/>
      <c r="Q51" s="196"/>
      <c r="R51" s="196"/>
      <c r="S51" s="196"/>
      <c r="T51" s="196"/>
      <c r="U51" s="196"/>
      <c r="V51" s="196"/>
      <c r="W51" s="196"/>
      <c r="X51" s="123"/>
    </row>
    <row r="52" spans="1:24">
      <c r="A52" t="s">
        <v>360</v>
      </c>
      <c r="B52" s="98" t="s">
        <v>1245</v>
      </c>
      <c r="C52" s="98"/>
      <c r="D52" s="98"/>
      <c r="E52" s="98"/>
      <c r="F52" s="98"/>
      <c r="G52" s="98"/>
      <c r="H52" s="98"/>
      <c r="I52" s="98"/>
      <c r="J52" s="98"/>
      <c r="K52" s="98"/>
      <c r="L52" s="98"/>
      <c r="M52" s="98"/>
      <c r="N52" s="98"/>
      <c r="O52" s="98"/>
      <c r="P52" s="196"/>
      <c r="Q52" s="196"/>
      <c r="R52" s="196"/>
      <c r="S52" s="196"/>
      <c r="T52" s="196"/>
      <c r="U52" s="196"/>
      <c r="V52" s="196"/>
      <c r="W52" s="196"/>
      <c r="X52" s="123"/>
    </row>
    <row r="53" spans="1:24">
      <c r="A53" t="s">
        <v>360</v>
      </c>
      <c r="B53" s="98" t="s">
        <v>1246</v>
      </c>
      <c r="C53" s="98"/>
      <c r="D53" s="98"/>
      <c r="E53" s="98"/>
      <c r="F53" s="98"/>
      <c r="G53" s="98"/>
      <c r="H53" s="98"/>
      <c r="I53" s="98"/>
      <c r="J53" s="98"/>
      <c r="K53" s="98"/>
      <c r="L53" s="98"/>
      <c r="M53" s="98"/>
      <c r="N53" s="98"/>
      <c r="O53" s="98"/>
      <c r="P53" s="196"/>
      <c r="Q53" s="196"/>
      <c r="R53" s="196"/>
      <c r="S53" s="196"/>
      <c r="T53" s="196"/>
      <c r="U53" s="196"/>
      <c r="V53" s="196"/>
      <c r="W53" s="196"/>
      <c r="X53" s="123"/>
    </row>
    <row r="54" spans="1:24" s="9" customFormat="1">
      <c r="A54" s="92" t="s">
        <v>305</v>
      </c>
      <c r="B54" s="92" t="s">
        <v>305</v>
      </c>
      <c r="C54" s="92" t="s">
        <v>33</v>
      </c>
      <c r="D54" s="92"/>
      <c r="E54" s="92"/>
      <c r="F54" s="92"/>
      <c r="G54" s="92"/>
      <c r="H54" s="92"/>
      <c r="I54" s="92"/>
      <c r="J54" s="92"/>
      <c r="K54" s="92"/>
      <c r="L54" s="92"/>
      <c r="M54" s="92"/>
      <c r="N54" s="92"/>
      <c r="O54" s="92"/>
      <c r="P54" s="186">
        <v>8740000000</v>
      </c>
      <c r="Q54" s="186">
        <v>9455000000</v>
      </c>
      <c r="R54" s="186">
        <v>10520000000</v>
      </c>
      <c r="S54" s="186">
        <v>11109000000</v>
      </c>
      <c r="T54" s="186">
        <v>10852000000</v>
      </c>
      <c r="U54" s="186">
        <v>8875000000</v>
      </c>
      <c r="V54" s="186">
        <v>9012000000</v>
      </c>
      <c r="W54" s="186">
        <v>9510000000</v>
      </c>
      <c r="X54" s="300"/>
    </row>
    <row r="55" spans="1:24">
      <c r="B55" s="98"/>
      <c r="C55" s="98"/>
      <c r="D55" s="98"/>
      <c r="E55" s="98"/>
      <c r="F55" s="98"/>
      <c r="G55" s="98"/>
      <c r="H55" s="98"/>
      <c r="I55" s="98"/>
      <c r="J55" s="98"/>
      <c r="K55" s="98"/>
      <c r="L55" s="98"/>
      <c r="M55" s="98"/>
      <c r="N55" s="98"/>
      <c r="O55" s="98"/>
      <c r="P55" s="196"/>
      <c r="Q55" s="196"/>
      <c r="R55" s="196"/>
      <c r="S55" s="196"/>
      <c r="T55" s="196"/>
      <c r="U55" s="196"/>
      <c r="V55" s="196"/>
      <c r="W55" s="196"/>
      <c r="X55" s="123"/>
    </row>
    <row r="56" spans="1:24">
      <c r="A56" s="72" t="s">
        <v>103</v>
      </c>
      <c r="B56" s="98"/>
      <c r="C56" s="15" t="s">
        <v>87</v>
      </c>
      <c r="D56" s="15"/>
      <c r="E56" s="15"/>
      <c r="F56" s="15"/>
      <c r="G56" s="15"/>
      <c r="H56" s="15"/>
      <c r="I56" s="15"/>
      <c r="J56" s="15"/>
      <c r="K56" s="15"/>
      <c r="L56" s="15"/>
      <c r="M56" s="15"/>
      <c r="N56" s="15"/>
      <c r="O56" s="15"/>
      <c r="P56" s="196">
        <v>6967000000</v>
      </c>
      <c r="Q56" s="196">
        <v>6243000000</v>
      </c>
      <c r="R56" s="196">
        <v>7571000000</v>
      </c>
      <c r="S56" s="196">
        <v>8016000000</v>
      </c>
      <c r="T56" s="196">
        <v>5738000000</v>
      </c>
      <c r="U56" s="196">
        <v>1830000000</v>
      </c>
      <c r="V56" s="196">
        <v>3238000000</v>
      </c>
      <c r="W56" s="196">
        <v>5272000000</v>
      </c>
      <c r="X56" s="123"/>
    </row>
    <row r="57" spans="1:24">
      <c r="A57" s="72"/>
      <c r="B57" s="98" t="s">
        <v>1247</v>
      </c>
      <c r="C57" s="15"/>
      <c r="D57" s="15"/>
      <c r="E57" s="15"/>
      <c r="F57" s="15"/>
      <c r="G57" s="15"/>
      <c r="H57" s="15"/>
      <c r="I57" s="15"/>
      <c r="J57" s="15"/>
      <c r="K57" s="15"/>
      <c r="L57" s="15"/>
      <c r="M57" s="15"/>
      <c r="N57" s="15"/>
      <c r="O57" s="15"/>
      <c r="P57" s="196">
        <v>781000000</v>
      </c>
      <c r="Q57" s="196">
        <v>-678000000</v>
      </c>
      <c r="R57" s="196">
        <v>-564000000</v>
      </c>
      <c r="S57" s="196">
        <v>-3000000</v>
      </c>
      <c r="T57" s="196">
        <v>-16000000</v>
      </c>
      <c r="U57" s="196">
        <v>-47000000</v>
      </c>
      <c r="V57" s="196">
        <v>-1822000000</v>
      </c>
      <c r="W57" s="196">
        <v>-2514000000</v>
      </c>
      <c r="X57" s="123"/>
    </row>
    <row r="58" spans="1:24">
      <c r="A58" s="72"/>
      <c r="B58" s="98"/>
      <c r="C58" s="15"/>
      <c r="D58" s="15"/>
      <c r="E58" s="15"/>
      <c r="F58" s="15"/>
      <c r="G58" s="15"/>
      <c r="H58" s="15"/>
      <c r="I58" s="15"/>
      <c r="J58" s="15"/>
      <c r="K58" s="15"/>
      <c r="L58" s="15"/>
      <c r="M58" s="15"/>
      <c r="N58" s="15"/>
      <c r="O58" s="15"/>
      <c r="P58" s="196"/>
      <c r="Q58" s="196"/>
      <c r="R58" s="196"/>
      <c r="S58" s="196"/>
      <c r="T58" s="196"/>
      <c r="U58" s="196"/>
      <c r="V58" s="196"/>
      <c r="W58" s="196"/>
      <c r="X58" s="123"/>
    </row>
    <row r="59" spans="1:24">
      <c r="A59" t="s">
        <v>360</v>
      </c>
      <c r="B59" s="98" t="s">
        <v>1248</v>
      </c>
      <c r="P59" s="196">
        <v>7959000000</v>
      </c>
      <c r="Q59" s="196">
        <v>10133000000</v>
      </c>
      <c r="R59" s="196">
        <v>11083000000</v>
      </c>
      <c r="S59" s="196">
        <v>11112000000</v>
      </c>
      <c r="T59" s="196">
        <v>10869000000</v>
      </c>
      <c r="U59" s="196">
        <v>8923000000</v>
      </c>
      <c r="V59" s="196">
        <v>10834000000</v>
      </c>
      <c r="W59" s="196">
        <v>12025000000</v>
      </c>
      <c r="X59" s="174"/>
    </row>
    <row r="60" spans="1:24">
      <c r="A60" t="s">
        <v>360</v>
      </c>
      <c r="B60" s="98" t="s">
        <v>152</v>
      </c>
      <c r="C60" s="98"/>
      <c r="D60" s="98"/>
      <c r="E60" s="98"/>
      <c r="F60" s="98"/>
      <c r="G60" s="98"/>
      <c r="H60" s="98"/>
      <c r="I60" s="98"/>
      <c r="J60" s="98"/>
      <c r="K60" s="98"/>
      <c r="L60" s="98"/>
      <c r="M60" s="98"/>
      <c r="N60" s="98"/>
      <c r="O60" s="98"/>
      <c r="P60" s="196">
        <v>6186000000</v>
      </c>
      <c r="Q60" s="196">
        <v>6921000000</v>
      </c>
      <c r="R60" s="196">
        <v>8135000000</v>
      </c>
      <c r="S60" s="196">
        <v>8019000000</v>
      </c>
      <c r="T60" s="196">
        <v>5754000000</v>
      </c>
      <c r="U60" s="196">
        <v>1877000000</v>
      </c>
      <c r="V60" s="196">
        <v>5060000000</v>
      </c>
      <c r="W60" s="196">
        <v>7786000000</v>
      </c>
      <c r="X60" s="174"/>
    </row>
    <row r="61" spans="1:24">
      <c r="A61" s="72" t="s">
        <v>85</v>
      </c>
      <c r="B61" s="98" t="s">
        <v>366</v>
      </c>
      <c r="C61" s="15" t="s">
        <v>87</v>
      </c>
      <c r="D61" s="15"/>
      <c r="E61" s="15"/>
      <c r="F61" s="15"/>
      <c r="G61" s="15"/>
      <c r="H61" s="15"/>
      <c r="I61" s="15"/>
      <c r="J61" s="15"/>
      <c r="K61" s="15"/>
      <c r="L61" s="15"/>
      <c r="M61" s="15"/>
      <c r="N61" s="15"/>
      <c r="O61" s="15"/>
      <c r="P61" s="196">
        <v>1773000000</v>
      </c>
      <c r="Q61" s="196">
        <v>3212000000</v>
      </c>
      <c r="R61" s="196">
        <v>2949000000</v>
      </c>
      <c r="S61" s="196">
        <v>3093000000</v>
      </c>
      <c r="T61" s="196">
        <v>5114000000</v>
      </c>
      <c r="U61" s="196">
        <v>7045000000</v>
      </c>
      <c r="V61" s="196">
        <v>5774000000</v>
      </c>
      <c r="W61" s="196">
        <v>4238000000</v>
      </c>
      <c r="X61" s="174"/>
    </row>
    <row r="62" spans="1:24">
      <c r="C62" s="98"/>
      <c r="D62" s="98"/>
      <c r="E62" s="98"/>
      <c r="F62" s="98"/>
      <c r="G62" s="98"/>
      <c r="H62" s="98"/>
      <c r="I62" s="98"/>
      <c r="J62" s="98"/>
      <c r="K62" s="98"/>
      <c r="L62" s="98"/>
      <c r="M62" s="98"/>
      <c r="N62" s="98"/>
      <c r="O62" s="98"/>
      <c r="P62" s="311"/>
      <c r="Q62" s="311"/>
      <c r="R62" s="311"/>
      <c r="S62" s="311"/>
      <c r="T62" s="311"/>
      <c r="U62" s="311"/>
      <c r="V62" s="311"/>
      <c r="W62" s="311"/>
      <c r="X62" s="312"/>
    </row>
    <row r="63" spans="1:24">
      <c r="C63" s="98"/>
      <c r="D63" s="98"/>
      <c r="E63" s="98"/>
      <c r="F63" s="98"/>
      <c r="G63" s="98"/>
      <c r="H63" s="98"/>
      <c r="I63" s="98"/>
      <c r="J63" s="98"/>
      <c r="K63" s="98"/>
      <c r="L63" s="98"/>
      <c r="M63" s="98"/>
      <c r="N63" s="98"/>
      <c r="O63" s="98"/>
      <c r="P63" t="s">
        <v>116</v>
      </c>
      <c r="Q63" t="s">
        <v>116</v>
      </c>
      <c r="R63" t="s">
        <v>116</v>
      </c>
      <c r="S63" t="s">
        <v>116</v>
      </c>
      <c r="T63" t="s">
        <v>116</v>
      </c>
      <c r="U63" t="s">
        <v>116</v>
      </c>
      <c r="V63" t="s">
        <v>116</v>
      </c>
      <c r="W63" t="s">
        <v>116</v>
      </c>
      <c r="X63" s="312"/>
    </row>
    <row r="65" spans="16:23">
      <c r="P65" s="40"/>
      <c r="Q65" s="40"/>
      <c r="R65" s="40"/>
      <c r="S65" s="40"/>
      <c r="T65" s="40"/>
      <c r="U65" s="40"/>
      <c r="V65" s="40"/>
      <c r="W65" s="40"/>
    </row>
    <row r="66" spans="16:23">
      <c r="P66" s="40"/>
      <c r="Q66" s="40"/>
      <c r="R66" s="40"/>
      <c r="S66" s="40"/>
      <c r="T66" s="40"/>
      <c r="U66" s="40"/>
      <c r="V66" s="40"/>
      <c r="W66" s="40"/>
    </row>
    <row r="67" spans="16:23">
      <c r="P67" s="40"/>
      <c r="Q67" s="40"/>
      <c r="R67" s="40"/>
      <c r="S67" s="40"/>
      <c r="T67" s="40"/>
      <c r="U67" s="40"/>
      <c r="V67" s="40"/>
      <c r="W67" s="40"/>
    </row>
    <row r="68" spans="16:23">
      <c r="P68" s="40"/>
      <c r="Q68" s="40"/>
      <c r="R68" s="40"/>
      <c r="S68" s="40"/>
      <c r="T68" s="40"/>
      <c r="U68" s="40"/>
      <c r="V68" s="40"/>
      <c r="W68" s="40"/>
    </row>
    <row r="69" spans="16:23">
      <c r="P69" s="40"/>
      <c r="Q69" s="40"/>
      <c r="R69" s="40"/>
      <c r="S69" s="40"/>
      <c r="T69" s="40"/>
      <c r="U69" s="40"/>
      <c r="V69" s="40"/>
      <c r="W69" s="40"/>
    </row>
    <row r="70" spans="16:23">
      <c r="P70" s="40"/>
      <c r="Q70" s="40"/>
      <c r="R70" s="40"/>
      <c r="S70" s="40"/>
      <c r="T70" s="40"/>
      <c r="U70" s="40"/>
      <c r="V70" s="40"/>
      <c r="W70" s="40"/>
    </row>
    <row r="71" spans="16:23">
      <c r="P71" s="40"/>
      <c r="Q71" s="40"/>
      <c r="R71" s="40"/>
      <c r="S71" s="40"/>
      <c r="T71" s="40"/>
      <c r="U71" s="40"/>
      <c r="V71" s="40"/>
      <c r="W71" s="40"/>
    </row>
    <row r="72" spans="16:23">
      <c r="P72" s="40"/>
      <c r="Q72" s="40"/>
      <c r="R72" s="40"/>
      <c r="S72" s="40"/>
      <c r="T72" s="40"/>
      <c r="U72" s="40"/>
      <c r="V72" s="40"/>
      <c r="W72" s="40"/>
    </row>
    <row r="73" spans="16:23">
      <c r="P73" s="40"/>
      <c r="Q73" s="40"/>
      <c r="R73" s="40"/>
      <c r="S73" s="40"/>
      <c r="T73" s="40"/>
      <c r="U73" s="40"/>
      <c r="V73" s="40"/>
      <c r="W73" s="40"/>
    </row>
    <row r="74" spans="16:23">
      <c r="P74" s="40"/>
      <c r="Q74" s="40"/>
      <c r="R74" s="40"/>
      <c r="S74" s="40"/>
      <c r="T74" s="40"/>
      <c r="U74" s="40"/>
      <c r="V74" s="40"/>
      <c r="W74" s="40"/>
    </row>
  </sheetData>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dimension ref="A1:X88"/>
  <sheetViews>
    <sheetView tabSelected="1" zoomScale="80" zoomScaleNormal="80" workbookViewId="0">
      <pane xSplit="3" ySplit="5" topLeftCell="D15" activePane="bottomRight" state="frozen"/>
      <selection pane="topRight" activeCell="C1" sqref="C1"/>
      <selection pane="bottomLeft" activeCell="A6" sqref="A6"/>
      <selection pane="bottomRight" activeCell="A33" sqref="A33"/>
    </sheetView>
  </sheetViews>
  <sheetFormatPr defaultRowHeight="15"/>
  <cols>
    <col min="1" max="1" width="33.7109375" customWidth="1"/>
    <col min="2" max="2" width="62" customWidth="1"/>
    <col min="3" max="3" width="33.42578125" customWidth="1"/>
    <col min="5" max="6" width="19" bestFit="1" customWidth="1"/>
    <col min="7" max="8" width="21" bestFit="1" customWidth="1"/>
    <col min="9" max="12" width="22.85546875" bestFit="1" customWidth="1"/>
    <col min="13" max="19" width="20.5703125" bestFit="1" customWidth="1"/>
  </cols>
  <sheetData>
    <row r="1" spans="1:24">
      <c r="A1" t="s">
        <v>1249</v>
      </c>
      <c r="B1" s="125" t="s">
        <v>1250</v>
      </c>
      <c r="C1" s="125"/>
      <c r="D1" s="48"/>
      <c r="E1" s="48"/>
      <c r="F1" s="48"/>
      <c r="G1" s="48"/>
      <c r="H1" s="48"/>
      <c r="I1" s="48"/>
      <c r="J1" s="48"/>
      <c r="K1" s="48"/>
      <c r="L1" s="48"/>
      <c r="M1" s="48"/>
      <c r="N1" s="48"/>
      <c r="O1" s="49"/>
      <c r="P1" s="49"/>
      <c r="Q1" s="49"/>
      <c r="R1" s="50"/>
      <c r="S1" s="49"/>
      <c r="T1" s="49"/>
      <c r="U1" s="49"/>
      <c r="V1" s="49"/>
      <c r="W1" s="49"/>
      <c r="X1" s="2"/>
    </row>
    <row r="2" spans="1:24">
      <c r="B2" s="51" t="s">
        <v>1251</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26</v>
      </c>
      <c r="R5" s="49" t="s">
        <v>26</v>
      </c>
      <c r="S5" s="49" t="s">
        <v>30</v>
      </c>
      <c r="T5" s="49" t="s">
        <v>30</v>
      </c>
      <c r="U5" s="49" t="s">
        <v>30</v>
      </c>
      <c r="V5" s="49" t="s">
        <v>30</v>
      </c>
      <c r="W5" s="49" t="s">
        <v>30</v>
      </c>
      <c r="X5" s="2" t="s">
        <v>30</v>
      </c>
    </row>
    <row r="6" spans="1:24" s="28" customFormat="1">
      <c r="A6" s="142" t="s">
        <v>328</v>
      </c>
      <c r="B6" s="142" t="s">
        <v>32</v>
      </c>
      <c r="C6" s="9" t="s">
        <v>33</v>
      </c>
      <c r="D6" s="214"/>
      <c r="E6" s="209">
        <v>593500000000</v>
      </c>
      <c r="F6" s="209">
        <v>707000000000</v>
      </c>
      <c r="G6" s="209">
        <v>838000000000</v>
      </c>
      <c r="H6" s="209">
        <v>825000000000</v>
      </c>
      <c r="I6" s="209">
        <v>919000000000</v>
      </c>
      <c r="J6" s="209">
        <v>1121000000000</v>
      </c>
      <c r="K6" s="209">
        <v>1327000000000</v>
      </c>
      <c r="L6" s="209">
        <v>1530000000000</v>
      </c>
      <c r="M6" s="209">
        <v>1878000000000</v>
      </c>
      <c r="N6" s="209">
        <v>2130000000000</v>
      </c>
      <c r="O6" s="209">
        <v>2306000000000</v>
      </c>
      <c r="P6" s="209">
        <v>2642000000000</v>
      </c>
      <c r="Q6" s="209">
        <v>2988000000000</v>
      </c>
      <c r="R6" s="209">
        <v>3831000000000</v>
      </c>
      <c r="S6" s="209">
        <v>4288000000000</v>
      </c>
    </row>
    <row r="7" spans="1:24">
      <c r="A7" s="14" t="s">
        <v>35</v>
      </c>
      <c r="B7" s="98" t="s">
        <v>35</v>
      </c>
      <c r="C7" s="15" t="s">
        <v>36</v>
      </c>
      <c r="D7" s="98"/>
      <c r="E7" s="196">
        <v>553000000000</v>
      </c>
      <c r="F7" s="196">
        <v>624000000000</v>
      </c>
      <c r="G7" s="196">
        <v>719000000000</v>
      </c>
      <c r="H7" s="196">
        <v>794000000000</v>
      </c>
      <c r="I7" s="196">
        <v>900000000000</v>
      </c>
      <c r="J7" s="196">
        <v>1077000000000</v>
      </c>
      <c r="K7" s="196">
        <v>1298000000000</v>
      </c>
      <c r="L7" s="196">
        <v>1499000000000</v>
      </c>
      <c r="M7" s="196">
        <v>1851000000000</v>
      </c>
      <c r="N7" s="196">
        <v>2079000000000</v>
      </c>
      <c r="O7" s="196">
        <v>2261000000000</v>
      </c>
      <c r="P7" s="196">
        <v>2567000000000</v>
      </c>
      <c r="Q7" s="196">
        <v>2949000000000</v>
      </c>
      <c r="R7" s="196">
        <v>3625000000000</v>
      </c>
      <c r="S7" s="196">
        <v>4191000000000</v>
      </c>
    </row>
    <row r="8" spans="1:24">
      <c r="A8" s="56" t="s">
        <v>37</v>
      </c>
      <c r="B8" s="98" t="s">
        <v>195</v>
      </c>
      <c r="C8" s="15" t="s">
        <v>39</v>
      </c>
      <c r="D8" s="98"/>
      <c r="E8" s="196">
        <v>441500000000</v>
      </c>
      <c r="F8" s="196">
        <v>478000000000</v>
      </c>
      <c r="G8" s="196">
        <v>554000000000</v>
      </c>
      <c r="H8" s="196">
        <v>611000000000</v>
      </c>
      <c r="I8" s="196">
        <v>659000000000</v>
      </c>
      <c r="J8" s="196">
        <v>804000000000</v>
      </c>
      <c r="K8" s="196">
        <v>954000000000</v>
      </c>
      <c r="L8" s="196">
        <v>1086000000000</v>
      </c>
      <c r="M8" s="196">
        <v>1331000000000</v>
      </c>
      <c r="N8" s="196">
        <v>1500000000000</v>
      </c>
      <c r="O8" s="196">
        <v>1738000000000</v>
      </c>
      <c r="P8" s="196">
        <v>2076000000000</v>
      </c>
      <c r="Q8" s="196">
        <v>2231000000000</v>
      </c>
      <c r="R8" s="196">
        <v>2635000000000</v>
      </c>
      <c r="S8" s="196">
        <v>3209000000000</v>
      </c>
    </row>
    <row r="9" spans="1:24">
      <c r="A9" t="s">
        <v>1252</v>
      </c>
      <c r="B9" s="313" t="s">
        <v>1253</v>
      </c>
      <c r="C9" t="s">
        <v>42</v>
      </c>
      <c r="D9" s="56"/>
      <c r="E9" s="196">
        <v>422500000000</v>
      </c>
      <c r="F9" s="196">
        <v>459000000000</v>
      </c>
      <c r="G9" s="196">
        <v>532000000000</v>
      </c>
      <c r="H9" s="196">
        <v>583000000000</v>
      </c>
      <c r="I9" s="196">
        <v>624000000000</v>
      </c>
      <c r="J9" s="196">
        <v>767000000000</v>
      </c>
      <c r="K9" s="196">
        <v>917000000000</v>
      </c>
      <c r="L9" s="196">
        <v>1045000000000</v>
      </c>
      <c r="M9" s="196">
        <v>1285000000000</v>
      </c>
      <c r="N9" s="196">
        <v>1445000000000</v>
      </c>
      <c r="O9" s="196">
        <v>1673000000000</v>
      </c>
      <c r="P9" s="196">
        <v>1969000000000</v>
      </c>
      <c r="Q9" s="196">
        <v>2081000000000</v>
      </c>
      <c r="R9" s="196">
        <v>2445000000000</v>
      </c>
      <c r="S9" s="196">
        <v>2995000000000</v>
      </c>
    </row>
    <row r="10" spans="1:24">
      <c r="A10" t="s">
        <v>360</v>
      </c>
      <c r="B10" s="105" t="s">
        <v>1254</v>
      </c>
      <c r="C10" s="98"/>
      <c r="D10" s="56"/>
      <c r="E10" s="196">
        <v>392100000000</v>
      </c>
      <c r="F10" s="196">
        <v>404000000000</v>
      </c>
      <c r="G10" s="196">
        <v>460000000000</v>
      </c>
      <c r="H10" s="196">
        <v>522000000000</v>
      </c>
      <c r="I10" s="196">
        <v>595000000000</v>
      </c>
      <c r="J10" s="196">
        <v>713000000000</v>
      </c>
      <c r="K10" s="196">
        <v>843000000000</v>
      </c>
      <c r="L10" s="196">
        <v>1007000000000</v>
      </c>
      <c r="M10" s="196">
        <v>1157000000000</v>
      </c>
      <c r="N10" s="196">
        <v>1329000000000</v>
      </c>
      <c r="O10" s="196">
        <v>1558000000000</v>
      </c>
      <c r="P10" s="196">
        <v>1881000000000</v>
      </c>
      <c r="Q10" s="196">
        <v>1936000000000</v>
      </c>
      <c r="R10" s="196">
        <v>2266000000000</v>
      </c>
      <c r="S10" s="196">
        <v>2756000000000</v>
      </c>
    </row>
    <row r="11" spans="1:24">
      <c r="A11" s="106" t="s">
        <v>331</v>
      </c>
      <c r="B11" s="106" t="s">
        <v>1198</v>
      </c>
      <c r="C11" s="98" t="s">
        <v>1255</v>
      </c>
      <c r="D11" s="56"/>
      <c r="E11" s="196">
        <v>124600000000</v>
      </c>
      <c r="F11" s="196">
        <v>143000000000</v>
      </c>
      <c r="G11" s="196">
        <v>152000000000</v>
      </c>
      <c r="H11" s="196">
        <v>164000000000</v>
      </c>
      <c r="I11" s="196">
        <v>184000000000</v>
      </c>
      <c r="J11" s="196">
        <v>225000000000</v>
      </c>
      <c r="K11" s="196">
        <v>330000000000</v>
      </c>
      <c r="L11" s="196">
        <v>388000000000</v>
      </c>
      <c r="M11" s="196">
        <v>440000000000</v>
      </c>
      <c r="N11" s="196">
        <v>529000000000</v>
      </c>
      <c r="O11" s="196">
        <v>602000000000</v>
      </c>
      <c r="P11" s="196">
        <v>732000000000</v>
      </c>
      <c r="Q11" s="196">
        <v>736000000000</v>
      </c>
      <c r="R11" s="196">
        <v>884000000000</v>
      </c>
      <c r="S11" s="196">
        <v>1139000000000</v>
      </c>
    </row>
    <row r="12" spans="1:24">
      <c r="A12" s="106" t="s">
        <v>1256</v>
      </c>
      <c r="B12" s="106" t="s">
        <v>1257</v>
      </c>
      <c r="C12" s="98" t="s">
        <v>1255</v>
      </c>
      <c r="D12" s="56"/>
      <c r="E12" s="196">
        <v>49000000000</v>
      </c>
      <c r="F12" s="196">
        <v>47000000000</v>
      </c>
      <c r="G12" s="196">
        <v>44000000000</v>
      </c>
      <c r="H12" s="196">
        <v>46000000000</v>
      </c>
      <c r="I12" s="196">
        <v>59000000000</v>
      </c>
      <c r="J12" s="196">
        <v>55000000000</v>
      </c>
      <c r="K12" s="196">
        <v>72000000000</v>
      </c>
      <c r="L12" s="196">
        <v>84000000000</v>
      </c>
      <c r="M12" s="196">
        <v>116000000000</v>
      </c>
      <c r="N12" s="196">
        <v>121000000000</v>
      </c>
      <c r="O12" s="196">
        <v>137000000000</v>
      </c>
      <c r="P12" s="196">
        <v>122000000000</v>
      </c>
      <c r="Q12" s="196">
        <v>119000000000</v>
      </c>
      <c r="R12" s="196">
        <v>139000000000</v>
      </c>
      <c r="S12" s="196">
        <v>159000000000</v>
      </c>
    </row>
    <row r="13" spans="1:24">
      <c r="A13" s="106" t="s">
        <v>1258</v>
      </c>
      <c r="B13" s="106" t="s">
        <v>1259</v>
      </c>
      <c r="C13" s="98" t="s">
        <v>1255</v>
      </c>
      <c r="D13" s="56"/>
      <c r="E13" s="196">
        <v>153500000000</v>
      </c>
      <c r="F13" s="196">
        <v>166000000000</v>
      </c>
      <c r="G13" s="196">
        <v>195000000000</v>
      </c>
      <c r="H13" s="196">
        <v>221000000000</v>
      </c>
      <c r="I13" s="196">
        <v>236000000000</v>
      </c>
      <c r="J13" s="196">
        <v>295000000000</v>
      </c>
      <c r="K13" s="196">
        <v>309000000000</v>
      </c>
      <c r="L13" s="196">
        <v>385000000000</v>
      </c>
      <c r="M13" s="196">
        <v>452000000000</v>
      </c>
      <c r="N13" s="196">
        <v>517000000000</v>
      </c>
      <c r="O13" s="196">
        <v>633000000000</v>
      </c>
      <c r="P13" s="196">
        <v>809000000000</v>
      </c>
      <c r="Q13" s="196">
        <v>841000000000</v>
      </c>
      <c r="R13" s="196">
        <v>1002000000000</v>
      </c>
      <c r="S13" s="196">
        <v>1167000000000</v>
      </c>
    </row>
    <row r="14" spans="1:24">
      <c r="A14" s="106" t="s">
        <v>1260</v>
      </c>
      <c r="B14" s="106" t="s">
        <v>1261</v>
      </c>
      <c r="C14" s="98" t="s">
        <v>1255</v>
      </c>
      <c r="D14" s="56"/>
      <c r="E14" s="196">
        <v>65000000000</v>
      </c>
      <c r="F14" s="196">
        <v>48000000000</v>
      </c>
      <c r="G14" s="196">
        <v>69000000000</v>
      </c>
      <c r="H14" s="196">
        <v>91000000000</v>
      </c>
      <c r="I14" s="196">
        <v>117000000000</v>
      </c>
      <c r="J14" s="196">
        <v>138000000000</v>
      </c>
      <c r="K14" s="196">
        <v>132000000000</v>
      </c>
      <c r="L14" s="196">
        <v>151000000000</v>
      </c>
      <c r="M14" s="196">
        <v>148000000000</v>
      </c>
      <c r="N14" s="196">
        <v>161000000000</v>
      </c>
      <c r="O14" s="196">
        <v>185000000000</v>
      </c>
      <c r="P14" s="196">
        <v>218000000000</v>
      </c>
      <c r="Q14" s="196">
        <v>240000000000</v>
      </c>
      <c r="R14" s="196">
        <v>241000000000</v>
      </c>
      <c r="S14" s="196">
        <v>291000000000</v>
      </c>
    </row>
    <row r="15" spans="1:24">
      <c r="A15" s="105" t="s">
        <v>1262</v>
      </c>
      <c r="B15" s="105" t="s">
        <v>1263</v>
      </c>
      <c r="C15" s="98" t="s">
        <v>1255</v>
      </c>
      <c r="D15" s="56"/>
      <c r="E15" s="196">
        <v>200000000</v>
      </c>
      <c r="F15" s="196">
        <v>55000000000</v>
      </c>
      <c r="G15" s="196">
        <v>72000000000</v>
      </c>
      <c r="H15" s="196">
        <v>62000000000</v>
      </c>
      <c r="I15" s="196">
        <v>29000000000</v>
      </c>
      <c r="J15" s="196">
        <v>54000000000</v>
      </c>
      <c r="K15" s="196">
        <v>74000000000</v>
      </c>
      <c r="L15" s="196">
        <v>0</v>
      </c>
      <c r="M15" s="196">
        <v>0</v>
      </c>
      <c r="N15" s="196">
        <v>0</v>
      </c>
      <c r="O15" s="196">
        <v>0</v>
      </c>
      <c r="P15" s="196">
        <v>0</v>
      </c>
      <c r="Q15" s="196">
        <v>0</v>
      </c>
      <c r="R15" s="196">
        <v>0</v>
      </c>
      <c r="S15" s="196">
        <v>0</v>
      </c>
    </row>
    <row r="16" spans="1:24">
      <c r="A16" s="105" t="s">
        <v>1264</v>
      </c>
      <c r="B16" s="105" t="s">
        <v>1265</v>
      </c>
      <c r="C16" s="98" t="s">
        <v>1255</v>
      </c>
      <c r="D16" s="56"/>
      <c r="E16" s="196">
        <v>17900000000</v>
      </c>
      <c r="F16" s="212"/>
      <c r="G16" s="212"/>
      <c r="H16" s="212"/>
      <c r="I16" s="212"/>
      <c r="J16" s="212"/>
      <c r="K16" s="212"/>
      <c r="L16" s="196">
        <v>14000000000</v>
      </c>
      <c r="M16" s="196">
        <v>112000000000</v>
      </c>
      <c r="N16" s="196">
        <v>89000000000</v>
      </c>
      <c r="O16" s="196">
        <v>83000000000</v>
      </c>
      <c r="P16" s="196">
        <v>60000000000</v>
      </c>
      <c r="Q16" s="196">
        <v>110000000000</v>
      </c>
      <c r="R16" s="196">
        <v>104000000000</v>
      </c>
      <c r="S16" s="196">
        <v>122000000000</v>
      </c>
    </row>
    <row r="17" spans="1:19">
      <c r="A17" s="105" t="s">
        <v>1266</v>
      </c>
      <c r="B17" s="105" t="s">
        <v>1267</v>
      </c>
      <c r="C17" s="98" t="s">
        <v>1255</v>
      </c>
      <c r="D17" s="56"/>
      <c r="E17" s="196">
        <v>12300000000</v>
      </c>
      <c r="F17" s="212"/>
      <c r="G17" s="212"/>
      <c r="H17" s="212"/>
      <c r="I17" s="212"/>
      <c r="J17" s="212"/>
      <c r="K17" s="212"/>
      <c r="L17" s="196">
        <v>23000000000</v>
      </c>
      <c r="M17" s="196">
        <v>16000000000</v>
      </c>
      <c r="N17" s="196">
        <v>28000000000</v>
      </c>
      <c r="O17" s="196">
        <v>32000000000</v>
      </c>
      <c r="P17" s="196">
        <v>27000000000</v>
      </c>
      <c r="Q17" s="196">
        <v>35000000000</v>
      </c>
      <c r="R17" s="196">
        <v>43000000000</v>
      </c>
      <c r="S17" s="196">
        <v>43000000000</v>
      </c>
    </row>
    <row r="18" spans="1:19">
      <c r="A18" s="105" t="s">
        <v>1268</v>
      </c>
      <c r="B18" s="105" t="s">
        <v>1269</v>
      </c>
      <c r="C18" s="98" t="s">
        <v>1255</v>
      </c>
      <c r="D18" s="56"/>
      <c r="E18" s="196"/>
      <c r="F18" s="212"/>
      <c r="G18" s="212"/>
      <c r="H18" s="212"/>
      <c r="I18" s="212"/>
      <c r="J18" s="212"/>
      <c r="K18" s="212"/>
      <c r="L18" s="212"/>
      <c r="M18" s="196"/>
      <c r="N18" s="196"/>
      <c r="O18" s="196"/>
      <c r="P18" s="196"/>
      <c r="Q18" s="196"/>
      <c r="R18" s="196">
        <v>32000000000</v>
      </c>
      <c r="S18" s="196">
        <v>75000000000</v>
      </c>
    </row>
    <row r="19" spans="1:19">
      <c r="A19" t="s">
        <v>1270</v>
      </c>
      <c r="B19" s="313" t="s">
        <v>1271</v>
      </c>
      <c r="C19" t="s">
        <v>42</v>
      </c>
      <c r="D19" s="56"/>
      <c r="E19" s="196">
        <v>19000000000</v>
      </c>
      <c r="F19" s="196">
        <v>19000000000</v>
      </c>
      <c r="G19" s="196">
        <v>22000000000</v>
      </c>
      <c r="H19" s="196">
        <v>28000000000</v>
      </c>
      <c r="I19" s="196">
        <v>35000000000</v>
      </c>
      <c r="J19" s="196">
        <v>37000000000</v>
      </c>
      <c r="K19" s="196">
        <v>37000000000</v>
      </c>
      <c r="L19" s="196">
        <v>41000000000</v>
      </c>
      <c r="M19" s="196">
        <v>46000000000</v>
      </c>
      <c r="N19" s="196">
        <v>55000000000</v>
      </c>
      <c r="O19" s="196">
        <v>65000000000</v>
      </c>
      <c r="P19" s="196">
        <v>107000000000</v>
      </c>
      <c r="Q19" s="196">
        <v>151000000000</v>
      </c>
      <c r="R19" s="196">
        <v>190000000000</v>
      </c>
      <c r="S19" s="196">
        <v>214000000000</v>
      </c>
    </row>
    <row r="20" spans="1:19">
      <c r="A20" s="1" t="s">
        <v>48</v>
      </c>
      <c r="B20" s="98" t="s">
        <v>208</v>
      </c>
      <c r="C20" s="15" t="s">
        <v>39</v>
      </c>
      <c r="D20" s="98"/>
      <c r="E20" s="196">
        <v>111400000000</v>
      </c>
      <c r="F20" s="196">
        <v>146000000000</v>
      </c>
      <c r="G20" s="196">
        <v>165000000000</v>
      </c>
      <c r="H20" s="196">
        <v>183000000000</v>
      </c>
      <c r="I20" s="196">
        <v>241000000000</v>
      </c>
      <c r="J20" s="196">
        <v>273000000000</v>
      </c>
      <c r="K20" s="196">
        <v>344000000000</v>
      </c>
      <c r="L20" s="196">
        <v>414000000000</v>
      </c>
      <c r="M20" s="196">
        <v>520000000000</v>
      </c>
      <c r="N20" s="196">
        <v>579000000000</v>
      </c>
      <c r="O20" s="196">
        <v>523000000000</v>
      </c>
      <c r="P20" s="196">
        <v>491000000000</v>
      </c>
      <c r="Q20" s="196">
        <v>717000000000</v>
      </c>
      <c r="R20" s="196">
        <v>990000000000</v>
      </c>
      <c r="S20" s="196">
        <v>982000000000</v>
      </c>
    </row>
    <row r="21" spans="1:19">
      <c r="A21" s="105" t="s">
        <v>1272</v>
      </c>
      <c r="B21" s="105" t="s">
        <v>1253</v>
      </c>
      <c r="C21" s="98" t="s">
        <v>260</v>
      </c>
      <c r="D21" s="56"/>
      <c r="E21" s="196">
        <v>91500000000</v>
      </c>
      <c r="F21" s="212"/>
      <c r="G21" s="212"/>
      <c r="H21" s="212"/>
      <c r="I21" s="212"/>
      <c r="J21" s="212"/>
      <c r="K21" s="212"/>
      <c r="L21" s="196">
        <v>336000000000</v>
      </c>
      <c r="M21" s="196">
        <v>436000000000</v>
      </c>
      <c r="N21" s="196">
        <v>512000000000</v>
      </c>
      <c r="O21" s="196">
        <v>461000000000</v>
      </c>
      <c r="P21" s="196">
        <v>443000000000</v>
      </c>
      <c r="Q21" s="196">
        <v>646000000000</v>
      </c>
      <c r="R21" s="196">
        <v>941000000000</v>
      </c>
      <c r="S21" s="196">
        <v>902000000000</v>
      </c>
    </row>
    <row r="22" spans="1:19">
      <c r="A22" s="105" t="s">
        <v>1273</v>
      </c>
      <c r="B22" s="105" t="s">
        <v>1271</v>
      </c>
      <c r="C22" s="98" t="s">
        <v>260</v>
      </c>
      <c r="D22" s="56"/>
      <c r="E22" s="196">
        <v>19900000000</v>
      </c>
      <c r="F22" s="212"/>
      <c r="G22" s="212"/>
      <c r="H22" s="212"/>
      <c r="I22" s="212"/>
      <c r="J22" s="212"/>
      <c r="K22" s="212"/>
      <c r="L22" s="196">
        <v>78000000000</v>
      </c>
      <c r="M22" s="196">
        <v>84000000000</v>
      </c>
      <c r="N22" s="196">
        <v>68000000000</v>
      </c>
      <c r="O22" s="196">
        <v>62000000000</v>
      </c>
      <c r="P22" s="196">
        <v>48000000000</v>
      </c>
      <c r="Q22" s="196">
        <v>71000000000</v>
      </c>
      <c r="R22" s="196">
        <v>49000000000</v>
      </c>
      <c r="S22" s="196">
        <v>80000000000</v>
      </c>
    </row>
    <row r="23" spans="1:19" s="9" customFormat="1">
      <c r="A23" s="12" t="s">
        <v>53</v>
      </c>
      <c r="B23" s="92" t="s">
        <v>53</v>
      </c>
      <c r="C23" s="198" t="s">
        <v>36</v>
      </c>
      <c r="D23" s="92"/>
      <c r="E23" s="194">
        <v>40500000000</v>
      </c>
      <c r="F23" s="194">
        <v>83000000000</v>
      </c>
      <c r="G23" s="194">
        <v>119000000000</v>
      </c>
      <c r="H23" s="194">
        <v>31000000000</v>
      </c>
      <c r="I23" s="194">
        <v>19000000000</v>
      </c>
      <c r="J23" s="194">
        <v>44000000000</v>
      </c>
      <c r="K23" s="194">
        <v>29000000000</v>
      </c>
      <c r="L23" s="194">
        <v>31000000000</v>
      </c>
      <c r="M23" s="194">
        <v>27000000000</v>
      </c>
      <c r="N23" s="194">
        <v>51000000000</v>
      </c>
      <c r="O23" s="194">
        <v>46000000000</v>
      </c>
      <c r="P23" s="194">
        <v>75000000000</v>
      </c>
      <c r="Q23" s="194">
        <v>39000000000</v>
      </c>
      <c r="R23" s="194">
        <v>206000000000</v>
      </c>
      <c r="S23" s="194">
        <v>98000000000</v>
      </c>
    </row>
    <row r="24" spans="1:19" s="14" customFormat="1">
      <c r="B24" s="98" t="s">
        <v>1274</v>
      </c>
      <c r="D24" s="98"/>
      <c r="E24" s="196">
        <v>732700000000</v>
      </c>
      <c r="F24" s="196">
        <v>814000000000</v>
      </c>
      <c r="G24" s="196">
        <v>904000000000</v>
      </c>
      <c r="H24" s="196">
        <v>924000000000</v>
      </c>
      <c r="I24" s="196">
        <v>1117000000000</v>
      </c>
      <c r="J24" s="196">
        <v>1336000000000</v>
      </c>
      <c r="K24" s="196">
        <v>1635000000000</v>
      </c>
      <c r="L24" s="196">
        <v>2278000000000</v>
      </c>
      <c r="M24" s="196">
        <v>2531000000000</v>
      </c>
      <c r="N24" s="196">
        <v>3008000000000</v>
      </c>
      <c r="O24" s="196">
        <v>3527000000000</v>
      </c>
      <c r="P24" s="196">
        <v>4326000000000</v>
      </c>
      <c r="Q24" s="196">
        <v>4816000000000</v>
      </c>
      <c r="R24" s="196">
        <v>5027000000000</v>
      </c>
      <c r="S24" s="196">
        <v>5562000000000</v>
      </c>
    </row>
    <row r="25" spans="1:19" s="9" customFormat="1">
      <c r="A25" s="9" t="s">
        <v>143</v>
      </c>
      <c r="B25" s="135" t="s">
        <v>1275</v>
      </c>
      <c r="C25" s="35" t="s">
        <v>33</v>
      </c>
      <c r="D25" s="92"/>
      <c r="E25" s="194">
        <v>750300000000</v>
      </c>
      <c r="F25" s="194">
        <v>826000000000</v>
      </c>
      <c r="G25" s="194">
        <v>945000000000</v>
      </c>
      <c r="H25" s="194">
        <v>936000000000</v>
      </c>
      <c r="I25" s="194">
        <v>1170000000000</v>
      </c>
      <c r="J25" s="194">
        <v>1420000000000</v>
      </c>
      <c r="K25" s="194">
        <v>1769000000000</v>
      </c>
      <c r="L25" s="194">
        <v>2309000000000</v>
      </c>
      <c r="M25" s="194">
        <v>2524000000000</v>
      </c>
      <c r="N25" s="194">
        <v>3001000000000</v>
      </c>
      <c r="O25" s="194">
        <v>3520000000000</v>
      </c>
      <c r="P25" s="194">
        <v>4315000000000</v>
      </c>
      <c r="Q25" s="194">
        <v>4453000000000</v>
      </c>
      <c r="R25" s="194">
        <v>4988000000000</v>
      </c>
      <c r="S25" s="194">
        <v>5554000000000</v>
      </c>
    </row>
    <row r="26" spans="1:19" s="14" customFormat="1">
      <c r="B26" s="14" t="s">
        <v>1276</v>
      </c>
      <c r="C26" s="136"/>
      <c r="D26" s="98"/>
      <c r="E26" s="196">
        <v>700300000000</v>
      </c>
      <c r="F26" s="196">
        <v>826000000000</v>
      </c>
      <c r="G26" s="196">
        <v>849000000000</v>
      </c>
      <c r="H26" s="196">
        <v>976000000000</v>
      </c>
      <c r="I26" s="196">
        <v>1221000000000</v>
      </c>
      <c r="J26" s="196">
        <v>1424000000000</v>
      </c>
      <c r="K26" s="196">
        <v>1751000000000</v>
      </c>
      <c r="L26" s="196">
        <v>2253000000000</v>
      </c>
      <c r="M26" s="196">
        <v>2538000000000</v>
      </c>
      <c r="N26" s="196">
        <v>3047000000000</v>
      </c>
      <c r="O26" s="196">
        <v>3573000000000</v>
      </c>
      <c r="P26" s="196">
        <v>4338000000000</v>
      </c>
      <c r="Q26" s="196">
        <v>5179000000000</v>
      </c>
      <c r="R26" s="196">
        <v>5128000000000</v>
      </c>
      <c r="S26" s="196">
        <v>5585000000000</v>
      </c>
    </row>
    <row r="27" spans="1:19" s="14" customFormat="1">
      <c r="A27" t="s">
        <v>360</v>
      </c>
      <c r="B27" s="98" t="s">
        <v>61</v>
      </c>
      <c r="C27" s="98"/>
      <c r="D27" s="98"/>
      <c r="E27" s="196">
        <v>717900000000</v>
      </c>
      <c r="F27" s="196">
        <v>826000000000</v>
      </c>
      <c r="G27" s="196">
        <v>891000000000</v>
      </c>
      <c r="H27" s="196">
        <v>956000000000</v>
      </c>
      <c r="I27" s="196">
        <v>1196000000000</v>
      </c>
      <c r="J27" s="196">
        <v>1422000000000</v>
      </c>
      <c r="K27" s="196">
        <v>1760000000000</v>
      </c>
      <c r="L27" s="196">
        <v>2281000000000</v>
      </c>
      <c r="M27" s="196">
        <v>2531000000000</v>
      </c>
      <c r="N27" s="196">
        <v>3008000000000</v>
      </c>
      <c r="O27" s="196">
        <v>3566000000000</v>
      </c>
      <c r="P27" s="196">
        <v>4326000000000</v>
      </c>
      <c r="Q27" s="196">
        <v>4816000000000</v>
      </c>
      <c r="R27" s="196">
        <v>5027000000000</v>
      </c>
      <c r="S27" s="196">
        <v>5577000000000</v>
      </c>
    </row>
    <row r="28" spans="1:19">
      <c r="A28" s="1" t="s">
        <v>353</v>
      </c>
      <c r="B28" s="313" t="s">
        <v>210</v>
      </c>
      <c r="C28" s="15" t="s">
        <v>64</v>
      </c>
      <c r="D28" s="98"/>
      <c r="E28" s="196">
        <v>645700000000</v>
      </c>
      <c r="F28" s="196">
        <v>700000000000</v>
      </c>
      <c r="G28" s="196">
        <v>802000000000</v>
      </c>
      <c r="H28" s="196">
        <v>775000000000</v>
      </c>
      <c r="I28" s="196">
        <v>943000000000</v>
      </c>
      <c r="J28" s="196">
        <v>1093000000000</v>
      </c>
      <c r="K28" s="196">
        <v>1375000000000</v>
      </c>
      <c r="L28" s="196">
        <v>1858000000000</v>
      </c>
      <c r="M28" s="196">
        <v>2093000000000</v>
      </c>
      <c r="N28" s="196">
        <v>2482000000000</v>
      </c>
      <c r="O28" s="196">
        <v>3012000000000</v>
      </c>
      <c r="P28" s="196">
        <v>3579000000000</v>
      </c>
      <c r="Q28" s="196">
        <v>3742000000000</v>
      </c>
      <c r="R28" s="196">
        <v>4123000000000</v>
      </c>
      <c r="S28" s="196">
        <v>4637000000000</v>
      </c>
    </row>
    <row r="29" spans="1:19">
      <c r="A29" t="s">
        <v>1277</v>
      </c>
      <c r="B29" s="314" t="s">
        <v>1253</v>
      </c>
      <c r="C29" s="15" t="s">
        <v>67</v>
      </c>
      <c r="D29" s="98"/>
      <c r="E29" s="196">
        <v>479000000000</v>
      </c>
      <c r="F29" s="196">
        <v>525000000000</v>
      </c>
      <c r="G29" s="196">
        <v>608000000000</v>
      </c>
      <c r="H29" s="196">
        <v>557000000000</v>
      </c>
      <c r="I29" s="196">
        <v>689000000000</v>
      </c>
      <c r="J29" s="196">
        <v>760000000000</v>
      </c>
      <c r="K29" s="196">
        <v>973000000000</v>
      </c>
      <c r="L29" s="196">
        <v>1420000000000</v>
      </c>
      <c r="M29" s="196">
        <v>1547000000000</v>
      </c>
      <c r="N29" s="196">
        <v>1855000000000</v>
      </c>
      <c r="O29" s="196">
        <v>2227000000000</v>
      </c>
      <c r="P29" s="196">
        <v>2611000000000</v>
      </c>
      <c r="Q29" s="196">
        <v>2647000000000</v>
      </c>
      <c r="R29" s="196">
        <v>2950000000000</v>
      </c>
      <c r="S29" s="196">
        <v>3292000000000</v>
      </c>
    </row>
    <row r="30" spans="1:19">
      <c r="A30" s="39" t="s">
        <v>474</v>
      </c>
      <c r="B30" s="105" t="s">
        <v>474</v>
      </c>
      <c r="C30" s="98" t="s">
        <v>1278</v>
      </c>
      <c r="D30" s="56"/>
      <c r="E30" s="196">
        <v>234500000000</v>
      </c>
      <c r="F30" s="196">
        <v>245000000000</v>
      </c>
      <c r="G30" s="196">
        <v>207000000000</v>
      </c>
      <c r="H30" s="196">
        <v>196000000000</v>
      </c>
      <c r="I30" s="196">
        <v>210000000000</v>
      </c>
      <c r="J30" s="196">
        <v>237000000000</v>
      </c>
      <c r="K30" s="196">
        <v>369000000000</v>
      </c>
      <c r="L30" s="196">
        <v>490000000000</v>
      </c>
      <c r="M30" s="196">
        <v>638000000000</v>
      </c>
      <c r="N30" s="196">
        <v>642000000000</v>
      </c>
      <c r="O30" s="196">
        <v>698000000000</v>
      </c>
      <c r="P30" s="196">
        <v>889000000000</v>
      </c>
      <c r="Q30" s="196">
        <v>991000000000</v>
      </c>
      <c r="R30" s="196">
        <v>1148000000000</v>
      </c>
      <c r="S30" s="196">
        <v>1344000000000</v>
      </c>
    </row>
    <row r="31" spans="1:19">
      <c r="A31" s="69" t="s">
        <v>152</v>
      </c>
      <c r="B31" s="106" t="s">
        <v>152</v>
      </c>
      <c r="C31" s="98" t="s">
        <v>1279</v>
      </c>
      <c r="D31" s="56"/>
      <c r="E31" s="196">
        <v>183500000000</v>
      </c>
      <c r="F31" s="212"/>
      <c r="G31" s="212"/>
      <c r="H31" s="212"/>
      <c r="I31" s="212"/>
      <c r="J31" s="212"/>
      <c r="K31" s="196"/>
      <c r="L31" s="196"/>
      <c r="M31" s="196">
        <v>559000000000</v>
      </c>
      <c r="N31" s="196">
        <v>578000000000</v>
      </c>
      <c r="O31" s="196">
        <v>630000000000</v>
      </c>
      <c r="P31" s="196">
        <v>821000000000</v>
      </c>
      <c r="Q31" s="196">
        <v>920000000000</v>
      </c>
      <c r="R31" s="196">
        <v>1073000000000</v>
      </c>
      <c r="S31" s="196">
        <v>1225000000000</v>
      </c>
    </row>
    <row r="32" spans="1:19">
      <c r="A32" s="69" t="s">
        <v>154</v>
      </c>
      <c r="B32" s="106" t="s">
        <v>366</v>
      </c>
      <c r="C32" s="98" t="s">
        <v>1279</v>
      </c>
      <c r="D32" s="56"/>
      <c r="E32" s="196">
        <v>51000000000</v>
      </c>
      <c r="F32" s="212"/>
      <c r="G32" s="212"/>
      <c r="H32" s="212"/>
      <c r="I32" s="212"/>
      <c r="J32" s="212"/>
      <c r="K32" s="196"/>
      <c r="L32" s="196"/>
      <c r="M32" s="196">
        <v>79000000000</v>
      </c>
      <c r="N32" s="196">
        <v>64000000000</v>
      </c>
      <c r="O32" s="196">
        <v>68000000000</v>
      </c>
      <c r="P32" s="196">
        <v>68000000000</v>
      </c>
      <c r="Q32" s="196">
        <v>71000000000</v>
      </c>
      <c r="R32" s="196">
        <v>75000000000</v>
      </c>
      <c r="S32" s="196">
        <v>119000000000</v>
      </c>
    </row>
    <row r="33" spans="1:19">
      <c r="A33" s="39" t="s">
        <v>1280</v>
      </c>
      <c r="B33" s="39" t="s">
        <v>1280</v>
      </c>
      <c r="C33" s="98" t="s">
        <v>1278</v>
      </c>
      <c r="D33" s="56"/>
      <c r="E33" s="196">
        <v>244600000000</v>
      </c>
      <c r="F33" s="196">
        <v>279000000000</v>
      </c>
      <c r="G33" s="196">
        <v>401000000000</v>
      </c>
      <c r="H33" s="196">
        <v>360000000000</v>
      </c>
      <c r="I33" s="196">
        <v>478000000000</v>
      </c>
      <c r="J33" s="196">
        <v>523000000000</v>
      </c>
      <c r="K33" s="196">
        <v>604000000000</v>
      </c>
      <c r="L33" s="196">
        <v>931000000000</v>
      </c>
      <c r="M33" s="196">
        <v>909000000000</v>
      </c>
      <c r="N33" s="196">
        <v>1213000000000</v>
      </c>
      <c r="O33" s="196">
        <v>1529000000000</v>
      </c>
      <c r="P33" s="196">
        <v>1722000000000</v>
      </c>
      <c r="Q33" s="196">
        <v>1656000000000</v>
      </c>
      <c r="R33" s="196">
        <v>1802000000000</v>
      </c>
      <c r="S33" s="196">
        <v>1948000000000</v>
      </c>
    </row>
    <row r="34" spans="1:19">
      <c r="A34" s="106" t="s">
        <v>1281</v>
      </c>
      <c r="B34" s="106" t="s">
        <v>1281</v>
      </c>
      <c r="C34" s="98" t="s">
        <v>1282</v>
      </c>
      <c r="D34" s="56"/>
      <c r="E34" s="196">
        <v>104700000000</v>
      </c>
      <c r="F34" s="212"/>
      <c r="G34" s="212"/>
      <c r="H34" s="212"/>
      <c r="I34" s="212"/>
      <c r="J34" s="212"/>
      <c r="K34" s="212"/>
      <c r="L34" s="196"/>
      <c r="M34" s="196">
        <v>330000000000</v>
      </c>
      <c r="N34" s="196">
        <v>375000000000</v>
      </c>
      <c r="O34" s="196">
        <v>450000000000</v>
      </c>
      <c r="P34" s="196">
        <v>507000000000</v>
      </c>
      <c r="Q34" s="196">
        <v>541000000000</v>
      </c>
      <c r="R34" s="196">
        <v>623000000000</v>
      </c>
      <c r="S34" s="196">
        <v>711000000000</v>
      </c>
    </row>
    <row r="35" spans="1:19">
      <c r="A35" s="106" t="s">
        <v>140</v>
      </c>
      <c r="B35" s="106" t="s">
        <v>140</v>
      </c>
      <c r="C35" s="98" t="s">
        <v>1282</v>
      </c>
      <c r="D35" s="56"/>
      <c r="E35" s="199">
        <v>139900000000</v>
      </c>
      <c r="F35" s="212"/>
      <c r="G35" s="212"/>
      <c r="H35" s="212"/>
      <c r="I35" s="212"/>
      <c r="J35" s="212"/>
      <c r="K35" s="212"/>
      <c r="L35" s="196"/>
      <c r="M35" s="196">
        <v>579000000000</v>
      </c>
      <c r="N35" s="196">
        <v>838000000000</v>
      </c>
      <c r="O35" s="196">
        <v>1078000000000</v>
      </c>
      <c r="P35" s="196">
        <v>1215000000000</v>
      </c>
      <c r="Q35" s="196">
        <v>1116000000000</v>
      </c>
      <c r="R35" s="196">
        <v>1179000000000</v>
      </c>
      <c r="S35" s="196">
        <v>1237000000000</v>
      </c>
    </row>
    <row r="36" spans="1:19">
      <c r="A36" s="106" t="s">
        <v>1283</v>
      </c>
      <c r="B36" s="106" t="s">
        <v>1284</v>
      </c>
      <c r="C36" s="98" t="s">
        <v>1285</v>
      </c>
      <c r="D36" s="56"/>
      <c r="E36" s="196">
        <v>19900000000</v>
      </c>
      <c r="F36" s="212"/>
      <c r="G36" s="212"/>
      <c r="H36" s="212"/>
      <c r="I36" s="212"/>
      <c r="J36" s="212"/>
      <c r="K36" s="212"/>
      <c r="L36" s="196"/>
      <c r="M36" s="196">
        <v>244000000000</v>
      </c>
      <c r="N36" s="196">
        <v>227000000000</v>
      </c>
      <c r="O36" s="196">
        <v>493000000000</v>
      </c>
      <c r="P36" s="196">
        <v>556000000000</v>
      </c>
      <c r="Q36" s="196">
        <v>305000000000</v>
      </c>
      <c r="R36" s="196">
        <v>336000000000</v>
      </c>
      <c r="S36" s="196">
        <v>254000000000</v>
      </c>
    </row>
    <row r="37" spans="1:19">
      <c r="A37" s="106" t="s">
        <v>1286</v>
      </c>
      <c r="B37" s="106" t="s">
        <v>1287</v>
      </c>
      <c r="C37" s="98" t="s">
        <v>1285</v>
      </c>
      <c r="D37" s="56"/>
      <c r="E37" s="196">
        <v>18100000000</v>
      </c>
      <c r="F37" s="212"/>
      <c r="G37" s="212"/>
      <c r="H37" s="212"/>
      <c r="I37" s="212"/>
      <c r="J37" s="212"/>
      <c r="K37" s="212"/>
      <c r="L37" s="196"/>
      <c r="M37" s="196">
        <v>136000000000</v>
      </c>
      <c r="N37" s="196">
        <v>361000000000</v>
      </c>
      <c r="O37" s="196">
        <v>259000000000</v>
      </c>
      <c r="P37" s="196">
        <v>291000000000</v>
      </c>
      <c r="Q37" s="196">
        <v>368000000000</v>
      </c>
      <c r="R37" s="196">
        <v>372000000000</v>
      </c>
      <c r="S37" s="196">
        <v>463000000000</v>
      </c>
    </row>
    <row r="38" spans="1:19">
      <c r="A38" s="106" t="s">
        <v>1288</v>
      </c>
      <c r="B38" s="106" t="s">
        <v>1288</v>
      </c>
      <c r="C38" s="98" t="s">
        <v>1285</v>
      </c>
      <c r="D38" s="56"/>
      <c r="E38" s="196">
        <v>30900000000</v>
      </c>
      <c r="F38" s="212"/>
      <c r="G38" s="212"/>
      <c r="H38" s="212"/>
      <c r="I38" s="212"/>
      <c r="J38" s="212"/>
      <c r="K38" s="212"/>
      <c r="L38" s="196"/>
      <c r="M38" s="196"/>
      <c r="N38" s="196"/>
      <c r="O38" s="196"/>
      <c r="P38" s="196"/>
      <c r="Q38" s="196"/>
      <c r="R38" s="196"/>
      <c r="S38" s="196"/>
    </row>
    <row r="39" spans="1:19">
      <c r="A39" s="106" t="s">
        <v>1289</v>
      </c>
      <c r="B39" s="106" t="s">
        <v>1289</v>
      </c>
      <c r="C39" s="98" t="s">
        <v>1285</v>
      </c>
      <c r="D39" s="56"/>
      <c r="E39" s="196">
        <v>70700000000</v>
      </c>
      <c r="F39" s="212"/>
      <c r="G39" s="212"/>
      <c r="H39" s="212"/>
      <c r="I39" s="212"/>
      <c r="J39" s="212"/>
      <c r="K39" s="212"/>
      <c r="L39" s="196"/>
      <c r="M39" s="196"/>
      <c r="N39" s="196"/>
      <c r="O39" s="196"/>
      <c r="P39" s="196"/>
      <c r="Q39" s="196"/>
      <c r="R39" s="196"/>
      <c r="S39" s="196"/>
    </row>
    <row r="40" spans="1:19">
      <c r="A40" s="106" t="s">
        <v>140</v>
      </c>
      <c r="B40" s="106" t="s">
        <v>140</v>
      </c>
      <c r="C40" s="98" t="s">
        <v>1285</v>
      </c>
      <c r="D40" s="56"/>
      <c r="E40" s="196">
        <v>300000000</v>
      </c>
      <c r="F40" s="212"/>
      <c r="G40" s="212"/>
      <c r="H40" s="212"/>
      <c r="I40" s="212"/>
      <c r="J40" s="212"/>
      <c r="K40" s="212"/>
      <c r="L40" s="196"/>
      <c r="M40" s="199">
        <v>199000000000</v>
      </c>
      <c r="N40" s="199">
        <v>250000000000</v>
      </c>
      <c r="O40" s="199">
        <v>326000000000</v>
      </c>
      <c r="P40" s="199">
        <v>368000000000</v>
      </c>
      <c r="Q40" s="199">
        <v>443000000000</v>
      </c>
      <c r="R40" s="199">
        <v>471000000000</v>
      </c>
      <c r="S40" s="199">
        <v>520000000000</v>
      </c>
    </row>
    <row r="41" spans="1:19">
      <c r="A41" s="131" t="s">
        <v>1175</v>
      </c>
      <c r="B41" s="315" t="s">
        <v>1271</v>
      </c>
      <c r="C41" s="15" t="s">
        <v>67</v>
      </c>
      <c r="D41" s="98"/>
      <c r="E41" s="196">
        <v>166700000000</v>
      </c>
      <c r="F41" s="196">
        <v>176000000000</v>
      </c>
      <c r="G41" s="196">
        <v>194000000000</v>
      </c>
      <c r="H41" s="196">
        <v>218000000000</v>
      </c>
      <c r="I41" s="196">
        <v>254000000000</v>
      </c>
      <c r="J41" s="196">
        <v>333000000000</v>
      </c>
      <c r="K41" s="196">
        <v>402000000000</v>
      </c>
      <c r="L41" s="196">
        <v>437000000000</v>
      </c>
      <c r="M41" s="196">
        <v>546000000000</v>
      </c>
      <c r="N41" s="196">
        <v>627000000000</v>
      </c>
      <c r="O41" s="196">
        <v>786000000000</v>
      </c>
      <c r="P41" s="196">
        <v>968000000000</v>
      </c>
      <c r="Q41" s="196">
        <v>1095000000000</v>
      </c>
      <c r="R41" s="196">
        <v>1173000000000</v>
      </c>
      <c r="S41" s="196">
        <v>1345000000000</v>
      </c>
    </row>
    <row r="42" spans="1:19">
      <c r="A42" s="313" t="s">
        <v>228</v>
      </c>
      <c r="B42" s="313" t="s">
        <v>1290</v>
      </c>
      <c r="C42" s="15" t="s">
        <v>64</v>
      </c>
      <c r="D42" s="98"/>
      <c r="E42" s="196">
        <v>89800000000</v>
      </c>
      <c r="F42" s="196">
        <v>126000000000</v>
      </c>
      <c r="G42" s="196">
        <v>130000000000</v>
      </c>
      <c r="H42" s="196">
        <v>161000000000</v>
      </c>
      <c r="I42" s="196">
        <v>227000000000</v>
      </c>
      <c r="J42" s="196">
        <v>327000000000</v>
      </c>
      <c r="K42" s="196">
        <v>394000000000</v>
      </c>
      <c r="L42" s="196">
        <v>451000000000</v>
      </c>
      <c r="M42" s="196">
        <v>397000000000</v>
      </c>
      <c r="N42" s="196">
        <v>519000000000</v>
      </c>
      <c r="O42" s="196">
        <v>462000000000</v>
      </c>
      <c r="P42" s="196">
        <v>669000000000</v>
      </c>
      <c r="Q42" s="196">
        <v>695000000000</v>
      </c>
      <c r="R42" s="196">
        <v>865000000000</v>
      </c>
      <c r="S42" s="196">
        <v>917000000000</v>
      </c>
    </row>
    <row r="43" spans="1:19">
      <c r="A43" t="s">
        <v>360</v>
      </c>
      <c r="B43" s="313" t="s">
        <v>1291</v>
      </c>
      <c r="C43" s="98"/>
      <c r="D43" s="98"/>
      <c r="E43" s="196">
        <v>72200000000</v>
      </c>
      <c r="F43" s="196">
        <v>126000000000</v>
      </c>
      <c r="G43" s="196">
        <v>88000000000</v>
      </c>
      <c r="H43" s="196">
        <v>181000000000</v>
      </c>
      <c r="I43" s="196">
        <v>252000000000</v>
      </c>
      <c r="J43" s="196">
        <v>329000000000</v>
      </c>
      <c r="K43" s="196">
        <v>385000000000</v>
      </c>
      <c r="L43" s="196">
        <v>423000000000</v>
      </c>
      <c r="M43" s="196">
        <v>404000000000</v>
      </c>
      <c r="N43" s="196">
        <v>558000000000</v>
      </c>
      <c r="O43" s="196">
        <v>469000000000</v>
      </c>
      <c r="P43" s="196">
        <v>681000000000</v>
      </c>
      <c r="Q43" s="196">
        <v>1058000000000</v>
      </c>
      <c r="R43" s="196">
        <v>966000000000</v>
      </c>
      <c r="S43" s="196">
        <v>925000000000</v>
      </c>
    </row>
    <row r="44" spans="1:19">
      <c r="A44" s="314" t="s">
        <v>1292</v>
      </c>
      <c r="B44" s="314" t="s">
        <v>1293</v>
      </c>
      <c r="C44" s="15" t="s">
        <v>77</v>
      </c>
      <c r="D44" s="98"/>
      <c r="E44" s="196">
        <v>89800000000</v>
      </c>
      <c r="F44" s="196">
        <v>126000000000</v>
      </c>
      <c r="G44" s="196">
        <v>130000000000</v>
      </c>
      <c r="H44" s="196">
        <v>161000000000</v>
      </c>
      <c r="I44" s="196">
        <v>228000000000</v>
      </c>
      <c r="J44" s="196">
        <v>327000000000</v>
      </c>
      <c r="K44" s="196">
        <v>394000000000</v>
      </c>
      <c r="L44" s="196">
        <v>452000000000</v>
      </c>
      <c r="M44" s="196">
        <v>398000000000</v>
      </c>
      <c r="N44" s="196">
        <v>519000000000</v>
      </c>
      <c r="O44" s="196">
        <v>462000000000</v>
      </c>
      <c r="P44" s="196">
        <v>669000000000</v>
      </c>
      <c r="Q44" s="196">
        <v>695000000000</v>
      </c>
      <c r="R44" s="196">
        <v>865000000000</v>
      </c>
      <c r="S44" s="196">
        <v>917000000000</v>
      </c>
    </row>
    <row r="45" spans="1:19">
      <c r="A45" s="105" t="s">
        <v>1253</v>
      </c>
      <c r="B45" s="105" t="s">
        <v>1253</v>
      </c>
      <c r="C45" s="136" t="s">
        <v>533</v>
      </c>
      <c r="D45" s="56"/>
      <c r="E45" s="196">
        <v>66900000000.000008</v>
      </c>
      <c r="F45" s="196">
        <v>98000000000</v>
      </c>
      <c r="G45" s="196">
        <v>91000000000</v>
      </c>
      <c r="H45" s="196">
        <v>102000000000</v>
      </c>
      <c r="I45" s="196">
        <v>135000000000</v>
      </c>
      <c r="J45" s="196">
        <v>186000000000</v>
      </c>
      <c r="K45" s="196">
        <v>211000000000</v>
      </c>
      <c r="L45" s="196">
        <v>238000000000</v>
      </c>
      <c r="M45" s="196">
        <v>196000000000</v>
      </c>
      <c r="N45" s="196">
        <v>260000000000</v>
      </c>
      <c r="O45" s="196">
        <v>216000000000</v>
      </c>
      <c r="P45" s="196">
        <v>293000000000</v>
      </c>
      <c r="Q45" s="196">
        <v>324000000000</v>
      </c>
      <c r="R45" s="196">
        <v>435000000000</v>
      </c>
      <c r="S45" s="196">
        <v>477000000000</v>
      </c>
    </row>
    <row r="46" spans="1:19">
      <c r="A46" t="s">
        <v>360</v>
      </c>
      <c r="B46" s="106" t="s">
        <v>1294</v>
      </c>
      <c r="C46" s="98"/>
      <c r="D46" s="56"/>
      <c r="E46" s="196"/>
      <c r="F46" s="212"/>
      <c r="G46" s="212"/>
      <c r="H46" s="212"/>
      <c r="I46" s="212"/>
      <c r="J46" s="212"/>
      <c r="K46" s="196"/>
      <c r="L46" s="196">
        <v>17000000000</v>
      </c>
      <c r="M46" s="196">
        <v>0</v>
      </c>
      <c r="N46" s="196">
        <v>0</v>
      </c>
      <c r="O46" s="196">
        <v>0</v>
      </c>
      <c r="P46" s="196">
        <v>0</v>
      </c>
      <c r="Q46" s="196">
        <v>0</v>
      </c>
      <c r="R46" s="196">
        <v>0</v>
      </c>
      <c r="S46" s="196">
        <v>0</v>
      </c>
    </row>
    <row r="47" spans="1:19">
      <c r="A47" s="106" t="s">
        <v>1271</v>
      </c>
      <c r="B47" s="106" t="s">
        <v>1271</v>
      </c>
      <c r="C47" s="136" t="s">
        <v>533</v>
      </c>
      <c r="D47" s="56"/>
      <c r="E47" s="196">
        <v>22900000000</v>
      </c>
      <c r="F47" s="196">
        <v>28000000000</v>
      </c>
      <c r="G47" s="196">
        <v>39000000000</v>
      </c>
      <c r="H47" s="196">
        <v>58000000000</v>
      </c>
      <c r="I47" s="196">
        <v>92000000000</v>
      </c>
      <c r="J47" s="196">
        <v>141000000000</v>
      </c>
      <c r="K47" s="196">
        <v>183000000000</v>
      </c>
      <c r="L47" s="196">
        <v>214000000000</v>
      </c>
      <c r="M47" s="196">
        <v>202000000000</v>
      </c>
      <c r="N47" s="196">
        <v>258000000000</v>
      </c>
      <c r="O47" s="196">
        <v>246000000000</v>
      </c>
      <c r="P47" s="196">
        <v>375000000000</v>
      </c>
      <c r="Q47" s="196">
        <v>372000000000</v>
      </c>
      <c r="R47" s="196">
        <v>431000000000</v>
      </c>
      <c r="S47" s="196">
        <v>440000000000</v>
      </c>
    </row>
    <row r="48" spans="1:19">
      <c r="A48" s="314"/>
      <c r="B48" s="314" t="s">
        <v>296</v>
      </c>
      <c r="C48" s="15"/>
      <c r="D48" s="98"/>
      <c r="E48" s="196">
        <v>-17600000000</v>
      </c>
      <c r="F48" s="196">
        <v>0</v>
      </c>
      <c r="G48" s="196">
        <v>-42000000000</v>
      </c>
      <c r="H48" s="196">
        <v>20000000000</v>
      </c>
      <c r="I48" s="196">
        <v>25000000000</v>
      </c>
      <c r="J48" s="196">
        <v>2000000000</v>
      </c>
      <c r="K48" s="196">
        <v>-9000000000</v>
      </c>
      <c r="L48" s="196">
        <v>-28000000000</v>
      </c>
      <c r="M48" s="196">
        <v>7000000000</v>
      </c>
      <c r="N48" s="196">
        <v>39000000000</v>
      </c>
      <c r="O48" s="196">
        <v>7000000000</v>
      </c>
      <c r="P48" s="196">
        <v>12000000000</v>
      </c>
      <c r="Q48" s="196">
        <v>363000000000</v>
      </c>
      <c r="R48" s="196">
        <v>101000000000</v>
      </c>
      <c r="S48" s="196">
        <v>8000000000</v>
      </c>
    </row>
    <row r="49" spans="1:19">
      <c r="A49" t="s">
        <v>433</v>
      </c>
      <c r="B49" s="98" t="s">
        <v>1295</v>
      </c>
      <c r="C49" s="15" t="s">
        <v>64</v>
      </c>
      <c r="D49" s="98"/>
      <c r="E49" s="196">
        <v>14800000000</v>
      </c>
      <c r="F49" s="199"/>
      <c r="G49" s="196">
        <v>13000000000</v>
      </c>
      <c r="H49" s="199"/>
      <c r="I49" s="199"/>
      <c r="J49" s="199"/>
      <c r="K49" s="199"/>
      <c r="L49" s="199"/>
      <c r="M49" s="196">
        <v>34000000000</v>
      </c>
      <c r="N49" s="199"/>
      <c r="O49" s="196">
        <v>46000000000</v>
      </c>
      <c r="P49" s="196">
        <v>67000000000</v>
      </c>
      <c r="Q49" s="196">
        <v>16000000000</v>
      </c>
      <c r="R49" s="196"/>
      <c r="S49" s="196">
        <v>0</v>
      </c>
    </row>
    <row r="50" spans="1:19">
      <c r="A50" t="s">
        <v>360</v>
      </c>
      <c r="B50" s="98" t="s">
        <v>1296</v>
      </c>
      <c r="C50" s="98"/>
      <c r="D50" s="98"/>
      <c r="E50" s="196">
        <v>-179700000000</v>
      </c>
      <c r="F50" s="196">
        <v>-190000000000</v>
      </c>
      <c r="G50" s="196">
        <v>-185000000000</v>
      </c>
      <c r="H50" s="196">
        <v>-129000000000</v>
      </c>
      <c r="I50" s="196">
        <v>-217000000000</v>
      </c>
      <c r="J50" s="196">
        <v>-260000000000</v>
      </c>
      <c r="K50" s="196">
        <v>-338000000000</v>
      </c>
      <c r="L50" s="196">
        <v>0</v>
      </c>
      <c r="M50" s="196">
        <v>0</v>
      </c>
      <c r="N50" s="196">
        <v>0</v>
      </c>
      <c r="O50" s="196">
        <v>0</v>
      </c>
      <c r="P50" s="196">
        <v>0</v>
      </c>
      <c r="Q50" s="196">
        <v>0</v>
      </c>
      <c r="R50" s="196">
        <v>0</v>
      </c>
      <c r="S50" s="196">
        <v>0</v>
      </c>
    </row>
    <row r="51" spans="1:19">
      <c r="A51" t="s">
        <v>360</v>
      </c>
      <c r="B51" s="98" t="s">
        <v>1297</v>
      </c>
      <c r="C51" s="98"/>
      <c r="D51" s="98"/>
      <c r="E51" s="196"/>
      <c r="F51" s="212"/>
      <c r="G51" s="196"/>
      <c r="H51" s="196"/>
      <c r="I51" s="196"/>
      <c r="J51" s="196">
        <v>66000000000</v>
      </c>
      <c r="K51" s="196">
        <v>40000000000</v>
      </c>
      <c r="L51" s="196">
        <v>0</v>
      </c>
      <c r="M51" s="196">
        <v>0</v>
      </c>
      <c r="N51" s="196">
        <v>0</v>
      </c>
      <c r="O51" s="196">
        <v>0</v>
      </c>
      <c r="P51" s="196">
        <v>0</v>
      </c>
      <c r="Q51" s="196">
        <v>0</v>
      </c>
      <c r="R51" s="196">
        <v>0</v>
      </c>
      <c r="S51" s="196">
        <v>0</v>
      </c>
    </row>
    <row r="52" spans="1:19">
      <c r="A52" t="s">
        <v>360</v>
      </c>
      <c r="B52" s="98" t="s">
        <v>1298</v>
      </c>
      <c r="C52" s="98"/>
      <c r="D52" s="98"/>
      <c r="E52" s="196">
        <v>-179700000000</v>
      </c>
      <c r="F52" s="196">
        <v>-242000000000</v>
      </c>
      <c r="G52" s="196">
        <v>-185000000000</v>
      </c>
      <c r="H52" s="196">
        <v>-129000000000</v>
      </c>
      <c r="I52" s="196">
        <v>-217000000000</v>
      </c>
      <c r="J52" s="196">
        <v>-326000000000</v>
      </c>
      <c r="K52" s="196">
        <v>-378000000000</v>
      </c>
      <c r="L52" s="196">
        <v>-779000000000</v>
      </c>
      <c r="M52" s="196">
        <v>-680000000000</v>
      </c>
      <c r="N52" s="196">
        <v>-929000000000</v>
      </c>
      <c r="O52" s="196">
        <v>-1306000000000</v>
      </c>
      <c r="P52" s="196">
        <v>-1760000000000</v>
      </c>
      <c r="Q52" s="196">
        <v>-1867000000000</v>
      </c>
      <c r="R52" s="196">
        <v>-1402000000000</v>
      </c>
      <c r="S52" s="196">
        <v>-1387000000000</v>
      </c>
    </row>
    <row r="53" spans="1:19">
      <c r="A53" t="s">
        <v>360</v>
      </c>
      <c r="B53" s="98" t="s">
        <v>1299</v>
      </c>
      <c r="C53" s="98"/>
      <c r="D53" s="98"/>
      <c r="E53" s="196">
        <v>-139200000000</v>
      </c>
      <c r="F53" s="196">
        <v>-159000000000</v>
      </c>
      <c r="G53" s="196">
        <v>-66000000000</v>
      </c>
      <c r="H53" s="196">
        <v>-99000000000</v>
      </c>
      <c r="I53" s="196">
        <v>-198000000000</v>
      </c>
      <c r="J53" s="196">
        <v>-281000000000</v>
      </c>
      <c r="K53" s="196">
        <v>-348000000000</v>
      </c>
      <c r="L53" s="196">
        <v>-748000000000</v>
      </c>
      <c r="M53" s="196">
        <v>-653000000000</v>
      </c>
      <c r="N53" s="196">
        <v>-878000000000</v>
      </c>
      <c r="O53" s="196">
        <v>-1260000000000</v>
      </c>
      <c r="P53" s="196">
        <v>-1685000000000</v>
      </c>
      <c r="Q53" s="196">
        <v>-1828000000000</v>
      </c>
      <c r="R53" s="196">
        <v>-1196000000000</v>
      </c>
      <c r="S53" s="196">
        <v>-1289000000000</v>
      </c>
    </row>
    <row r="54" spans="1:19" s="28" customFormat="1">
      <c r="A54" s="35" t="s">
        <v>84</v>
      </c>
      <c r="B54" s="35" t="s">
        <v>84</v>
      </c>
      <c r="C54" s="35" t="s">
        <v>33</v>
      </c>
      <c r="D54" s="214"/>
      <c r="E54" s="209">
        <v>139200000000</v>
      </c>
      <c r="F54" s="209">
        <v>159000000000</v>
      </c>
      <c r="G54" s="209">
        <v>66000000000</v>
      </c>
      <c r="H54" s="209">
        <v>99000000000</v>
      </c>
      <c r="I54" s="209">
        <v>198000000000</v>
      </c>
      <c r="J54" s="209">
        <v>281000000000</v>
      </c>
      <c r="K54" s="209">
        <v>348000000000</v>
      </c>
      <c r="L54" s="209">
        <v>748000000000</v>
      </c>
      <c r="M54" s="209">
        <v>653000000000</v>
      </c>
      <c r="N54" s="209">
        <v>878000000000</v>
      </c>
      <c r="O54" s="209">
        <v>1260000000000</v>
      </c>
      <c r="P54" s="209">
        <v>1685000000000</v>
      </c>
      <c r="Q54" s="209">
        <v>1828000000000</v>
      </c>
      <c r="R54" s="209">
        <v>1196000000000</v>
      </c>
      <c r="S54" s="209">
        <v>1289000000000</v>
      </c>
    </row>
    <row r="55" spans="1:19">
      <c r="A55" t="s">
        <v>85</v>
      </c>
      <c r="B55" s="105" t="s">
        <v>154</v>
      </c>
      <c r="C55" s="15" t="s">
        <v>87</v>
      </c>
      <c r="D55" s="98"/>
      <c r="E55" s="196">
        <v>80200000000</v>
      </c>
      <c r="F55" s="196">
        <v>52000000000</v>
      </c>
      <c r="G55" s="196">
        <v>-24000000000</v>
      </c>
      <c r="H55" s="196">
        <v>-37000000000</v>
      </c>
      <c r="I55" s="196">
        <v>113000000000</v>
      </c>
      <c r="J55" s="196">
        <v>202000000000</v>
      </c>
      <c r="K55" s="196">
        <v>170000000000</v>
      </c>
      <c r="L55" s="196">
        <v>121000000000</v>
      </c>
      <c r="M55" s="196">
        <v>75000000000</v>
      </c>
      <c r="N55" s="196">
        <v>138000000000</v>
      </c>
      <c r="O55" s="196">
        <v>62000000000</v>
      </c>
      <c r="P55" s="196">
        <v>53000000000</v>
      </c>
      <c r="Q55" s="196">
        <v>24000000000</v>
      </c>
      <c r="R55" s="196">
        <v>320000000000</v>
      </c>
      <c r="S55" s="196">
        <v>297000000000</v>
      </c>
    </row>
    <row r="56" spans="1:19">
      <c r="A56" t="s">
        <v>245</v>
      </c>
      <c r="B56" s="106" t="s">
        <v>1300</v>
      </c>
      <c r="C56" s="98" t="s">
        <v>89</v>
      </c>
      <c r="D56" s="98"/>
      <c r="E56" s="196"/>
      <c r="F56" s="196"/>
      <c r="G56" s="196">
        <v>8000000000</v>
      </c>
      <c r="H56" s="196">
        <v>0</v>
      </c>
      <c r="I56" s="196">
        <v>12000000000</v>
      </c>
      <c r="J56" s="196">
        <v>97000000000</v>
      </c>
      <c r="K56" s="196">
        <v>53000000000</v>
      </c>
      <c r="L56" s="212"/>
      <c r="M56" s="196">
        <v>1000000000</v>
      </c>
      <c r="N56" s="196">
        <v>0</v>
      </c>
      <c r="O56" s="196">
        <v>0</v>
      </c>
      <c r="P56" s="196">
        <v>0</v>
      </c>
      <c r="Q56" s="196">
        <v>0</v>
      </c>
      <c r="R56" s="196">
        <v>1000000000</v>
      </c>
      <c r="S56" s="196">
        <v>2000000000</v>
      </c>
    </row>
    <row r="57" spans="1:19">
      <c r="A57" t="s">
        <v>896</v>
      </c>
      <c r="B57" s="106" t="s">
        <v>1301</v>
      </c>
      <c r="C57" s="98" t="s">
        <v>89</v>
      </c>
      <c r="D57" s="98"/>
      <c r="E57" s="196"/>
      <c r="F57" s="212"/>
      <c r="G57" s="212"/>
      <c r="H57" s="212"/>
      <c r="I57" s="212"/>
      <c r="J57" s="212"/>
      <c r="K57" s="212"/>
      <c r="L57" s="212"/>
      <c r="M57" s="196">
        <v>0</v>
      </c>
      <c r="N57" s="196">
        <v>0</v>
      </c>
      <c r="O57" s="196">
        <v>0</v>
      </c>
      <c r="P57" s="196">
        <v>0</v>
      </c>
      <c r="Q57" s="196">
        <v>0</v>
      </c>
      <c r="R57" s="196">
        <v>0</v>
      </c>
      <c r="S57" s="196">
        <v>0</v>
      </c>
    </row>
    <row r="58" spans="1:19">
      <c r="A58" s="106" t="s">
        <v>894</v>
      </c>
      <c r="B58" s="106" t="s">
        <v>894</v>
      </c>
      <c r="C58" s="98" t="s">
        <v>89</v>
      </c>
      <c r="D58" s="98"/>
      <c r="E58" s="196"/>
      <c r="F58" s="212"/>
      <c r="G58" s="316">
        <v>-32000000000</v>
      </c>
      <c r="H58" s="316">
        <v>-37000000000</v>
      </c>
      <c r="I58" s="316">
        <v>101000000000</v>
      </c>
      <c r="J58" s="316">
        <v>105000000000</v>
      </c>
      <c r="K58" s="316">
        <v>117000000000</v>
      </c>
      <c r="L58" s="212"/>
      <c r="M58" s="316">
        <v>74000000000</v>
      </c>
      <c r="N58" s="316">
        <v>138000000000</v>
      </c>
      <c r="O58" s="316">
        <v>62000000000</v>
      </c>
      <c r="P58" s="316">
        <v>53000000000</v>
      </c>
      <c r="Q58" s="316">
        <v>24000000000</v>
      </c>
      <c r="R58" s="316">
        <v>319000000000</v>
      </c>
      <c r="S58" s="316">
        <v>295000000000</v>
      </c>
    </row>
    <row r="59" spans="1:19">
      <c r="A59" t="s">
        <v>103</v>
      </c>
      <c r="B59" s="105" t="s">
        <v>152</v>
      </c>
      <c r="C59" s="15" t="s">
        <v>87</v>
      </c>
      <c r="D59" s="98"/>
      <c r="E59" s="196">
        <v>59000000000</v>
      </c>
      <c r="F59" s="196">
        <v>108000000000</v>
      </c>
      <c r="G59" s="196">
        <v>89000000000</v>
      </c>
      <c r="H59" s="196">
        <v>136000000000</v>
      </c>
      <c r="I59" s="196">
        <v>85000000000</v>
      </c>
      <c r="J59" s="196">
        <v>80000000000</v>
      </c>
      <c r="K59" s="196">
        <v>178000000000</v>
      </c>
      <c r="L59" s="199">
        <v>626000000000</v>
      </c>
      <c r="M59" s="196">
        <v>579000000000</v>
      </c>
      <c r="N59" s="196">
        <v>740000000000</v>
      </c>
      <c r="O59" s="196">
        <v>1198000000000</v>
      </c>
      <c r="P59" s="196">
        <v>1631000000000</v>
      </c>
      <c r="Q59" s="196">
        <v>1804000000000</v>
      </c>
      <c r="R59" s="196">
        <v>876000000000</v>
      </c>
      <c r="S59" s="196">
        <v>992000000000</v>
      </c>
    </row>
    <row r="60" spans="1:19">
      <c r="A60" t="s">
        <v>105</v>
      </c>
      <c r="B60" s="106" t="s">
        <v>1302</v>
      </c>
      <c r="C60" s="136" t="s">
        <v>239</v>
      </c>
      <c r="D60" s="98"/>
      <c r="E60" s="196">
        <v>-33000000000</v>
      </c>
      <c r="F60" s="196">
        <v>67000000000</v>
      </c>
      <c r="G60" s="196">
        <v>-56000000000</v>
      </c>
      <c r="H60" s="196">
        <v>64000000000</v>
      </c>
      <c r="I60" s="196">
        <v>72000000000</v>
      </c>
      <c r="J60" s="196">
        <v>61000000000</v>
      </c>
      <c r="K60" s="196">
        <v>102000000000</v>
      </c>
      <c r="L60" s="196">
        <v>520000000000</v>
      </c>
      <c r="M60" s="196">
        <v>351000000000</v>
      </c>
      <c r="N60" s="196">
        <v>304000000000</v>
      </c>
      <c r="O60" s="196">
        <v>727000000000</v>
      </c>
      <c r="P60" s="196">
        <v>1102000000000</v>
      </c>
      <c r="Q60" s="196">
        <v>1317000000000</v>
      </c>
      <c r="R60" s="196">
        <v>322000000000</v>
      </c>
      <c r="S60" s="196">
        <v>412000000000</v>
      </c>
    </row>
    <row r="61" spans="1:19">
      <c r="A61" t="s">
        <v>114</v>
      </c>
      <c r="B61" s="106" t="s">
        <v>1189</v>
      </c>
      <c r="C61" s="136" t="s">
        <v>239</v>
      </c>
      <c r="D61" s="98"/>
      <c r="E61" s="196">
        <v>92000000000</v>
      </c>
      <c r="F61" s="196">
        <v>32000000000</v>
      </c>
      <c r="G61" s="196">
        <v>142000000000</v>
      </c>
      <c r="H61" s="196">
        <v>61000000000</v>
      </c>
      <c r="I61" s="196">
        <v>-4000000000</v>
      </c>
      <c r="J61" s="196">
        <v>18000000000</v>
      </c>
      <c r="K61" s="196">
        <v>57000000000</v>
      </c>
      <c r="L61" s="196">
        <v>106000000000</v>
      </c>
      <c r="M61" s="196">
        <v>227000000000</v>
      </c>
      <c r="N61" s="196">
        <v>436000000000</v>
      </c>
      <c r="O61" s="196">
        <v>471000000000</v>
      </c>
      <c r="P61" s="196">
        <v>529000000000</v>
      </c>
      <c r="Q61" s="196">
        <v>487000000000</v>
      </c>
      <c r="R61" s="196">
        <v>553000000000</v>
      </c>
      <c r="S61" s="196">
        <v>580000000000</v>
      </c>
    </row>
    <row r="62" spans="1:19">
      <c r="A62" s="39" t="s">
        <v>783</v>
      </c>
      <c r="B62" s="106" t="s">
        <v>1303</v>
      </c>
      <c r="C62" s="136" t="s">
        <v>239</v>
      </c>
      <c r="D62" s="56"/>
      <c r="E62" s="83">
        <v>0</v>
      </c>
      <c r="F62" s="83">
        <v>8000000000</v>
      </c>
      <c r="G62" s="83">
        <v>4000000000</v>
      </c>
      <c r="H62" s="83">
        <v>11000000000</v>
      </c>
      <c r="I62" s="83">
        <v>16000000000</v>
      </c>
      <c r="J62" s="83">
        <v>0</v>
      </c>
      <c r="K62" s="83">
        <v>19000000000</v>
      </c>
      <c r="L62" s="82"/>
      <c r="M62" s="82"/>
      <c r="N62" s="82"/>
      <c r="O62" s="82"/>
      <c r="P62" s="82"/>
      <c r="Q62" s="82"/>
      <c r="R62" s="82"/>
      <c r="S62" s="82"/>
    </row>
    <row r="63" spans="1:19">
      <c r="B63" s="56"/>
      <c r="C63" s="56"/>
      <c r="D63" s="56"/>
      <c r="E63" s="56"/>
      <c r="F63" s="56"/>
      <c r="G63" s="56"/>
      <c r="H63" s="56"/>
      <c r="I63" s="56"/>
      <c r="J63" s="56"/>
      <c r="K63" s="56"/>
      <c r="L63" s="56"/>
      <c r="M63" s="56"/>
      <c r="N63" s="56"/>
      <c r="O63" s="56"/>
      <c r="P63" s="56"/>
      <c r="Q63" s="56"/>
      <c r="R63" s="56"/>
      <c r="S63" s="56"/>
    </row>
    <row r="64" spans="1:19">
      <c r="B64" s="56"/>
      <c r="C64" s="56"/>
      <c r="D64" s="56"/>
      <c r="E64" s="56" t="s">
        <v>116</v>
      </c>
      <c r="F64" t="s">
        <v>116</v>
      </c>
      <c r="G64" s="56" t="s">
        <v>116</v>
      </c>
      <c r="H64" s="56" t="s">
        <v>116</v>
      </c>
      <c r="I64" s="56" t="s">
        <v>116</v>
      </c>
      <c r="J64" s="56" t="s">
        <v>116</v>
      </c>
      <c r="K64" s="56" t="s">
        <v>116</v>
      </c>
      <c r="L64" s="56" t="s">
        <v>116</v>
      </c>
      <c r="M64" s="56" t="s">
        <v>116</v>
      </c>
      <c r="N64" s="56" t="s">
        <v>116</v>
      </c>
      <c r="O64" s="56" t="s">
        <v>116</v>
      </c>
      <c r="P64" s="56" t="s">
        <v>116</v>
      </c>
      <c r="Q64" s="56" t="s">
        <v>116</v>
      </c>
      <c r="R64" s="56" t="s">
        <v>116</v>
      </c>
      <c r="S64" s="56" t="s">
        <v>116</v>
      </c>
    </row>
    <row r="66" spans="2:19">
      <c r="E66" s="86"/>
      <c r="F66" s="86"/>
      <c r="G66" s="86"/>
      <c r="H66" s="86"/>
      <c r="I66" s="86"/>
      <c r="J66" s="86"/>
      <c r="K66" s="86"/>
      <c r="L66" s="86"/>
      <c r="M66" s="86"/>
      <c r="N66" s="86"/>
      <c r="O66" s="86"/>
      <c r="P66" s="86"/>
      <c r="Q66" s="86"/>
      <c r="R66" s="86"/>
      <c r="S66" s="86"/>
    </row>
    <row r="67" spans="2:19">
      <c r="B67" s="14"/>
      <c r="C67" s="14"/>
      <c r="D67" s="14"/>
      <c r="E67" s="139"/>
      <c r="F67" s="139"/>
      <c r="G67" s="139"/>
      <c r="H67" s="139"/>
      <c r="I67" s="139"/>
      <c r="J67" s="139"/>
      <c r="K67" s="139"/>
      <c r="L67" s="139"/>
      <c r="M67" s="139"/>
      <c r="N67" s="139"/>
      <c r="O67" s="139"/>
      <c r="P67" s="139"/>
      <c r="Q67" s="139"/>
      <c r="R67" s="139"/>
      <c r="S67" s="139"/>
    </row>
    <row r="68" spans="2:19">
      <c r="B68" s="14"/>
      <c r="C68" s="14"/>
      <c r="D68" s="14"/>
      <c r="E68" s="139"/>
      <c r="F68" s="139"/>
      <c r="G68" s="139"/>
      <c r="H68" s="139"/>
      <c r="I68" s="139"/>
      <c r="J68" s="139"/>
      <c r="K68" s="139"/>
      <c r="L68" s="139"/>
      <c r="M68" s="139"/>
      <c r="N68" s="139"/>
      <c r="O68" s="139"/>
      <c r="P68" s="139"/>
      <c r="Q68" s="139"/>
      <c r="R68" s="139"/>
      <c r="S68" s="139"/>
    </row>
    <row r="69" spans="2:19">
      <c r="B69" s="14"/>
      <c r="C69" s="14"/>
      <c r="D69" s="14"/>
      <c r="E69" s="207"/>
      <c r="F69" s="207"/>
      <c r="G69" s="207"/>
      <c r="H69" s="207"/>
      <c r="I69" s="207"/>
      <c r="J69" s="207"/>
      <c r="K69" s="207"/>
      <c r="L69" s="207"/>
      <c r="M69" s="207"/>
      <c r="N69" s="207"/>
      <c r="O69" s="207"/>
      <c r="P69" s="207"/>
      <c r="Q69" s="207"/>
      <c r="R69" s="207"/>
      <c r="S69" s="207"/>
    </row>
    <row r="70" spans="2:19">
      <c r="B70" s="14"/>
      <c r="C70" s="14"/>
      <c r="D70" s="14"/>
      <c r="E70" s="139"/>
      <c r="F70" s="139"/>
      <c r="G70" s="139"/>
      <c r="H70" s="139"/>
      <c r="I70" s="139"/>
      <c r="J70" s="139"/>
      <c r="K70" s="139"/>
      <c r="L70" s="139"/>
      <c r="M70" s="139"/>
      <c r="N70" s="139"/>
      <c r="O70" s="139"/>
      <c r="P70" s="139"/>
      <c r="Q70" s="139"/>
      <c r="R70" s="139"/>
      <c r="S70" s="139"/>
    </row>
    <row r="71" spans="2:19">
      <c r="B71" s="14"/>
      <c r="C71" s="14"/>
      <c r="D71" s="14"/>
      <c r="E71" s="139"/>
      <c r="F71" s="139"/>
      <c r="G71" s="139"/>
      <c r="H71" s="139"/>
      <c r="I71" s="139"/>
      <c r="J71" s="139"/>
      <c r="K71" s="139"/>
      <c r="L71" s="139"/>
      <c r="M71" s="139"/>
      <c r="N71" s="139"/>
      <c r="O71" s="139"/>
      <c r="P71" s="139"/>
      <c r="Q71" s="139"/>
      <c r="R71" s="139"/>
      <c r="S71" s="139"/>
    </row>
    <row r="72" spans="2:19">
      <c r="B72" s="14"/>
      <c r="C72" s="14"/>
      <c r="D72" s="14"/>
      <c r="E72" s="207"/>
      <c r="F72" s="207"/>
      <c r="G72" s="207"/>
      <c r="H72" s="207"/>
      <c r="I72" s="207"/>
      <c r="J72" s="207"/>
      <c r="K72" s="207"/>
      <c r="L72" s="207"/>
      <c r="M72" s="207"/>
      <c r="N72" s="207"/>
      <c r="O72" s="207"/>
      <c r="P72" s="207"/>
      <c r="Q72" s="207"/>
      <c r="R72" s="207"/>
      <c r="S72" s="207"/>
    </row>
    <row r="73" spans="2:19">
      <c r="B73" s="14"/>
      <c r="C73" s="14"/>
      <c r="D73" s="14"/>
      <c r="E73" s="207"/>
      <c r="F73" s="207"/>
      <c r="G73" s="207"/>
      <c r="H73" s="207"/>
      <c r="I73" s="207"/>
      <c r="J73" s="207"/>
      <c r="K73" s="207"/>
      <c r="L73" s="207"/>
      <c r="M73" s="207"/>
      <c r="N73" s="207"/>
      <c r="O73" s="207"/>
      <c r="P73" s="207"/>
      <c r="Q73" s="207"/>
      <c r="R73" s="207"/>
      <c r="S73" s="207"/>
    </row>
    <row r="74" spans="2:19">
      <c r="B74" s="14"/>
      <c r="C74" s="14"/>
      <c r="D74" s="14"/>
      <c r="E74" s="207"/>
      <c r="F74" s="207"/>
      <c r="G74" s="207"/>
      <c r="H74" s="207"/>
      <c r="I74" s="207"/>
      <c r="J74" s="207"/>
      <c r="K74" s="207"/>
      <c r="L74" s="207"/>
      <c r="M74" s="207"/>
      <c r="N74" s="207"/>
      <c r="O74" s="207"/>
      <c r="P74" s="207"/>
      <c r="Q74" s="207"/>
      <c r="R74" s="207"/>
      <c r="S74" s="207"/>
    </row>
    <row r="75" spans="2:19">
      <c r="B75" s="14"/>
      <c r="C75" s="14"/>
      <c r="D75" s="14"/>
      <c r="E75" s="207"/>
      <c r="F75" s="207"/>
      <c r="G75" s="207"/>
      <c r="H75" s="207"/>
      <c r="I75" s="207"/>
      <c r="J75" s="207"/>
      <c r="K75" s="207"/>
      <c r="L75" s="207"/>
      <c r="M75" s="207"/>
      <c r="N75" s="207"/>
      <c r="O75" s="207"/>
      <c r="P75" s="207"/>
      <c r="Q75" s="207"/>
      <c r="R75" s="207"/>
      <c r="S75" s="207"/>
    </row>
    <row r="76" spans="2:19">
      <c r="B76" s="14"/>
      <c r="C76" s="14"/>
      <c r="D76" s="14"/>
      <c r="E76" s="207"/>
      <c r="F76" s="207"/>
      <c r="G76" s="207"/>
      <c r="H76" s="207"/>
      <c r="I76" s="207"/>
      <c r="J76" s="207"/>
      <c r="K76" s="207"/>
      <c r="L76" s="207"/>
      <c r="M76" s="207"/>
      <c r="N76" s="207"/>
      <c r="O76" s="207"/>
      <c r="P76" s="207"/>
      <c r="Q76" s="207"/>
      <c r="R76" s="207"/>
      <c r="S76" s="207"/>
    </row>
    <row r="77" spans="2:19">
      <c r="B77" s="14"/>
      <c r="C77" s="14"/>
      <c r="D77" s="14"/>
      <c r="E77" s="207"/>
      <c r="F77" s="207"/>
      <c r="G77" s="207"/>
      <c r="H77" s="207"/>
      <c r="I77" s="207"/>
      <c r="J77" s="207"/>
      <c r="K77" s="207"/>
      <c r="L77" s="207"/>
      <c r="M77" s="207"/>
      <c r="N77" s="207"/>
      <c r="O77" s="207"/>
      <c r="P77" s="207"/>
      <c r="Q77" s="207"/>
      <c r="R77" s="207"/>
      <c r="S77" s="207"/>
    </row>
    <row r="78" spans="2:19">
      <c r="B78" s="14"/>
      <c r="C78" s="14"/>
      <c r="D78" s="14"/>
      <c r="E78" s="207"/>
      <c r="F78" s="207"/>
      <c r="G78" s="207"/>
      <c r="H78" s="207"/>
      <c r="I78" s="207"/>
      <c r="J78" s="207"/>
      <c r="K78" s="207"/>
      <c r="L78" s="207"/>
      <c r="M78" s="207"/>
      <c r="N78" s="207"/>
      <c r="O78" s="207"/>
      <c r="P78" s="207"/>
      <c r="Q78" s="207"/>
      <c r="R78" s="207"/>
      <c r="S78" s="207"/>
    </row>
    <row r="79" spans="2:19">
      <c r="B79" s="14"/>
      <c r="C79" s="14"/>
      <c r="D79" s="14"/>
      <c r="E79" s="207"/>
      <c r="F79" s="207"/>
      <c r="G79" s="207"/>
      <c r="H79" s="207"/>
      <c r="I79" s="207"/>
      <c r="J79" s="207"/>
      <c r="K79" s="207"/>
      <c r="L79" s="207"/>
      <c r="M79" s="207"/>
      <c r="N79" s="207"/>
      <c r="O79" s="207"/>
      <c r="P79" s="207"/>
      <c r="Q79" s="207"/>
      <c r="R79" s="207"/>
      <c r="S79" s="207"/>
    </row>
    <row r="80" spans="2:19">
      <c r="B80" s="14"/>
      <c r="C80" s="14"/>
      <c r="D80" s="14"/>
      <c r="E80" s="207"/>
      <c r="F80" s="207"/>
      <c r="G80" s="207"/>
      <c r="H80" s="207"/>
      <c r="I80" s="207"/>
      <c r="J80" s="207"/>
      <c r="K80" s="207"/>
      <c r="L80" s="207"/>
      <c r="M80" s="207"/>
      <c r="N80" s="207"/>
      <c r="O80" s="207"/>
      <c r="P80" s="207"/>
      <c r="Q80" s="207"/>
      <c r="R80" s="207"/>
      <c r="S80" s="207"/>
    </row>
    <row r="81" spans="2:23">
      <c r="B81" s="14"/>
      <c r="C81" s="14"/>
      <c r="D81" s="14"/>
      <c r="E81" s="207"/>
      <c r="F81" s="207"/>
      <c r="G81" s="207"/>
      <c r="H81" s="207"/>
      <c r="I81" s="207"/>
      <c r="J81" s="207"/>
      <c r="K81" s="207"/>
      <c r="L81" s="207"/>
      <c r="M81" s="207"/>
      <c r="N81" s="207"/>
      <c r="O81" s="207"/>
      <c r="P81" s="207"/>
      <c r="Q81" s="207"/>
      <c r="R81" s="207"/>
      <c r="S81" s="207"/>
    </row>
    <row r="82" spans="2:23">
      <c r="B82" s="14"/>
      <c r="C82" s="14"/>
      <c r="D82" s="14"/>
      <c r="E82" s="139"/>
      <c r="F82" s="139"/>
      <c r="G82" s="139"/>
      <c r="H82" s="139"/>
      <c r="I82" s="139"/>
      <c r="J82" s="139"/>
      <c r="K82" s="139"/>
      <c r="L82" s="139"/>
      <c r="M82" s="139"/>
      <c r="N82" s="139"/>
      <c r="O82" s="139"/>
      <c r="P82" s="139"/>
      <c r="Q82" s="139"/>
      <c r="R82" s="139"/>
      <c r="S82" s="139"/>
    </row>
    <row r="83" spans="2:23">
      <c r="B83" s="14"/>
      <c r="C83" s="14"/>
      <c r="D83" s="14"/>
      <c r="E83" s="14"/>
      <c r="F83" s="14"/>
      <c r="G83" s="14"/>
      <c r="H83" s="14"/>
      <c r="I83" s="14"/>
      <c r="J83" s="14"/>
      <c r="K83" s="14"/>
      <c r="L83" s="14"/>
      <c r="M83" s="14"/>
      <c r="N83" s="14"/>
      <c r="O83" s="14"/>
      <c r="P83" s="14"/>
      <c r="Q83" s="14"/>
      <c r="R83" s="14"/>
      <c r="S83" s="14"/>
    </row>
    <row r="84" spans="2:23">
      <c r="B84" s="14"/>
      <c r="C84" s="14"/>
      <c r="D84" s="14"/>
      <c r="E84" s="14"/>
      <c r="F84" s="14"/>
      <c r="G84" s="14"/>
      <c r="H84" s="14"/>
      <c r="I84" s="14"/>
      <c r="J84" s="14"/>
      <c r="K84" s="14"/>
      <c r="L84" s="14"/>
      <c r="M84" s="14"/>
      <c r="N84" s="14"/>
      <c r="O84" s="14"/>
      <c r="P84" s="14"/>
      <c r="Q84" s="14"/>
      <c r="R84" s="14"/>
      <c r="S84" s="14"/>
    </row>
    <row r="85" spans="2:23">
      <c r="B85" s="14"/>
      <c r="C85" s="14"/>
      <c r="D85" s="14"/>
      <c r="E85" s="14"/>
      <c r="F85" s="14"/>
      <c r="G85" s="14"/>
      <c r="H85" s="14"/>
      <c r="I85" s="14"/>
      <c r="J85" s="14"/>
      <c r="K85" s="14"/>
      <c r="L85" s="14"/>
      <c r="M85" s="14"/>
      <c r="N85" s="14"/>
      <c r="O85" s="14"/>
      <c r="P85" s="14"/>
      <c r="Q85" s="14"/>
      <c r="R85" s="14"/>
      <c r="S85" s="14"/>
    </row>
    <row r="86" spans="2:23">
      <c r="B86" s="14"/>
      <c r="C86" s="14"/>
      <c r="D86" s="14"/>
      <c r="E86" s="317"/>
      <c r="F86" s="317"/>
      <c r="G86" s="317"/>
      <c r="H86" s="317"/>
      <c r="I86" s="317"/>
      <c r="J86" s="317"/>
      <c r="K86" s="317"/>
      <c r="L86" s="317"/>
      <c r="M86" s="317"/>
      <c r="N86" s="317"/>
      <c r="O86" s="317"/>
      <c r="P86" s="317"/>
      <c r="Q86" s="317"/>
      <c r="R86" s="317"/>
      <c r="S86" s="317"/>
      <c r="T86" s="235"/>
      <c r="U86" s="235"/>
      <c r="V86" s="235"/>
      <c r="W86" s="235"/>
    </row>
    <row r="87" spans="2:23">
      <c r="B87" s="14"/>
      <c r="C87" s="14"/>
      <c r="D87" s="14"/>
      <c r="E87" s="14"/>
      <c r="F87" s="14"/>
      <c r="G87" s="14"/>
      <c r="H87" s="14"/>
      <c r="I87" s="14"/>
      <c r="J87" s="14"/>
      <c r="K87" s="14"/>
      <c r="L87" s="14"/>
      <c r="M87" s="14"/>
      <c r="N87" s="14"/>
      <c r="O87" s="14"/>
      <c r="P87" s="14"/>
      <c r="Q87" s="14"/>
      <c r="R87" s="14"/>
      <c r="S87" s="14"/>
    </row>
    <row r="88" spans="2:23">
      <c r="B88" s="14"/>
      <c r="C88" s="14"/>
      <c r="D88" s="14"/>
      <c r="E88" s="14"/>
      <c r="F88" s="14"/>
      <c r="G88" s="14"/>
      <c r="H88" s="14"/>
      <c r="I88" s="14"/>
      <c r="J88" s="14"/>
      <c r="K88" s="14"/>
      <c r="L88" s="14"/>
      <c r="M88" s="14"/>
      <c r="N88" s="14"/>
      <c r="O88" s="14"/>
      <c r="P88" s="14"/>
      <c r="Q88" s="14"/>
      <c r="R88" s="14"/>
      <c r="S88" s="1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X63"/>
  <sheetViews>
    <sheetView zoomScale="70" zoomScaleNormal="70" workbookViewId="0">
      <pane xSplit="3" ySplit="5" topLeftCell="K21" activePane="bottomRight" state="frozen"/>
      <selection pane="topRight" activeCell="C1" sqref="C1"/>
      <selection pane="bottomLeft" activeCell="A6" sqref="A6"/>
      <selection pane="bottomRight" activeCell="B47" sqref="B47:W63"/>
    </sheetView>
  </sheetViews>
  <sheetFormatPr defaultRowHeight="15"/>
  <cols>
    <col min="1" max="1" width="45.85546875" bestFit="1" customWidth="1"/>
    <col min="2" max="2" width="57.28515625" customWidth="1"/>
    <col min="3" max="3" width="30.42578125" customWidth="1"/>
    <col min="6" max="6" width="23.42578125" bestFit="1" customWidth="1"/>
    <col min="7" max="7" width="20.140625" bestFit="1" customWidth="1"/>
    <col min="8" max="9" width="22.7109375" bestFit="1" customWidth="1"/>
    <col min="10" max="10" width="20.140625" bestFit="1" customWidth="1"/>
    <col min="11" max="12" width="22.7109375" bestFit="1" customWidth="1"/>
    <col min="13" max="13" width="21.7109375" bestFit="1" customWidth="1"/>
    <col min="14" max="14" width="22.42578125" bestFit="1" customWidth="1"/>
    <col min="15" max="19" width="21.7109375" bestFit="1" customWidth="1"/>
  </cols>
  <sheetData>
    <row r="1" spans="1:24">
      <c r="A1" s="47" t="s">
        <v>188</v>
      </c>
      <c r="B1" s="89" t="s">
        <v>189</v>
      </c>
      <c r="C1" s="89"/>
      <c r="D1" s="1"/>
      <c r="E1" s="1"/>
      <c r="F1" s="1"/>
      <c r="G1" s="1"/>
      <c r="H1" s="1"/>
      <c r="I1" s="1"/>
      <c r="J1" s="1"/>
      <c r="K1" s="1"/>
      <c r="L1" s="1"/>
      <c r="M1" s="1"/>
      <c r="N1" s="1"/>
      <c r="O1" s="2"/>
      <c r="P1" s="2"/>
      <c r="Q1" s="2"/>
      <c r="R1" s="7"/>
      <c r="S1" s="2"/>
      <c r="T1" s="2"/>
      <c r="U1" s="2"/>
      <c r="V1" s="2"/>
      <c r="W1" s="2"/>
      <c r="X1" s="2"/>
    </row>
    <row r="2" spans="1:24">
      <c r="B2" s="90" t="s">
        <v>190</v>
      </c>
      <c r="C2" s="90"/>
      <c r="D2" s="2"/>
      <c r="E2" s="2"/>
      <c r="F2" s="2"/>
      <c r="G2" s="2"/>
      <c r="H2" s="2"/>
      <c r="I2" s="2"/>
      <c r="J2" s="2"/>
      <c r="K2" s="2"/>
      <c r="L2" s="2"/>
      <c r="M2" s="2"/>
      <c r="N2" s="2"/>
      <c r="O2" s="2"/>
      <c r="P2" s="2"/>
      <c r="Q2" s="2"/>
      <c r="R2" s="91"/>
      <c r="S2" s="4"/>
      <c r="T2" s="5"/>
      <c r="U2" s="2"/>
      <c r="V2" s="2"/>
      <c r="W2" s="2"/>
      <c r="X2" s="2"/>
    </row>
    <row r="3" spans="1:24">
      <c r="B3" s="6" t="s">
        <v>2</v>
      </c>
      <c r="C3" s="6"/>
      <c r="D3" s="2">
        <v>2000</v>
      </c>
      <c r="E3" s="2">
        <v>2001</v>
      </c>
      <c r="F3" s="2">
        <v>2002</v>
      </c>
      <c r="G3" s="2">
        <v>2003</v>
      </c>
      <c r="H3" s="2">
        <v>2004</v>
      </c>
      <c r="I3" s="2">
        <v>2005</v>
      </c>
      <c r="J3" s="2">
        <v>2006</v>
      </c>
      <c r="K3" s="2">
        <v>2007</v>
      </c>
      <c r="L3" s="2">
        <v>2008</v>
      </c>
      <c r="M3" s="2">
        <v>2009</v>
      </c>
      <c r="N3" s="2">
        <v>2010</v>
      </c>
      <c r="O3" s="2">
        <v>2011</v>
      </c>
      <c r="P3" s="2">
        <v>2012</v>
      </c>
      <c r="Q3" s="2">
        <v>2013</v>
      </c>
      <c r="R3" s="2">
        <v>2014</v>
      </c>
      <c r="S3" s="2">
        <v>2015</v>
      </c>
      <c r="T3" s="2">
        <v>2016</v>
      </c>
      <c r="U3" s="2">
        <v>2017</v>
      </c>
      <c r="V3" s="2">
        <v>2018</v>
      </c>
      <c r="W3" s="2">
        <v>2019</v>
      </c>
      <c r="X3" s="2">
        <v>2020</v>
      </c>
    </row>
    <row r="4" spans="1:24">
      <c r="B4" s="6" t="s">
        <v>3</v>
      </c>
      <c r="C4" s="6"/>
      <c r="D4" s="2" t="s">
        <v>4</v>
      </c>
      <c r="E4" s="2" t="s">
        <v>5</v>
      </c>
      <c r="F4" s="2" t="s">
        <v>6</v>
      </c>
      <c r="G4" s="2" t="s">
        <v>7</v>
      </c>
      <c r="H4" s="2" t="s">
        <v>8</v>
      </c>
      <c r="I4" s="2" t="s">
        <v>9</v>
      </c>
      <c r="J4" s="2" t="s">
        <v>10</v>
      </c>
      <c r="K4" s="2" t="s">
        <v>11</v>
      </c>
      <c r="L4" s="2" t="s">
        <v>12</v>
      </c>
      <c r="M4" s="2" t="s">
        <v>13</v>
      </c>
      <c r="N4" s="2" t="s">
        <v>14</v>
      </c>
      <c r="O4" s="2" t="s">
        <v>15</v>
      </c>
      <c r="P4" s="2" t="s">
        <v>16</v>
      </c>
      <c r="Q4" s="2" t="s">
        <v>17</v>
      </c>
      <c r="R4" s="7" t="s">
        <v>18</v>
      </c>
      <c r="S4" s="2" t="s">
        <v>19</v>
      </c>
      <c r="T4" s="2" t="s">
        <v>20</v>
      </c>
      <c r="U4" s="2" t="s">
        <v>21</v>
      </c>
      <c r="V4" s="2" t="s">
        <v>22</v>
      </c>
      <c r="W4" s="2" t="s">
        <v>23</v>
      </c>
      <c r="X4" s="2" t="s">
        <v>191</v>
      </c>
    </row>
    <row r="5" spans="1:24">
      <c r="A5" t="s">
        <v>24</v>
      </c>
      <c r="B5" s="6" t="s">
        <v>25</v>
      </c>
      <c r="C5" s="6"/>
      <c r="D5" s="2" t="s">
        <v>26</v>
      </c>
      <c r="E5" s="2" t="s">
        <v>26</v>
      </c>
      <c r="F5" s="2" t="s">
        <v>26</v>
      </c>
      <c r="G5" s="2" t="s">
        <v>26</v>
      </c>
      <c r="H5" s="2" t="s">
        <v>26</v>
      </c>
      <c r="I5" s="1" t="s">
        <v>27</v>
      </c>
      <c r="J5" s="1" t="s">
        <v>26</v>
      </c>
      <c r="K5" s="1" t="s">
        <v>26</v>
      </c>
      <c r="L5" s="1" t="s">
        <v>26</v>
      </c>
      <c r="M5" s="1" t="s">
        <v>26</v>
      </c>
      <c r="N5" s="2" t="s">
        <v>27</v>
      </c>
      <c r="O5" s="2" t="s">
        <v>26</v>
      </c>
      <c r="P5" s="2" t="s">
        <v>26</v>
      </c>
      <c r="Q5" s="2" t="s">
        <v>192</v>
      </c>
      <c r="R5" s="7" t="s">
        <v>193</v>
      </c>
      <c r="S5" s="2" t="s">
        <v>30</v>
      </c>
      <c r="T5" s="2" t="s">
        <v>30</v>
      </c>
      <c r="U5" s="2" t="s">
        <v>30</v>
      </c>
      <c r="V5" s="2" t="s">
        <v>30</v>
      </c>
      <c r="W5" s="2" t="s">
        <v>30</v>
      </c>
      <c r="X5" s="2" t="s">
        <v>30</v>
      </c>
    </row>
    <row r="6" spans="1:24" s="9" customFormat="1" ht="16.5">
      <c r="A6" s="36" t="s">
        <v>31</v>
      </c>
      <c r="B6" s="36" t="s">
        <v>32</v>
      </c>
      <c r="C6" s="9" t="s">
        <v>33</v>
      </c>
      <c r="D6" s="92"/>
      <c r="E6" s="92"/>
      <c r="F6" s="93">
        <v>276800000000</v>
      </c>
      <c r="G6" s="93">
        <v>309700000000</v>
      </c>
      <c r="H6" s="93">
        <v>339000000000</v>
      </c>
      <c r="I6" s="93">
        <v>389200000000</v>
      </c>
      <c r="J6" s="93">
        <v>444000000000</v>
      </c>
      <c r="K6" s="94">
        <v>511000000000</v>
      </c>
      <c r="L6" s="94">
        <v>615000000000</v>
      </c>
      <c r="M6" s="95">
        <v>667000000000</v>
      </c>
      <c r="N6" s="95">
        <v>799000000000</v>
      </c>
      <c r="O6" s="96">
        <v>949000000000</v>
      </c>
      <c r="P6" s="97">
        <v>1187000000000</v>
      </c>
      <c r="Q6" s="97">
        <v>1340000000000</v>
      </c>
      <c r="R6" s="97">
        <v>1551000000000</v>
      </c>
      <c r="S6" s="97">
        <v>1794000000000</v>
      </c>
    </row>
    <row r="7" spans="1:24" ht="16.5">
      <c r="A7" s="14" t="s">
        <v>35</v>
      </c>
      <c r="B7" s="98" t="s">
        <v>194</v>
      </c>
      <c r="C7" s="99" t="s">
        <v>36</v>
      </c>
      <c r="D7" s="98"/>
      <c r="E7" s="98"/>
      <c r="F7" s="100">
        <v>276800000000</v>
      </c>
      <c r="G7" s="100">
        <v>309700000000</v>
      </c>
      <c r="H7" s="101">
        <v>339000000000</v>
      </c>
      <c r="I7" s="101">
        <v>389200000000</v>
      </c>
      <c r="J7" s="102">
        <v>444000000000</v>
      </c>
      <c r="K7" s="101">
        <v>483000000000</v>
      </c>
      <c r="L7" s="101">
        <v>591000000000</v>
      </c>
      <c r="M7" s="103">
        <v>646000000000</v>
      </c>
      <c r="N7" s="103">
        <v>757000000000</v>
      </c>
      <c r="O7" s="104">
        <v>928000000000</v>
      </c>
      <c r="P7" s="104">
        <v>1138000000000</v>
      </c>
      <c r="Q7" s="104">
        <v>1288000000000</v>
      </c>
      <c r="R7" s="104">
        <v>1488000000000</v>
      </c>
      <c r="S7" s="104">
        <v>1731000000000</v>
      </c>
    </row>
    <row r="8" spans="1:24" ht="16.5">
      <c r="A8" t="s">
        <v>37</v>
      </c>
      <c r="B8" s="98" t="s">
        <v>195</v>
      </c>
      <c r="C8" s="15" t="s">
        <v>39</v>
      </c>
      <c r="D8" s="98"/>
      <c r="E8" s="98"/>
      <c r="F8" s="100">
        <v>210300000000</v>
      </c>
      <c r="G8" s="100">
        <v>248200000000</v>
      </c>
      <c r="H8" s="101">
        <v>274300000000</v>
      </c>
      <c r="I8" s="101">
        <v>314100000000</v>
      </c>
      <c r="J8" s="102">
        <v>354000000000</v>
      </c>
      <c r="K8" s="101">
        <v>390000000000</v>
      </c>
      <c r="L8" s="101">
        <v>481000000000</v>
      </c>
      <c r="M8" s="103">
        <v>529000000000</v>
      </c>
      <c r="N8" s="103">
        <v>625000000000</v>
      </c>
      <c r="O8" s="104">
        <v>796000000000</v>
      </c>
      <c r="P8" s="104">
        <v>952000000000</v>
      </c>
      <c r="Q8" s="104">
        <v>1075000000000</v>
      </c>
      <c r="R8" s="104">
        <v>1237000000000</v>
      </c>
      <c r="S8" s="104">
        <v>1449000000000</v>
      </c>
    </row>
    <row r="9" spans="1:24" ht="16.5">
      <c r="A9" s="105" t="s">
        <v>196</v>
      </c>
      <c r="B9" s="105" t="s">
        <v>196</v>
      </c>
      <c r="C9" t="s">
        <v>42</v>
      </c>
      <c r="D9" s="98"/>
      <c r="E9" s="98"/>
      <c r="F9" s="100">
        <v>199200000000</v>
      </c>
      <c r="G9" s="100">
        <v>237600000000</v>
      </c>
      <c r="H9" s="101">
        <v>261899999999.99997</v>
      </c>
      <c r="I9" s="101">
        <v>299900000000</v>
      </c>
      <c r="J9" s="104">
        <v>339000000000</v>
      </c>
      <c r="K9" s="101">
        <v>371000000000</v>
      </c>
      <c r="L9" s="101">
        <v>458000000000</v>
      </c>
      <c r="M9" s="103">
        <v>502000000000</v>
      </c>
      <c r="N9" s="103">
        <v>598000000000</v>
      </c>
      <c r="O9" s="104">
        <v>764000000000</v>
      </c>
      <c r="P9" s="104">
        <v>916000000000</v>
      </c>
      <c r="Q9" s="104">
        <v>1033000000000</v>
      </c>
      <c r="R9" s="104">
        <v>1191000000000</v>
      </c>
      <c r="S9" s="104">
        <v>1396000000000</v>
      </c>
    </row>
    <row r="10" spans="1:24" ht="16.5">
      <c r="A10" t="s">
        <v>197</v>
      </c>
      <c r="B10" s="106" t="s">
        <v>198</v>
      </c>
      <c r="C10" s="98" t="s">
        <v>199</v>
      </c>
      <c r="D10" s="98"/>
      <c r="E10" s="98"/>
      <c r="F10" s="102"/>
      <c r="G10" s="100">
        <v>124800000000</v>
      </c>
      <c r="H10" s="101">
        <v>141000000000</v>
      </c>
      <c r="I10" s="101">
        <v>161600000000</v>
      </c>
      <c r="J10" s="104">
        <v>183000000000</v>
      </c>
      <c r="K10" s="102"/>
      <c r="L10" s="102"/>
      <c r="M10" s="103">
        <v>277000000000</v>
      </c>
      <c r="N10" s="103">
        <v>339000000000</v>
      </c>
      <c r="O10" s="104">
        <v>426000000000</v>
      </c>
      <c r="P10" s="104">
        <v>503000000000</v>
      </c>
      <c r="Q10" s="104">
        <v>550000000000</v>
      </c>
      <c r="R10" s="104">
        <v>626000000000</v>
      </c>
      <c r="S10" s="104">
        <v>725000000000</v>
      </c>
    </row>
    <row r="11" spans="1:24" ht="16.5">
      <c r="A11" t="s">
        <v>200</v>
      </c>
      <c r="B11" s="106" t="s">
        <v>201</v>
      </c>
      <c r="C11" s="98" t="s">
        <v>199</v>
      </c>
      <c r="D11" s="98"/>
      <c r="E11" s="98"/>
      <c r="F11" s="102"/>
      <c r="G11" s="102">
        <v>43700000000</v>
      </c>
      <c r="H11" s="102">
        <v>47100000000</v>
      </c>
      <c r="I11" s="102">
        <v>56700000000</v>
      </c>
      <c r="J11" s="104">
        <v>71000000000</v>
      </c>
      <c r="K11" s="102"/>
      <c r="L11" s="102"/>
      <c r="M11" s="103">
        <v>134000000000</v>
      </c>
      <c r="N11" s="103">
        <v>162000000000</v>
      </c>
      <c r="O11" s="104">
        <v>221000000000</v>
      </c>
      <c r="P11" s="104">
        <v>281000000000</v>
      </c>
      <c r="Q11" s="104">
        <v>344000000000</v>
      </c>
      <c r="R11" s="104">
        <v>411000000000</v>
      </c>
      <c r="S11" s="104">
        <v>480000000000</v>
      </c>
    </row>
    <row r="12" spans="1:24" ht="16.5">
      <c r="A12" s="106" t="s">
        <v>202</v>
      </c>
      <c r="B12" s="106" t="s">
        <v>203</v>
      </c>
      <c r="C12" s="98" t="s">
        <v>199</v>
      </c>
      <c r="D12" s="98"/>
      <c r="E12" s="98"/>
      <c r="F12" s="102"/>
      <c r="G12" s="102">
        <v>66900000000.000008</v>
      </c>
      <c r="H12" s="102">
        <v>70900000000</v>
      </c>
      <c r="I12" s="102">
        <v>79100000000</v>
      </c>
      <c r="J12" s="102">
        <v>78000000000</v>
      </c>
      <c r="K12" s="102"/>
      <c r="L12" s="102"/>
      <c r="M12" s="103">
        <v>87000000000</v>
      </c>
      <c r="N12" s="103">
        <v>89000000000</v>
      </c>
      <c r="O12" s="104">
        <v>112000000000</v>
      </c>
      <c r="P12" s="104">
        <v>126000000000</v>
      </c>
      <c r="Q12" s="104">
        <v>126000000000</v>
      </c>
      <c r="R12" s="104">
        <v>138000000000</v>
      </c>
      <c r="S12" s="104">
        <v>157000000000</v>
      </c>
    </row>
    <row r="13" spans="1:24" ht="16.5">
      <c r="A13" s="106" t="s">
        <v>204</v>
      </c>
      <c r="B13" s="107" t="s">
        <v>205</v>
      </c>
      <c r="C13" s="98" t="s">
        <v>199</v>
      </c>
      <c r="D13" s="98"/>
      <c r="E13" s="98"/>
      <c r="F13" s="102"/>
      <c r="G13" s="102">
        <v>2199999999.9999924</v>
      </c>
      <c r="H13" s="102">
        <v>2899999999.9999695</v>
      </c>
      <c r="I13" s="102">
        <v>2500000000</v>
      </c>
      <c r="J13" s="102">
        <v>7000000000</v>
      </c>
      <c r="K13" s="102"/>
      <c r="L13" s="102"/>
      <c r="M13" s="103">
        <v>4000000000</v>
      </c>
      <c r="N13" s="103">
        <v>8000000000</v>
      </c>
      <c r="O13" s="103">
        <v>5000000000</v>
      </c>
      <c r="P13" s="103">
        <v>6000000000</v>
      </c>
      <c r="Q13" s="103">
        <v>13000000000</v>
      </c>
      <c r="R13" s="103">
        <v>16000000000</v>
      </c>
      <c r="S13" s="103">
        <v>34000000000</v>
      </c>
    </row>
    <row r="14" spans="1:24" ht="16.5">
      <c r="A14" s="105" t="s">
        <v>206</v>
      </c>
      <c r="B14" s="105" t="s">
        <v>207</v>
      </c>
      <c r="C14" t="s">
        <v>42</v>
      </c>
      <c r="D14" s="98"/>
      <c r="E14" s="98"/>
      <c r="F14" s="100">
        <v>11100000000</v>
      </c>
      <c r="G14" s="100">
        <v>10700000000</v>
      </c>
      <c r="H14" s="101">
        <v>12400000000</v>
      </c>
      <c r="I14" s="101">
        <v>14200000000</v>
      </c>
      <c r="J14" s="104">
        <v>15000000000</v>
      </c>
      <c r="K14" s="101">
        <v>19000000000</v>
      </c>
      <c r="L14" s="101">
        <v>23000000000</v>
      </c>
      <c r="M14" s="103">
        <v>27000000000</v>
      </c>
      <c r="N14" s="103">
        <v>27000000000</v>
      </c>
      <c r="O14" s="104">
        <v>32000000000</v>
      </c>
      <c r="P14" s="104">
        <v>36000000000</v>
      </c>
      <c r="Q14" s="104">
        <v>41000000000</v>
      </c>
      <c r="R14" s="104">
        <v>47000000000</v>
      </c>
      <c r="S14" s="104">
        <v>53000000000</v>
      </c>
    </row>
    <row r="15" spans="1:24" ht="16.5">
      <c r="A15" s="1" t="s">
        <v>48</v>
      </c>
      <c r="B15" s="98" t="s">
        <v>208</v>
      </c>
      <c r="C15" s="15" t="s">
        <v>39</v>
      </c>
      <c r="D15" s="98"/>
      <c r="E15" s="98"/>
      <c r="F15" s="100">
        <v>66500000000</v>
      </c>
      <c r="G15" s="100">
        <v>61500000000</v>
      </c>
      <c r="H15" s="101">
        <v>64700000000</v>
      </c>
      <c r="I15" s="101">
        <v>75100000000</v>
      </c>
      <c r="J15" s="104">
        <v>89000000000</v>
      </c>
      <c r="K15" s="101">
        <v>94000000000</v>
      </c>
      <c r="L15" s="101">
        <v>110000000000</v>
      </c>
      <c r="M15" s="103">
        <v>117000000000</v>
      </c>
      <c r="N15" s="103">
        <v>132000000000</v>
      </c>
      <c r="O15" s="104">
        <v>132000000000</v>
      </c>
      <c r="P15" s="104">
        <v>186000000000</v>
      </c>
      <c r="Q15" s="104">
        <v>214000000000</v>
      </c>
      <c r="R15" s="104">
        <v>251000000000</v>
      </c>
      <c r="S15" s="104">
        <v>282000000000</v>
      </c>
    </row>
    <row r="16" spans="1:24" s="9" customFormat="1" ht="16.5">
      <c r="A16" s="12" t="s">
        <v>53</v>
      </c>
      <c r="B16" s="92" t="s">
        <v>209</v>
      </c>
      <c r="C16" s="108" t="s">
        <v>36</v>
      </c>
      <c r="D16" s="92"/>
      <c r="E16" s="92"/>
      <c r="F16" s="109"/>
      <c r="G16" s="110"/>
      <c r="H16" s="110"/>
      <c r="I16" s="110"/>
      <c r="J16" s="110"/>
      <c r="K16" s="111">
        <v>28000000000</v>
      </c>
      <c r="L16" s="111">
        <v>24000000000</v>
      </c>
      <c r="M16" s="112">
        <v>21000000000</v>
      </c>
      <c r="N16" s="112">
        <v>42000000000</v>
      </c>
      <c r="O16" s="113">
        <v>21000000000</v>
      </c>
      <c r="P16" s="113">
        <v>49000000000</v>
      </c>
      <c r="Q16" s="113">
        <v>52000000000</v>
      </c>
      <c r="R16" s="113">
        <v>62000000000</v>
      </c>
      <c r="S16" s="113">
        <v>63000000000</v>
      </c>
    </row>
    <row r="17" spans="1:19" s="14" customFormat="1" ht="16.5">
      <c r="A17" s="14" t="s">
        <v>143</v>
      </c>
      <c r="B17" s="14" t="s">
        <v>142</v>
      </c>
      <c r="D17" s="98"/>
      <c r="E17" s="98"/>
      <c r="F17" s="100">
        <v>403700000000</v>
      </c>
      <c r="G17" s="100">
        <v>411400000000</v>
      </c>
      <c r="H17" s="101">
        <v>434800000000</v>
      </c>
      <c r="I17" s="101">
        <v>513299999999.99994</v>
      </c>
      <c r="J17" s="104">
        <v>578000000000</v>
      </c>
      <c r="K17" s="101">
        <v>634000000000</v>
      </c>
      <c r="L17" s="101">
        <v>869000000000</v>
      </c>
      <c r="M17" s="103">
        <v>893000000000</v>
      </c>
      <c r="N17" s="103">
        <v>1013000000000</v>
      </c>
      <c r="O17" s="104">
        <v>1278000000000</v>
      </c>
      <c r="P17" s="104">
        <v>1501000000000</v>
      </c>
      <c r="Q17" s="104">
        <v>1752000000000</v>
      </c>
      <c r="R17" s="104">
        <v>1997000000000</v>
      </c>
      <c r="S17" s="104">
        <v>2292000000000</v>
      </c>
    </row>
    <row r="18" spans="1:19" s="9" customFormat="1">
      <c r="A18" s="9" t="s">
        <v>143</v>
      </c>
      <c r="B18" s="9" t="s">
        <v>142</v>
      </c>
      <c r="C18" s="114" t="s">
        <v>33</v>
      </c>
      <c r="D18" s="92"/>
      <c r="E18" s="92"/>
      <c r="F18" s="109">
        <v>403700000000</v>
      </c>
      <c r="G18" s="115">
        <v>426400000000</v>
      </c>
      <c r="H18" s="115">
        <v>464400000000</v>
      </c>
      <c r="I18" s="115">
        <v>530300000000</v>
      </c>
      <c r="J18" s="115">
        <v>583000000000</v>
      </c>
      <c r="K18" s="115">
        <v>649000000000</v>
      </c>
      <c r="L18" s="115">
        <v>763000000000</v>
      </c>
      <c r="M18" s="109">
        <v>875000000000</v>
      </c>
      <c r="N18" s="109">
        <v>1004000000000</v>
      </c>
      <c r="O18" s="109">
        <v>1205000000000</v>
      </c>
      <c r="P18" s="109">
        <v>1360000000000</v>
      </c>
      <c r="Q18" s="115">
        <v>1586000000000</v>
      </c>
      <c r="R18" s="109">
        <v>1885000000000</v>
      </c>
      <c r="S18" s="109">
        <v>2188000000000</v>
      </c>
    </row>
    <row r="19" spans="1:19" ht="16.5">
      <c r="A19" s="1" t="s">
        <v>62</v>
      </c>
      <c r="B19" s="98" t="s">
        <v>210</v>
      </c>
      <c r="C19" s="15" t="s">
        <v>64</v>
      </c>
      <c r="D19" s="98"/>
      <c r="E19" s="98"/>
      <c r="F19" s="100">
        <v>218200000000</v>
      </c>
      <c r="G19" s="100">
        <v>244500000000</v>
      </c>
      <c r="H19" s="101">
        <v>258600000000.00003</v>
      </c>
      <c r="I19" s="101">
        <v>312500000000</v>
      </c>
      <c r="J19" s="104">
        <v>350000000000</v>
      </c>
      <c r="K19" s="101">
        <v>430000000000</v>
      </c>
      <c r="L19" s="101">
        <v>521000000000</v>
      </c>
      <c r="M19" s="103">
        <v>623000000000</v>
      </c>
      <c r="N19" s="103">
        <v>659000000000</v>
      </c>
      <c r="O19" s="104">
        <v>773000000000</v>
      </c>
      <c r="P19" s="104">
        <v>884000000000</v>
      </c>
      <c r="Q19" s="104">
        <v>997000000000</v>
      </c>
      <c r="R19" s="104">
        <v>1122000000000</v>
      </c>
      <c r="S19" s="104">
        <v>1271000000000</v>
      </c>
    </row>
    <row r="20" spans="1:19" ht="16.5">
      <c r="A20" s="105" t="s">
        <v>211</v>
      </c>
      <c r="B20" s="105" t="s">
        <v>212</v>
      </c>
      <c r="C20" s="15" t="s">
        <v>67</v>
      </c>
      <c r="D20" s="98"/>
      <c r="E20" s="98"/>
      <c r="F20" s="100">
        <v>68800000000</v>
      </c>
      <c r="G20" s="100">
        <v>71200000000</v>
      </c>
      <c r="H20" s="101">
        <v>76600000000</v>
      </c>
      <c r="I20" s="101">
        <v>84200000000</v>
      </c>
      <c r="J20" s="104">
        <v>100000000000</v>
      </c>
      <c r="K20" s="101">
        <v>129000000000</v>
      </c>
      <c r="L20" s="101">
        <v>127000000000</v>
      </c>
      <c r="M20" s="103">
        <v>139000000000</v>
      </c>
      <c r="N20" s="103">
        <v>161000000000</v>
      </c>
      <c r="O20" s="104">
        <v>199000000000</v>
      </c>
      <c r="P20" s="104">
        <v>209000000000</v>
      </c>
      <c r="Q20" s="104">
        <v>217000000000</v>
      </c>
      <c r="R20" s="104">
        <v>273000000000</v>
      </c>
      <c r="S20" s="104">
        <v>312000000000</v>
      </c>
    </row>
    <row r="21" spans="1:19" ht="16.5">
      <c r="A21" s="105" t="s">
        <v>213</v>
      </c>
      <c r="B21" s="105" t="s">
        <v>214</v>
      </c>
      <c r="C21" s="15" t="s">
        <v>67</v>
      </c>
      <c r="D21" s="98"/>
      <c r="E21" s="98"/>
      <c r="F21" s="100">
        <v>33200000000.000004</v>
      </c>
      <c r="G21" s="100">
        <v>42500000000</v>
      </c>
      <c r="H21" s="101">
        <v>45100000000</v>
      </c>
      <c r="I21" s="101">
        <v>56400000000</v>
      </c>
      <c r="J21" s="104">
        <v>61000000000</v>
      </c>
      <c r="K21" s="101">
        <v>62000000000</v>
      </c>
      <c r="L21" s="101">
        <v>71000000000</v>
      </c>
      <c r="M21" s="103">
        <v>82000000000</v>
      </c>
      <c r="N21" s="103">
        <v>86000000000</v>
      </c>
      <c r="O21" s="104">
        <v>101000000000</v>
      </c>
      <c r="P21" s="104">
        <v>108000000000</v>
      </c>
      <c r="Q21" s="104">
        <v>131000000000</v>
      </c>
      <c r="R21" s="104">
        <v>154000000000</v>
      </c>
      <c r="S21" s="104">
        <v>179000000000</v>
      </c>
    </row>
    <row r="22" spans="1:19" ht="16.5">
      <c r="A22" s="105" t="s">
        <v>215</v>
      </c>
      <c r="B22" s="105" t="s">
        <v>216</v>
      </c>
      <c r="C22" s="15" t="s">
        <v>67</v>
      </c>
      <c r="D22" s="98"/>
      <c r="E22" s="98"/>
      <c r="F22" s="100">
        <v>49300000000</v>
      </c>
      <c r="G22" s="100">
        <v>56600000000</v>
      </c>
      <c r="H22" s="101">
        <v>54500000000</v>
      </c>
      <c r="I22" s="101">
        <v>61800000000</v>
      </c>
      <c r="J22" s="104">
        <v>75000000000</v>
      </c>
      <c r="K22" s="101">
        <v>90000000000</v>
      </c>
      <c r="L22" s="101">
        <v>135000000000</v>
      </c>
      <c r="M22" s="103">
        <v>154000000000</v>
      </c>
      <c r="N22" s="103">
        <v>148000000000</v>
      </c>
      <c r="O22" s="104">
        <v>156000000000</v>
      </c>
      <c r="P22" s="104">
        <v>203000000000</v>
      </c>
      <c r="Q22" s="104">
        <v>240000000000</v>
      </c>
      <c r="R22" s="104">
        <v>262000000000</v>
      </c>
      <c r="S22" s="104">
        <v>284000000000</v>
      </c>
    </row>
    <row r="23" spans="1:19" ht="16.5">
      <c r="A23" s="105" t="s">
        <v>217</v>
      </c>
      <c r="B23" s="105" t="s">
        <v>218</v>
      </c>
      <c r="C23" s="15" t="s">
        <v>67</v>
      </c>
      <c r="D23" s="98"/>
      <c r="E23" s="98"/>
      <c r="F23" s="100">
        <v>58400000000</v>
      </c>
      <c r="G23" s="100">
        <v>70200000000</v>
      </c>
      <c r="H23" s="101">
        <v>78900000000</v>
      </c>
      <c r="I23" s="101">
        <v>103200000000</v>
      </c>
      <c r="J23" s="104">
        <v>109000000000</v>
      </c>
      <c r="K23" s="101">
        <v>143000000000</v>
      </c>
      <c r="L23" s="101">
        <v>186000000000</v>
      </c>
      <c r="M23" s="103">
        <v>246000000000</v>
      </c>
      <c r="N23" s="103">
        <v>261000000000</v>
      </c>
      <c r="O23" s="104">
        <v>314000000000</v>
      </c>
      <c r="P23" s="104">
        <v>363000000000</v>
      </c>
      <c r="Q23" s="104">
        <v>407000000000</v>
      </c>
      <c r="R23" s="104">
        <v>427000000000</v>
      </c>
      <c r="S23" s="104">
        <v>487000000000</v>
      </c>
    </row>
    <row r="24" spans="1:19" ht="16.5">
      <c r="A24" s="105" t="s">
        <v>219</v>
      </c>
      <c r="B24" s="105" t="s">
        <v>220</v>
      </c>
      <c r="C24" s="15" t="s">
        <v>67</v>
      </c>
      <c r="D24" s="98"/>
      <c r="E24" s="98"/>
      <c r="F24" s="102">
        <v>8400000000</v>
      </c>
      <c r="G24" s="102">
        <v>4000000000</v>
      </c>
      <c r="H24" s="102">
        <v>3600000000</v>
      </c>
      <c r="I24" s="101">
        <v>6900000000</v>
      </c>
      <c r="J24" s="104">
        <v>6000000000</v>
      </c>
      <c r="K24" s="101">
        <v>6000000000</v>
      </c>
      <c r="L24" s="101">
        <v>2000000000</v>
      </c>
      <c r="M24" s="103">
        <v>2000000000</v>
      </c>
      <c r="N24" s="103">
        <v>4000000000</v>
      </c>
      <c r="O24" s="104">
        <v>3000000000</v>
      </c>
      <c r="P24" s="104">
        <v>2000000000</v>
      </c>
      <c r="Q24" s="104">
        <v>2000000000</v>
      </c>
      <c r="R24" s="104">
        <v>6000000000</v>
      </c>
      <c r="S24" s="104">
        <v>8000000000</v>
      </c>
    </row>
    <row r="25" spans="1:19">
      <c r="A25" s="98" t="s">
        <v>221</v>
      </c>
      <c r="B25" s="98" t="s">
        <v>222</v>
      </c>
      <c r="C25" s="15" t="s">
        <v>64</v>
      </c>
      <c r="D25" s="98"/>
      <c r="E25" s="98"/>
      <c r="F25" s="100">
        <v>2100000000</v>
      </c>
      <c r="G25" s="115">
        <v>12300000000</v>
      </c>
      <c r="H25" s="100">
        <v>11300000000</v>
      </c>
      <c r="I25" s="100">
        <v>2500000000</v>
      </c>
      <c r="J25" s="115"/>
      <c r="K25" s="115"/>
      <c r="L25" s="115"/>
      <c r="M25" s="100">
        <v>1000000000</v>
      </c>
      <c r="N25" s="100">
        <v>2000000000</v>
      </c>
      <c r="O25" s="100">
        <v>20000000000</v>
      </c>
      <c r="P25" s="100">
        <v>12000000000</v>
      </c>
      <c r="Q25" s="115"/>
      <c r="R25" s="100">
        <v>3000000000</v>
      </c>
      <c r="S25" s="100">
        <v>7000000000</v>
      </c>
    </row>
    <row r="26" spans="1:19" ht="16.5">
      <c r="A26" s="22" t="s">
        <v>223</v>
      </c>
      <c r="B26" s="22" t="s">
        <v>224</v>
      </c>
      <c r="C26" s="98" t="s">
        <v>225</v>
      </c>
      <c r="D26" s="98"/>
      <c r="E26" s="98"/>
      <c r="F26" s="102">
        <v>2100000000</v>
      </c>
      <c r="G26" s="116"/>
      <c r="H26" s="102">
        <v>3500000000</v>
      </c>
      <c r="I26" s="101"/>
      <c r="J26" s="104"/>
      <c r="K26" s="101"/>
      <c r="L26" s="101"/>
      <c r="M26" s="103"/>
      <c r="N26" s="103"/>
      <c r="O26" s="104"/>
      <c r="P26" s="104"/>
      <c r="Q26" s="104"/>
      <c r="R26" s="104"/>
      <c r="S26" s="104"/>
    </row>
    <row r="27" spans="1:19" ht="16.5">
      <c r="A27" s="105" t="s">
        <v>226</v>
      </c>
      <c r="B27" s="105" t="s">
        <v>227</v>
      </c>
      <c r="C27" s="98" t="s">
        <v>225</v>
      </c>
      <c r="D27" s="98"/>
      <c r="E27" s="98"/>
      <c r="F27" s="100">
        <v>0</v>
      </c>
      <c r="G27" s="102">
        <v>12300000000</v>
      </c>
      <c r="H27" s="102">
        <v>7800000000</v>
      </c>
      <c r="I27" s="101">
        <v>2500000000</v>
      </c>
      <c r="J27" s="117"/>
      <c r="K27" s="118"/>
      <c r="L27" s="118"/>
      <c r="M27" s="103">
        <v>1000000000</v>
      </c>
      <c r="N27" s="103">
        <v>2000000000</v>
      </c>
      <c r="O27" s="104">
        <v>20000000000</v>
      </c>
      <c r="P27" s="104">
        <v>12000000000</v>
      </c>
      <c r="Q27" s="117"/>
      <c r="R27" s="104">
        <v>3000000000</v>
      </c>
      <c r="S27" s="104">
        <v>7000000000</v>
      </c>
    </row>
    <row r="28" spans="1:19">
      <c r="A28" s="119" t="s">
        <v>228</v>
      </c>
      <c r="B28" s="119" t="s">
        <v>228</v>
      </c>
      <c r="C28" s="15" t="s">
        <v>64</v>
      </c>
      <c r="D28" s="98"/>
      <c r="E28" s="98"/>
      <c r="F28" s="102">
        <v>169500000000</v>
      </c>
      <c r="G28" s="102">
        <v>169600000000</v>
      </c>
      <c r="H28" s="102">
        <v>194500000000</v>
      </c>
      <c r="I28" s="102">
        <v>215300000000</v>
      </c>
      <c r="J28" s="102">
        <v>233000000000</v>
      </c>
      <c r="K28" s="102">
        <v>219000000000</v>
      </c>
      <c r="L28" s="102">
        <v>242000000000</v>
      </c>
      <c r="M28" s="102">
        <v>250000000000</v>
      </c>
      <c r="N28" s="102">
        <v>342000000000</v>
      </c>
      <c r="O28" s="102">
        <v>413000000000</v>
      </c>
      <c r="P28" s="102">
        <v>464000000000</v>
      </c>
      <c r="Q28" s="102">
        <v>589000000000</v>
      </c>
      <c r="R28" s="102">
        <v>761000000000</v>
      </c>
      <c r="S28" s="102">
        <v>909000000000</v>
      </c>
    </row>
    <row r="29" spans="1:19" ht="16.5">
      <c r="A29" s="105" t="s">
        <v>229</v>
      </c>
      <c r="B29" s="105" t="s">
        <v>229</v>
      </c>
      <c r="C29" s="15" t="s">
        <v>77</v>
      </c>
      <c r="D29" s="98"/>
      <c r="E29" s="98"/>
      <c r="F29" s="100">
        <v>152300000000</v>
      </c>
      <c r="G29" s="100">
        <v>163000000000</v>
      </c>
      <c r="H29" s="101">
        <v>167900000000</v>
      </c>
      <c r="I29" s="101">
        <v>185800000000</v>
      </c>
      <c r="J29" s="104">
        <v>195000000000</v>
      </c>
      <c r="K29" s="101">
        <v>191000000000</v>
      </c>
      <c r="L29" s="101">
        <v>183000000000</v>
      </c>
      <c r="M29" s="103">
        <v>194000000000</v>
      </c>
      <c r="N29" s="103">
        <v>256000000000</v>
      </c>
      <c r="O29" s="104">
        <v>335000000000</v>
      </c>
      <c r="P29" s="104">
        <v>363000000000</v>
      </c>
      <c r="Q29" s="104">
        <v>500000000000</v>
      </c>
      <c r="R29" s="104">
        <v>585000000000</v>
      </c>
      <c r="S29" s="104">
        <v>721000000000</v>
      </c>
    </row>
    <row r="30" spans="1:19" ht="16.5">
      <c r="A30" s="105" t="s">
        <v>230</v>
      </c>
      <c r="B30" s="105" t="s">
        <v>231</v>
      </c>
      <c r="C30" s="15" t="s">
        <v>77</v>
      </c>
      <c r="D30" s="98"/>
      <c r="E30" s="98"/>
      <c r="F30" s="100">
        <v>17200000000</v>
      </c>
      <c r="G30" s="100">
        <v>6600000000</v>
      </c>
      <c r="H30" s="101">
        <v>26600000000</v>
      </c>
      <c r="I30" s="101">
        <v>29500000000</v>
      </c>
      <c r="J30" s="104">
        <v>38000000000</v>
      </c>
      <c r="K30" s="101">
        <v>28000000000</v>
      </c>
      <c r="L30" s="101">
        <v>59000000000</v>
      </c>
      <c r="M30" s="103">
        <v>56000000000</v>
      </c>
      <c r="N30" s="103">
        <v>86000000000</v>
      </c>
      <c r="O30" s="104">
        <v>78000000000</v>
      </c>
      <c r="P30" s="104">
        <v>101000000000</v>
      </c>
      <c r="Q30" s="104">
        <v>89000000000</v>
      </c>
      <c r="R30" s="104">
        <v>176000000000</v>
      </c>
      <c r="S30" s="104">
        <v>188000000000</v>
      </c>
    </row>
    <row r="31" spans="1:19" ht="16.5">
      <c r="A31" s="98"/>
      <c r="B31" s="98" t="s">
        <v>232</v>
      </c>
      <c r="C31" s="15"/>
      <c r="D31" s="98"/>
      <c r="E31" s="98"/>
      <c r="F31" s="102"/>
      <c r="G31" s="102"/>
      <c r="H31" s="101">
        <v>-10600000000</v>
      </c>
      <c r="I31" s="101">
        <v>-5300000000</v>
      </c>
      <c r="J31" s="104">
        <v>3000000000</v>
      </c>
      <c r="K31" s="101">
        <v>-11000000000</v>
      </c>
      <c r="L31" s="101">
        <v>121000000000</v>
      </c>
      <c r="M31" s="103">
        <v>18000000000</v>
      </c>
      <c r="N31" s="103">
        <v>9000000000</v>
      </c>
      <c r="O31" s="104">
        <v>73000000000</v>
      </c>
      <c r="P31" s="104">
        <v>141000000000</v>
      </c>
      <c r="Q31" s="104">
        <v>170000000000</v>
      </c>
      <c r="R31" s="104">
        <v>112000000000</v>
      </c>
      <c r="S31" s="104">
        <v>104000000000</v>
      </c>
    </row>
    <row r="32" spans="1:19" ht="16.5">
      <c r="A32" s="98" t="s">
        <v>233</v>
      </c>
      <c r="B32" s="98" t="s">
        <v>234</v>
      </c>
      <c r="C32" s="15" t="s">
        <v>64</v>
      </c>
      <c r="D32" s="98"/>
      <c r="E32" s="98"/>
      <c r="F32" s="102">
        <v>13800000000</v>
      </c>
      <c r="G32" s="102"/>
      <c r="H32" s="102"/>
      <c r="I32" s="102"/>
      <c r="J32" s="102"/>
      <c r="K32" s="101"/>
      <c r="L32" s="101"/>
      <c r="M32" s="103"/>
      <c r="N32" s="103"/>
      <c r="O32" s="104"/>
      <c r="P32" s="104"/>
      <c r="Q32" s="104"/>
      <c r="R32" s="104"/>
      <c r="S32" s="104"/>
    </row>
    <row r="33" spans="1:23" ht="16.5">
      <c r="B33" s="98" t="s">
        <v>235</v>
      </c>
      <c r="C33" s="98"/>
      <c r="D33" s="98"/>
      <c r="E33" s="98"/>
      <c r="F33" s="102"/>
      <c r="G33" s="102"/>
      <c r="H33" s="102"/>
      <c r="I33" s="102"/>
      <c r="J33" s="102"/>
      <c r="K33" s="101">
        <v>-123000000000</v>
      </c>
      <c r="L33" s="101">
        <v>-254000000000</v>
      </c>
      <c r="M33" s="103">
        <v>-226000000000</v>
      </c>
      <c r="N33" s="103">
        <v>-214000000000</v>
      </c>
      <c r="O33" s="104">
        <v>-329000000000</v>
      </c>
      <c r="P33" s="104">
        <v>-314000000000</v>
      </c>
      <c r="Q33" s="104">
        <v>-412000000000</v>
      </c>
      <c r="R33" s="104">
        <v>-446000000000</v>
      </c>
      <c r="S33" s="104">
        <v>-498000000000</v>
      </c>
    </row>
    <row r="34" spans="1:23" ht="16.5">
      <c r="B34" s="98" t="s">
        <v>236</v>
      </c>
      <c r="C34" s="98"/>
      <c r="D34" s="98"/>
      <c r="E34" s="98"/>
      <c r="F34" s="102">
        <v>-126900000000</v>
      </c>
      <c r="G34" s="102">
        <v>-101700000000</v>
      </c>
      <c r="H34" s="102">
        <v>-95700000000</v>
      </c>
      <c r="I34" s="102">
        <v>-124000000000</v>
      </c>
      <c r="J34" s="102">
        <v>-134000000000</v>
      </c>
      <c r="K34" s="102">
        <v>-3200000000</v>
      </c>
      <c r="L34" s="102">
        <v>-5100000000</v>
      </c>
      <c r="M34" s="103">
        <v>-248000000000</v>
      </c>
      <c r="N34" s="103">
        <v>-256000000000</v>
      </c>
      <c r="O34" s="104">
        <v>-349000000000</v>
      </c>
      <c r="P34" s="104">
        <v>-363000000000</v>
      </c>
      <c r="Q34" s="104">
        <v>-463000000000</v>
      </c>
      <c r="R34" s="104">
        <v>-508000000000</v>
      </c>
      <c r="S34" s="104">
        <v>-561000000000</v>
      </c>
    </row>
    <row r="35" spans="1:23" s="9" customFormat="1" ht="16.5">
      <c r="A35" s="35" t="s">
        <v>84</v>
      </c>
      <c r="B35" s="35" t="s">
        <v>237</v>
      </c>
      <c r="C35" s="36" t="s">
        <v>33</v>
      </c>
      <c r="D35" s="92"/>
      <c r="E35" s="92"/>
      <c r="F35" s="109">
        <v>126800000000.00002</v>
      </c>
      <c r="G35" s="109">
        <v>101700000000</v>
      </c>
      <c r="H35" s="111">
        <v>95700000000</v>
      </c>
      <c r="I35" s="111">
        <v>124000000000</v>
      </c>
      <c r="J35" s="110">
        <v>134000000000</v>
      </c>
      <c r="K35" s="111">
        <v>123000000000</v>
      </c>
      <c r="L35" s="111">
        <v>254000000000</v>
      </c>
      <c r="M35" s="112">
        <v>226000000000</v>
      </c>
      <c r="N35" s="112">
        <v>214000000000</v>
      </c>
      <c r="O35" s="113">
        <v>329000000000</v>
      </c>
      <c r="P35" s="113">
        <v>314000000000</v>
      </c>
      <c r="Q35" s="113">
        <v>412000000000</v>
      </c>
      <c r="R35" s="113">
        <v>446000000000</v>
      </c>
      <c r="S35" s="113">
        <v>498000000000</v>
      </c>
    </row>
    <row r="36" spans="1:23" ht="16.5">
      <c r="A36" t="s">
        <v>85</v>
      </c>
      <c r="B36" s="98" t="s">
        <v>154</v>
      </c>
      <c r="C36" s="15" t="s">
        <v>87</v>
      </c>
      <c r="D36" s="98"/>
      <c r="F36" s="100">
        <v>58100000000</v>
      </c>
      <c r="G36" s="100">
        <v>64200000000</v>
      </c>
      <c r="H36" s="101">
        <v>35900000000</v>
      </c>
      <c r="I36" s="101">
        <v>60200000000</v>
      </c>
      <c r="J36" s="102">
        <v>48000000000</v>
      </c>
      <c r="K36" s="101">
        <v>31000000000</v>
      </c>
      <c r="L36" s="101">
        <v>113000000000</v>
      </c>
      <c r="M36" s="103">
        <v>26000000000</v>
      </c>
      <c r="N36" s="103">
        <v>65000000000</v>
      </c>
      <c r="O36" s="104">
        <v>28000000000</v>
      </c>
      <c r="P36" s="104">
        <v>73000000000</v>
      </c>
      <c r="Q36" s="104">
        <v>120000000000</v>
      </c>
      <c r="R36" s="104">
        <v>98000000000</v>
      </c>
      <c r="S36" s="104">
        <v>163000000000</v>
      </c>
    </row>
    <row r="37" spans="1:23" ht="16.5">
      <c r="A37" s="105" t="s">
        <v>176</v>
      </c>
      <c r="B37" s="105" t="s">
        <v>176</v>
      </c>
      <c r="C37" s="98" t="s">
        <v>89</v>
      </c>
      <c r="D37" s="98"/>
      <c r="F37" s="102"/>
      <c r="G37" s="102"/>
      <c r="H37" s="102"/>
      <c r="I37" s="102"/>
      <c r="J37" s="102"/>
      <c r="K37" s="102"/>
      <c r="L37" s="102"/>
      <c r="M37" s="103">
        <v>73000000000</v>
      </c>
      <c r="N37" s="103">
        <v>111000000000</v>
      </c>
      <c r="O37" s="104">
        <v>81000000000</v>
      </c>
      <c r="P37" s="104">
        <v>134000000000</v>
      </c>
      <c r="Q37" s="104">
        <v>194000000000</v>
      </c>
      <c r="R37" s="104">
        <v>184000000000</v>
      </c>
      <c r="S37" s="104">
        <v>244000000000</v>
      </c>
    </row>
    <row r="38" spans="1:23" ht="16.5">
      <c r="A38" s="39" t="s">
        <v>97</v>
      </c>
      <c r="B38" s="105" t="s">
        <v>97</v>
      </c>
      <c r="C38" s="98" t="s">
        <v>89</v>
      </c>
      <c r="D38" s="98"/>
      <c r="F38" s="102"/>
      <c r="G38" s="102"/>
      <c r="H38" s="102"/>
      <c r="I38" s="102"/>
      <c r="J38" s="102"/>
      <c r="K38" s="102"/>
      <c r="L38" s="102"/>
      <c r="M38" s="103">
        <v>-47000000000</v>
      </c>
      <c r="N38" s="120">
        <v>-46000000000</v>
      </c>
      <c r="O38" s="104">
        <v>-53000000000</v>
      </c>
      <c r="P38" s="104">
        <v>-61000000000</v>
      </c>
      <c r="Q38" s="104">
        <v>-73000000000</v>
      </c>
      <c r="R38" s="104">
        <v>-86000000000</v>
      </c>
      <c r="S38" s="104">
        <v>-80000000000</v>
      </c>
    </row>
    <row r="39" spans="1:23" ht="16.5">
      <c r="A39" t="s">
        <v>103</v>
      </c>
      <c r="B39" s="98" t="s">
        <v>152</v>
      </c>
      <c r="C39" s="15" t="s">
        <v>87</v>
      </c>
      <c r="D39" s="98"/>
      <c r="F39" s="102">
        <v>68099999999.999992</v>
      </c>
      <c r="G39" s="102">
        <v>37500000000</v>
      </c>
      <c r="H39" s="102">
        <v>59800000000</v>
      </c>
      <c r="I39" s="102">
        <v>63800000000</v>
      </c>
      <c r="J39" s="102">
        <v>86000000000</v>
      </c>
      <c r="K39" s="101">
        <v>91000000000</v>
      </c>
      <c r="L39" s="101">
        <v>141000000000</v>
      </c>
      <c r="M39" s="103">
        <v>159000000000</v>
      </c>
      <c r="N39" s="103">
        <v>87000000000</v>
      </c>
      <c r="O39" s="104">
        <v>300000000000</v>
      </c>
      <c r="P39" s="104">
        <v>239000000000</v>
      </c>
      <c r="Q39" s="104">
        <v>261000000000</v>
      </c>
      <c r="R39" s="104">
        <v>349000000000</v>
      </c>
      <c r="S39" s="104">
        <v>334000000000</v>
      </c>
    </row>
    <row r="40" spans="1:23" ht="16.5">
      <c r="A40" s="68" t="s">
        <v>105</v>
      </c>
      <c r="B40" s="105" t="s">
        <v>238</v>
      </c>
      <c r="C40" s="98" t="s">
        <v>239</v>
      </c>
      <c r="D40" s="98"/>
      <c r="F40" s="102">
        <v>21700000000</v>
      </c>
      <c r="G40" s="102">
        <v>-10700000000</v>
      </c>
      <c r="H40" s="102">
        <v>13400000000</v>
      </c>
      <c r="I40" s="102">
        <v>35000000000</v>
      </c>
      <c r="J40" s="102">
        <v>59000000000</v>
      </c>
      <c r="K40" s="101">
        <v>41000000000</v>
      </c>
      <c r="L40" s="101">
        <v>110000000000</v>
      </c>
      <c r="M40" s="103">
        <v>103000000000</v>
      </c>
      <c r="N40" s="103">
        <v>-54000000000</v>
      </c>
      <c r="O40" s="104">
        <v>245000000000</v>
      </c>
      <c r="P40" s="104">
        <v>196000000000</v>
      </c>
      <c r="Q40" s="104">
        <v>205000000000</v>
      </c>
      <c r="R40" s="104">
        <v>242000000000</v>
      </c>
      <c r="S40" s="104">
        <v>223000000000</v>
      </c>
    </row>
    <row r="41" spans="1:23" ht="16.5">
      <c r="A41" s="68"/>
      <c r="B41" s="106" t="s">
        <v>240</v>
      </c>
      <c r="C41" s="98"/>
      <c r="D41" s="98"/>
      <c r="F41" s="102"/>
      <c r="G41" s="102"/>
      <c r="H41" s="102"/>
      <c r="I41" s="102"/>
      <c r="J41" s="102"/>
      <c r="K41" s="102"/>
      <c r="L41" s="102"/>
      <c r="M41" s="103">
        <v>25000000000</v>
      </c>
      <c r="N41" s="103">
        <v>-77000000000</v>
      </c>
      <c r="O41" s="104">
        <v>114000000000</v>
      </c>
      <c r="P41" s="104">
        <v>45000000000</v>
      </c>
      <c r="Q41" s="104">
        <v>-71000000000</v>
      </c>
      <c r="R41" s="104" t="s">
        <v>241</v>
      </c>
      <c r="S41" s="104" t="s">
        <v>241</v>
      </c>
    </row>
    <row r="42" spans="1:23" ht="16.5">
      <c r="A42" s="68" t="s">
        <v>114</v>
      </c>
      <c r="B42" s="105" t="s">
        <v>242</v>
      </c>
      <c r="C42" s="98" t="s">
        <v>239</v>
      </c>
      <c r="D42" s="98"/>
      <c r="F42" s="102">
        <v>46400000000</v>
      </c>
      <c r="G42" s="102">
        <v>48200000000</v>
      </c>
      <c r="H42" s="102">
        <v>46400000000</v>
      </c>
      <c r="I42" s="102">
        <v>28800000000</v>
      </c>
      <c r="J42" s="102">
        <v>28000000000</v>
      </c>
      <c r="K42" s="101">
        <v>50000000000</v>
      </c>
      <c r="L42" s="101">
        <v>32000000000</v>
      </c>
      <c r="M42" s="103">
        <v>56000000000</v>
      </c>
      <c r="N42" s="103">
        <v>141000000000</v>
      </c>
      <c r="O42" s="104">
        <v>55000000000</v>
      </c>
      <c r="P42" s="104">
        <v>43000000000</v>
      </c>
      <c r="Q42" s="104">
        <v>57000000000</v>
      </c>
      <c r="R42" s="104">
        <v>107000000000</v>
      </c>
      <c r="S42" s="104">
        <v>111000000000</v>
      </c>
    </row>
    <row r="43" spans="1:23" ht="16.5">
      <c r="A43" s="98" t="s">
        <v>243</v>
      </c>
      <c r="B43" s="98" t="s">
        <v>244</v>
      </c>
      <c r="C43" s="15" t="s">
        <v>87</v>
      </c>
      <c r="D43" s="98"/>
      <c r="F43" s="121"/>
      <c r="G43" s="121"/>
      <c r="H43" s="121"/>
      <c r="I43" s="121"/>
      <c r="J43" s="121"/>
      <c r="K43" s="121"/>
      <c r="L43" s="121"/>
      <c r="M43" s="122">
        <v>41000000000</v>
      </c>
      <c r="N43" s="122">
        <v>62000000000</v>
      </c>
      <c r="O43" s="123">
        <v>1000000000</v>
      </c>
      <c r="P43" s="123">
        <v>2000000000</v>
      </c>
      <c r="Q43" s="123">
        <v>30000000000</v>
      </c>
      <c r="R43" s="123">
        <v>0</v>
      </c>
      <c r="S43" s="123">
        <v>0</v>
      </c>
    </row>
    <row r="44" spans="1:23">
      <c r="A44" t="s">
        <v>245</v>
      </c>
      <c r="B44" t="s">
        <v>245</v>
      </c>
      <c r="C44" s="15" t="s">
        <v>87</v>
      </c>
      <c r="F44" s="40">
        <v>600000000.00000799</v>
      </c>
    </row>
    <row r="45" spans="1:23">
      <c r="F45" t="s">
        <v>116</v>
      </c>
      <c r="G45" t="s">
        <v>117</v>
      </c>
      <c r="H45" t="s">
        <v>117</v>
      </c>
      <c r="I45" t="s">
        <v>116</v>
      </c>
      <c r="J45" t="s">
        <v>117</v>
      </c>
      <c r="K45" t="s">
        <v>246</v>
      </c>
      <c r="L45" t="s">
        <v>246</v>
      </c>
      <c r="M45" t="s">
        <v>116</v>
      </c>
      <c r="N45" t="s">
        <v>117</v>
      </c>
      <c r="O45" s="22" t="s">
        <v>117</v>
      </c>
      <c r="P45" s="22" t="s">
        <v>117</v>
      </c>
      <c r="Q45" s="22" t="s">
        <v>117</v>
      </c>
      <c r="R45" s="22" t="s">
        <v>117</v>
      </c>
      <c r="S45" s="22" t="s">
        <v>117</v>
      </c>
    </row>
    <row r="47" spans="1:23">
      <c r="B47" s="14"/>
      <c r="C47" s="14"/>
      <c r="D47" s="14"/>
      <c r="E47" s="14"/>
      <c r="F47" s="139"/>
      <c r="G47" s="139"/>
      <c r="H47" s="139"/>
      <c r="I47" s="139"/>
      <c r="J47" s="139"/>
      <c r="K47" s="139"/>
      <c r="L47" s="139"/>
      <c r="M47" s="139"/>
      <c r="N47" s="139"/>
      <c r="O47" s="139"/>
      <c r="P47" s="139"/>
      <c r="Q47" s="139"/>
      <c r="R47" s="139"/>
      <c r="S47" s="139"/>
      <c r="T47" s="14"/>
      <c r="U47" s="14"/>
      <c r="V47" s="14"/>
      <c r="W47" s="14"/>
    </row>
    <row r="48" spans="1:23">
      <c r="B48" s="14"/>
      <c r="C48" s="14"/>
      <c r="D48" s="14"/>
      <c r="E48" s="14"/>
      <c r="F48" s="334"/>
      <c r="G48" s="334"/>
      <c r="H48" s="334"/>
      <c r="I48" s="334"/>
      <c r="J48" s="334"/>
      <c r="K48" s="334"/>
      <c r="L48" s="334"/>
      <c r="M48" s="334"/>
      <c r="N48" s="334"/>
      <c r="O48" s="334"/>
      <c r="P48" s="334"/>
      <c r="Q48" s="334"/>
      <c r="R48" s="334"/>
      <c r="S48" s="334"/>
      <c r="T48" s="14"/>
      <c r="U48" s="14"/>
      <c r="V48" s="14"/>
      <c r="W48" s="14"/>
    </row>
    <row r="49" spans="2:23">
      <c r="B49" s="14"/>
      <c r="C49" s="14"/>
      <c r="D49" s="14"/>
      <c r="E49" s="14"/>
      <c r="F49" s="334"/>
      <c r="G49" s="334"/>
      <c r="H49" s="334"/>
      <c r="I49" s="334"/>
      <c r="J49" s="334"/>
      <c r="K49" s="334"/>
      <c r="L49" s="334"/>
      <c r="M49" s="334"/>
      <c r="N49" s="334"/>
      <c r="O49" s="334"/>
      <c r="P49" s="334"/>
      <c r="Q49" s="334"/>
      <c r="R49" s="334"/>
      <c r="S49" s="334"/>
      <c r="T49" s="14"/>
      <c r="U49" s="14"/>
      <c r="V49" s="14"/>
      <c r="W49" s="14"/>
    </row>
    <row r="50" spans="2:23">
      <c r="B50" s="14"/>
      <c r="C50" s="14"/>
      <c r="D50" s="14"/>
      <c r="E50" s="14"/>
      <c r="F50" s="324"/>
      <c r="G50" s="324"/>
      <c r="H50" s="324"/>
      <c r="I50" s="324"/>
      <c r="J50" s="324"/>
      <c r="K50" s="324"/>
      <c r="L50" s="324"/>
      <c r="M50" s="324"/>
      <c r="N50" s="324"/>
      <c r="O50" s="324"/>
      <c r="P50" s="324"/>
      <c r="Q50" s="324"/>
      <c r="R50" s="324"/>
      <c r="S50" s="324"/>
      <c r="T50" s="14"/>
      <c r="U50" s="14"/>
      <c r="V50" s="14"/>
      <c r="W50" s="14"/>
    </row>
    <row r="51" spans="2:23">
      <c r="B51" s="14"/>
      <c r="C51" s="14"/>
      <c r="D51" s="14"/>
      <c r="E51" s="14"/>
      <c r="F51" s="139"/>
      <c r="G51" s="139"/>
      <c r="H51" s="139"/>
      <c r="I51" s="139"/>
      <c r="J51" s="139"/>
      <c r="K51" s="139"/>
      <c r="L51" s="139"/>
      <c r="M51" s="139"/>
      <c r="N51" s="139"/>
      <c r="O51" s="139"/>
      <c r="P51" s="139"/>
      <c r="Q51" s="139"/>
      <c r="R51" s="139"/>
      <c r="S51" s="139"/>
      <c r="T51" s="14"/>
      <c r="U51" s="14"/>
      <c r="V51" s="14"/>
      <c r="W51" s="14"/>
    </row>
    <row r="52" spans="2:23">
      <c r="B52" s="14"/>
      <c r="C52" s="14"/>
      <c r="D52" s="14"/>
      <c r="E52" s="14"/>
      <c r="F52" s="139"/>
      <c r="G52" s="139"/>
      <c r="H52" s="139"/>
      <c r="I52" s="139"/>
      <c r="J52" s="139"/>
      <c r="K52" s="139"/>
      <c r="L52" s="139"/>
      <c r="M52" s="139"/>
      <c r="N52" s="139"/>
      <c r="O52" s="139"/>
      <c r="P52" s="139"/>
      <c r="Q52" s="139"/>
      <c r="R52" s="139"/>
      <c r="S52" s="139"/>
      <c r="T52" s="14"/>
      <c r="U52" s="14"/>
      <c r="V52" s="14"/>
      <c r="W52" s="14"/>
    </row>
    <row r="53" spans="2:23">
      <c r="B53" s="14"/>
      <c r="C53" s="14"/>
      <c r="D53" s="14"/>
      <c r="E53" s="14"/>
      <c r="F53" s="335"/>
      <c r="G53" s="335"/>
      <c r="H53" s="335"/>
      <c r="I53" s="335"/>
      <c r="J53" s="335"/>
      <c r="K53" s="335"/>
      <c r="L53" s="335"/>
      <c r="M53" s="335"/>
      <c r="N53" s="335"/>
      <c r="O53" s="335"/>
      <c r="P53" s="335"/>
      <c r="Q53" s="335"/>
      <c r="R53" s="335"/>
      <c r="S53" s="335"/>
      <c r="T53" s="14"/>
      <c r="U53" s="14"/>
      <c r="V53" s="14"/>
      <c r="W53" s="14"/>
    </row>
    <row r="54" spans="2:23">
      <c r="B54" s="14"/>
      <c r="C54" s="14"/>
      <c r="D54" s="14"/>
      <c r="E54" s="14"/>
      <c r="F54" s="335"/>
      <c r="G54" s="335"/>
      <c r="H54" s="335"/>
      <c r="I54" s="335"/>
      <c r="J54" s="335"/>
      <c r="K54" s="335"/>
      <c r="L54" s="335"/>
      <c r="M54" s="335"/>
      <c r="N54" s="335"/>
      <c r="O54" s="335"/>
      <c r="P54" s="335"/>
      <c r="Q54" s="335"/>
      <c r="R54" s="335"/>
      <c r="S54" s="335"/>
      <c r="T54" s="14"/>
      <c r="U54" s="14"/>
      <c r="V54" s="14"/>
      <c r="W54" s="14"/>
    </row>
    <row r="55" spans="2:23">
      <c r="B55" s="14"/>
      <c r="C55" s="14"/>
      <c r="D55" s="14"/>
      <c r="E55" s="14"/>
      <c r="F55" s="139"/>
      <c r="G55" s="139"/>
      <c r="H55" s="139"/>
      <c r="I55" s="139"/>
      <c r="J55" s="139"/>
      <c r="K55" s="139"/>
      <c r="L55" s="139"/>
      <c r="M55" s="139"/>
      <c r="N55" s="139"/>
      <c r="O55" s="139"/>
      <c r="P55" s="139"/>
      <c r="Q55" s="139"/>
      <c r="R55" s="139"/>
      <c r="S55" s="139"/>
      <c r="T55" s="14"/>
      <c r="U55" s="14"/>
      <c r="V55" s="14"/>
      <c r="W55" s="14"/>
    </row>
    <row r="56" spans="2:23">
      <c r="B56" s="14"/>
      <c r="C56" s="14"/>
      <c r="D56" s="14"/>
      <c r="E56" s="14"/>
      <c r="F56" s="335"/>
      <c r="G56" s="335"/>
      <c r="H56" s="335"/>
      <c r="I56" s="335"/>
      <c r="J56" s="335"/>
      <c r="K56" s="335"/>
      <c r="L56" s="335"/>
      <c r="M56" s="335"/>
      <c r="N56" s="335"/>
      <c r="O56" s="335"/>
      <c r="P56" s="335"/>
      <c r="Q56" s="335"/>
      <c r="R56" s="335"/>
      <c r="S56" s="335"/>
      <c r="T56" s="14"/>
      <c r="U56" s="14"/>
      <c r="V56" s="14"/>
      <c r="W56" s="14"/>
    </row>
    <row r="57" spans="2:23">
      <c r="B57" s="14"/>
      <c r="C57" s="14"/>
      <c r="D57" s="14"/>
      <c r="E57" s="14"/>
      <c r="F57" s="335"/>
      <c r="G57" s="335"/>
      <c r="H57" s="335"/>
      <c r="I57" s="335"/>
      <c r="J57" s="335"/>
      <c r="K57" s="335"/>
      <c r="L57" s="335"/>
      <c r="M57" s="335"/>
      <c r="N57" s="335"/>
      <c r="O57" s="335"/>
      <c r="P57" s="335"/>
      <c r="Q57" s="335"/>
      <c r="R57" s="335"/>
      <c r="S57" s="335"/>
      <c r="T57" s="14"/>
      <c r="U57" s="14"/>
      <c r="V57" s="14"/>
      <c r="W57" s="14"/>
    </row>
    <row r="58" spans="2:23">
      <c r="B58" s="14"/>
      <c r="C58" s="14"/>
      <c r="D58" s="14"/>
      <c r="E58" s="14"/>
      <c r="F58" s="14"/>
      <c r="G58" s="14"/>
      <c r="H58" s="14"/>
      <c r="I58" s="14"/>
      <c r="J58" s="14"/>
      <c r="K58" s="14"/>
      <c r="L58" s="14"/>
      <c r="M58" s="14"/>
      <c r="N58" s="14"/>
      <c r="O58" s="14"/>
      <c r="P58" s="14"/>
      <c r="Q58" s="14"/>
      <c r="R58" s="14"/>
      <c r="S58" s="14"/>
      <c r="T58" s="14"/>
      <c r="U58" s="14"/>
      <c r="V58" s="14"/>
      <c r="W58" s="14"/>
    </row>
    <row r="59" spans="2:23" ht="15.75" thickBot="1">
      <c r="B59" s="14"/>
      <c r="C59" s="14"/>
      <c r="D59" s="14"/>
      <c r="E59" s="14"/>
      <c r="F59" s="207"/>
      <c r="G59" s="14"/>
      <c r="H59" s="14"/>
      <c r="I59" s="14"/>
      <c r="J59" s="14"/>
      <c r="K59" s="14"/>
      <c r="L59" s="14"/>
      <c r="M59" s="14"/>
      <c r="N59" s="14"/>
      <c r="O59" s="14"/>
      <c r="P59" s="14"/>
      <c r="Q59" s="14"/>
      <c r="R59" s="14"/>
      <c r="S59" s="14"/>
      <c r="T59" s="14"/>
      <c r="U59" s="14"/>
      <c r="V59" s="14"/>
      <c r="W59" s="14"/>
    </row>
    <row r="60" spans="2:23" ht="15.75" thickBot="1">
      <c r="B60" s="14"/>
      <c r="C60" s="14"/>
      <c r="D60" s="14"/>
      <c r="E60" s="14"/>
      <c r="F60" s="321"/>
      <c r="G60" s="322"/>
      <c r="H60" s="322"/>
      <c r="I60" s="322"/>
      <c r="J60" s="322"/>
      <c r="K60" s="322"/>
      <c r="L60" s="322"/>
      <c r="M60" s="322"/>
      <c r="N60" s="322"/>
      <c r="O60" s="322"/>
      <c r="P60" s="322"/>
      <c r="Q60" s="322"/>
      <c r="R60" s="322"/>
      <c r="S60" s="322"/>
      <c r="T60" s="322"/>
      <c r="U60" s="322"/>
      <c r="V60" s="322"/>
      <c r="W60" s="327"/>
    </row>
    <row r="61" spans="2:23">
      <c r="B61" s="14"/>
      <c r="C61" s="14"/>
      <c r="D61" s="14"/>
      <c r="E61" s="14"/>
      <c r="F61" s="14"/>
      <c r="G61" s="14"/>
      <c r="H61" s="14"/>
      <c r="I61" s="14"/>
      <c r="J61" s="14"/>
      <c r="K61" s="14"/>
      <c r="L61" s="14"/>
      <c r="M61" s="14"/>
      <c r="N61" s="14"/>
      <c r="O61" s="14"/>
      <c r="P61" s="14"/>
      <c r="Q61" s="14"/>
      <c r="R61" s="14"/>
      <c r="S61" s="14"/>
      <c r="T61" s="14"/>
      <c r="U61" s="14"/>
      <c r="V61" s="14"/>
      <c r="W61" s="14"/>
    </row>
    <row r="62" spans="2:23">
      <c r="B62" s="14"/>
      <c r="C62" s="14"/>
      <c r="D62" s="14"/>
      <c r="E62" s="14"/>
      <c r="F62" s="14"/>
      <c r="G62" s="14"/>
      <c r="H62" s="14"/>
      <c r="I62" s="14"/>
      <c r="J62" s="14"/>
      <c r="K62" s="14"/>
      <c r="L62" s="14"/>
      <c r="M62" s="14"/>
      <c r="N62" s="14"/>
      <c r="O62" s="14"/>
      <c r="P62" s="14"/>
      <c r="Q62" s="14"/>
      <c r="R62" s="14"/>
      <c r="S62" s="14"/>
      <c r="T62" s="14"/>
      <c r="U62" s="14"/>
      <c r="V62" s="14"/>
      <c r="W62" s="14"/>
    </row>
    <row r="63" spans="2:23">
      <c r="B63" s="14"/>
      <c r="C63" s="14"/>
      <c r="D63" s="14"/>
      <c r="E63" s="14"/>
      <c r="F63" s="14"/>
      <c r="G63" s="14"/>
      <c r="H63" s="14"/>
      <c r="I63" s="14"/>
      <c r="J63" s="14"/>
      <c r="K63" s="14"/>
      <c r="L63" s="14"/>
      <c r="M63" s="14"/>
      <c r="N63" s="14"/>
      <c r="O63" s="14"/>
      <c r="P63" s="14"/>
      <c r="Q63" s="14"/>
      <c r="R63" s="14"/>
      <c r="S63" s="14"/>
      <c r="T63" s="14"/>
      <c r="U63" s="14"/>
      <c r="V63" s="14"/>
      <c r="W63" s="1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X88"/>
  <sheetViews>
    <sheetView zoomScale="80" zoomScaleNormal="80" workbookViewId="0">
      <pane xSplit="3" ySplit="5" topLeftCell="D50" activePane="bottomRight" state="frozen"/>
      <selection pane="topRight" activeCell="C1" sqref="C1"/>
      <selection pane="bottomLeft" activeCell="A6" sqref="A6"/>
      <selection pane="bottomRight" activeCell="B71" sqref="B71:W88"/>
    </sheetView>
  </sheetViews>
  <sheetFormatPr defaultRowHeight="15"/>
  <cols>
    <col min="1" max="2" width="54.28515625" customWidth="1"/>
    <col min="3" max="3" width="27.28515625" customWidth="1"/>
    <col min="4" max="4" width="9.140625" customWidth="1"/>
    <col min="5" max="5" width="11.42578125" customWidth="1"/>
    <col min="6" max="8" width="9.140625" customWidth="1"/>
    <col min="9" max="13" width="20.140625" bestFit="1" customWidth="1"/>
    <col min="14" max="16" width="20.140625" customWidth="1"/>
    <col min="17" max="21" width="21.7109375" bestFit="1" customWidth="1"/>
    <col min="22" max="22" width="20.140625" bestFit="1" customWidth="1"/>
    <col min="23" max="23" width="21.7109375" bestFit="1" customWidth="1"/>
    <col min="28" max="28" width="11" bestFit="1" customWidth="1"/>
  </cols>
  <sheetData>
    <row r="1" spans="1:24">
      <c r="A1" s="124" t="s">
        <v>247</v>
      </c>
      <c r="B1" s="125" t="s">
        <v>248</v>
      </c>
      <c r="C1" s="125"/>
      <c r="D1" s="48"/>
      <c r="E1" s="48"/>
      <c r="F1" s="48"/>
      <c r="G1" s="48"/>
      <c r="H1" s="48"/>
      <c r="I1" s="48"/>
      <c r="J1" s="48"/>
      <c r="K1" s="48"/>
      <c r="L1" s="48"/>
      <c r="M1" s="48"/>
      <c r="N1" s="48"/>
      <c r="O1" s="49"/>
      <c r="P1" s="49"/>
      <c r="Q1" s="49"/>
      <c r="R1" s="50"/>
      <c r="S1" s="49"/>
      <c r="T1" s="49"/>
      <c r="U1" s="49"/>
      <c r="V1" s="49"/>
      <c r="W1" s="49"/>
      <c r="X1" s="2"/>
    </row>
    <row r="2" spans="1:24">
      <c r="B2" s="51" t="s">
        <v>249</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26</v>
      </c>
      <c r="R5" s="50" t="s">
        <v>250</v>
      </c>
      <c r="S5" s="49" t="s">
        <v>28</v>
      </c>
      <c r="T5" s="49" t="s">
        <v>30</v>
      </c>
      <c r="U5" s="49" t="s">
        <v>30</v>
      </c>
      <c r="V5" s="49" t="s">
        <v>30</v>
      </c>
      <c r="W5" s="49" t="s">
        <v>30</v>
      </c>
      <c r="X5" s="2" t="s">
        <v>30</v>
      </c>
    </row>
    <row r="6" spans="1:24" s="9" customFormat="1" ht="16.5">
      <c r="A6" s="8" t="s">
        <v>31</v>
      </c>
      <c r="B6" s="8" t="s">
        <v>32</v>
      </c>
      <c r="C6" s="9" t="s">
        <v>33</v>
      </c>
      <c r="D6" s="92"/>
      <c r="E6" s="92"/>
      <c r="F6" s="60"/>
      <c r="G6" s="60"/>
      <c r="H6" s="60"/>
      <c r="I6" s="126">
        <v>304700000000</v>
      </c>
      <c r="J6" s="126">
        <v>331400000000</v>
      </c>
      <c r="K6" s="96">
        <v>388500000000</v>
      </c>
      <c r="L6" s="96">
        <v>458100000000</v>
      </c>
      <c r="M6" s="96">
        <v>508000000000</v>
      </c>
      <c r="N6" s="126">
        <v>568800000000</v>
      </c>
      <c r="O6" s="126">
        <v>686300000000</v>
      </c>
      <c r="P6" s="126">
        <v>763500000000</v>
      </c>
      <c r="Q6" s="96">
        <v>868200000000</v>
      </c>
      <c r="R6" s="96">
        <v>994400000000</v>
      </c>
      <c r="S6" s="96">
        <v>1238400000000</v>
      </c>
      <c r="T6" s="96">
        <v>1363800000000</v>
      </c>
      <c r="U6" s="96">
        <v>1555800000000</v>
      </c>
      <c r="V6" s="127">
        <v>1785200000000</v>
      </c>
      <c r="W6" s="96">
        <v>2016400000000</v>
      </c>
    </row>
    <row r="7" spans="1:24" ht="16.5">
      <c r="A7" s="14" t="s">
        <v>35</v>
      </c>
      <c r="B7" s="98" t="s">
        <v>35</v>
      </c>
      <c r="C7" s="99" t="s">
        <v>36</v>
      </c>
      <c r="D7" s="56"/>
      <c r="E7" s="98"/>
      <c r="F7" s="56"/>
      <c r="G7" s="56"/>
      <c r="H7" s="56"/>
      <c r="I7" s="85">
        <v>289800000000</v>
      </c>
      <c r="J7" s="85">
        <v>311300000000</v>
      </c>
      <c r="K7" s="85">
        <v>373000000000</v>
      </c>
      <c r="L7" s="85">
        <v>432200000000</v>
      </c>
      <c r="M7" s="85">
        <v>487900000000</v>
      </c>
      <c r="N7" s="128">
        <v>548100000000</v>
      </c>
      <c r="O7" s="128">
        <v>667500000000</v>
      </c>
      <c r="P7" s="128">
        <v>748200000000</v>
      </c>
      <c r="Q7" s="85">
        <v>847200000000</v>
      </c>
      <c r="R7" s="85">
        <v>969200000000</v>
      </c>
      <c r="S7" s="85">
        <v>1180500000000</v>
      </c>
      <c r="T7" s="85">
        <v>1335500000000</v>
      </c>
      <c r="U7" s="85">
        <v>1529500000000</v>
      </c>
      <c r="V7" s="129">
        <v>1758500000000</v>
      </c>
      <c r="W7" s="85">
        <v>1986300000000</v>
      </c>
    </row>
    <row r="8" spans="1:24" ht="16.5">
      <c r="A8" t="s">
        <v>37</v>
      </c>
      <c r="B8" s="98" t="s">
        <v>195</v>
      </c>
      <c r="C8" s="15" t="s">
        <v>39</v>
      </c>
      <c r="D8" s="56"/>
      <c r="E8" s="98"/>
      <c r="F8" s="56"/>
      <c r="G8" s="56"/>
      <c r="H8" s="56"/>
      <c r="I8" s="128">
        <v>242900000000</v>
      </c>
      <c r="J8" s="128">
        <v>261000000000</v>
      </c>
      <c r="K8" s="85">
        <v>311600000000</v>
      </c>
      <c r="L8" s="85">
        <v>372200000000</v>
      </c>
      <c r="M8" s="85">
        <v>426600000000</v>
      </c>
      <c r="N8" s="128">
        <v>466500000000</v>
      </c>
      <c r="O8" s="128">
        <v>557200000000</v>
      </c>
      <c r="P8" s="128">
        <v>626500000000</v>
      </c>
      <c r="Q8" s="85">
        <v>701200000000</v>
      </c>
      <c r="R8" s="85">
        <v>851800000000</v>
      </c>
      <c r="S8" s="85">
        <v>1006500000000</v>
      </c>
      <c r="T8" s="85">
        <v>1145900000000</v>
      </c>
      <c r="U8" s="85">
        <v>1313700000000</v>
      </c>
      <c r="V8" s="129">
        <v>1508700000000</v>
      </c>
      <c r="W8" s="85">
        <v>1703200000000</v>
      </c>
    </row>
    <row r="9" spans="1:24">
      <c r="A9" s="39" t="s">
        <v>251</v>
      </c>
      <c r="B9" s="105" t="s">
        <v>252</v>
      </c>
      <c r="C9" t="s">
        <v>42</v>
      </c>
      <c r="D9" s="56"/>
      <c r="E9" s="98"/>
      <c r="F9" s="56"/>
      <c r="G9" s="56"/>
      <c r="H9" s="56"/>
      <c r="I9" s="85">
        <v>99300000000</v>
      </c>
      <c r="J9" s="85">
        <v>113900000000</v>
      </c>
      <c r="K9" s="85">
        <v>131500000000</v>
      </c>
      <c r="L9" s="85">
        <v>165500000000</v>
      </c>
      <c r="M9" s="85">
        <v>193700000000</v>
      </c>
      <c r="N9" s="128">
        <v>209100000000</v>
      </c>
      <c r="O9" s="128">
        <v>258700000000</v>
      </c>
      <c r="P9" s="128">
        <v>312500000000</v>
      </c>
      <c r="Q9" s="85">
        <v>373400000000</v>
      </c>
      <c r="R9" s="85">
        <v>449600000000</v>
      </c>
      <c r="S9" s="85">
        <v>541900000000</v>
      </c>
      <c r="T9" s="85">
        <v>619800000000</v>
      </c>
      <c r="U9" s="85">
        <v>712000000000</v>
      </c>
      <c r="V9" s="85">
        <v>812500000000</v>
      </c>
      <c r="W9" s="85">
        <v>917500000000</v>
      </c>
    </row>
    <row r="10" spans="1:24">
      <c r="A10" s="39" t="s">
        <v>253</v>
      </c>
      <c r="B10" s="39" t="s">
        <v>254</v>
      </c>
      <c r="C10" t="s">
        <v>42</v>
      </c>
      <c r="D10" s="56"/>
      <c r="E10" s="98"/>
      <c r="F10" s="56"/>
      <c r="G10" s="56"/>
      <c r="H10" s="56"/>
      <c r="I10" s="85">
        <v>23500000000</v>
      </c>
      <c r="J10" s="85">
        <v>20500000000</v>
      </c>
      <c r="K10" s="85">
        <v>27500000000</v>
      </c>
      <c r="L10" s="85">
        <v>32900000000</v>
      </c>
      <c r="M10" s="85">
        <v>36200000000</v>
      </c>
      <c r="N10" s="128">
        <v>41300000000</v>
      </c>
      <c r="O10" s="128">
        <v>46100000000</v>
      </c>
      <c r="P10" s="128">
        <v>51700000000</v>
      </c>
      <c r="Q10" s="85">
        <v>57700000000</v>
      </c>
      <c r="R10" s="85">
        <v>67599999999.999992</v>
      </c>
      <c r="S10" s="85">
        <v>77700000000</v>
      </c>
      <c r="T10" s="85">
        <v>89600000000</v>
      </c>
      <c r="U10" s="85">
        <v>102400000000</v>
      </c>
      <c r="V10" s="85">
        <v>116400000000</v>
      </c>
      <c r="W10" s="85">
        <v>134699999999.99998</v>
      </c>
    </row>
    <row r="11" spans="1:24">
      <c r="A11" s="39" t="s">
        <v>45</v>
      </c>
      <c r="B11" s="105" t="s">
        <v>255</v>
      </c>
      <c r="C11" t="s">
        <v>42</v>
      </c>
      <c r="D11" s="56"/>
      <c r="E11" s="98"/>
      <c r="F11" s="56"/>
      <c r="G11" s="56"/>
      <c r="H11" s="56"/>
      <c r="I11" s="85">
        <v>47100000000</v>
      </c>
      <c r="J11" s="85">
        <v>50300000000</v>
      </c>
      <c r="K11" s="85">
        <v>56400000000</v>
      </c>
      <c r="L11" s="85">
        <v>61900000000</v>
      </c>
      <c r="M11" s="85">
        <v>69900000000</v>
      </c>
      <c r="N11" s="128">
        <v>74100000000</v>
      </c>
      <c r="O11" s="128">
        <v>80600000000</v>
      </c>
      <c r="P11" s="128">
        <v>78900000000</v>
      </c>
      <c r="Q11" s="85">
        <v>85500000000</v>
      </c>
      <c r="R11" s="85">
        <v>102000000000</v>
      </c>
      <c r="S11" s="85">
        <v>119800000000</v>
      </c>
      <c r="T11" s="85">
        <v>132500000000</v>
      </c>
      <c r="U11" s="85">
        <v>151800000000</v>
      </c>
      <c r="V11" s="85">
        <v>177100000000</v>
      </c>
      <c r="W11" s="85">
        <v>203400000000</v>
      </c>
    </row>
    <row r="12" spans="1:24">
      <c r="A12" s="39" t="s">
        <v>256</v>
      </c>
      <c r="B12" s="105" t="s">
        <v>257</v>
      </c>
      <c r="C12" t="s">
        <v>42</v>
      </c>
      <c r="D12" s="56"/>
      <c r="E12" s="98"/>
      <c r="F12" s="56"/>
      <c r="G12" s="56"/>
      <c r="H12" s="56"/>
      <c r="I12" s="85">
        <v>73000000000</v>
      </c>
      <c r="J12" s="85">
        <v>76300000000</v>
      </c>
      <c r="K12" s="85">
        <v>96300000000</v>
      </c>
      <c r="L12" s="85">
        <v>111900000000</v>
      </c>
      <c r="M12" s="85">
        <v>126900000000</v>
      </c>
      <c r="N12" s="128">
        <v>142000000000</v>
      </c>
      <c r="O12" s="128">
        <v>171900000000</v>
      </c>
      <c r="P12" s="128">
        <v>183400000000</v>
      </c>
      <c r="Q12" s="85">
        <v>184600000000</v>
      </c>
      <c r="R12" s="85">
        <v>232600000000</v>
      </c>
      <c r="S12" s="85">
        <v>267100000000.00003</v>
      </c>
      <c r="T12" s="85">
        <v>304000000000</v>
      </c>
      <c r="U12" s="85">
        <v>347500000000</v>
      </c>
      <c r="V12" s="85">
        <v>402700000000</v>
      </c>
      <c r="W12" s="85">
        <v>447500000000</v>
      </c>
    </row>
    <row r="13" spans="1:24">
      <c r="A13" s="1" t="s">
        <v>48</v>
      </c>
      <c r="B13" s="98" t="s">
        <v>208</v>
      </c>
      <c r="C13" s="15" t="s">
        <v>39</v>
      </c>
      <c r="D13" s="56"/>
      <c r="E13" s="98"/>
      <c r="F13" s="56"/>
      <c r="G13" s="56"/>
      <c r="H13" s="56"/>
      <c r="I13" s="130">
        <v>46900000000</v>
      </c>
      <c r="J13" s="130">
        <v>50300000000</v>
      </c>
      <c r="K13" s="85">
        <v>61400000000</v>
      </c>
      <c r="L13" s="85">
        <v>60000000000</v>
      </c>
      <c r="M13" s="85">
        <v>61300000000</v>
      </c>
      <c r="N13" s="128">
        <v>81600000000</v>
      </c>
      <c r="O13" s="128">
        <v>110400000000</v>
      </c>
      <c r="P13" s="128">
        <v>121700000000</v>
      </c>
      <c r="Q13" s="85">
        <v>146100000000</v>
      </c>
      <c r="R13" s="85">
        <v>117400000000</v>
      </c>
      <c r="S13" s="85">
        <v>174000000000</v>
      </c>
      <c r="T13" s="85">
        <v>189600000000</v>
      </c>
      <c r="U13" s="85">
        <v>215800000000</v>
      </c>
      <c r="V13" s="85">
        <v>249900000000</v>
      </c>
      <c r="W13" s="85">
        <v>283100000000</v>
      </c>
    </row>
    <row r="14" spans="1:24">
      <c r="A14" s="105" t="s">
        <v>258</v>
      </c>
      <c r="B14" s="105" t="s">
        <v>259</v>
      </c>
      <c r="C14" s="98" t="s">
        <v>260</v>
      </c>
      <c r="D14" s="56"/>
      <c r="E14" s="98"/>
      <c r="F14" s="56"/>
      <c r="G14" s="56"/>
      <c r="H14" s="56"/>
      <c r="I14" s="128"/>
      <c r="J14" s="128"/>
      <c r="K14" s="85">
        <v>6600000000</v>
      </c>
      <c r="L14" s="85">
        <v>3100000000</v>
      </c>
      <c r="M14" s="85">
        <v>6900000000</v>
      </c>
      <c r="N14" s="128">
        <v>8400000000</v>
      </c>
      <c r="O14" s="128">
        <v>11100000000</v>
      </c>
      <c r="P14" s="128">
        <v>14100000000</v>
      </c>
      <c r="Q14" s="85">
        <v>15300000000</v>
      </c>
      <c r="R14" s="85">
        <v>10200000000</v>
      </c>
      <c r="S14" s="85">
        <v>17400000000</v>
      </c>
      <c r="T14" s="85">
        <v>19800000000</v>
      </c>
      <c r="U14" s="85">
        <v>22500000000</v>
      </c>
      <c r="V14" s="85">
        <v>25500000000</v>
      </c>
      <c r="W14" s="85">
        <v>28800000000</v>
      </c>
    </row>
    <row r="15" spans="1:24">
      <c r="A15" s="131" t="s">
        <v>261</v>
      </c>
      <c r="B15" s="105" t="s">
        <v>140</v>
      </c>
      <c r="C15" s="98" t="s">
        <v>260</v>
      </c>
      <c r="D15" s="56"/>
      <c r="E15" s="98"/>
      <c r="F15" s="56"/>
      <c r="G15" s="56"/>
      <c r="H15" s="56"/>
      <c r="I15" s="85">
        <v>46900000000</v>
      </c>
      <c r="J15" s="85">
        <v>50300000000</v>
      </c>
      <c r="K15" s="85">
        <v>28400000000</v>
      </c>
      <c r="L15" s="85">
        <v>29800000000</v>
      </c>
      <c r="M15" s="85">
        <v>31500000000</v>
      </c>
      <c r="N15" s="128">
        <v>32700000000.000004</v>
      </c>
      <c r="O15" s="128">
        <v>41000000000</v>
      </c>
      <c r="P15" s="128">
        <v>50200000000</v>
      </c>
      <c r="Q15" s="85">
        <v>63000000000</v>
      </c>
      <c r="R15" s="85">
        <v>57000000000</v>
      </c>
      <c r="S15" s="85">
        <v>62500000000</v>
      </c>
      <c r="T15" s="85">
        <v>71100000000</v>
      </c>
      <c r="U15" s="85">
        <v>80900000000</v>
      </c>
      <c r="V15" s="85">
        <v>96700000000</v>
      </c>
      <c r="W15" s="85">
        <v>109200000000</v>
      </c>
    </row>
    <row r="16" spans="1:24">
      <c r="A16" s="131"/>
      <c r="B16" s="105" t="s">
        <v>262</v>
      </c>
      <c r="C16" s="98"/>
      <c r="D16" s="56"/>
      <c r="E16" s="98"/>
      <c r="F16" s="56"/>
      <c r="G16" s="56"/>
      <c r="H16" s="56"/>
      <c r="I16" s="85"/>
      <c r="J16" s="85"/>
      <c r="K16" s="85"/>
      <c r="L16" s="85"/>
      <c r="M16" s="85"/>
      <c r="N16" s="128"/>
      <c r="O16" s="128"/>
      <c r="P16" s="128">
        <v>16400000000</v>
      </c>
      <c r="Q16" s="132">
        <v>18100000000</v>
      </c>
      <c r="R16" s="132">
        <v>19700000000</v>
      </c>
      <c r="S16" s="132">
        <v>22900000000</v>
      </c>
      <c r="T16" s="132">
        <v>26400000000</v>
      </c>
      <c r="U16" s="132">
        <v>30100000000</v>
      </c>
      <c r="V16" s="132">
        <v>34400000000</v>
      </c>
      <c r="W16" s="132">
        <v>39700000000</v>
      </c>
    </row>
    <row r="17" spans="1:23">
      <c r="A17" s="105" t="s">
        <v>263</v>
      </c>
      <c r="B17" s="105" t="s">
        <v>263</v>
      </c>
      <c r="C17" s="98" t="s">
        <v>260</v>
      </c>
      <c r="D17" s="56"/>
      <c r="E17" s="98"/>
      <c r="F17" s="56"/>
      <c r="G17" s="56"/>
      <c r="H17" s="56"/>
      <c r="I17" s="128"/>
      <c r="J17" s="128"/>
      <c r="K17" s="85">
        <v>26400000000</v>
      </c>
      <c r="L17" s="85">
        <v>27100000000</v>
      </c>
      <c r="M17" s="85">
        <v>22900000000</v>
      </c>
      <c r="N17" s="128">
        <v>40600000000</v>
      </c>
      <c r="O17" s="128">
        <v>58300000000</v>
      </c>
      <c r="P17" s="128">
        <v>41000000000</v>
      </c>
      <c r="Q17" s="85">
        <v>49700000000</v>
      </c>
      <c r="R17" s="85">
        <v>30500000000</v>
      </c>
      <c r="S17" s="85">
        <v>71200000000</v>
      </c>
      <c r="T17" s="85">
        <v>72300000000</v>
      </c>
      <c r="U17" s="85">
        <v>82300000000</v>
      </c>
      <c r="V17" s="85">
        <v>93300000000</v>
      </c>
      <c r="W17" s="85">
        <v>105400000000</v>
      </c>
    </row>
    <row r="18" spans="1:23">
      <c r="B18" s="106" t="s">
        <v>264</v>
      </c>
      <c r="C18" s="98"/>
      <c r="D18" s="56"/>
      <c r="E18" s="98"/>
      <c r="F18" s="56"/>
      <c r="G18" s="56"/>
      <c r="H18" s="56"/>
      <c r="I18" s="128"/>
      <c r="J18" s="128"/>
      <c r="K18" s="128"/>
      <c r="L18" s="128"/>
      <c r="M18" s="128"/>
      <c r="N18" s="128"/>
      <c r="O18" s="128" t="s">
        <v>265</v>
      </c>
      <c r="P18" s="128"/>
      <c r="Q18" s="85">
        <v>0</v>
      </c>
      <c r="R18" s="85">
        <v>19700000000</v>
      </c>
      <c r="S18" s="85">
        <v>22900000000</v>
      </c>
      <c r="T18" s="85">
        <v>26400000000</v>
      </c>
      <c r="U18" s="85">
        <v>30200000000</v>
      </c>
      <c r="V18" s="85">
        <v>34299999999.999996</v>
      </c>
      <c r="W18" s="85">
        <v>39700000000</v>
      </c>
    </row>
    <row r="19" spans="1:23" s="9" customFormat="1">
      <c r="A19" s="12" t="s">
        <v>53</v>
      </c>
      <c r="B19" s="92" t="s">
        <v>53</v>
      </c>
      <c r="C19" s="8" t="s">
        <v>36</v>
      </c>
      <c r="D19" s="60"/>
      <c r="E19" s="92"/>
      <c r="F19" s="60"/>
      <c r="G19" s="60"/>
      <c r="H19" s="60"/>
      <c r="I19" s="96">
        <v>14900000000</v>
      </c>
      <c r="J19" s="96">
        <v>20100000000</v>
      </c>
      <c r="K19" s="96">
        <v>15500000000</v>
      </c>
      <c r="L19" s="96">
        <v>25900000000</v>
      </c>
      <c r="M19" s="96">
        <v>20100000000</v>
      </c>
      <c r="N19" s="126">
        <v>20700000000</v>
      </c>
      <c r="O19" s="126">
        <v>18800000000</v>
      </c>
      <c r="P19" s="126">
        <v>15300000000</v>
      </c>
      <c r="Q19" s="96">
        <v>21000000000</v>
      </c>
      <c r="R19" s="96">
        <v>25300000000</v>
      </c>
      <c r="S19" s="96">
        <v>57900000000</v>
      </c>
      <c r="T19" s="96">
        <v>28300000000</v>
      </c>
      <c r="U19" s="96">
        <v>26300000000</v>
      </c>
      <c r="V19" s="96">
        <v>26700000000</v>
      </c>
      <c r="W19" s="96">
        <v>30200000000</v>
      </c>
    </row>
    <row r="20" spans="1:23" s="14" customFormat="1">
      <c r="A20" s="2" t="s">
        <v>266</v>
      </c>
      <c r="B20" s="133" t="s">
        <v>266</v>
      </c>
      <c r="C20" s="99"/>
      <c r="D20" s="61"/>
      <c r="E20" s="98"/>
      <c r="F20" s="61"/>
      <c r="G20" s="61"/>
      <c r="H20" s="61"/>
      <c r="I20" s="85"/>
      <c r="J20" s="85"/>
      <c r="K20" s="85"/>
      <c r="L20" s="85"/>
      <c r="M20" s="85"/>
      <c r="N20" s="134"/>
      <c r="O20" s="134"/>
      <c r="P20" s="134"/>
      <c r="Q20" s="85"/>
      <c r="R20" s="85">
        <v>500000000</v>
      </c>
      <c r="S20" s="85">
        <v>6600000000</v>
      </c>
      <c r="T20" s="85"/>
      <c r="U20" s="85">
        <v>0</v>
      </c>
      <c r="V20" s="85">
        <v>0</v>
      </c>
      <c r="W20" s="85">
        <v>0</v>
      </c>
    </row>
    <row r="21" spans="1:23" s="14" customFormat="1">
      <c r="A21" s="105" t="s">
        <v>267</v>
      </c>
      <c r="B21" s="105" t="s">
        <v>267</v>
      </c>
      <c r="C21" s="23" t="s">
        <v>56</v>
      </c>
      <c r="D21" s="61"/>
      <c r="E21" s="98"/>
      <c r="F21" s="61"/>
      <c r="G21" s="61"/>
      <c r="H21" s="61"/>
      <c r="I21" s="85"/>
      <c r="J21" s="85"/>
      <c r="K21" s="85"/>
      <c r="L21" s="85">
        <v>400000000</v>
      </c>
      <c r="M21" s="85"/>
      <c r="N21" s="134"/>
      <c r="O21" s="134"/>
      <c r="P21" s="134"/>
      <c r="Q21" s="85"/>
      <c r="R21" s="85"/>
      <c r="S21" s="85"/>
      <c r="T21" s="85"/>
      <c r="U21" s="85"/>
      <c r="V21" s="85"/>
      <c r="W21" s="85"/>
    </row>
    <row r="22" spans="1:23">
      <c r="A22" s="7" t="s">
        <v>57</v>
      </c>
      <c r="B22" s="105" t="s">
        <v>268</v>
      </c>
      <c r="C22" s="23" t="s">
        <v>56</v>
      </c>
      <c r="D22" s="56"/>
      <c r="E22" s="98"/>
      <c r="F22" s="56"/>
      <c r="G22" s="56"/>
      <c r="H22" s="56"/>
      <c r="I22" s="85">
        <v>14900000000</v>
      </c>
      <c r="J22" s="85">
        <v>15700000000</v>
      </c>
      <c r="K22" s="85">
        <v>15500000000</v>
      </c>
      <c r="L22" s="85">
        <v>21700000000</v>
      </c>
      <c r="M22" s="85">
        <v>20100000000</v>
      </c>
      <c r="N22" s="128">
        <v>20700000000</v>
      </c>
      <c r="O22" s="128">
        <v>18800000000</v>
      </c>
      <c r="P22" s="128">
        <v>15300000000</v>
      </c>
      <c r="Q22" s="85">
        <v>15100000000</v>
      </c>
      <c r="R22" s="85">
        <v>20100000000</v>
      </c>
      <c r="S22" s="85">
        <v>51300000000</v>
      </c>
      <c r="T22" s="85">
        <v>21300000000</v>
      </c>
      <c r="U22" s="85">
        <v>26300000000</v>
      </c>
      <c r="V22" s="85">
        <v>26700000000</v>
      </c>
      <c r="W22" s="85">
        <v>30200000000</v>
      </c>
    </row>
    <row r="23" spans="1:23">
      <c r="A23" s="39" t="s">
        <v>269</v>
      </c>
      <c r="B23" s="105" t="s">
        <v>270</v>
      </c>
      <c r="C23" s="23" t="s">
        <v>56</v>
      </c>
      <c r="D23" s="56"/>
      <c r="E23" s="98"/>
      <c r="F23" s="56"/>
      <c r="G23" s="56"/>
      <c r="H23" s="56"/>
      <c r="I23" s="85">
        <v>0</v>
      </c>
      <c r="J23" s="85">
        <v>4400000000</v>
      </c>
      <c r="K23" s="85">
        <v>0</v>
      </c>
      <c r="L23" s="85">
        <v>3800000000</v>
      </c>
      <c r="M23" s="85">
        <v>0</v>
      </c>
      <c r="N23" s="128">
        <v>0</v>
      </c>
      <c r="O23" s="128">
        <v>0</v>
      </c>
      <c r="P23" s="128">
        <v>0</v>
      </c>
      <c r="Q23" s="85">
        <v>5800000000</v>
      </c>
      <c r="R23" s="85">
        <v>4700000000</v>
      </c>
      <c r="S23" s="85">
        <v>0</v>
      </c>
      <c r="T23" s="85">
        <v>7000000000</v>
      </c>
      <c r="U23" s="85">
        <v>0</v>
      </c>
      <c r="V23" s="85">
        <v>0</v>
      </c>
      <c r="W23" s="85">
        <v>0</v>
      </c>
    </row>
    <row r="24" spans="1:23" s="14" customFormat="1" ht="16.5">
      <c r="B24" s="14" t="s">
        <v>271</v>
      </c>
      <c r="D24" s="98"/>
      <c r="E24" s="98"/>
      <c r="F24" s="61"/>
      <c r="G24" s="61"/>
      <c r="H24" s="61"/>
      <c r="I24" s="85">
        <v>303700000000</v>
      </c>
      <c r="J24" s="85">
        <v>382800000000</v>
      </c>
      <c r="K24" s="85">
        <v>419500000000</v>
      </c>
      <c r="L24" s="85">
        <v>534900000000</v>
      </c>
      <c r="M24" s="85">
        <v>596500000000</v>
      </c>
      <c r="N24" s="134">
        <v>725200000000</v>
      </c>
      <c r="O24" s="134">
        <v>811800000000</v>
      </c>
      <c r="P24" s="134">
        <v>947900000000</v>
      </c>
      <c r="Q24" s="85">
        <v>1117000000000</v>
      </c>
      <c r="R24" s="85">
        <v>1281200000000</v>
      </c>
      <c r="S24" s="85">
        <v>1581000000000</v>
      </c>
      <c r="T24" s="85">
        <v>1719500000000</v>
      </c>
      <c r="U24" s="85">
        <v>1936600000000</v>
      </c>
      <c r="V24" s="129">
        <v>2172199999999.9998</v>
      </c>
      <c r="W24" s="85">
        <v>2408800000000</v>
      </c>
    </row>
    <row r="25" spans="1:23" s="9" customFormat="1">
      <c r="A25" s="9" t="s">
        <v>143</v>
      </c>
      <c r="B25" s="9" t="s">
        <v>61</v>
      </c>
      <c r="C25" s="29" t="s">
        <v>33</v>
      </c>
      <c r="D25" s="92"/>
      <c r="E25" s="92"/>
      <c r="F25" s="60"/>
      <c r="G25" s="60"/>
      <c r="H25" s="60"/>
      <c r="I25" s="96">
        <v>305800000000</v>
      </c>
      <c r="J25" s="96">
        <v>383200000000</v>
      </c>
      <c r="K25" s="96">
        <v>418100000000</v>
      </c>
      <c r="L25" s="96">
        <v>532600000000</v>
      </c>
      <c r="M25" s="96">
        <v>594100000000</v>
      </c>
      <c r="N25" s="96">
        <v>724000000000</v>
      </c>
      <c r="O25" s="96">
        <v>809300000000</v>
      </c>
      <c r="P25" s="96">
        <v>945100000000</v>
      </c>
      <c r="Q25" s="96">
        <v>1114600000000</v>
      </c>
      <c r="R25" s="96">
        <v>1278900000000</v>
      </c>
      <c r="S25" s="96">
        <v>1578900000000</v>
      </c>
      <c r="T25" s="96">
        <v>1716500000000</v>
      </c>
      <c r="U25" s="96">
        <v>1933200000000</v>
      </c>
      <c r="V25" s="96">
        <v>2168399999999.9998</v>
      </c>
      <c r="W25" s="96">
        <v>2404500000000</v>
      </c>
    </row>
    <row r="26" spans="1:23" ht="16.5">
      <c r="A26" s="1" t="s">
        <v>62</v>
      </c>
      <c r="B26" s="98" t="s">
        <v>272</v>
      </c>
      <c r="C26" s="15" t="s">
        <v>64</v>
      </c>
      <c r="D26" s="98"/>
      <c r="E26" s="98"/>
      <c r="F26" s="56"/>
      <c r="G26" s="56"/>
      <c r="H26" s="56"/>
      <c r="I26" s="132">
        <v>261100000000</v>
      </c>
      <c r="J26" s="132">
        <v>307000000000</v>
      </c>
      <c r="K26" s="85">
        <v>339200000000</v>
      </c>
      <c r="L26" s="85">
        <v>403400000000</v>
      </c>
      <c r="M26" s="85">
        <v>435500000000</v>
      </c>
      <c r="N26" s="128">
        <v>504300000000</v>
      </c>
      <c r="O26" s="128">
        <v>578500000000</v>
      </c>
      <c r="P26" s="128">
        <v>642300000000</v>
      </c>
      <c r="Q26" s="85">
        <v>808300000000</v>
      </c>
      <c r="R26" s="85">
        <v>965900000000</v>
      </c>
      <c r="S26" s="85">
        <v>1102800000000</v>
      </c>
      <c r="T26" s="85">
        <v>1145800000000</v>
      </c>
      <c r="U26" s="85">
        <v>1256200000000</v>
      </c>
      <c r="V26" s="129">
        <v>1418400000000</v>
      </c>
      <c r="W26" s="85">
        <v>1591200000000</v>
      </c>
    </row>
    <row r="27" spans="1:23">
      <c r="A27" s="39" t="s">
        <v>155</v>
      </c>
      <c r="B27" s="105" t="s">
        <v>273</v>
      </c>
      <c r="C27" s="15" t="s">
        <v>67</v>
      </c>
      <c r="D27" s="98"/>
      <c r="E27" s="98"/>
      <c r="F27" s="56"/>
      <c r="G27" s="56"/>
      <c r="H27" s="56"/>
      <c r="I27" s="128"/>
      <c r="J27" s="128"/>
      <c r="K27" s="128"/>
      <c r="L27" s="128"/>
      <c r="M27" s="128"/>
      <c r="N27" s="128"/>
      <c r="O27" s="128"/>
      <c r="P27" s="128"/>
      <c r="Q27" s="85">
        <v>0</v>
      </c>
      <c r="R27" s="85">
        <v>169400000000</v>
      </c>
      <c r="S27" s="85">
        <v>226700000000</v>
      </c>
      <c r="T27" s="85">
        <v>168000000000</v>
      </c>
      <c r="U27" s="85">
        <v>175000000000</v>
      </c>
      <c r="V27" s="85">
        <v>198100000000</v>
      </c>
      <c r="W27" s="85">
        <v>229800000000</v>
      </c>
    </row>
    <row r="28" spans="1:23">
      <c r="A28" s="105" t="s">
        <v>215</v>
      </c>
      <c r="B28" s="105" t="s">
        <v>216</v>
      </c>
      <c r="C28" s="15" t="s">
        <v>67</v>
      </c>
      <c r="D28" s="98"/>
      <c r="E28" s="98"/>
      <c r="F28" s="56"/>
      <c r="G28" s="56"/>
      <c r="H28" s="56"/>
      <c r="I28" s="85">
        <v>30800000000</v>
      </c>
      <c r="J28" s="85">
        <v>41200000000</v>
      </c>
      <c r="K28" s="85">
        <v>42500000000</v>
      </c>
      <c r="L28" s="85">
        <v>47900000000</v>
      </c>
      <c r="M28" s="85">
        <v>52100000000</v>
      </c>
      <c r="N28" s="128">
        <v>63500000000</v>
      </c>
      <c r="O28" s="128">
        <v>76200000000</v>
      </c>
      <c r="P28" s="128">
        <v>91200000000</v>
      </c>
      <c r="Q28" s="85">
        <v>121200000000</v>
      </c>
      <c r="R28" s="85">
        <v>134100000000</v>
      </c>
      <c r="S28" s="85">
        <v>147400000000</v>
      </c>
      <c r="T28" s="85">
        <v>162800000000</v>
      </c>
      <c r="U28" s="85">
        <v>183400000000</v>
      </c>
      <c r="V28" s="85">
        <v>203900000000</v>
      </c>
      <c r="W28" s="85">
        <v>230400000000</v>
      </c>
    </row>
    <row r="29" spans="1:23">
      <c r="A29" s="69" t="s">
        <v>152</v>
      </c>
      <c r="B29" s="106" t="s">
        <v>274</v>
      </c>
      <c r="C29" s="98" t="s">
        <v>275</v>
      </c>
      <c r="D29" s="98"/>
      <c r="E29" s="98"/>
      <c r="F29" s="56"/>
      <c r="G29" s="56"/>
      <c r="H29" s="56"/>
      <c r="I29" s="128"/>
      <c r="J29" s="128"/>
      <c r="K29" s="85">
        <v>36900000000</v>
      </c>
      <c r="L29" s="85">
        <v>42200000000</v>
      </c>
      <c r="M29" s="85">
        <v>45900000000</v>
      </c>
      <c r="N29" s="128">
        <v>57400000000</v>
      </c>
      <c r="O29" s="128">
        <v>69200000000</v>
      </c>
      <c r="P29" s="128">
        <v>82300000000</v>
      </c>
      <c r="Q29" s="85">
        <v>110200000000</v>
      </c>
      <c r="R29" s="85">
        <v>119200000000</v>
      </c>
      <c r="S29" s="85">
        <v>122900000000</v>
      </c>
      <c r="T29" s="85">
        <v>138000000000</v>
      </c>
      <c r="U29" s="85">
        <v>153400000000</v>
      </c>
      <c r="V29" s="85">
        <v>168000000000</v>
      </c>
      <c r="W29" s="85">
        <v>186800000000</v>
      </c>
    </row>
    <row r="30" spans="1:23">
      <c r="A30" s="69" t="s">
        <v>154</v>
      </c>
      <c r="B30" s="106" t="s">
        <v>276</v>
      </c>
      <c r="C30" s="98" t="s">
        <v>275</v>
      </c>
      <c r="D30" s="98"/>
      <c r="E30" s="98"/>
      <c r="F30" s="56"/>
      <c r="G30" s="56"/>
      <c r="H30" s="56"/>
      <c r="I30" s="128"/>
      <c r="J30" s="128"/>
      <c r="K30" s="85">
        <v>5700000000</v>
      </c>
      <c r="L30" s="85">
        <v>5700000000</v>
      </c>
      <c r="M30" s="85">
        <v>6100000000</v>
      </c>
      <c r="N30" s="128">
        <v>6100000000</v>
      </c>
      <c r="O30" s="128">
        <v>7000000000</v>
      </c>
      <c r="P30" s="128">
        <v>8900000000</v>
      </c>
      <c r="Q30" s="85">
        <v>11100000000</v>
      </c>
      <c r="R30" s="85">
        <v>14900000000</v>
      </c>
      <c r="S30" s="85">
        <v>24500000000</v>
      </c>
      <c r="T30" s="85">
        <v>24800000000</v>
      </c>
      <c r="U30" s="85">
        <v>30000000000</v>
      </c>
      <c r="V30" s="85">
        <v>35900000000</v>
      </c>
      <c r="W30" s="85">
        <v>43600000000</v>
      </c>
    </row>
    <row r="31" spans="1:23">
      <c r="A31" s="39" t="s">
        <v>277</v>
      </c>
      <c r="B31" s="105" t="s">
        <v>278</v>
      </c>
      <c r="C31" s="15" t="s">
        <v>67</v>
      </c>
      <c r="D31" s="98"/>
      <c r="E31" s="98"/>
      <c r="F31" s="56"/>
      <c r="G31" s="56"/>
      <c r="H31" s="56"/>
      <c r="I31" s="85">
        <v>105600000000</v>
      </c>
      <c r="J31" s="85">
        <v>112300000000</v>
      </c>
      <c r="K31" s="85">
        <v>127300000000</v>
      </c>
      <c r="L31" s="85">
        <v>146000000000</v>
      </c>
      <c r="M31" s="85">
        <v>155200000000</v>
      </c>
      <c r="N31" s="128">
        <v>172600000000</v>
      </c>
      <c r="O31" s="128">
        <v>198500000000</v>
      </c>
      <c r="P31" s="128">
        <v>224600000000</v>
      </c>
      <c r="Q31" s="85">
        <v>274399999999.99997</v>
      </c>
      <c r="R31" s="85">
        <v>288500000000</v>
      </c>
      <c r="S31" s="85">
        <v>302400000000</v>
      </c>
      <c r="T31" s="85">
        <v>338000000000</v>
      </c>
      <c r="U31" s="85">
        <v>368900000000</v>
      </c>
      <c r="V31" s="85">
        <v>416300000000</v>
      </c>
      <c r="W31" s="85">
        <v>468800000000</v>
      </c>
    </row>
    <row r="32" spans="1:23">
      <c r="A32" s="105" t="s">
        <v>279</v>
      </c>
      <c r="B32" s="105" t="s">
        <v>280</v>
      </c>
      <c r="C32" s="15" t="s">
        <v>67</v>
      </c>
      <c r="D32" s="98"/>
      <c r="E32" s="98"/>
      <c r="F32" s="56"/>
      <c r="G32" s="56"/>
      <c r="H32" s="56"/>
      <c r="I32" s="128"/>
      <c r="J32" s="128"/>
      <c r="K32" s="85">
        <v>1400000000</v>
      </c>
      <c r="L32" s="85">
        <v>800000000</v>
      </c>
      <c r="M32" s="85">
        <v>100000000</v>
      </c>
      <c r="N32" s="128"/>
      <c r="O32" s="128"/>
      <c r="P32" s="128"/>
      <c r="Q32" s="85">
        <v>0</v>
      </c>
      <c r="R32" s="85">
        <v>0</v>
      </c>
      <c r="S32" s="85">
        <v>1000000000</v>
      </c>
      <c r="T32" s="85">
        <v>0</v>
      </c>
      <c r="U32" s="85">
        <v>0</v>
      </c>
      <c r="V32" s="85">
        <v>0</v>
      </c>
      <c r="W32" s="85">
        <v>0</v>
      </c>
    </row>
    <row r="33" spans="1:23">
      <c r="A33" s="105" t="s">
        <v>281</v>
      </c>
      <c r="B33" s="105" t="s">
        <v>282</v>
      </c>
      <c r="C33" s="15" t="s">
        <v>67</v>
      </c>
      <c r="D33" s="98"/>
      <c r="E33" s="98"/>
      <c r="F33" s="56"/>
      <c r="G33" s="56"/>
      <c r="H33" s="56"/>
      <c r="I33" s="128"/>
      <c r="J33" s="128"/>
      <c r="K33" s="85">
        <v>20400000000</v>
      </c>
      <c r="L33" s="85">
        <v>24100000000</v>
      </c>
      <c r="M33" s="85">
        <v>27200000000</v>
      </c>
      <c r="N33" s="128">
        <v>29000000000</v>
      </c>
      <c r="O33" s="128">
        <v>25700000000</v>
      </c>
      <c r="P33" s="128">
        <v>26100000000</v>
      </c>
      <c r="Q33" s="85">
        <v>27000000000</v>
      </c>
      <c r="R33" s="85">
        <v>31200000000</v>
      </c>
      <c r="S33" s="85">
        <v>36600000000</v>
      </c>
      <c r="T33" s="85">
        <v>41500000000</v>
      </c>
      <c r="U33" s="85">
        <v>46200000000</v>
      </c>
      <c r="V33" s="85">
        <v>55700000000</v>
      </c>
      <c r="W33" s="85">
        <v>62700000000</v>
      </c>
    </row>
    <row r="34" spans="1:23">
      <c r="A34" s="39" t="s">
        <v>283</v>
      </c>
      <c r="B34" s="105" t="s">
        <v>140</v>
      </c>
      <c r="C34" s="15" t="s">
        <v>67</v>
      </c>
      <c r="D34" s="98"/>
      <c r="E34" s="98"/>
      <c r="F34" s="56"/>
      <c r="G34" s="56"/>
      <c r="H34" s="56"/>
      <c r="I34" s="85">
        <v>124700000000</v>
      </c>
      <c r="J34" s="85">
        <v>153500000000</v>
      </c>
      <c r="K34" s="85">
        <v>119000000000</v>
      </c>
      <c r="L34" s="85">
        <v>139700000000</v>
      </c>
      <c r="M34" s="85">
        <v>154900000000</v>
      </c>
      <c r="N34" s="128">
        <v>182300000000</v>
      </c>
      <c r="O34" s="128">
        <v>217400000000</v>
      </c>
      <c r="P34" s="128">
        <v>221700000000</v>
      </c>
      <c r="Q34" s="85">
        <v>294500000000</v>
      </c>
      <c r="R34" s="85">
        <v>252800000000</v>
      </c>
      <c r="S34" s="85">
        <v>298000000000</v>
      </c>
      <c r="T34" s="85">
        <v>331900000000</v>
      </c>
      <c r="U34" s="85">
        <v>363600000000</v>
      </c>
      <c r="V34" s="85">
        <v>410700000000</v>
      </c>
      <c r="W34" s="85">
        <v>450700000000</v>
      </c>
    </row>
    <row r="35" spans="1:23">
      <c r="B35" s="106" t="s">
        <v>284</v>
      </c>
      <c r="C35" s="98"/>
      <c r="D35" s="98"/>
      <c r="E35" s="98"/>
      <c r="F35" s="56"/>
      <c r="G35" s="56"/>
      <c r="H35" s="56"/>
      <c r="I35" s="128"/>
      <c r="J35" s="128"/>
      <c r="K35" s="128"/>
      <c r="L35" s="128"/>
      <c r="M35" s="128"/>
      <c r="N35" s="128"/>
      <c r="O35" s="128"/>
      <c r="P35" s="128"/>
      <c r="Q35" s="85">
        <v>30100000000</v>
      </c>
      <c r="R35" s="85">
        <v>30900000000</v>
      </c>
      <c r="S35" s="85">
        <v>41200000000</v>
      </c>
      <c r="T35" s="85">
        <v>52600000000</v>
      </c>
      <c r="U35" s="85">
        <v>68200000000</v>
      </c>
      <c r="V35" s="85">
        <v>87900000000</v>
      </c>
      <c r="W35" s="85">
        <v>101300000000</v>
      </c>
    </row>
    <row r="36" spans="1:23">
      <c r="B36" s="106" t="s">
        <v>285</v>
      </c>
      <c r="C36" s="98"/>
      <c r="D36" s="98"/>
      <c r="E36" s="98"/>
      <c r="F36" s="56"/>
      <c r="G36" s="56"/>
      <c r="H36" s="56"/>
      <c r="I36" s="128"/>
      <c r="J36" s="128"/>
      <c r="K36" s="128"/>
      <c r="L36" s="128"/>
      <c r="M36" s="128"/>
      <c r="N36" s="128"/>
      <c r="O36" s="128"/>
      <c r="P36" s="128"/>
      <c r="Q36" s="85">
        <v>88200000000</v>
      </c>
      <c r="R36" s="85">
        <v>28700000000</v>
      </c>
      <c r="S36" s="85">
        <v>61700000000</v>
      </c>
      <c r="T36" s="85">
        <v>66200000000</v>
      </c>
      <c r="U36" s="85">
        <v>70100000000</v>
      </c>
      <c r="V36" s="85">
        <v>73100000000</v>
      </c>
      <c r="W36" s="85">
        <v>74200000000</v>
      </c>
    </row>
    <row r="37" spans="1:23">
      <c r="A37" s="105" t="s">
        <v>286</v>
      </c>
      <c r="B37" s="105" t="s">
        <v>287</v>
      </c>
      <c r="C37" s="15" t="s">
        <v>67</v>
      </c>
      <c r="D37" s="98"/>
      <c r="E37" s="98"/>
      <c r="F37" s="56"/>
      <c r="G37" s="56"/>
      <c r="H37" s="56"/>
      <c r="I37" s="128"/>
      <c r="J37" s="128"/>
      <c r="K37" s="85">
        <v>28700000000</v>
      </c>
      <c r="L37" s="85">
        <v>44900000000</v>
      </c>
      <c r="M37" s="85">
        <v>46100000000</v>
      </c>
      <c r="N37" s="128">
        <v>56900000000</v>
      </c>
      <c r="O37" s="128">
        <v>60600000000</v>
      </c>
      <c r="P37" s="128">
        <v>78700000000</v>
      </c>
      <c r="Q37" s="85">
        <v>91200000000</v>
      </c>
      <c r="R37" s="85">
        <v>89900000000</v>
      </c>
      <c r="S37" s="85">
        <v>90700000000</v>
      </c>
      <c r="T37" s="85">
        <v>103500000000</v>
      </c>
      <c r="U37" s="85">
        <v>119000000000</v>
      </c>
      <c r="V37" s="85">
        <v>133600000000</v>
      </c>
      <c r="W37" s="85">
        <v>148800000000</v>
      </c>
    </row>
    <row r="38" spans="1:23">
      <c r="A38" s="39" t="s">
        <v>228</v>
      </c>
      <c r="B38" s="98" t="s">
        <v>288</v>
      </c>
      <c r="C38" s="15" t="s">
        <v>64</v>
      </c>
      <c r="D38" s="98"/>
      <c r="E38" s="98"/>
      <c r="F38" s="56"/>
      <c r="G38" s="56"/>
      <c r="H38" s="56"/>
      <c r="I38" s="128">
        <v>44700000000</v>
      </c>
      <c r="J38" s="130">
        <v>63600000000</v>
      </c>
      <c r="K38" s="128">
        <v>78900000000</v>
      </c>
      <c r="L38" s="128">
        <v>129200000000</v>
      </c>
      <c r="M38" s="128">
        <v>158500000000</v>
      </c>
      <c r="N38" s="128">
        <v>213500000000</v>
      </c>
      <c r="O38" s="128">
        <v>216900000000</v>
      </c>
      <c r="P38" s="128">
        <v>297900000000</v>
      </c>
      <c r="Q38" s="128">
        <v>296500000000</v>
      </c>
      <c r="R38" s="128">
        <v>313000000000</v>
      </c>
      <c r="S38" s="128">
        <v>476400000000</v>
      </c>
      <c r="T38" s="128">
        <v>565100000000</v>
      </c>
      <c r="U38" s="128">
        <v>670500000000</v>
      </c>
      <c r="V38" s="128">
        <v>742600000000</v>
      </c>
      <c r="W38" s="128">
        <v>805000000000</v>
      </c>
    </row>
    <row r="39" spans="1:23">
      <c r="B39" s="98" t="s">
        <v>289</v>
      </c>
      <c r="C39" s="98"/>
      <c r="D39" s="98"/>
      <c r="E39" s="98"/>
      <c r="F39" s="56"/>
      <c r="G39" s="56"/>
      <c r="H39" s="56"/>
      <c r="I39" s="85">
        <v>45600000000</v>
      </c>
      <c r="J39" s="85">
        <v>63700000000</v>
      </c>
      <c r="K39" s="85">
        <v>80300000000</v>
      </c>
      <c r="L39" s="85">
        <v>131500000000</v>
      </c>
      <c r="M39" s="85">
        <v>160900000000</v>
      </c>
      <c r="N39" s="128">
        <v>214700000000</v>
      </c>
      <c r="O39" s="128">
        <v>219400000000</v>
      </c>
      <c r="P39" s="128">
        <v>300700000000</v>
      </c>
      <c r="Q39" s="85">
        <v>298900000000</v>
      </c>
      <c r="R39" s="85">
        <v>315300000000</v>
      </c>
      <c r="S39" s="85">
        <v>478500000000</v>
      </c>
      <c r="T39" s="85">
        <v>568100000000</v>
      </c>
      <c r="U39" s="85">
        <v>673900000000</v>
      </c>
      <c r="V39" s="85">
        <v>746400000000</v>
      </c>
      <c r="W39" s="85">
        <v>809300000000</v>
      </c>
    </row>
    <row r="40" spans="1:23">
      <c r="A40" s="22" t="s">
        <v>75</v>
      </c>
      <c r="B40" s="105" t="s">
        <v>290</v>
      </c>
      <c r="C40" s="15" t="s">
        <v>77</v>
      </c>
      <c r="D40" s="98"/>
      <c r="E40" s="98"/>
      <c r="F40" s="56"/>
      <c r="G40" s="56"/>
      <c r="H40" s="56"/>
      <c r="I40" s="85">
        <v>22600000000</v>
      </c>
      <c r="J40" s="85">
        <v>40500000000</v>
      </c>
      <c r="K40" s="85">
        <v>53500000000</v>
      </c>
      <c r="L40" s="85">
        <v>86300000000</v>
      </c>
      <c r="M40" s="85">
        <v>112000000000</v>
      </c>
      <c r="N40" s="128">
        <v>151900000000</v>
      </c>
      <c r="O40" s="128">
        <v>149900000000</v>
      </c>
      <c r="P40" s="128">
        <v>211800000000</v>
      </c>
      <c r="Q40" s="85">
        <v>201800000000</v>
      </c>
      <c r="R40" s="85">
        <v>214600000000</v>
      </c>
      <c r="S40" s="85">
        <v>289200000000</v>
      </c>
      <c r="T40" s="85">
        <v>371000000000</v>
      </c>
      <c r="U40" s="85">
        <v>441400000000</v>
      </c>
      <c r="V40" s="85">
        <v>519700000000.00006</v>
      </c>
      <c r="W40" s="85">
        <v>562800000000</v>
      </c>
    </row>
    <row r="41" spans="1:23">
      <c r="B41" s="106" t="s">
        <v>291</v>
      </c>
      <c r="C41" s="98"/>
      <c r="D41" s="98"/>
      <c r="E41" s="98"/>
      <c r="F41" s="56"/>
      <c r="G41" s="56"/>
      <c r="H41" s="56"/>
      <c r="I41" s="128"/>
      <c r="J41" s="128"/>
      <c r="K41" s="128"/>
      <c r="L41" s="128"/>
      <c r="M41" s="128"/>
      <c r="N41" s="128"/>
      <c r="O41" s="128"/>
      <c r="P41" s="128"/>
      <c r="Q41" s="85" t="s">
        <v>292</v>
      </c>
      <c r="R41" s="85">
        <v>24000000000</v>
      </c>
      <c r="S41" s="85" t="s">
        <v>292</v>
      </c>
      <c r="T41" s="85">
        <v>71000000000</v>
      </c>
      <c r="U41" s="85">
        <v>96400000000</v>
      </c>
      <c r="V41" s="85">
        <v>109700000000</v>
      </c>
      <c r="W41" s="85">
        <v>127800000000</v>
      </c>
    </row>
    <row r="42" spans="1:23">
      <c r="A42" s="22" t="s">
        <v>78</v>
      </c>
      <c r="B42" s="105" t="s">
        <v>293</v>
      </c>
      <c r="C42" s="15" t="s">
        <v>77</v>
      </c>
      <c r="D42" s="98"/>
      <c r="E42" s="98"/>
      <c r="F42" s="56"/>
      <c r="G42" s="56"/>
      <c r="H42" s="56"/>
      <c r="I42" s="85">
        <v>22100000000</v>
      </c>
      <c r="J42" s="85">
        <v>23100000000</v>
      </c>
      <c r="K42" s="85">
        <v>26100000000</v>
      </c>
      <c r="L42" s="85">
        <v>42900000000</v>
      </c>
      <c r="M42" s="85">
        <v>46600000000</v>
      </c>
      <c r="N42" s="128">
        <v>61600000000</v>
      </c>
      <c r="O42" s="128">
        <v>67000000000</v>
      </c>
      <c r="P42" s="128">
        <v>86100000000</v>
      </c>
      <c r="Q42" s="85">
        <v>94700000000</v>
      </c>
      <c r="R42" s="85">
        <v>98400000000</v>
      </c>
      <c r="S42" s="85">
        <v>187200000000</v>
      </c>
      <c r="T42" s="85">
        <v>194100000000</v>
      </c>
      <c r="U42" s="85">
        <v>229200000000</v>
      </c>
      <c r="V42" s="85">
        <v>222900000000</v>
      </c>
      <c r="W42" s="85">
        <v>242100000000</v>
      </c>
    </row>
    <row r="43" spans="1:23">
      <c r="A43" s="105" t="s">
        <v>294</v>
      </c>
      <c r="B43" s="105" t="s">
        <v>295</v>
      </c>
      <c r="C43" s="15" t="s">
        <v>77</v>
      </c>
      <c r="D43" s="98"/>
      <c r="E43" s="98"/>
      <c r="F43" s="56"/>
      <c r="G43" s="56"/>
      <c r="H43" s="56"/>
      <c r="I43" s="85"/>
      <c r="J43" s="132"/>
      <c r="K43" s="132"/>
      <c r="L43" s="85"/>
      <c r="M43" s="85"/>
      <c r="N43" s="128"/>
      <c r="O43" s="128"/>
      <c r="P43" s="128"/>
      <c r="Q43" s="85"/>
      <c r="R43" s="85"/>
      <c r="S43" s="85"/>
      <c r="T43" s="85"/>
      <c r="U43" s="85"/>
      <c r="V43" s="85"/>
      <c r="W43" s="85"/>
    </row>
    <row r="44" spans="1:23">
      <c r="A44" s="98"/>
      <c r="B44" s="98" t="s">
        <v>296</v>
      </c>
      <c r="C44" s="15"/>
      <c r="D44" s="98"/>
      <c r="E44" s="98"/>
      <c r="F44" s="56"/>
      <c r="G44" s="56"/>
      <c r="H44" s="56"/>
      <c r="I44" s="85">
        <v>900000000</v>
      </c>
      <c r="J44" s="85">
        <v>1000000000</v>
      </c>
      <c r="K44" s="85">
        <v>1400000000</v>
      </c>
      <c r="L44" s="85">
        <v>2300000000</v>
      </c>
      <c r="M44" s="85">
        <v>2400000000</v>
      </c>
      <c r="N44" s="128">
        <v>1200000000</v>
      </c>
      <c r="O44" s="128">
        <v>2500000000</v>
      </c>
      <c r="P44" s="128">
        <v>2800000000</v>
      </c>
      <c r="Q44" s="85">
        <v>2400000000</v>
      </c>
      <c r="R44" s="85">
        <v>2300000000</v>
      </c>
      <c r="S44" s="85">
        <v>2100000000</v>
      </c>
      <c r="T44" s="85">
        <v>3000000000</v>
      </c>
      <c r="U44" s="85">
        <v>3400000000</v>
      </c>
      <c r="V44" s="85">
        <v>3800000000</v>
      </c>
      <c r="W44" s="85">
        <v>4300000000</v>
      </c>
    </row>
    <row r="45" spans="1:23">
      <c r="A45" s="98" t="s">
        <v>226</v>
      </c>
      <c r="B45" s="98" t="s">
        <v>297</v>
      </c>
      <c r="C45" s="15" t="s">
        <v>64</v>
      </c>
      <c r="D45" s="98"/>
      <c r="E45" s="98"/>
      <c r="F45" s="56"/>
      <c r="G45" s="56"/>
      <c r="H45" s="56"/>
      <c r="I45" s="85">
        <v>0</v>
      </c>
      <c r="J45" s="85">
        <v>12600000000</v>
      </c>
      <c r="K45" s="85">
        <v>0</v>
      </c>
      <c r="L45" s="85">
        <v>0</v>
      </c>
      <c r="M45" s="85">
        <v>0</v>
      </c>
      <c r="N45" s="85">
        <v>6200000000</v>
      </c>
      <c r="O45" s="85">
        <v>14000000000</v>
      </c>
      <c r="P45" s="85">
        <v>4900000000</v>
      </c>
      <c r="Q45" s="85">
        <v>9800000000</v>
      </c>
      <c r="R45" s="85">
        <v>0</v>
      </c>
      <c r="S45" s="85">
        <v>-300000000</v>
      </c>
      <c r="T45" s="85">
        <v>5600000000</v>
      </c>
      <c r="U45" s="85">
        <v>6500000000</v>
      </c>
      <c r="V45" s="85">
        <v>7399999999.9997559</v>
      </c>
      <c r="W45" s="85">
        <v>8300000000</v>
      </c>
    </row>
    <row r="46" spans="1:23">
      <c r="A46" s="105" t="s">
        <v>298</v>
      </c>
      <c r="B46" s="105" t="s">
        <v>299</v>
      </c>
      <c r="C46" s="98" t="s">
        <v>225</v>
      </c>
      <c r="D46" s="98"/>
      <c r="E46" s="98"/>
      <c r="F46" s="56"/>
      <c r="G46" s="56"/>
      <c r="H46" s="56"/>
      <c r="I46" s="85">
        <v>0</v>
      </c>
      <c r="J46" s="85">
        <v>12600000000</v>
      </c>
      <c r="K46" s="85">
        <v>0</v>
      </c>
      <c r="L46" s="85">
        <v>0</v>
      </c>
      <c r="M46" s="85">
        <v>0</v>
      </c>
      <c r="N46" s="128">
        <v>6200000000</v>
      </c>
      <c r="O46" s="128">
        <v>8400000000</v>
      </c>
      <c r="P46" s="128">
        <v>4900000000</v>
      </c>
      <c r="Q46" s="85"/>
      <c r="R46" s="85"/>
      <c r="S46" s="85"/>
      <c r="T46" s="85"/>
      <c r="U46" s="85"/>
      <c r="V46" s="85"/>
      <c r="W46" s="85"/>
    </row>
    <row r="47" spans="1:23">
      <c r="A47" s="105" t="s">
        <v>300</v>
      </c>
      <c r="B47" s="105" t="s">
        <v>300</v>
      </c>
      <c r="C47" s="98" t="s">
        <v>225</v>
      </c>
      <c r="D47" s="98"/>
      <c r="E47" s="98"/>
      <c r="F47" s="56"/>
      <c r="G47" s="56"/>
      <c r="H47" s="56"/>
      <c r="I47" s="85"/>
      <c r="J47" s="85"/>
      <c r="K47" s="85"/>
      <c r="L47" s="85"/>
      <c r="M47" s="85"/>
      <c r="N47" s="128">
        <v>0</v>
      </c>
      <c r="O47" s="128">
        <v>5600000000</v>
      </c>
      <c r="P47" s="128">
        <v>0</v>
      </c>
      <c r="Q47" s="85"/>
      <c r="R47" s="85"/>
      <c r="S47" s="85"/>
      <c r="T47" s="85"/>
      <c r="U47" s="85"/>
      <c r="V47" s="85"/>
      <c r="W47" s="85"/>
    </row>
    <row r="48" spans="1:23">
      <c r="B48" s="98" t="s">
        <v>301</v>
      </c>
      <c r="C48" s="98"/>
      <c r="D48" s="98"/>
      <c r="E48" s="98"/>
      <c r="F48" s="56"/>
      <c r="G48" s="56"/>
      <c r="H48" s="56"/>
      <c r="I48" s="85">
        <v>-13900000000</v>
      </c>
      <c r="J48" s="85">
        <v>-71600000000</v>
      </c>
      <c r="K48" s="85">
        <v>-46500000000</v>
      </c>
      <c r="L48" s="85">
        <v>-102700000000</v>
      </c>
      <c r="M48" s="85">
        <v>-108600000000</v>
      </c>
      <c r="N48" s="128">
        <v>-177100000000</v>
      </c>
      <c r="O48" s="128">
        <v>-144300000000</v>
      </c>
      <c r="P48" s="128">
        <v>-199700000000</v>
      </c>
      <c r="Q48" s="85">
        <v>-269800000000</v>
      </c>
      <c r="R48" s="85">
        <v>-312000000000</v>
      </c>
      <c r="S48" s="85">
        <v>-400500000000</v>
      </c>
      <c r="T48" s="85">
        <v>-384100000000</v>
      </c>
      <c r="U48" s="85">
        <v>-407100000000</v>
      </c>
      <c r="V48" s="85">
        <v>-413700000000</v>
      </c>
      <c r="W48" s="85">
        <v>-422500000000</v>
      </c>
    </row>
    <row r="49" spans="1:23">
      <c r="B49" s="98" t="s">
        <v>302</v>
      </c>
      <c r="C49" s="98"/>
      <c r="D49" s="98"/>
      <c r="E49" s="98"/>
      <c r="F49" s="56"/>
      <c r="G49" s="56"/>
      <c r="H49" s="56"/>
      <c r="I49" s="85">
        <v>1000000000</v>
      </c>
      <c r="J49" s="85">
        <v>-51500000000</v>
      </c>
      <c r="K49" s="85">
        <v>-31000000000</v>
      </c>
      <c r="L49" s="85">
        <v>-76800000000</v>
      </c>
      <c r="M49" s="85">
        <v>-88400000000</v>
      </c>
      <c r="N49" s="128">
        <v>-156400000000</v>
      </c>
      <c r="O49" s="128">
        <v>-125500000000</v>
      </c>
      <c r="P49" s="128">
        <v>-184400000000</v>
      </c>
      <c r="Q49" s="85">
        <v>-248800000000</v>
      </c>
      <c r="R49" s="85">
        <v>-286700000000</v>
      </c>
      <c r="S49" s="85">
        <v>-342600000000</v>
      </c>
      <c r="T49" s="85">
        <v>-355700000000</v>
      </c>
      <c r="U49" s="85">
        <v>-380800000000</v>
      </c>
      <c r="V49" s="85">
        <v>-387000000000</v>
      </c>
      <c r="W49" s="85">
        <v>-392300000000</v>
      </c>
    </row>
    <row r="50" spans="1:23">
      <c r="B50" s="98" t="s">
        <v>303</v>
      </c>
      <c r="C50" s="98"/>
      <c r="D50" s="98"/>
      <c r="E50" s="98"/>
      <c r="F50" s="56"/>
      <c r="G50" s="56"/>
      <c r="H50" s="56"/>
      <c r="I50" s="128">
        <v>0</v>
      </c>
      <c r="J50" s="128">
        <v>0</v>
      </c>
      <c r="K50" s="85">
        <v>1600000000</v>
      </c>
      <c r="L50" s="85">
        <v>9300000000</v>
      </c>
      <c r="M50" s="85">
        <v>12800000000</v>
      </c>
      <c r="N50" s="128">
        <v>0</v>
      </c>
      <c r="O50" s="128">
        <v>6800000000</v>
      </c>
      <c r="P50" s="128">
        <v>22400000000</v>
      </c>
      <c r="Q50" s="85">
        <v>16399999999.999998</v>
      </c>
      <c r="R50" s="85">
        <v>0</v>
      </c>
      <c r="S50" s="85">
        <v>0</v>
      </c>
      <c r="T50" s="85">
        <v>0</v>
      </c>
      <c r="U50" s="85">
        <v>0</v>
      </c>
      <c r="V50" s="85">
        <v>0</v>
      </c>
      <c r="W50" s="85">
        <v>0</v>
      </c>
    </row>
    <row r="51" spans="1:23">
      <c r="B51" s="98" t="s">
        <v>304</v>
      </c>
      <c r="C51" s="98"/>
      <c r="D51" s="98"/>
      <c r="E51" s="98"/>
      <c r="F51" s="56"/>
      <c r="G51" s="56"/>
      <c r="H51" s="56"/>
      <c r="I51" s="85">
        <v>1400000000</v>
      </c>
      <c r="J51" s="85">
        <v>-35800000000</v>
      </c>
      <c r="K51" s="85">
        <v>-29400000000</v>
      </c>
      <c r="L51" s="85">
        <v>-67500000000</v>
      </c>
      <c r="M51" s="85">
        <v>-82800000000</v>
      </c>
      <c r="N51" s="128">
        <v>-156400000000</v>
      </c>
      <c r="O51" s="128">
        <v>-118800000000</v>
      </c>
      <c r="P51" s="128">
        <v>-162000000000</v>
      </c>
      <c r="Q51" s="85">
        <v>-232400000000</v>
      </c>
      <c r="R51" s="85">
        <v>-286700000000</v>
      </c>
      <c r="S51" s="85">
        <v>-342600000000</v>
      </c>
      <c r="T51" s="85">
        <v>-355700000000</v>
      </c>
      <c r="U51" s="85">
        <v>-380800000000</v>
      </c>
      <c r="V51" s="85">
        <v>-387000000000</v>
      </c>
      <c r="W51" s="85">
        <v>-392300000000</v>
      </c>
    </row>
    <row r="52" spans="1:23" s="9" customFormat="1">
      <c r="A52" s="35" t="s">
        <v>84</v>
      </c>
      <c r="B52" s="8" t="s">
        <v>305</v>
      </c>
      <c r="C52" s="8" t="s">
        <v>33</v>
      </c>
      <c r="D52" s="92"/>
      <c r="E52" s="92"/>
      <c r="F52" s="60"/>
      <c r="G52" s="60"/>
      <c r="H52" s="60"/>
      <c r="I52" s="96">
        <v>-7300000000</v>
      </c>
      <c r="J52" s="96">
        <v>35000000000</v>
      </c>
      <c r="K52" s="96">
        <v>35500000000</v>
      </c>
      <c r="L52" s="96">
        <v>59900000000</v>
      </c>
      <c r="M52" s="96">
        <v>82800000000</v>
      </c>
      <c r="N52" s="126">
        <v>156400000000</v>
      </c>
      <c r="O52" s="126">
        <v>118800000000</v>
      </c>
      <c r="P52" s="126">
        <v>162000000000</v>
      </c>
      <c r="Q52" s="96">
        <v>232400000000</v>
      </c>
      <c r="R52" s="96">
        <v>286700000000</v>
      </c>
      <c r="S52" s="132">
        <v>340600000000</v>
      </c>
      <c r="T52" s="96">
        <v>355700000000</v>
      </c>
      <c r="U52" s="96">
        <v>380800000000</v>
      </c>
      <c r="V52" s="96">
        <v>387000000000</v>
      </c>
      <c r="W52" s="96">
        <v>392300000000</v>
      </c>
    </row>
    <row r="53" spans="1:23">
      <c r="A53" t="s">
        <v>85</v>
      </c>
      <c r="B53" s="98" t="s">
        <v>306</v>
      </c>
      <c r="C53" s="15" t="s">
        <v>87</v>
      </c>
      <c r="D53" s="98"/>
      <c r="E53" s="56"/>
      <c r="F53" s="56"/>
      <c r="G53" s="56"/>
      <c r="H53" s="56"/>
      <c r="I53" s="85">
        <v>-600000000</v>
      </c>
      <c r="J53" s="85">
        <v>-200000000</v>
      </c>
      <c r="K53" s="85">
        <v>-3100000000</v>
      </c>
      <c r="L53" s="85">
        <v>6300000000</v>
      </c>
      <c r="M53" s="85">
        <v>10900000000</v>
      </c>
      <c r="N53" s="128">
        <v>22900000000</v>
      </c>
      <c r="O53" s="128">
        <v>28400000000</v>
      </c>
      <c r="P53" s="128">
        <v>98500000000</v>
      </c>
      <c r="Q53" s="85">
        <v>62700000000</v>
      </c>
      <c r="R53" s="85">
        <v>83700000000</v>
      </c>
      <c r="S53" s="85">
        <v>149800000000</v>
      </c>
      <c r="T53" s="85">
        <v>173200000000</v>
      </c>
      <c r="U53" s="85">
        <v>201200000000</v>
      </c>
      <c r="V53" s="85">
        <v>199000000000</v>
      </c>
      <c r="W53" s="85">
        <v>251500000000</v>
      </c>
    </row>
    <row r="54" spans="1:23">
      <c r="A54" s="22" t="s">
        <v>88</v>
      </c>
      <c r="B54" s="105" t="s">
        <v>176</v>
      </c>
      <c r="C54" s="98" t="s">
        <v>89</v>
      </c>
      <c r="D54" s="98"/>
      <c r="E54" s="56"/>
      <c r="F54" s="56"/>
      <c r="G54" s="56"/>
      <c r="H54" s="56"/>
      <c r="I54" s="130">
        <v>7200000000</v>
      </c>
      <c r="J54" s="130">
        <v>9000000000</v>
      </c>
      <c r="K54" s="130">
        <v>10600000000</v>
      </c>
      <c r="L54" s="130">
        <v>22500000000</v>
      </c>
      <c r="M54" s="130">
        <v>26500000000</v>
      </c>
      <c r="N54" s="128">
        <v>39800000000</v>
      </c>
      <c r="O54" s="128">
        <v>48200000000</v>
      </c>
      <c r="P54" s="128">
        <v>122000000000</v>
      </c>
      <c r="Q54" s="85">
        <v>86200000000</v>
      </c>
      <c r="R54" s="85">
        <v>165300000000</v>
      </c>
      <c r="S54" s="85">
        <v>177300000000</v>
      </c>
      <c r="T54" s="85">
        <v>208100000000</v>
      </c>
      <c r="U54" s="85">
        <v>240200000000</v>
      </c>
      <c r="V54" s="85">
        <v>244800000000</v>
      </c>
      <c r="W54" s="85">
        <v>305200000000</v>
      </c>
    </row>
    <row r="55" spans="1:23">
      <c r="A55" s="39" t="s">
        <v>177</v>
      </c>
      <c r="B55" s="105" t="s">
        <v>307</v>
      </c>
      <c r="C55" s="15" t="s">
        <v>92</v>
      </c>
      <c r="D55" s="98"/>
      <c r="E55" s="56"/>
      <c r="F55" s="56"/>
      <c r="G55" s="56"/>
      <c r="H55" s="56"/>
      <c r="I55" s="85">
        <v>7200000000</v>
      </c>
      <c r="J55" s="85">
        <v>7400000000</v>
      </c>
      <c r="K55" s="85">
        <v>10600000000</v>
      </c>
      <c r="L55" s="85">
        <v>21200000000</v>
      </c>
      <c r="M55" s="85">
        <v>26500000000</v>
      </c>
      <c r="N55" s="128">
        <v>39800000000</v>
      </c>
      <c r="O55" s="128">
        <v>48200000000</v>
      </c>
      <c r="P55" s="128">
        <v>70700000000</v>
      </c>
      <c r="Q55" s="85">
        <v>79600000000</v>
      </c>
      <c r="R55" s="85">
        <v>78300000000</v>
      </c>
      <c r="S55" s="85">
        <v>135900000000</v>
      </c>
      <c r="T55" s="85">
        <v>173200000000</v>
      </c>
      <c r="U55" s="85">
        <v>203400000000</v>
      </c>
      <c r="V55" s="85">
        <v>201700000000</v>
      </c>
      <c r="W55" s="85">
        <v>218100000000</v>
      </c>
    </row>
    <row r="56" spans="1:23">
      <c r="A56" s="105" t="s">
        <v>308</v>
      </c>
      <c r="B56" s="105" t="s">
        <v>309</v>
      </c>
      <c r="C56" s="15" t="s">
        <v>92</v>
      </c>
      <c r="D56" s="98"/>
      <c r="E56" s="56"/>
      <c r="F56" s="56"/>
      <c r="G56" s="56"/>
      <c r="H56" s="56"/>
      <c r="I56" s="85">
        <v>0</v>
      </c>
      <c r="J56" s="85">
        <v>1600000000</v>
      </c>
      <c r="K56" s="85">
        <v>0</v>
      </c>
      <c r="L56" s="85">
        <v>1300000000</v>
      </c>
      <c r="M56" s="85">
        <v>0</v>
      </c>
      <c r="N56" s="128"/>
      <c r="O56" s="128"/>
      <c r="P56" s="128"/>
      <c r="Q56" s="85">
        <v>0</v>
      </c>
      <c r="R56" s="85">
        <v>0</v>
      </c>
      <c r="S56" s="85">
        <v>5400000000</v>
      </c>
      <c r="T56" s="85">
        <v>0</v>
      </c>
      <c r="U56" s="85">
        <v>0</v>
      </c>
      <c r="V56" s="85">
        <v>0</v>
      </c>
      <c r="W56" s="85">
        <v>0</v>
      </c>
    </row>
    <row r="57" spans="1:23">
      <c r="A57" s="105" t="s">
        <v>310</v>
      </c>
      <c r="B57" s="105" t="s">
        <v>311</v>
      </c>
      <c r="C57" s="15" t="s">
        <v>92</v>
      </c>
      <c r="D57" s="98"/>
      <c r="E57" s="56"/>
      <c r="F57" s="56"/>
      <c r="G57" s="56"/>
      <c r="H57" s="56"/>
      <c r="I57" s="85">
        <v>0</v>
      </c>
      <c r="J57" s="85">
        <v>0</v>
      </c>
      <c r="K57" s="128">
        <v>0</v>
      </c>
      <c r="L57" s="128">
        <v>0</v>
      </c>
      <c r="M57" s="128">
        <v>0</v>
      </c>
      <c r="N57" s="128">
        <v>0</v>
      </c>
      <c r="O57" s="128">
        <v>0</v>
      </c>
      <c r="P57" s="128">
        <v>51300000000</v>
      </c>
      <c r="Q57" s="85">
        <v>6600000000</v>
      </c>
      <c r="R57" s="85">
        <v>87000000000</v>
      </c>
      <c r="S57" s="85">
        <v>36100000000</v>
      </c>
      <c r="T57" s="85">
        <v>34900000000</v>
      </c>
      <c r="U57" s="85">
        <v>36800000000</v>
      </c>
      <c r="V57" s="85">
        <v>43100000000</v>
      </c>
      <c r="W57" s="85">
        <v>87100000000</v>
      </c>
    </row>
    <row r="58" spans="1:23">
      <c r="A58" s="105"/>
      <c r="B58" s="105" t="s">
        <v>312</v>
      </c>
      <c r="C58" s="15"/>
      <c r="D58" s="98"/>
      <c r="E58" s="56"/>
      <c r="F58" s="56"/>
      <c r="G58" s="56"/>
      <c r="H58" s="56"/>
      <c r="I58" s="128"/>
      <c r="J58" s="128"/>
      <c r="K58" s="128"/>
      <c r="L58" s="128"/>
      <c r="M58" s="128"/>
      <c r="N58" s="128"/>
      <c r="O58" s="128"/>
      <c r="P58" s="128"/>
      <c r="Q58" s="85">
        <v>0</v>
      </c>
      <c r="R58" s="85">
        <v>0</v>
      </c>
      <c r="S58" s="85">
        <v>0</v>
      </c>
      <c r="T58" s="85">
        <v>73000000000</v>
      </c>
      <c r="U58" s="85">
        <v>74500000000</v>
      </c>
      <c r="V58" s="85">
        <v>49400000000</v>
      </c>
      <c r="W58" s="85">
        <v>38800000000</v>
      </c>
    </row>
    <row r="59" spans="1:23">
      <c r="A59" s="105" t="s">
        <v>313</v>
      </c>
      <c r="B59" s="105" t="s">
        <v>314</v>
      </c>
      <c r="C59" s="98" t="s">
        <v>89</v>
      </c>
      <c r="D59" s="98"/>
      <c r="E59" s="56"/>
      <c r="F59" s="56"/>
      <c r="G59" s="56"/>
      <c r="H59" s="56"/>
      <c r="I59" s="128">
        <v>-22600000000</v>
      </c>
      <c r="J59" s="85">
        <v>-27500000000</v>
      </c>
      <c r="K59" s="128">
        <v>-16700000000</v>
      </c>
      <c r="L59" s="128">
        <v>-16500000000</v>
      </c>
      <c r="M59" s="128">
        <v>-17500000000</v>
      </c>
      <c r="N59" s="128">
        <v>-18700000000</v>
      </c>
      <c r="O59" s="128">
        <v>-20500000000</v>
      </c>
      <c r="P59" s="128">
        <v>-25400000000</v>
      </c>
      <c r="Q59" s="85">
        <v>-24000000000</v>
      </c>
      <c r="R59" s="85">
        <v>-82800000000</v>
      </c>
      <c r="S59" s="85">
        <v>-27500000000</v>
      </c>
      <c r="T59" s="85">
        <v>-34800000000</v>
      </c>
      <c r="U59" s="85">
        <v>-39000000000</v>
      </c>
      <c r="V59" s="85">
        <v>-45800000000</v>
      </c>
      <c r="W59" s="85">
        <v>-53700000000</v>
      </c>
    </row>
    <row r="60" spans="1:23">
      <c r="A60" s="105" t="s">
        <v>315</v>
      </c>
      <c r="B60" s="105" t="s">
        <v>315</v>
      </c>
      <c r="C60" s="98" t="s">
        <v>89</v>
      </c>
      <c r="D60" s="98"/>
      <c r="E60" s="56"/>
      <c r="F60" s="56"/>
      <c r="G60" s="56"/>
      <c r="H60" s="56"/>
      <c r="I60" s="128">
        <v>14800000000</v>
      </c>
      <c r="J60" s="85">
        <v>25300000000</v>
      </c>
      <c r="K60" s="128"/>
      <c r="L60" s="128"/>
      <c r="M60" s="128"/>
      <c r="N60" s="128"/>
      <c r="O60" s="128"/>
      <c r="P60" s="128"/>
      <c r="Q60" s="85"/>
      <c r="R60" s="85"/>
      <c r="S60" s="85"/>
      <c r="T60" s="85"/>
      <c r="U60" s="85"/>
      <c r="V60" s="85"/>
      <c r="W60" s="85"/>
    </row>
    <row r="61" spans="1:23">
      <c r="A61" s="131" t="s">
        <v>316</v>
      </c>
      <c r="B61" s="105" t="s">
        <v>317</v>
      </c>
      <c r="C61" s="98" t="s">
        <v>89</v>
      </c>
      <c r="D61" s="98"/>
      <c r="E61" s="56"/>
      <c r="F61" s="56"/>
      <c r="G61" s="56"/>
      <c r="H61" s="56"/>
      <c r="I61" s="128"/>
      <c r="J61" s="128"/>
      <c r="K61" s="128">
        <v>700000000</v>
      </c>
      <c r="L61" s="128">
        <v>300000000</v>
      </c>
      <c r="M61" s="128">
        <v>1500000000</v>
      </c>
      <c r="N61" s="128">
        <v>1400000000</v>
      </c>
      <c r="O61" s="128">
        <v>100000000</v>
      </c>
      <c r="P61" s="128">
        <v>1400000000</v>
      </c>
      <c r="Q61" s="85">
        <v>0</v>
      </c>
      <c r="R61" s="85">
        <v>0</v>
      </c>
      <c r="S61" s="85">
        <v>0</v>
      </c>
      <c r="T61" s="85">
        <v>0</v>
      </c>
      <c r="U61" s="85">
        <v>0</v>
      </c>
      <c r="V61" s="85">
        <v>0</v>
      </c>
      <c r="W61" s="85">
        <v>0</v>
      </c>
    </row>
    <row r="62" spans="1:23">
      <c r="A62" s="105" t="s">
        <v>318</v>
      </c>
      <c r="B62" s="133" t="s">
        <v>318</v>
      </c>
      <c r="C62" s="98" t="s">
        <v>89</v>
      </c>
      <c r="D62" s="98"/>
      <c r="E62" s="56"/>
      <c r="F62" s="56"/>
      <c r="G62" s="56"/>
      <c r="H62" s="56"/>
      <c r="I62" s="128"/>
      <c r="J62" s="128">
        <v>-7000000000</v>
      </c>
      <c r="K62" s="128"/>
      <c r="L62" s="128"/>
      <c r="M62" s="128"/>
      <c r="N62" s="128"/>
      <c r="O62" s="128"/>
      <c r="P62" s="128"/>
      <c r="Q62" s="85"/>
      <c r="R62" s="85">
        <v>1200000000</v>
      </c>
      <c r="S62" s="85"/>
      <c r="T62" s="85"/>
      <c r="U62" s="85"/>
      <c r="V62" s="85"/>
      <c r="W62" s="85"/>
    </row>
    <row r="63" spans="1:23">
      <c r="A63" s="105" t="s">
        <v>319</v>
      </c>
      <c r="B63" s="105" t="s">
        <v>319</v>
      </c>
      <c r="C63" s="98" t="s">
        <v>89</v>
      </c>
      <c r="D63" s="98"/>
      <c r="E63" s="56"/>
      <c r="F63" s="56"/>
      <c r="G63" s="56"/>
      <c r="H63" s="56"/>
      <c r="I63" s="128"/>
      <c r="J63" s="128"/>
      <c r="K63" s="128">
        <v>2200000000</v>
      </c>
      <c r="L63" s="128"/>
      <c r="M63" s="128">
        <v>400000000</v>
      </c>
      <c r="N63" s="128">
        <v>500000000</v>
      </c>
      <c r="O63" s="128">
        <v>500000000</v>
      </c>
      <c r="P63" s="128">
        <v>500000000</v>
      </c>
      <c r="Q63" s="128">
        <v>500000000</v>
      </c>
      <c r="R63" s="85"/>
      <c r="S63" s="85"/>
      <c r="T63" s="85"/>
      <c r="U63" s="85"/>
      <c r="V63" s="85"/>
      <c r="W63" s="85"/>
    </row>
    <row r="64" spans="1:23">
      <c r="A64" t="s">
        <v>103</v>
      </c>
      <c r="B64" s="135" t="s">
        <v>320</v>
      </c>
      <c r="C64" s="15" t="s">
        <v>87</v>
      </c>
      <c r="D64" s="98"/>
      <c r="E64" s="56"/>
      <c r="F64" s="56"/>
      <c r="G64" s="56"/>
      <c r="H64" s="56"/>
      <c r="I64" s="128">
        <v>-6700000000</v>
      </c>
      <c r="J64" s="128">
        <v>35300000000</v>
      </c>
      <c r="K64" s="128">
        <v>38700000000</v>
      </c>
      <c r="L64" s="128">
        <v>53600000000</v>
      </c>
      <c r="M64" s="128">
        <v>71900000000</v>
      </c>
      <c r="N64" s="128">
        <v>133500000000</v>
      </c>
      <c r="O64" s="128">
        <v>90400000000</v>
      </c>
      <c r="P64" s="128">
        <v>63500000000</v>
      </c>
      <c r="Q64" s="128">
        <v>169800000000</v>
      </c>
      <c r="R64" s="128">
        <v>203000000000</v>
      </c>
      <c r="S64" s="128">
        <v>190800000000</v>
      </c>
      <c r="T64" s="128">
        <v>182500000000</v>
      </c>
      <c r="U64" s="128">
        <v>179600000000</v>
      </c>
      <c r="V64" s="128">
        <v>188000000000</v>
      </c>
      <c r="W64" s="128">
        <v>140800000000</v>
      </c>
    </row>
    <row r="65" spans="1:24">
      <c r="B65" s="98" t="s">
        <v>321</v>
      </c>
      <c r="C65" s="15"/>
      <c r="D65" s="98"/>
      <c r="E65" s="56"/>
      <c r="F65" s="56"/>
      <c r="G65" s="56"/>
      <c r="H65" s="56"/>
      <c r="I65" s="85">
        <v>-6700000000</v>
      </c>
      <c r="J65" s="85">
        <v>28300000000</v>
      </c>
      <c r="K65" s="85">
        <v>38700000000</v>
      </c>
      <c r="L65" s="85">
        <v>53600000000</v>
      </c>
      <c r="M65" s="85">
        <v>71900000000</v>
      </c>
      <c r="N65" s="128">
        <v>133500000000</v>
      </c>
      <c r="O65" s="128">
        <v>90400000000</v>
      </c>
      <c r="P65" s="128">
        <v>63500000000</v>
      </c>
      <c r="Q65" s="128">
        <v>169800000000</v>
      </c>
      <c r="R65" s="85">
        <v>203000000000</v>
      </c>
      <c r="S65" s="85">
        <v>190800000000</v>
      </c>
      <c r="T65" s="85">
        <v>182500000000</v>
      </c>
      <c r="U65" s="85">
        <v>179600000000</v>
      </c>
      <c r="V65" s="85">
        <v>188000000000</v>
      </c>
      <c r="W65" s="85">
        <v>140800000000</v>
      </c>
    </row>
    <row r="66" spans="1:24">
      <c r="A66" t="s">
        <v>322</v>
      </c>
      <c r="B66" t="s">
        <v>322</v>
      </c>
      <c r="C66" s="98" t="s">
        <v>239</v>
      </c>
      <c r="D66" s="136"/>
      <c r="E66" s="136"/>
      <c r="J66" s="128">
        <v>7000000000</v>
      </c>
    </row>
    <row r="67" spans="1:24">
      <c r="A67" t="s">
        <v>323</v>
      </c>
      <c r="B67" s="137" t="s">
        <v>324</v>
      </c>
      <c r="C67" s="98" t="s">
        <v>239</v>
      </c>
      <c r="D67" s="136"/>
      <c r="E67" s="136"/>
      <c r="I67" s="86">
        <v>-6700000000</v>
      </c>
      <c r="J67" s="86">
        <v>21300000000</v>
      </c>
      <c r="K67" s="86">
        <v>38700000000</v>
      </c>
      <c r="L67" s="86">
        <v>53600000000</v>
      </c>
      <c r="M67" s="86">
        <v>71900000000</v>
      </c>
      <c r="N67" s="86">
        <v>133500000000</v>
      </c>
      <c r="O67" s="86">
        <v>90400000000</v>
      </c>
      <c r="P67" s="86">
        <v>63500000000</v>
      </c>
      <c r="Q67" s="86">
        <v>169800000000</v>
      </c>
      <c r="R67" s="86">
        <v>203000000000</v>
      </c>
      <c r="S67" s="86">
        <v>190800000000</v>
      </c>
      <c r="T67" s="86">
        <v>182500000000</v>
      </c>
      <c r="U67" s="86">
        <v>179600000000</v>
      </c>
      <c r="V67" s="86">
        <v>188000000000</v>
      </c>
      <c r="W67" s="86">
        <v>140800000000</v>
      </c>
    </row>
    <row r="68" spans="1:24">
      <c r="B68" s="137"/>
      <c r="C68" s="98"/>
      <c r="D68" s="136"/>
      <c r="E68" s="136"/>
      <c r="I68" s="86"/>
      <c r="J68" s="86"/>
      <c r="K68" s="86"/>
      <c r="L68" s="86"/>
      <c r="M68" s="86"/>
      <c r="N68" s="86"/>
      <c r="O68" s="86"/>
      <c r="P68" s="86"/>
      <c r="Q68" s="86"/>
      <c r="R68" s="86"/>
      <c r="S68" s="86"/>
      <c r="T68" s="86"/>
      <c r="U68" s="86"/>
      <c r="V68" s="86"/>
      <c r="W68" s="86"/>
    </row>
    <row r="69" spans="1:24">
      <c r="B69" s="136"/>
      <c r="C69" s="136"/>
      <c r="D69" s="136"/>
      <c r="E69" s="136"/>
      <c r="I69" t="s">
        <v>116</v>
      </c>
      <c r="J69" t="s">
        <v>116</v>
      </c>
      <c r="K69" t="s">
        <v>116</v>
      </c>
      <c r="L69" t="s">
        <v>116</v>
      </c>
      <c r="M69" t="s">
        <v>116</v>
      </c>
      <c r="N69" t="s">
        <v>116</v>
      </c>
      <c r="O69" t="s">
        <v>116</v>
      </c>
      <c r="P69" t="s">
        <v>116</v>
      </c>
      <c r="Q69" t="s">
        <v>117</v>
      </c>
      <c r="R69" t="s">
        <v>117</v>
      </c>
      <c r="S69" t="s">
        <v>117</v>
      </c>
      <c r="T69" t="s">
        <v>117</v>
      </c>
      <c r="U69" t="s">
        <v>117</v>
      </c>
      <c r="V69" t="s">
        <v>117</v>
      </c>
      <c r="W69" t="s">
        <v>117</v>
      </c>
    </row>
    <row r="70" spans="1:24">
      <c r="B70" s="136"/>
      <c r="C70" s="136"/>
      <c r="D70" s="136"/>
      <c r="E70" s="136"/>
    </row>
    <row r="71" spans="1:24">
      <c r="B71" s="136"/>
      <c r="C71" s="136"/>
      <c r="D71" s="136"/>
      <c r="E71" s="136"/>
      <c r="F71" s="14"/>
      <c r="G71" s="14"/>
      <c r="H71" s="14"/>
      <c r="I71" s="334"/>
      <c r="J71" s="334"/>
      <c r="K71" s="334"/>
      <c r="L71" s="334"/>
      <c r="M71" s="334"/>
      <c r="N71" s="334"/>
      <c r="O71" s="334"/>
      <c r="P71" s="334"/>
      <c r="Q71" s="334"/>
      <c r="R71" s="334"/>
      <c r="S71" s="334"/>
      <c r="T71" s="334"/>
      <c r="U71" s="334"/>
      <c r="V71" s="334"/>
      <c r="W71" s="334"/>
    </row>
    <row r="72" spans="1:24">
      <c r="B72" s="136"/>
      <c r="C72" s="136"/>
      <c r="D72" s="136"/>
      <c r="E72" s="136"/>
      <c r="F72" s="14"/>
      <c r="G72" s="14"/>
      <c r="H72" s="14"/>
      <c r="I72" s="334"/>
      <c r="J72" s="334"/>
      <c r="K72" s="334"/>
      <c r="L72" s="334"/>
      <c r="M72" s="334"/>
      <c r="N72" s="334"/>
      <c r="O72" s="334"/>
      <c r="P72" s="334"/>
      <c r="Q72" s="334"/>
      <c r="R72" s="334"/>
      <c r="S72" s="334"/>
      <c r="T72" s="334"/>
      <c r="U72" s="334"/>
      <c r="V72" s="334"/>
      <c r="W72" s="334"/>
    </row>
    <row r="73" spans="1:24">
      <c r="B73" s="136"/>
      <c r="C73" s="136"/>
      <c r="D73" s="136"/>
      <c r="E73" s="136"/>
      <c r="F73" s="14"/>
      <c r="G73" s="14"/>
      <c r="H73" s="14"/>
      <c r="I73" s="324"/>
      <c r="J73" s="324"/>
      <c r="K73" s="324"/>
      <c r="L73" s="324"/>
      <c r="M73" s="324"/>
      <c r="N73" s="324"/>
      <c r="O73" s="324"/>
      <c r="P73" s="324"/>
      <c r="Q73" s="324"/>
      <c r="R73" s="324"/>
      <c r="S73" s="324"/>
      <c r="T73" s="324"/>
      <c r="U73" s="324"/>
      <c r="V73" s="324"/>
      <c r="W73" s="324"/>
    </row>
    <row r="74" spans="1:24" ht="16.5">
      <c r="B74" s="136"/>
      <c r="C74" s="136"/>
      <c r="D74" s="136"/>
      <c r="E74" s="138"/>
      <c r="F74" s="14"/>
      <c r="G74" s="14"/>
      <c r="H74" s="139"/>
      <c r="I74" s="139"/>
      <c r="J74" s="139"/>
      <c r="K74" s="139"/>
      <c r="L74" s="139"/>
      <c r="M74" s="139"/>
      <c r="N74" s="139"/>
      <c r="O74" s="139"/>
      <c r="P74" s="139"/>
      <c r="Q74" s="139"/>
      <c r="R74" s="139"/>
      <c r="S74" s="139"/>
      <c r="T74" s="139"/>
      <c r="U74" s="139"/>
      <c r="V74" s="139"/>
      <c r="W74" s="139"/>
      <c r="X74" s="86"/>
    </row>
    <row r="75" spans="1:24">
      <c r="B75" s="136"/>
      <c r="C75" s="136"/>
      <c r="D75" s="136"/>
      <c r="E75" s="136"/>
      <c r="F75" s="14"/>
      <c r="G75" s="14"/>
      <c r="H75" s="14"/>
      <c r="I75" s="139"/>
      <c r="J75" s="139"/>
      <c r="K75" s="139"/>
      <c r="L75" s="139"/>
      <c r="M75" s="139"/>
      <c r="N75" s="139"/>
      <c r="O75" s="139"/>
      <c r="P75" s="139"/>
      <c r="Q75" s="139"/>
      <c r="R75" s="139"/>
      <c r="S75" s="139"/>
      <c r="T75" s="139"/>
      <c r="U75" s="139"/>
      <c r="V75" s="139"/>
      <c r="W75" s="139"/>
      <c r="X75" s="86">
        <f t="shared" ref="X75" si="0">X19-X22-X23-X21-X20</f>
        <v>0</v>
      </c>
    </row>
    <row r="76" spans="1:24">
      <c r="B76" s="136"/>
      <c r="C76" s="14"/>
      <c r="D76" s="14"/>
      <c r="E76" s="14"/>
      <c r="F76" s="14"/>
      <c r="G76" s="14"/>
      <c r="H76" s="14"/>
      <c r="I76" s="139"/>
      <c r="J76" s="139"/>
      <c r="K76" s="139"/>
      <c r="L76" s="139"/>
      <c r="M76" s="139"/>
      <c r="N76" s="139"/>
      <c r="O76" s="139"/>
      <c r="P76" s="139"/>
      <c r="Q76" s="139"/>
      <c r="R76" s="139"/>
      <c r="S76" s="139"/>
      <c r="T76" s="139"/>
      <c r="U76" s="139"/>
      <c r="V76" s="139"/>
      <c r="W76" s="139"/>
    </row>
    <row r="77" spans="1:24">
      <c r="B77" s="136"/>
      <c r="C77" s="14"/>
      <c r="D77" s="14"/>
      <c r="E77" s="14"/>
      <c r="F77" s="14"/>
      <c r="G77" s="14"/>
      <c r="H77" s="14"/>
      <c r="I77" s="139"/>
      <c r="J77" s="139"/>
      <c r="K77" s="139"/>
      <c r="L77" s="139"/>
      <c r="M77" s="139"/>
      <c r="N77" s="139"/>
      <c r="O77" s="139"/>
      <c r="P77" s="139"/>
      <c r="Q77" s="139"/>
      <c r="R77" s="139"/>
      <c r="S77" s="139"/>
      <c r="T77" s="139"/>
      <c r="U77" s="139"/>
      <c r="V77" s="139"/>
      <c r="W77" s="139"/>
    </row>
    <row r="78" spans="1:24">
      <c r="B78" s="136"/>
      <c r="C78" s="14"/>
      <c r="D78" s="14"/>
      <c r="E78" s="14"/>
      <c r="F78" s="14"/>
      <c r="G78" s="14"/>
      <c r="H78" s="14"/>
      <c r="I78" s="139"/>
      <c r="J78" s="139"/>
      <c r="K78" s="139"/>
      <c r="L78" s="139"/>
      <c r="M78" s="139"/>
      <c r="N78" s="139"/>
      <c r="O78" s="139"/>
      <c r="P78" s="139"/>
      <c r="Q78" s="139"/>
      <c r="R78" s="139"/>
      <c r="S78" s="139"/>
      <c r="T78" s="139"/>
      <c r="U78" s="139"/>
      <c r="V78" s="139"/>
      <c r="W78" s="139"/>
    </row>
    <row r="79" spans="1:24">
      <c r="B79" s="136"/>
      <c r="C79" s="14"/>
      <c r="D79" s="14"/>
      <c r="E79" s="14"/>
      <c r="F79" s="14"/>
      <c r="G79" s="14"/>
      <c r="H79" s="14"/>
      <c r="I79" s="139"/>
      <c r="J79" s="139"/>
      <c r="K79" s="139"/>
      <c r="L79" s="139"/>
      <c r="M79" s="139"/>
      <c r="N79" s="139"/>
      <c r="O79" s="139"/>
      <c r="P79" s="139"/>
      <c r="Q79" s="139"/>
      <c r="R79" s="139"/>
      <c r="S79" s="139"/>
      <c r="T79" s="139"/>
      <c r="U79" s="139"/>
      <c r="V79" s="139"/>
      <c r="W79" s="139"/>
    </row>
    <row r="80" spans="1:24">
      <c r="B80" s="136"/>
      <c r="C80" s="14"/>
      <c r="D80" s="14"/>
      <c r="E80" s="14"/>
      <c r="F80" s="14"/>
      <c r="G80" s="14"/>
      <c r="H80" s="14"/>
      <c r="I80" s="139"/>
      <c r="J80" s="139"/>
      <c r="K80" s="139"/>
      <c r="L80" s="139"/>
      <c r="M80" s="139"/>
      <c r="N80" s="139"/>
      <c r="O80" s="139"/>
      <c r="P80" s="139"/>
      <c r="Q80" s="139"/>
      <c r="R80" s="139"/>
      <c r="S80" s="139"/>
      <c r="T80" s="139"/>
      <c r="U80" s="139"/>
      <c r="V80" s="139"/>
      <c r="W80" s="139"/>
    </row>
    <row r="81" spans="2:23">
      <c r="B81" s="136"/>
      <c r="C81" s="14"/>
      <c r="D81" s="14"/>
      <c r="E81" s="14"/>
      <c r="F81" s="14"/>
      <c r="G81" s="14"/>
      <c r="H81" s="14"/>
      <c r="I81" s="139"/>
      <c r="J81" s="139"/>
      <c r="K81" s="139"/>
      <c r="L81" s="139"/>
      <c r="M81" s="139"/>
      <c r="N81" s="139"/>
      <c r="O81" s="139"/>
      <c r="P81" s="139"/>
      <c r="Q81" s="139"/>
      <c r="R81" s="139"/>
      <c r="S81" s="139"/>
      <c r="T81" s="139"/>
      <c r="U81" s="139"/>
      <c r="V81" s="139"/>
      <c r="W81" s="139"/>
    </row>
    <row r="82" spans="2:23">
      <c r="B82" s="136"/>
      <c r="C82" s="14"/>
      <c r="D82" s="14"/>
      <c r="E82" s="14"/>
      <c r="F82" s="14"/>
      <c r="G82" s="14"/>
      <c r="H82" s="14"/>
      <c r="I82" s="139"/>
      <c r="J82" s="139"/>
      <c r="K82" s="139"/>
      <c r="L82" s="139"/>
      <c r="M82" s="139"/>
      <c r="N82" s="139"/>
      <c r="O82" s="139"/>
      <c r="P82" s="139"/>
      <c r="Q82" s="139"/>
      <c r="R82" s="139"/>
      <c r="S82" s="139"/>
      <c r="T82" s="139"/>
      <c r="U82" s="139"/>
      <c r="V82" s="139"/>
      <c r="W82" s="139"/>
    </row>
    <row r="83" spans="2:23">
      <c r="B83" s="136"/>
      <c r="C83" s="14"/>
      <c r="D83" s="14"/>
      <c r="E83" s="14"/>
      <c r="F83" s="14"/>
      <c r="G83" s="14"/>
      <c r="H83" s="14"/>
      <c r="I83" s="139"/>
      <c r="J83" s="139"/>
      <c r="K83" s="139"/>
      <c r="L83" s="139"/>
      <c r="M83" s="139"/>
      <c r="N83" s="139"/>
      <c r="O83" s="139"/>
      <c r="P83" s="139"/>
      <c r="Q83" s="139"/>
      <c r="R83" s="139"/>
      <c r="S83" s="139"/>
      <c r="T83" s="139"/>
      <c r="U83" s="139"/>
      <c r="V83" s="139"/>
      <c r="W83" s="139"/>
    </row>
    <row r="84" spans="2:23">
      <c r="B84" s="136"/>
      <c r="C84" s="14"/>
      <c r="D84" s="14"/>
      <c r="E84" s="14"/>
      <c r="F84" s="14"/>
      <c r="G84" s="14"/>
      <c r="H84" s="14"/>
      <c r="I84" s="139"/>
      <c r="J84" s="139"/>
      <c r="K84" s="139"/>
      <c r="L84" s="139"/>
      <c r="M84" s="139"/>
      <c r="N84" s="139"/>
      <c r="O84" s="139"/>
      <c r="P84" s="139"/>
      <c r="Q84" s="139"/>
      <c r="R84" s="139"/>
      <c r="S84" s="139"/>
      <c r="T84" s="139"/>
      <c r="U84" s="139"/>
      <c r="V84" s="139"/>
      <c r="W84" s="139"/>
    </row>
    <row r="85" spans="2:23" ht="15.75" thickBot="1">
      <c r="B85" s="14"/>
      <c r="C85" s="14"/>
      <c r="D85" s="14"/>
      <c r="E85" s="14"/>
      <c r="F85" s="14"/>
      <c r="G85" s="14"/>
      <c r="H85" s="14"/>
      <c r="I85" s="14"/>
      <c r="J85" s="14"/>
      <c r="K85" s="14"/>
      <c r="L85" s="14"/>
      <c r="M85" s="14"/>
      <c r="N85" s="14"/>
      <c r="O85" s="14"/>
      <c r="P85" s="14"/>
      <c r="Q85" s="14"/>
      <c r="R85" s="14"/>
      <c r="S85" s="14"/>
      <c r="T85" s="14"/>
      <c r="U85" s="14"/>
      <c r="V85" s="14"/>
      <c r="W85" s="14"/>
    </row>
    <row r="86" spans="2:23" ht="15.75" thickBot="1">
      <c r="B86" s="136"/>
      <c r="C86" s="14"/>
      <c r="D86" s="14"/>
      <c r="E86" s="14"/>
      <c r="F86" s="14"/>
      <c r="G86" s="14"/>
      <c r="H86" s="14"/>
      <c r="I86" s="321"/>
      <c r="J86" s="322"/>
      <c r="K86" s="322"/>
      <c r="L86" s="322"/>
      <c r="M86" s="322"/>
      <c r="N86" s="322"/>
      <c r="O86" s="322"/>
      <c r="P86" s="322"/>
      <c r="Q86" s="322"/>
      <c r="R86" s="322"/>
      <c r="S86" s="322"/>
      <c r="T86" s="322"/>
      <c r="U86" s="322"/>
      <c r="V86" s="322"/>
      <c r="W86" s="327"/>
    </row>
    <row r="87" spans="2:23">
      <c r="B87" s="136"/>
      <c r="C87" s="14"/>
      <c r="D87" s="14"/>
      <c r="E87" s="14"/>
      <c r="F87" s="14"/>
      <c r="G87" s="14"/>
      <c r="H87" s="14"/>
      <c r="I87" s="14"/>
      <c r="J87" s="14"/>
      <c r="K87" s="14"/>
      <c r="L87" s="14"/>
      <c r="M87" s="14"/>
      <c r="N87" s="14"/>
      <c r="O87" s="14"/>
      <c r="P87" s="14"/>
      <c r="Q87" s="14"/>
      <c r="R87" s="14"/>
      <c r="S87" s="14"/>
      <c r="T87" s="14"/>
      <c r="U87" s="14"/>
      <c r="V87" s="14"/>
      <c r="W87" s="14"/>
    </row>
    <row r="88" spans="2:23">
      <c r="B88" s="136"/>
      <c r="C88" s="14"/>
      <c r="D88" s="14"/>
      <c r="E88" s="14"/>
      <c r="F88" s="14"/>
      <c r="G88" s="14"/>
      <c r="H88" s="14"/>
      <c r="I88" s="14"/>
      <c r="J88" s="14"/>
      <c r="K88" s="14"/>
      <c r="L88" s="14"/>
      <c r="M88" s="14"/>
      <c r="N88" s="14"/>
      <c r="O88" s="14"/>
      <c r="P88" s="14"/>
      <c r="Q88" s="14"/>
      <c r="R88" s="14"/>
      <c r="S88" s="14"/>
      <c r="T88" s="14"/>
      <c r="U88" s="14"/>
      <c r="V88" s="14"/>
      <c r="W88" s="1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X85"/>
  <sheetViews>
    <sheetView zoomScale="70" zoomScaleNormal="70" workbookViewId="0">
      <pane xSplit="3" ySplit="5" topLeftCell="D39" activePane="bottomRight" state="frozen"/>
      <selection pane="topRight" activeCell="C1" sqref="C1"/>
      <selection pane="bottomLeft" activeCell="A6" sqref="A6"/>
      <selection pane="bottomRight" activeCell="F23" sqref="F23"/>
    </sheetView>
  </sheetViews>
  <sheetFormatPr defaultRowHeight="15"/>
  <cols>
    <col min="1" max="1" width="35" style="14" customWidth="1"/>
    <col min="2" max="2" width="47.28515625" bestFit="1" customWidth="1"/>
    <col min="3" max="3" width="23.42578125" customWidth="1"/>
    <col min="5" max="6" width="21.7109375" bestFit="1" customWidth="1"/>
    <col min="7" max="7" width="19.42578125" bestFit="1" customWidth="1"/>
    <col min="8" max="8" width="20.7109375" bestFit="1" customWidth="1"/>
    <col min="9" max="10" width="20.140625" bestFit="1" customWidth="1"/>
    <col min="11" max="13" width="18.5703125" bestFit="1" customWidth="1"/>
    <col min="14" max="15" width="21" bestFit="1" customWidth="1"/>
    <col min="16" max="22" width="22.85546875" bestFit="1" customWidth="1"/>
    <col min="23" max="23" width="14.85546875" bestFit="1" customWidth="1"/>
  </cols>
  <sheetData>
    <row r="1" spans="1:24">
      <c r="A1" s="47" t="s">
        <v>325</v>
      </c>
      <c r="B1" s="125" t="s">
        <v>326</v>
      </c>
      <c r="C1" s="125"/>
      <c r="D1" s="48"/>
      <c r="E1" s="48"/>
      <c r="F1" s="48"/>
      <c r="G1" s="48"/>
      <c r="H1" s="48"/>
      <c r="I1" s="48"/>
      <c r="J1" s="48"/>
      <c r="K1" s="48"/>
      <c r="L1" s="48"/>
      <c r="M1" s="48"/>
      <c r="N1" s="48"/>
      <c r="O1" s="49"/>
      <c r="P1" s="49"/>
      <c r="Q1" s="49"/>
      <c r="R1" s="50"/>
      <c r="S1" s="49"/>
      <c r="T1" s="49"/>
      <c r="U1" s="49"/>
      <c r="V1" s="49"/>
      <c r="W1" s="49"/>
      <c r="X1" s="2"/>
    </row>
    <row r="2" spans="1:24">
      <c r="B2" s="51" t="s">
        <v>327</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140">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140"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s="15" t="s">
        <v>24</v>
      </c>
      <c r="B5" s="55" t="s">
        <v>25</v>
      </c>
      <c r="C5" s="55"/>
      <c r="D5" s="49" t="s">
        <v>26</v>
      </c>
      <c r="E5" s="49" t="s">
        <v>26</v>
      </c>
      <c r="F5" s="49" t="s">
        <v>26</v>
      </c>
      <c r="G5" s="49" t="s">
        <v>26</v>
      </c>
      <c r="H5" s="49" t="s">
        <v>26</v>
      </c>
      <c r="I5" s="48" t="s">
        <v>27</v>
      </c>
      <c r="J5" s="48" t="s">
        <v>26</v>
      </c>
      <c r="K5" s="48" t="s">
        <v>26</v>
      </c>
      <c r="L5" s="48" t="s">
        <v>26</v>
      </c>
      <c r="M5" s="48" t="s">
        <v>26</v>
      </c>
      <c r="N5" s="49" t="s">
        <v>27</v>
      </c>
      <c r="O5" s="49" t="s">
        <v>29</v>
      </c>
      <c r="P5" s="49" t="s">
        <v>193</v>
      </c>
      <c r="Q5" s="49" t="s">
        <v>193</v>
      </c>
      <c r="R5" s="50" t="s">
        <v>193</v>
      </c>
      <c r="S5" s="49" t="s">
        <v>30</v>
      </c>
      <c r="T5" s="49" t="s">
        <v>30</v>
      </c>
      <c r="U5" s="49" t="s">
        <v>30</v>
      </c>
      <c r="V5" s="49" t="s">
        <v>30</v>
      </c>
      <c r="W5" s="49" t="s">
        <v>30</v>
      </c>
      <c r="X5" s="2" t="s">
        <v>30</v>
      </c>
    </row>
    <row r="6" spans="1:24" s="28" customFormat="1">
      <c r="A6" s="141" t="s">
        <v>328</v>
      </c>
      <c r="B6" s="142" t="s">
        <v>32</v>
      </c>
      <c r="C6" s="28" t="s">
        <v>33</v>
      </c>
      <c r="D6" s="143"/>
      <c r="E6" s="144">
        <v>148200000000</v>
      </c>
      <c r="F6" s="144">
        <v>160300000000</v>
      </c>
      <c r="G6" s="144">
        <v>195500000000</v>
      </c>
      <c r="H6" s="144">
        <v>272600000000.00003</v>
      </c>
      <c r="I6" s="145">
        <v>349400000000</v>
      </c>
      <c r="J6" s="145">
        <v>376000000000</v>
      </c>
      <c r="K6" s="144">
        <v>388000000000</v>
      </c>
      <c r="L6" s="144">
        <v>518200000000.00006</v>
      </c>
      <c r="M6" s="144">
        <v>670700000000</v>
      </c>
      <c r="N6" s="146">
        <v>800700000000</v>
      </c>
      <c r="O6" s="146">
        <v>844200000000</v>
      </c>
      <c r="P6" s="146">
        <v>1049099999999.9999</v>
      </c>
      <c r="Q6" s="146">
        <v>1101300000000</v>
      </c>
      <c r="R6" s="146">
        <v>1336400000000</v>
      </c>
      <c r="S6" s="146">
        <v>1394700000000</v>
      </c>
      <c r="T6" s="146">
        <v>1483200000000</v>
      </c>
      <c r="U6" s="146">
        <v>1628300000000</v>
      </c>
      <c r="V6" s="146">
        <v>1830700000000</v>
      </c>
      <c r="W6" s="147"/>
      <c r="X6" s="147"/>
    </row>
    <row r="7" spans="1:24">
      <c r="A7" s="15" t="s">
        <v>35</v>
      </c>
      <c r="B7" s="136" t="s">
        <v>329</v>
      </c>
      <c r="C7" s="15" t="s">
        <v>36</v>
      </c>
      <c r="D7" s="136"/>
      <c r="E7" s="148">
        <v>86200000000</v>
      </c>
      <c r="F7" s="148">
        <v>101200000000</v>
      </c>
      <c r="G7" s="148">
        <v>122300000000</v>
      </c>
      <c r="H7" s="148">
        <v>147100000000</v>
      </c>
      <c r="I7" s="149">
        <v>180300000000</v>
      </c>
      <c r="J7" s="149">
        <v>208200000000</v>
      </c>
      <c r="K7" s="148">
        <v>233200000000</v>
      </c>
      <c r="L7" s="148">
        <v>290300000000</v>
      </c>
      <c r="M7" s="148">
        <v>413000000000</v>
      </c>
      <c r="N7" s="150">
        <v>391400000000</v>
      </c>
      <c r="O7" s="150">
        <v>471700000000</v>
      </c>
      <c r="P7" s="150">
        <v>591700000000</v>
      </c>
      <c r="Q7" s="150">
        <v>736400000000</v>
      </c>
      <c r="R7" s="150">
        <v>862100000000</v>
      </c>
      <c r="S7" s="150">
        <v>997400000000</v>
      </c>
      <c r="T7" s="150">
        <v>1186400000000</v>
      </c>
      <c r="U7" s="150">
        <v>1370300000000</v>
      </c>
      <c r="V7" s="150">
        <v>1555400000000</v>
      </c>
      <c r="W7" s="56"/>
      <c r="X7" s="56"/>
    </row>
    <row r="8" spans="1:24">
      <c r="A8" s="15" t="s">
        <v>37</v>
      </c>
      <c r="B8" s="136" t="s">
        <v>330</v>
      </c>
      <c r="C8" s="15" t="s">
        <v>39</v>
      </c>
      <c r="D8" s="136"/>
      <c r="E8" s="148">
        <v>79500000000</v>
      </c>
      <c r="F8" s="148">
        <v>94600000000</v>
      </c>
      <c r="G8" s="148">
        <v>114600000000</v>
      </c>
      <c r="H8" s="148">
        <v>134699999999.99998</v>
      </c>
      <c r="I8" s="149">
        <v>162600000000</v>
      </c>
      <c r="J8" s="149">
        <v>193600000000</v>
      </c>
      <c r="K8" s="148">
        <v>217600000000</v>
      </c>
      <c r="L8" s="148">
        <v>272399999999.99997</v>
      </c>
      <c r="M8" s="148">
        <v>361400000000</v>
      </c>
      <c r="N8" s="150">
        <v>376400000000</v>
      </c>
      <c r="O8" s="150">
        <v>449100000000</v>
      </c>
      <c r="P8" s="150">
        <v>557000000000</v>
      </c>
      <c r="Q8" s="150">
        <v>651900000000</v>
      </c>
      <c r="R8" s="150">
        <v>761000000000</v>
      </c>
      <c r="S8" s="150">
        <v>894600000000</v>
      </c>
      <c r="T8" s="150">
        <v>1064800000000</v>
      </c>
      <c r="U8" s="150">
        <v>1239200000000</v>
      </c>
      <c r="V8" s="150">
        <v>1407500000000</v>
      </c>
      <c r="W8" s="56"/>
      <c r="X8" s="56"/>
    </row>
    <row r="9" spans="1:24">
      <c r="A9" s="15" t="s">
        <v>331</v>
      </c>
      <c r="B9" s="151" t="s">
        <v>332</v>
      </c>
      <c r="C9" t="s">
        <v>42</v>
      </c>
      <c r="D9" s="136"/>
      <c r="E9" s="148">
        <v>24500000000</v>
      </c>
      <c r="F9" s="148">
        <v>30500000000</v>
      </c>
      <c r="G9" s="148">
        <v>35100000000</v>
      </c>
      <c r="H9" s="148">
        <v>38200000000</v>
      </c>
      <c r="I9" s="149">
        <v>50700000000</v>
      </c>
      <c r="J9" s="149">
        <v>64500000000</v>
      </c>
      <c r="K9" s="148">
        <v>73600000000</v>
      </c>
      <c r="L9" s="148">
        <v>103300000000</v>
      </c>
      <c r="M9" s="148">
        <v>130100000000</v>
      </c>
      <c r="N9" s="150">
        <v>148800000000</v>
      </c>
      <c r="O9" s="150">
        <v>175800000000</v>
      </c>
      <c r="P9" s="150">
        <v>228500000000</v>
      </c>
      <c r="Q9" s="150">
        <v>282000000000</v>
      </c>
      <c r="R9" s="150">
        <v>311100000000</v>
      </c>
      <c r="S9" s="150">
        <v>364000000000</v>
      </c>
      <c r="T9" s="150">
        <v>435400000000</v>
      </c>
      <c r="U9" s="150">
        <v>514000000000</v>
      </c>
      <c r="V9" s="150">
        <v>588500000000</v>
      </c>
      <c r="W9" s="56"/>
      <c r="X9" s="56"/>
    </row>
    <row r="10" spans="1:24">
      <c r="A10" s="15" t="s">
        <v>333</v>
      </c>
      <c r="B10" s="152" t="s">
        <v>334</v>
      </c>
      <c r="C10" s="136" t="s">
        <v>335</v>
      </c>
      <c r="D10" s="136"/>
      <c r="E10" s="149"/>
      <c r="F10" s="149"/>
      <c r="G10" s="149"/>
      <c r="H10" s="149"/>
      <c r="I10" s="149"/>
      <c r="J10" s="149"/>
      <c r="K10" s="149"/>
      <c r="L10" s="149"/>
      <c r="M10" s="149"/>
      <c r="N10" s="150"/>
      <c r="O10" s="150"/>
      <c r="P10" s="150"/>
      <c r="Q10" s="150"/>
      <c r="R10" s="150"/>
      <c r="S10" s="150">
        <v>13500000000</v>
      </c>
      <c r="T10" s="150">
        <v>26100000000</v>
      </c>
      <c r="U10" s="150">
        <v>29900000000</v>
      </c>
      <c r="V10" s="153">
        <v>49900000000</v>
      </c>
      <c r="W10" s="154"/>
      <c r="X10" s="56"/>
    </row>
    <row r="11" spans="1:24">
      <c r="A11" s="15" t="s">
        <v>336</v>
      </c>
      <c r="B11" s="152" t="s">
        <v>337</v>
      </c>
      <c r="C11" s="136" t="s">
        <v>335</v>
      </c>
      <c r="D11" s="136"/>
      <c r="E11" s="149"/>
      <c r="F11" s="149"/>
      <c r="G11" s="149"/>
      <c r="H11" s="149"/>
      <c r="I11" s="149"/>
      <c r="J11" s="149"/>
      <c r="K11" s="149"/>
      <c r="L11" s="149"/>
      <c r="M11" s="149"/>
      <c r="N11" s="150"/>
      <c r="O11" s="150"/>
      <c r="P11" s="150"/>
      <c r="Q11" s="150"/>
      <c r="R11" s="150"/>
      <c r="S11" s="150">
        <v>350500000000</v>
      </c>
      <c r="T11" s="150">
        <v>409300000000</v>
      </c>
      <c r="U11" s="150">
        <v>484100000000</v>
      </c>
      <c r="V11" s="150">
        <v>538600000000</v>
      </c>
      <c r="W11" s="154"/>
      <c r="X11" s="56"/>
    </row>
    <row r="12" spans="1:24">
      <c r="A12" s="15" t="s">
        <v>338</v>
      </c>
      <c r="B12" s="151" t="s">
        <v>339</v>
      </c>
      <c r="C12" t="s">
        <v>42</v>
      </c>
      <c r="D12" s="136"/>
      <c r="E12" s="148">
        <v>41000000000</v>
      </c>
      <c r="F12" s="148">
        <v>47400000000</v>
      </c>
      <c r="G12" s="148">
        <v>57500000000</v>
      </c>
      <c r="H12" s="148">
        <v>70200000000</v>
      </c>
      <c r="I12" s="149">
        <v>82900000000</v>
      </c>
      <c r="J12" s="149">
        <v>95500000000</v>
      </c>
      <c r="K12" s="148">
        <v>109800000000</v>
      </c>
      <c r="L12" s="148">
        <v>135000000000</v>
      </c>
      <c r="M12" s="148">
        <v>179300000000</v>
      </c>
      <c r="N12" s="150">
        <v>195000000000</v>
      </c>
      <c r="O12" s="150">
        <v>234300000000</v>
      </c>
      <c r="P12" s="150">
        <v>282600000000</v>
      </c>
      <c r="Q12" s="150">
        <v>315100000000</v>
      </c>
      <c r="R12" s="150">
        <v>394100000000</v>
      </c>
      <c r="S12" s="150">
        <v>461500000000</v>
      </c>
      <c r="T12" s="150">
        <v>543299999999.99994</v>
      </c>
      <c r="U12" s="150">
        <v>628200000000</v>
      </c>
      <c r="V12" s="150">
        <v>709400000000</v>
      </c>
      <c r="W12" s="56"/>
      <c r="X12" s="56"/>
    </row>
    <row r="13" spans="1:24">
      <c r="A13" s="15" t="s">
        <v>40</v>
      </c>
      <c r="B13" s="151" t="s">
        <v>340</v>
      </c>
      <c r="C13" t="s">
        <v>42</v>
      </c>
      <c r="D13" s="136"/>
      <c r="E13" s="148">
        <v>14000000000</v>
      </c>
      <c r="F13" s="148">
        <v>16700000000</v>
      </c>
      <c r="G13" s="148">
        <v>22100000000</v>
      </c>
      <c r="H13" s="148">
        <v>26300000000</v>
      </c>
      <c r="I13" s="149">
        <v>29000000000</v>
      </c>
      <c r="J13" s="149">
        <v>33600000000</v>
      </c>
      <c r="K13" s="148">
        <v>34200000000.000004</v>
      </c>
      <c r="L13" s="148">
        <v>34200000000.000004</v>
      </c>
      <c r="M13" s="148">
        <v>52000000000</v>
      </c>
      <c r="N13" s="150">
        <v>32600000000</v>
      </c>
      <c r="O13" s="150">
        <v>39000000000</v>
      </c>
      <c r="P13" s="150">
        <v>45900000000</v>
      </c>
      <c r="Q13" s="150">
        <v>54800000000</v>
      </c>
      <c r="R13" s="150">
        <v>55900000000</v>
      </c>
      <c r="S13" s="150">
        <v>69100000000</v>
      </c>
      <c r="T13" s="150">
        <v>86100000000</v>
      </c>
      <c r="U13" s="150">
        <v>97000000000</v>
      </c>
      <c r="V13" s="150">
        <v>109600000000</v>
      </c>
      <c r="W13" s="56"/>
      <c r="X13" s="56"/>
    </row>
    <row r="14" spans="1:24">
      <c r="A14" s="15" t="s">
        <v>48</v>
      </c>
      <c r="B14" s="136" t="s">
        <v>341</v>
      </c>
      <c r="C14" s="15" t="s">
        <v>39</v>
      </c>
      <c r="D14" s="136"/>
      <c r="E14" s="148">
        <v>6700000000</v>
      </c>
      <c r="F14" s="148">
        <v>6600000000</v>
      </c>
      <c r="G14" s="148">
        <v>7700000000</v>
      </c>
      <c r="H14" s="148">
        <v>12400000000</v>
      </c>
      <c r="I14" s="149">
        <v>17700000000</v>
      </c>
      <c r="J14" s="149">
        <v>14600000000</v>
      </c>
      <c r="K14" s="148">
        <v>15700000000</v>
      </c>
      <c r="L14" s="148">
        <v>17800000000</v>
      </c>
      <c r="M14" s="148">
        <v>51700000000</v>
      </c>
      <c r="N14" s="150">
        <v>15000000000</v>
      </c>
      <c r="O14" s="150">
        <v>22600000000</v>
      </c>
      <c r="P14" s="150">
        <v>34700000000</v>
      </c>
      <c r="Q14" s="150">
        <v>84500000000</v>
      </c>
      <c r="R14" s="150">
        <v>101000000000</v>
      </c>
      <c r="S14" s="150">
        <v>102900000000</v>
      </c>
      <c r="T14" s="150">
        <v>121600000000</v>
      </c>
      <c r="U14" s="150">
        <v>131000000000</v>
      </c>
      <c r="V14" s="150">
        <v>148000000000</v>
      </c>
      <c r="W14" s="56"/>
      <c r="X14" s="56"/>
    </row>
    <row r="15" spans="1:24">
      <c r="A15" s="15" t="s">
        <v>342</v>
      </c>
      <c r="B15" s="151" t="s">
        <v>343</v>
      </c>
      <c r="C15" s="98" t="s">
        <v>260</v>
      </c>
      <c r="D15" s="136"/>
      <c r="E15" s="149"/>
      <c r="F15" s="149"/>
      <c r="G15" s="149"/>
      <c r="H15" s="149"/>
      <c r="I15" s="149"/>
      <c r="J15" s="149"/>
      <c r="K15" s="149"/>
      <c r="L15" s="149"/>
      <c r="M15" s="149"/>
      <c r="N15" s="149"/>
      <c r="O15" s="149"/>
      <c r="P15" s="149"/>
      <c r="Q15" s="150">
        <v>61900000000</v>
      </c>
      <c r="R15" s="150">
        <v>81500000000</v>
      </c>
      <c r="S15" s="150">
        <v>62300000000</v>
      </c>
      <c r="T15" s="150">
        <v>63500000000</v>
      </c>
      <c r="U15" s="150">
        <v>65400000000.000008</v>
      </c>
      <c r="V15" s="153">
        <v>73900000000</v>
      </c>
      <c r="W15" s="56"/>
      <c r="X15" s="56"/>
    </row>
    <row r="16" spans="1:24">
      <c r="A16" s="15" t="s">
        <v>344</v>
      </c>
      <c r="B16" s="151" t="s">
        <v>345</v>
      </c>
      <c r="C16" s="98" t="s">
        <v>260</v>
      </c>
      <c r="D16" s="136"/>
      <c r="E16" s="149"/>
      <c r="F16" s="149"/>
      <c r="G16" s="149"/>
      <c r="H16" s="149"/>
      <c r="I16" s="149"/>
      <c r="J16" s="149"/>
      <c r="K16" s="149"/>
      <c r="L16" s="149"/>
      <c r="M16" s="149"/>
      <c r="N16" s="149"/>
      <c r="O16" s="149"/>
      <c r="P16" s="149"/>
      <c r="Q16" s="149"/>
      <c r="R16" s="149"/>
      <c r="S16" s="150">
        <v>15200000000</v>
      </c>
      <c r="T16" s="150">
        <v>29400000000</v>
      </c>
      <c r="U16" s="150">
        <v>33600000000</v>
      </c>
      <c r="V16" s="153">
        <v>37900000000</v>
      </c>
      <c r="W16" s="56"/>
      <c r="X16" s="56"/>
    </row>
    <row r="17" spans="1:24" s="28" customFormat="1">
      <c r="A17" s="141" t="s">
        <v>53</v>
      </c>
      <c r="B17" s="155" t="s">
        <v>53</v>
      </c>
      <c r="C17" s="141" t="s">
        <v>36</v>
      </c>
      <c r="D17" s="143"/>
      <c r="E17" s="144">
        <v>62000000000</v>
      </c>
      <c r="F17" s="144">
        <v>59100000000</v>
      </c>
      <c r="G17" s="144">
        <v>73100000000</v>
      </c>
      <c r="H17" s="144">
        <v>125600000000</v>
      </c>
      <c r="I17" s="145">
        <v>169100000000</v>
      </c>
      <c r="J17" s="145">
        <v>167800000000</v>
      </c>
      <c r="K17" s="144">
        <v>154800000000</v>
      </c>
      <c r="L17" s="144">
        <v>227900000000</v>
      </c>
      <c r="M17" s="144">
        <v>257700000000</v>
      </c>
      <c r="N17" s="146">
        <v>409300000000</v>
      </c>
      <c r="O17" s="146">
        <v>372500000000</v>
      </c>
      <c r="P17" s="146">
        <v>457400000000</v>
      </c>
      <c r="Q17" s="146">
        <v>364900000000</v>
      </c>
      <c r="R17" s="146">
        <v>474300000000</v>
      </c>
      <c r="S17" s="146">
        <v>397300000000</v>
      </c>
      <c r="T17" s="146">
        <v>296800000000</v>
      </c>
      <c r="U17" s="146">
        <v>258000000000</v>
      </c>
      <c r="V17" s="146">
        <v>275200000000</v>
      </c>
      <c r="W17" s="147"/>
      <c r="X17" s="147"/>
    </row>
    <row r="18" spans="1:24">
      <c r="A18" s="15" t="s">
        <v>54</v>
      </c>
      <c r="B18" s="151" t="s">
        <v>346</v>
      </c>
      <c r="C18" s="23" t="s">
        <v>56</v>
      </c>
      <c r="D18" s="56"/>
      <c r="E18" s="148">
        <v>33900000000</v>
      </c>
      <c r="F18" s="148">
        <v>39300000000</v>
      </c>
      <c r="G18" s="148">
        <v>51000000000</v>
      </c>
      <c r="H18" s="148">
        <v>90800000000</v>
      </c>
      <c r="I18" s="149">
        <v>111300000000</v>
      </c>
      <c r="J18" s="149">
        <v>71900000000</v>
      </c>
      <c r="K18" s="148">
        <v>101400000000</v>
      </c>
      <c r="L18" s="148">
        <v>168100000000</v>
      </c>
      <c r="M18" s="148">
        <v>167000000000</v>
      </c>
      <c r="N18" s="150">
        <v>283000000000</v>
      </c>
      <c r="O18" s="150">
        <v>208500000000</v>
      </c>
      <c r="P18" s="150">
        <v>265700000000</v>
      </c>
      <c r="Q18" s="150">
        <v>190000000000</v>
      </c>
      <c r="R18" s="150">
        <v>171000000000</v>
      </c>
      <c r="S18" s="150">
        <v>95600000000</v>
      </c>
      <c r="T18" s="150">
        <v>107600000000</v>
      </c>
      <c r="U18" s="150">
        <v>90000000000</v>
      </c>
      <c r="V18" s="153">
        <v>85500000000</v>
      </c>
      <c r="W18" s="56"/>
      <c r="X18" s="56"/>
    </row>
    <row r="19" spans="1:24">
      <c r="A19" s="15" t="s">
        <v>57</v>
      </c>
      <c r="B19" s="151" t="s">
        <v>347</v>
      </c>
      <c r="C19" s="23" t="s">
        <v>56</v>
      </c>
      <c r="D19" s="56"/>
      <c r="E19" s="148">
        <v>28100000000</v>
      </c>
      <c r="F19" s="148">
        <v>19800000000</v>
      </c>
      <c r="G19" s="148">
        <v>22100000000</v>
      </c>
      <c r="H19" s="148">
        <v>34800000000</v>
      </c>
      <c r="I19" s="149">
        <v>57800000000</v>
      </c>
      <c r="J19" s="149">
        <v>95900000000</v>
      </c>
      <c r="K19" s="148">
        <v>53400000000</v>
      </c>
      <c r="L19" s="148">
        <v>59800000000</v>
      </c>
      <c r="M19" s="148">
        <v>90700000000</v>
      </c>
      <c r="N19" s="150">
        <v>126300000000</v>
      </c>
      <c r="O19" s="150">
        <v>164000000000</v>
      </c>
      <c r="P19" s="150">
        <v>191700000000</v>
      </c>
      <c r="Q19" s="150">
        <v>174900000000</v>
      </c>
      <c r="R19" s="150">
        <v>303300000000</v>
      </c>
      <c r="S19" s="150">
        <v>301700000000</v>
      </c>
      <c r="T19" s="150">
        <v>189300000000</v>
      </c>
      <c r="U19" s="150">
        <v>168000000000</v>
      </c>
      <c r="V19" s="150">
        <v>189700000000</v>
      </c>
      <c r="W19" s="56"/>
      <c r="X19" s="56"/>
    </row>
    <row r="20" spans="1:24">
      <c r="A20" s="15" t="s">
        <v>348</v>
      </c>
      <c r="B20" s="152" t="s">
        <v>349</v>
      </c>
      <c r="C20" s="136" t="s">
        <v>350</v>
      </c>
      <c r="D20" s="56"/>
      <c r="E20" s="148"/>
      <c r="F20" s="148"/>
      <c r="G20" s="148"/>
      <c r="H20" s="148"/>
      <c r="I20" s="148"/>
      <c r="J20" s="148"/>
      <c r="K20" s="148"/>
      <c r="L20" s="148"/>
      <c r="M20" s="148"/>
      <c r="N20" s="150"/>
      <c r="O20" s="150"/>
      <c r="P20" s="150">
        <v>78000000000</v>
      </c>
      <c r="Q20" s="150">
        <v>64300000000</v>
      </c>
      <c r="R20" s="150">
        <v>92700000000</v>
      </c>
      <c r="S20" s="150">
        <v>63400000000</v>
      </c>
      <c r="T20" s="150">
        <v>42600000000</v>
      </c>
      <c r="U20" s="150">
        <v>21900000000</v>
      </c>
      <c r="V20" s="153">
        <v>32799999999.999996</v>
      </c>
      <c r="W20" s="56"/>
      <c r="X20" s="56"/>
    </row>
    <row r="21" spans="1:24">
      <c r="A21" s="15" t="s">
        <v>140</v>
      </c>
      <c r="B21" s="156" t="s">
        <v>351</v>
      </c>
      <c r="C21" s="136" t="s">
        <v>350</v>
      </c>
      <c r="D21" s="56"/>
      <c r="E21" s="148"/>
      <c r="F21" s="148"/>
      <c r="G21" s="148"/>
      <c r="H21" s="148"/>
      <c r="I21" s="148"/>
      <c r="J21" s="148"/>
      <c r="K21" s="148"/>
      <c r="L21" s="148"/>
      <c r="M21" s="148"/>
      <c r="N21" s="150"/>
      <c r="O21" s="150"/>
      <c r="P21" s="150">
        <v>113700000000</v>
      </c>
      <c r="Q21" s="150">
        <v>110600000000</v>
      </c>
      <c r="R21" s="150">
        <v>210600000000</v>
      </c>
      <c r="S21" s="150">
        <v>238300000000</v>
      </c>
      <c r="T21" s="150">
        <v>146700000000</v>
      </c>
      <c r="U21" s="150">
        <v>146100000000</v>
      </c>
      <c r="V21" s="150">
        <v>156900000000</v>
      </c>
      <c r="W21" s="56"/>
      <c r="X21" s="56"/>
    </row>
    <row r="22" spans="1:24" s="28" customFormat="1">
      <c r="A22" s="141"/>
      <c r="B22" s="147" t="s">
        <v>142</v>
      </c>
      <c r="D22" s="143"/>
      <c r="E22" s="144">
        <v>158100000000</v>
      </c>
      <c r="F22" s="144">
        <v>174600000000</v>
      </c>
      <c r="G22" s="144">
        <v>216000000000</v>
      </c>
      <c r="H22" s="144">
        <v>274900000000</v>
      </c>
      <c r="I22" s="145">
        <v>340700000000</v>
      </c>
      <c r="J22" s="145">
        <v>382500000000</v>
      </c>
      <c r="K22" s="144">
        <v>414200000000</v>
      </c>
      <c r="L22" s="144">
        <v>521799999999.99994</v>
      </c>
      <c r="M22" s="144">
        <v>731200000000</v>
      </c>
      <c r="N22" s="146">
        <v>804200000000</v>
      </c>
      <c r="O22" s="146">
        <v>958500000000</v>
      </c>
      <c r="P22" s="146">
        <v>1098099999999.9999</v>
      </c>
      <c r="Q22" s="146">
        <v>1335600000000</v>
      </c>
      <c r="R22" s="146">
        <v>1538900000000</v>
      </c>
      <c r="S22" s="146">
        <v>1680400000000</v>
      </c>
      <c r="T22" s="146">
        <v>1698200000000</v>
      </c>
      <c r="U22" s="146">
        <v>1870200000000</v>
      </c>
      <c r="V22" s="146">
        <v>2128300000000.0002</v>
      </c>
      <c r="W22" s="147"/>
      <c r="X22" s="147"/>
    </row>
    <row r="23" spans="1:24" s="28" customFormat="1">
      <c r="A23" s="141" t="s">
        <v>143</v>
      </c>
      <c r="B23" s="28" t="s">
        <v>352</v>
      </c>
      <c r="C23" s="143" t="s">
        <v>33</v>
      </c>
      <c r="D23" s="143"/>
      <c r="E23" s="144">
        <v>157500000000</v>
      </c>
      <c r="F23" s="157">
        <v>174000000000</v>
      </c>
      <c r="G23" s="144">
        <v>212000000000</v>
      </c>
      <c r="H23" s="144">
        <v>257600000000</v>
      </c>
      <c r="I23" s="144">
        <v>336300000000</v>
      </c>
      <c r="J23" s="144">
        <v>372900000000</v>
      </c>
      <c r="K23" s="144">
        <v>398300000000</v>
      </c>
      <c r="L23" s="144">
        <v>537199999999.99994</v>
      </c>
      <c r="M23" s="144">
        <v>708300000000</v>
      </c>
      <c r="N23" s="144">
        <v>776000000000</v>
      </c>
      <c r="O23" s="144">
        <v>938200000000</v>
      </c>
      <c r="P23" s="144">
        <v>1096999999999.9999</v>
      </c>
      <c r="Q23" s="144">
        <v>1198400000000</v>
      </c>
      <c r="R23" s="144">
        <v>1488700000000</v>
      </c>
      <c r="S23" s="144">
        <v>1561600000000</v>
      </c>
      <c r="T23" s="144">
        <v>1640300000000</v>
      </c>
      <c r="U23" s="144">
        <v>1801700000000</v>
      </c>
      <c r="V23" s="144">
        <v>2050900000000.0002</v>
      </c>
      <c r="W23" s="147"/>
      <c r="X23" s="147"/>
    </row>
    <row r="24" spans="1:24">
      <c r="A24" s="15" t="s">
        <v>353</v>
      </c>
      <c r="B24" s="136" t="s">
        <v>354</v>
      </c>
      <c r="C24" s="15" t="s">
        <v>64</v>
      </c>
      <c r="D24" s="136"/>
      <c r="E24" s="148">
        <v>107400000000</v>
      </c>
      <c r="F24" s="148">
        <v>122400000000</v>
      </c>
      <c r="G24" s="148">
        <v>160900000000</v>
      </c>
      <c r="H24" s="148">
        <v>168100000000</v>
      </c>
      <c r="I24" s="149">
        <v>214900000000</v>
      </c>
      <c r="J24" s="149">
        <v>254100000000</v>
      </c>
      <c r="K24" s="148">
        <v>266500000000</v>
      </c>
      <c r="L24" s="148">
        <v>349000000000</v>
      </c>
      <c r="M24" s="148">
        <v>401700000000</v>
      </c>
      <c r="N24" s="150">
        <v>459200000000</v>
      </c>
      <c r="O24" s="150">
        <v>485300000000</v>
      </c>
      <c r="P24" s="150">
        <v>614100000000</v>
      </c>
      <c r="Q24" s="150">
        <v>633900000000</v>
      </c>
      <c r="R24" s="150">
        <v>776700000000</v>
      </c>
      <c r="S24" s="150">
        <v>794400000000</v>
      </c>
      <c r="T24" s="150">
        <v>848600000000</v>
      </c>
      <c r="U24" s="150">
        <v>921600000000</v>
      </c>
      <c r="V24" s="150">
        <v>1032800000000</v>
      </c>
      <c r="W24" s="56"/>
      <c r="X24" s="56"/>
    </row>
    <row r="25" spans="1:24">
      <c r="A25" s="15" t="s">
        <v>277</v>
      </c>
      <c r="B25" s="151" t="s">
        <v>355</v>
      </c>
      <c r="C25" s="15" t="s">
        <v>67</v>
      </c>
      <c r="D25" s="56"/>
      <c r="E25" s="148">
        <v>38900000000</v>
      </c>
      <c r="F25" s="148">
        <v>40600000000</v>
      </c>
      <c r="G25" s="148">
        <v>44000000000</v>
      </c>
      <c r="H25" s="148">
        <v>48500000000</v>
      </c>
      <c r="I25" s="149">
        <v>51200000000</v>
      </c>
      <c r="J25" s="149">
        <v>62200000000</v>
      </c>
      <c r="K25" s="148">
        <v>71500000000</v>
      </c>
      <c r="L25" s="148">
        <v>76300000000</v>
      </c>
      <c r="M25" s="148">
        <v>90800000000</v>
      </c>
      <c r="N25" s="150">
        <v>106900000000</v>
      </c>
      <c r="O25" s="150">
        <v>90900000000</v>
      </c>
      <c r="P25" s="150">
        <v>144800000000</v>
      </c>
      <c r="Q25" s="150">
        <v>168900000000</v>
      </c>
      <c r="R25" s="150">
        <v>187900000000</v>
      </c>
      <c r="S25" s="150">
        <v>207000000000</v>
      </c>
      <c r="T25" s="150">
        <v>231500000000</v>
      </c>
      <c r="U25" s="150">
        <v>260200000000</v>
      </c>
      <c r="V25" s="150">
        <v>289000000000</v>
      </c>
      <c r="W25" s="56"/>
      <c r="X25" s="56"/>
    </row>
    <row r="26" spans="1:24">
      <c r="A26" s="15" t="s">
        <v>147</v>
      </c>
      <c r="B26" s="151" t="s">
        <v>356</v>
      </c>
      <c r="C26" s="15" t="s">
        <v>67</v>
      </c>
      <c r="D26" s="56"/>
      <c r="E26" s="148">
        <v>29400000000</v>
      </c>
      <c r="F26" s="148">
        <v>35200000000</v>
      </c>
      <c r="G26" s="148">
        <v>45800000000</v>
      </c>
      <c r="H26" s="148">
        <v>47600000000</v>
      </c>
      <c r="I26" s="149">
        <v>64500000000</v>
      </c>
      <c r="J26" s="149">
        <v>71600000000</v>
      </c>
      <c r="K26" s="148">
        <v>66400000000.000008</v>
      </c>
      <c r="L26" s="148">
        <v>81600000000</v>
      </c>
      <c r="M26" s="148">
        <v>103200000000</v>
      </c>
      <c r="N26" s="150">
        <v>106300000000</v>
      </c>
      <c r="O26" s="150">
        <v>119200000000</v>
      </c>
      <c r="P26" s="150">
        <v>149500000000</v>
      </c>
      <c r="Q26" s="150">
        <v>123100000000</v>
      </c>
      <c r="R26" s="150">
        <v>142500000000</v>
      </c>
      <c r="S26" s="150">
        <v>151200000000</v>
      </c>
      <c r="T26" s="150">
        <v>150300000000</v>
      </c>
      <c r="U26" s="150">
        <v>162800000000</v>
      </c>
      <c r="V26" s="150">
        <v>180800000000</v>
      </c>
      <c r="W26" s="56"/>
      <c r="X26" s="56"/>
    </row>
    <row r="27" spans="1:24">
      <c r="A27" s="15" t="s">
        <v>150</v>
      </c>
      <c r="B27" s="151" t="s">
        <v>357</v>
      </c>
      <c r="C27" s="15" t="s">
        <v>67</v>
      </c>
      <c r="D27" s="56"/>
      <c r="E27" s="148">
        <v>6200000000</v>
      </c>
      <c r="F27" s="148">
        <v>7000000000</v>
      </c>
      <c r="G27" s="148">
        <v>8700000000</v>
      </c>
      <c r="H27" s="148">
        <v>11900000000</v>
      </c>
      <c r="I27" s="149">
        <v>10300000000</v>
      </c>
      <c r="J27" s="149">
        <v>14800000000</v>
      </c>
      <c r="K27" s="148">
        <v>12800000000</v>
      </c>
      <c r="L27" s="148">
        <v>13600000000</v>
      </c>
      <c r="M27" s="148">
        <v>11400000000</v>
      </c>
      <c r="N27" s="150">
        <v>14700000000</v>
      </c>
      <c r="O27" s="150">
        <v>15200000000</v>
      </c>
      <c r="P27" s="150">
        <v>18400000000</v>
      </c>
      <c r="Q27" s="150">
        <v>30700000000</v>
      </c>
      <c r="R27" s="150">
        <v>40400000000</v>
      </c>
      <c r="S27" s="150">
        <v>42900000000</v>
      </c>
      <c r="T27" s="150">
        <v>46600000000</v>
      </c>
      <c r="U27" s="150">
        <v>52600000000</v>
      </c>
      <c r="V27" s="150">
        <v>59400000000</v>
      </c>
      <c r="W27" s="56"/>
      <c r="X27" s="56"/>
    </row>
    <row r="28" spans="1:24">
      <c r="A28" s="15" t="s">
        <v>152</v>
      </c>
      <c r="B28" s="152" t="s">
        <v>358</v>
      </c>
      <c r="C28" s="136" t="s">
        <v>275</v>
      </c>
      <c r="D28" s="56"/>
      <c r="E28" s="148">
        <v>1300000000</v>
      </c>
      <c r="F28" s="148">
        <v>2100000000</v>
      </c>
      <c r="G28" s="148">
        <v>3170000000</v>
      </c>
      <c r="H28" s="148">
        <v>4400000000</v>
      </c>
      <c r="I28" s="149">
        <v>4200000000</v>
      </c>
      <c r="J28" s="149">
        <v>8600000000</v>
      </c>
      <c r="K28" s="148">
        <v>8700000000</v>
      </c>
      <c r="L28" s="148">
        <v>11100000000</v>
      </c>
      <c r="M28" s="148">
        <v>7400000000</v>
      </c>
      <c r="N28" s="150">
        <v>10100000000</v>
      </c>
      <c r="O28" s="150">
        <v>10600000000</v>
      </c>
      <c r="P28" s="150">
        <v>13200000000</v>
      </c>
      <c r="Q28" s="150">
        <v>15700000000</v>
      </c>
      <c r="R28" s="150">
        <v>14800000000</v>
      </c>
      <c r="S28" s="150">
        <v>15600000000</v>
      </c>
      <c r="T28" s="150">
        <v>16000000000</v>
      </c>
      <c r="U28" s="150">
        <v>18200000000</v>
      </c>
      <c r="V28" s="150">
        <v>20600000000</v>
      </c>
      <c r="W28" s="56"/>
      <c r="X28" s="56"/>
    </row>
    <row r="29" spans="1:24">
      <c r="A29" s="15" t="s">
        <v>154</v>
      </c>
      <c r="B29" s="152" t="s">
        <v>359</v>
      </c>
      <c r="C29" s="136" t="s">
        <v>275</v>
      </c>
      <c r="D29" s="56"/>
      <c r="E29" s="148">
        <v>5000000000</v>
      </c>
      <c r="F29" s="148">
        <v>4900000000</v>
      </c>
      <c r="G29" s="148">
        <v>5530000000</v>
      </c>
      <c r="H29" s="148">
        <v>7500000000</v>
      </c>
      <c r="I29" s="149">
        <v>6100000000</v>
      </c>
      <c r="J29" s="149">
        <v>6200000000</v>
      </c>
      <c r="K29" s="148">
        <v>4099999999.9999995</v>
      </c>
      <c r="L29" s="148">
        <v>2400000000</v>
      </c>
      <c r="M29" s="148">
        <v>4000000000</v>
      </c>
      <c r="N29" s="150">
        <v>4600000000</v>
      </c>
      <c r="O29" s="150">
        <v>4600000000</v>
      </c>
      <c r="P29" s="150">
        <v>5200000000</v>
      </c>
      <c r="Q29" s="150">
        <v>15000000000</v>
      </c>
      <c r="R29" s="150">
        <v>25600000000</v>
      </c>
      <c r="S29" s="150">
        <v>27300000000</v>
      </c>
      <c r="T29" s="150">
        <v>30600000000</v>
      </c>
      <c r="U29" s="150">
        <v>34400000000</v>
      </c>
      <c r="V29" s="150">
        <v>38800000000</v>
      </c>
      <c r="W29" s="56"/>
      <c r="X29" s="56"/>
    </row>
    <row r="30" spans="1:24">
      <c r="A30" s="15" t="s">
        <v>360</v>
      </c>
      <c r="B30" s="152" t="s">
        <v>361</v>
      </c>
      <c r="C30" s="136"/>
      <c r="D30" s="56"/>
      <c r="E30" s="153"/>
      <c r="F30" s="153"/>
      <c r="G30" s="153"/>
      <c r="H30" s="153"/>
      <c r="I30" s="153"/>
      <c r="J30" s="153"/>
      <c r="K30" s="153"/>
      <c r="L30" s="149"/>
      <c r="M30" s="149"/>
      <c r="N30" s="150"/>
      <c r="O30" s="150"/>
      <c r="P30" s="150"/>
      <c r="Q30" s="150">
        <v>5000000000</v>
      </c>
      <c r="R30" s="150">
        <v>25600000000</v>
      </c>
      <c r="S30" s="150">
        <v>27300000000</v>
      </c>
      <c r="T30" s="150">
        <v>30600000000</v>
      </c>
      <c r="U30" s="150">
        <v>34400000000</v>
      </c>
      <c r="V30" s="150">
        <v>38800000000</v>
      </c>
      <c r="W30" s="56"/>
      <c r="X30" s="56"/>
    </row>
    <row r="31" spans="1:24">
      <c r="A31" s="15" t="s">
        <v>155</v>
      </c>
      <c r="B31" s="158" t="s">
        <v>362</v>
      </c>
      <c r="C31" s="15" t="s">
        <v>67</v>
      </c>
      <c r="D31" s="56"/>
      <c r="E31" s="148">
        <v>15100000000</v>
      </c>
      <c r="F31" s="148">
        <v>20400000000</v>
      </c>
      <c r="G31" s="148">
        <v>22200000000</v>
      </c>
      <c r="H31" s="148">
        <v>41800000000</v>
      </c>
      <c r="I31" s="149">
        <v>53500000000</v>
      </c>
      <c r="J31" s="149">
        <v>71900000000</v>
      </c>
      <c r="K31" s="148">
        <v>82400000000</v>
      </c>
      <c r="L31" s="148">
        <v>121800000000</v>
      </c>
      <c r="M31" s="148">
        <v>141600000000</v>
      </c>
      <c r="N31" s="150">
        <v>179600000000</v>
      </c>
      <c r="O31" s="150">
        <v>193200000000</v>
      </c>
      <c r="P31" s="150">
        <v>225600000000</v>
      </c>
      <c r="Q31" s="150">
        <v>230800000000</v>
      </c>
      <c r="R31" s="150">
        <v>286800000000</v>
      </c>
      <c r="S31" s="150">
        <v>301000000000</v>
      </c>
      <c r="T31" s="150">
        <v>328700000000</v>
      </c>
      <c r="U31" s="150">
        <v>348900000000</v>
      </c>
      <c r="V31" s="150">
        <v>394000000000</v>
      </c>
      <c r="W31" s="56"/>
      <c r="X31" s="56"/>
    </row>
    <row r="32" spans="1:24">
      <c r="A32" s="15" t="s">
        <v>363</v>
      </c>
      <c r="B32" s="151" t="s">
        <v>364</v>
      </c>
      <c r="C32" s="15" t="s">
        <v>67</v>
      </c>
      <c r="D32" s="56"/>
      <c r="E32" s="148">
        <v>17700000000</v>
      </c>
      <c r="F32" s="148">
        <v>19200000000</v>
      </c>
      <c r="G32" s="148">
        <v>40200000000</v>
      </c>
      <c r="H32" s="148">
        <v>18200000000</v>
      </c>
      <c r="I32" s="149">
        <v>35400000000</v>
      </c>
      <c r="J32" s="149">
        <v>33700000000.000004</v>
      </c>
      <c r="K32" s="148">
        <v>33500000000</v>
      </c>
      <c r="L32" s="148">
        <v>55700000000</v>
      </c>
      <c r="M32" s="148">
        <v>54700000000</v>
      </c>
      <c r="N32" s="150">
        <v>51600000000</v>
      </c>
      <c r="O32" s="150">
        <v>66900000000.000008</v>
      </c>
      <c r="P32" s="150">
        <v>75800000000</v>
      </c>
      <c r="Q32" s="150">
        <v>80400000000</v>
      </c>
      <c r="R32" s="150">
        <v>119100000000</v>
      </c>
      <c r="S32" s="150">
        <v>92300000000</v>
      </c>
      <c r="T32" s="150">
        <v>91500000000</v>
      </c>
      <c r="U32" s="150">
        <v>97100000000</v>
      </c>
      <c r="V32" s="150">
        <v>109600000000</v>
      </c>
      <c r="W32" s="56"/>
      <c r="X32" s="56"/>
    </row>
    <row r="33" spans="1:24">
      <c r="A33" s="15" t="s">
        <v>158</v>
      </c>
      <c r="B33" s="136" t="s">
        <v>365</v>
      </c>
      <c r="C33" s="15" t="s">
        <v>64</v>
      </c>
      <c r="D33" s="136"/>
      <c r="E33" s="148">
        <v>50000000000</v>
      </c>
      <c r="F33" s="148">
        <v>40700000000</v>
      </c>
      <c r="G33" s="148">
        <v>51100000000</v>
      </c>
      <c r="H33" s="148">
        <v>89500000000</v>
      </c>
      <c r="I33" s="149">
        <v>121400000000</v>
      </c>
      <c r="J33" s="149">
        <v>118700000000</v>
      </c>
      <c r="K33" s="148">
        <v>131800000000.00002</v>
      </c>
      <c r="L33" s="148">
        <v>188200000000</v>
      </c>
      <c r="M33" s="148">
        <v>306600000000</v>
      </c>
      <c r="N33" s="150">
        <v>316700000000</v>
      </c>
      <c r="O33" s="150">
        <v>452900000000</v>
      </c>
      <c r="P33" s="150">
        <v>482900000000</v>
      </c>
      <c r="Q33" s="150">
        <v>564500000000</v>
      </c>
      <c r="R33" s="150">
        <v>712000000000</v>
      </c>
      <c r="S33" s="150">
        <v>767200000000</v>
      </c>
      <c r="T33" s="150">
        <v>791700000000</v>
      </c>
      <c r="U33" s="150">
        <v>880100000000</v>
      </c>
      <c r="V33" s="150">
        <v>1018100000000</v>
      </c>
      <c r="W33" s="56"/>
      <c r="X33" s="56"/>
    </row>
    <row r="34" spans="1:24">
      <c r="A34" s="15" t="s">
        <v>75</v>
      </c>
      <c r="B34" s="158" t="s">
        <v>152</v>
      </c>
      <c r="C34" s="15" t="s">
        <v>77</v>
      </c>
      <c r="D34" s="56"/>
      <c r="E34" s="148">
        <v>3500000000</v>
      </c>
      <c r="F34" s="148">
        <v>6900000000</v>
      </c>
      <c r="G34" s="148">
        <v>13200000000</v>
      </c>
      <c r="H34" s="148">
        <v>27200000000</v>
      </c>
      <c r="I34" s="149">
        <v>34700000000</v>
      </c>
      <c r="J34" s="149">
        <v>35700000000</v>
      </c>
      <c r="K34" s="148">
        <v>42500000000</v>
      </c>
      <c r="L34" s="148">
        <v>87600000000</v>
      </c>
      <c r="M34" s="148">
        <v>139700000000</v>
      </c>
      <c r="N34" s="150">
        <v>159300000000</v>
      </c>
      <c r="O34" s="150">
        <v>219400000000</v>
      </c>
      <c r="P34" s="150">
        <v>231600000000</v>
      </c>
      <c r="Q34" s="150">
        <v>239400000000</v>
      </c>
      <c r="R34" s="150">
        <v>320200000000</v>
      </c>
      <c r="S34" s="150">
        <v>423300000000</v>
      </c>
      <c r="T34" s="150">
        <v>465600000000</v>
      </c>
      <c r="U34" s="150">
        <v>497200000000</v>
      </c>
      <c r="V34" s="150">
        <v>585700000000</v>
      </c>
      <c r="W34" s="56"/>
      <c r="X34" s="56"/>
    </row>
    <row r="35" spans="1:24">
      <c r="A35" s="15" t="s">
        <v>78</v>
      </c>
      <c r="B35" s="158" t="s">
        <v>366</v>
      </c>
      <c r="C35" s="15" t="s">
        <v>77</v>
      </c>
      <c r="D35" s="56"/>
      <c r="E35" s="148">
        <v>46500000000</v>
      </c>
      <c r="F35" s="148">
        <v>33799999999.999996</v>
      </c>
      <c r="G35" s="148">
        <v>37900000000</v>
      </c>
      <c r="H35" s="148">
        <v>62300000000</v>
      </c>
      <c r="I35" s="149">
        <v>86700000000</v>
      </c>
      <c r="J35" s="149">
        <v>83000000000</v>
      </c>
      <c r="K35" s="148">
        <v>89300000000</v>
      </c>
      <c r="L35" s="148">
        <v>100600000000</v>
      </c>
      <c r="M35" s="148">
        <v>167000000000</v>
      </c>
      <c r="N35" s="150">
        <v>157400000000</v>
      </c>
      <c r="O35" s="150">
        <v>233500000000</v>
      </c>
      <c r="P35" s="150">
        <v>251300000000</v>
      </c>
      <c r="Q35" s="150">
        <v>325100000000</v>
      </c>
      <c r="R35" s="150">
        <v>391900000000</v>
      </c>
      <c r="S35" s="150">
        <v>343900000000</v>
      </c>
      <c r="T35" s="150">
        <v>326100000000</v>
      </c>
      <c r="U35" s="150">
        <v>382900000000</v>
      </c>
      <c r="V35" s="150">
        <v>432400000000</v>
      </c>
      <c r="W35" s="56"/>
      <c r="X35" s="56"/>
    </row>
    <row r="36" spans="1:24">
      <c r="A36" s="15"/>
      <c r="B36" s="158" t="s">
        <v>367</v>
      </c>
      <c r="C36" s="15" t="s">
        <v>64</v>
      </c>
      <c r="D36" s="56"/>
      <c r="E36" s="148"/>
      <c r="F36" s="148">
        <v>10900000000</v>
      </c>
      <c r="G36" s="148"/>
      <c r="H36" s="148"/>
      <c r="I36" s="149"/>
      <c r="J36" s="149"/>
      <c r="K36" s="148"/>
      <c r="L36" s="148"/>
      <c r="M36" s="148"/>
      <c r="N36" s="150"/>
      <c r="O36" s="150"/>
      <c r="P36" s="150"/>
      <c r="Q36" s="150"/>
      <c r="R36" s="150"/>
      <c r="S36" s="150"/>
      <c r="T36" s="150"/>
      <c r="U36" s="150"/>
      <c r="V36" s="150"/>
      <c r="W36" s="56"/>
      <c r="X36" s="56"/>
    </row>
    <row r="37" spans="1:24">
      <c r="A37" s="15"/>
      <c r="B37" s="136" t="s">
        <v>368</v>
      </c>
      <c r="C37" s="15"/>
      <c r="D37" s="136"/>
      <c r="E37" s="148">
        <v>600000000</v>
      </c>
      <c r="F37" s="148">
        <v>600000000</v>
      </c>
      <c r="G37" s="148">
        <v>4000000000</v>
      </c>
      <c r="H37" s="149">
        <v>17300000000</v>
      </c>
      <c r="I37" s="149">
        <v>4400000000</v>
      </c>
      <c r="J37" s="149">
        <v>9600000000</v>
      </c>
      <c r="K37" s="148">
        <v>15900000000</v>
      </c>
      <c r="L37" s="148">
        <v>-15400000000</v>
      </c>
      <c r="M37" s="148">
        <v>22900000000</v>
      </c>
      <c r="N37" s="150">
        <v>28200000000</v>
      </c>
      <c r="O37" s="150">
        <v>20300000000</v>
      </c>
      <c r="P37" s="150">
        <v>1100000000</v>
      </c>
      <c r="Q37" s="150">
        <v>137199999999.99998</v>
      </c>
      <c r="R37" s="150">
        <v>50200000000</v>
      </c>
      <c r="S37" s="150">
        <v>118800000000</v>
      </c>
      <c r="T37" s="150">
        <v>57900000000</v>
      </c>
      <c r="U37" s="150">
        <v>68500000000</v>
      </c>
      <c r="V37" s="150">
        <v>77400000000</v>
      </c>
      <c r="W37" s="56"/>
      <c r="X37" s="56"/>
    </row>
    <row r="38" spans="1:24">
      <c r="A38" s="15" t="s">
        <v>360</v>
      </c>
      <c r="B38" s="151" t="s">
        <v>369</v>
      </c>
      <c r="D38" s="136"/>
      <c r="E38" s="149"/>
      <c r="F38" s="149"/>
      <c r="G38" s="149"/>
      <c r="H38" s="148">
        <v>0</v>
      </c>
      <c r="I38" s="159"/>
      <c r="J38" s="159"/>
      <c r="K38" s="148">
        <v>4800000000</v>
      </c>
      <c r="L38" s="148">
        <v>3900000000</v>
      </c>
      <c r="M38" s="148">
        <v>2100000000</v>
      </c>
      <c r="N38" s="150">
        <v>2900000000</v>
      </c>
      <c r="O38" s="150">
        <v>3600000000</v>
      </c>
      <c r="P38" s="150" t="s">
        <v>292</v>
      </c>
      <c r="Q38" s="150" t="s">
        <v>241</v>
      </c>
      <c r="R38" s="150" t="s">
        <v>241</v>
      </c>
      <c r="S38" s="150" t="s">
        <v>241</v>
      </c>
      <c r="T38" s="150" t="s">
        <v>241</v>
      </c>
      <c r="U38" s="150" t="s">
        <v>241</v>
      </c>
      <c r="V38" s="150" t="s">
        <v>241</v>
      </c>
      <c r="W38" s="56"/>
      <c r="X38" s="56"/>
    </row>
    <row r="39" spans="1:24">
      <c r="A39" s="15" t="s">
        <v>360</v>
      </c>
      <c r="B39" s="151" t="s">
        <v>370</v>
      </c>
      <c r="D39" s="136"/>
      <c r="E39" s="149"/>
      <c r="F39" s="149"/>
      <c r="G39" s="149"/>
      <c r="H39" s="149"/>
      <c r="I39" s="149"/>
      <c r="J39" s="149"/>
      <c r="K39" s="148">
        <v>0</v>
      </c>
      <c r="L39" s="148">
        <v>0</v>
      </c>
      <c r="M39" s="148">
        <v>0</v>
      </c>
      <c r="N39" s="150">
        <v>18200000000</v>
      </c>
      <c r="O39" s="150">
        <v>9200000000</v>
      </c>
      <c r="P39" s="150"/>
      <c r="Q39" s="150">
        <v>63100000000</v>
      </c>
      <c r="R39" s="150">
        <v>49700000000</v>
      </c>
      <c r="S39" s="150" t="s">
        <v>292</v>
      </c>
      <c r="T39" s="150" t="s">
        <v>292</v>
      </c>
      <c r="U39" s="150" t="s">
        <v>292</v>
      </c>
      <c r="V39" s="150" t="s">
        <v>292</v>
      </c>
      <c r="W39" s="56"/>
      <c r="X39" s="56"/>
    </row>
    <row r="40" spans="1:24">
      <c r="A40" s="15" t="s">
        <v>360</v>
      </c>
      <c r="B40" s="151" t="s">
        <v>371</v>
      </c>
      <c r="D40" s="136"/>
      <c r="E40" s="149"/>
      <c r="F40" s="149"/>
      <c r="G40" s="149"/>
      <c r="H40" s="149"/>
      <c r="I40" s="149"/>
      <c r="J40" s="149"/>
      <c r="K40" s="148">
        <v>0</v>
      </c>
      <c r="L40" s="148">
        <v>0</v>
      </c>
      <c r="M40" s="148">
        <v>0</v>
      </c>
      <c r="N40" s="150">
        <v>4500000000</v>
      </c>
      <c r="O40" s="150">
        <v>25000000000</v>
      </c>
      <c r="P40" s="150">
        <v>34500000000</v>
      </c>
      <c r="Q40" s="150">
        <v>27000000000</v>
      </c>
      <c r="R40" s="150">
        <v>31400000000</v>
      </c>
      <c r="S40" s="150" t="s">
        <v>292</v>
      </c>
      <c r="T40" s="150" t="s">
        <v>292</v>
      </c>
      <c r="U40" s="150" t="s">
        <v>292</v>
      </c>
      <c r="V40" s="150" t="s">
        <v>292</v>
      </c>
      <c r="W40" s="56"/>
      <c r="X40" s="56"/>
    </row>
    <row r="41" spans="1:24">
      <c r="A41" s="15" t="s">
        <v>360</v>
      </c>
      <c r="B41" s="151" t="s">
        <v>372</v>
      </c>
      <c r="D41" s="136"/>
      <c r="E41" s="149"/>
      <c r="F41" s="149"/>
      <c r="G41" s="149"/>
      <c r="H41" s="149"/>
      <c r="I41" s="149"/>
      <c r="J41" s="149"/>
      <c r="K41" s="149"/>
      <c r="L41" s="149"/>
      <c r="M41" s="149"/>
      <c r="N41" s="150"/>
      <c r="O41" s="150">
        <v>-21800000000</v>
      </c>
      <c r="P41" s="150">
        <v>-28000000000</v>
      </c>
      <c r="Q41" s="150">
        <v>-5100000000</v>
      </c>
      <c r="R41" s="150" t="s">
        <v>292</v>
      </c>
      <c r="S41" s="150" t="s">
        <v>292</v>
      </c>
      <c r="T41" s="150" t="s">
        <v>292</v>
      </c>
      <c r="U41" s="150" t="s">
        <v>292</v>
      </c>
      <c r="V41" s="150" t="s">
        <v>292</v>
      </c>
      <c r="W41" s="56"/>
      <c r="X41" s="56"/>
    </row>
    <row r="42" spans="1:24">
      <c r="A42" s="15" t="s">
        <v>360</v>
      </c>
      <c r="B42" s="136" t="s">
        <v>373</v>
      </c>
      <c r="C42" s="136"/>
      <c r="D42" s="160"/>
      <c r="E42" s="148">
        <v>-800000000</v>
      </c>
      <c r="F42" s="148">
        <v>-12900000000</v>
      </c>
      <c r="G42" s="148">
        <v>-2800000000</v>
      </c>
      <c r="H42" s="148">
        <v>-18100000000</v>
      </c>
      <c r="I42" s="149">
        <v>-23600000000</v>
      </c>
      <c r="J42" s="149">
        <v>-31200000000</v>
      </c>
      <c r="K42" s="148">
        <v>-29500000000</v>
      </c>
      <c r="L42" s="148">
        <v>-77100000000</v>
      </c>
      <c r="M42" s="148">
        <v>-62200000000</v>
      </c>
      <c r="N42" s="150">
        <v>11300000000</v>
      </c>
      <c r="O42" s="150">
        <v>-99100000000</v>
      </c>
      <c r="P42" s="150">
        <v>-30600000000</v>
      </c>
      <c r="Q42" s="150">
        <v>-203600000000</v>
      </c>
      <c r="R42" s="150">
        <v>-162200000000</v>
      </c>
      <c r="S42" s="150">
        <v>-242700000000</v>
      </c>
      <c r="T42" s="150">
        <v>-168400000000</v>
      </c>
      <c r="U42" s="150">
        <v>-189300000000</v>
      </c>
      <c r="V42" s="150">
        <v>-238200000000</v>
      </c>
      <c r="W42" s="56"/>
      <c r="X42" s="56"/>
    </row>
    <row r="43" spans="1:24">
      <c r="A43" s="15" t="s">
        <v>360</v>
      </c>
      <c r="B43" s="136" t="s">
        <v>374</v>
      </c>
      <c r="C43" s="136"/>
      <c r="D43" s="136"/>
      <c r="E43" s="148">
        <v>-20400000000</v>
      </c>
      <c r="F43" s="148">
        <v>-34800000000</v>
      </c>
      <c r="G43" s="148">
        <v>-50200000000</v>
      </c>
      <c r="H43" s="148">
        <v>-58100000000</v>
      </c>
      <c r="I43" s="149">
        <v>-67599999999.999992</v>
      </c>
      <c r="J43" s="149">
        <v>-85100000000</v>
      </c>
      <c r="K43" s="148">
        <v>-87500000000</v>
      </c>
      <c r="L43" s="148">
        <v>-128500000000</v>
      </c>
      <c r="M43" s="148">
        <v>-147200000000</v>
      </c>
      <c r="N43" s="150">
        <v>-250700000000</v>
      </c>
      <c r="O43" s="150">
        <v>-249900000000</v>
      </c>
      <c r="P43" s="150">
        <v>-249900000000</v>
      </c>
      <c r="Q43" s="150">
        <v>-259100000000.00003</v>
      </c>
      <c r="R43" s="150">
        <v>-259399999999.99997</v>
      </c>
      <c r="S43" s="150">
        <v>-311800000000</v>
      </c>
      <c r="T43" s="150">
        <v>-155100000000</v>
      </c>
      <c r="U43" s="150">
        <v>-82700000000</v>
      </c>
      <c r="V43" s="150">
        <v>-101600000000</v>
      </c>
      <c r="W43" s="56"/>
      <c r="X43" s="56"/>
    </row>
    <row r="44" spans="1:24">
      <c r="A44" s="15" t="s">
        <v>360</v>
      </c>
      <c r="B44" s="136" t="s">
        <v>375</v>
      </c>
      <c r="C44" s="136"/>
      <c r="D44" s="136"/>
      <c r="E44" s="153"/>
      <c r="F44" s="153"/>
      <c r="G44" s="153"/>
      <c r="H44" s="153"/>
      <c r="I44" s="153"/>
      <c r="J44" s="153"/>
      <c r="K44" s="153"/>
      <c r="L44" s="153"/>
      <c r="M44" s="153"/>
      <c r="N44" s="153"/>
      <c r="O44" s="153"/>
      <c r="P44" s="153"/>
      <c r="Q44" s="153"/>
      <c r="R44" s="153"/>
      <c r="S44" s="153"/>
      <c r="T44" s="153"/>
      <c r="U44" s="153"/>
      <c r="V44" s="153"/>
      <c r="W44" s="56"/>
      <c r="X44" s="56"/>
    </row>
    <row r="45" spans="1:24">
      <c r="A45" s="15" t="s">
        <v>360</v>
      </c>
      <c r="B45" s="136" t="s">
        <v>376</v>
      </c>
      <c r="C45" s="136"/>
      <c r="D45" s="136"/>
      <c r="E45" s="148">
        <v>-9900000000</v>
      </c>
      <c r="F45" s="148">
        <v>-14400000000</v>
      </c>
      <c r="G45" s="148">
        <v>-20500000000</v>
      </c>
      <c r="H45" s="148">
        <v>-2200000000</v>
      </c>
      <c r="I45" s="149">
        <v>9000000000</v>
      </c>
      <c r="J45" s="149">
        <v>-6500000000</v>
      </c>
      <c r="K45" s="148">
        <v>-26100000000</v>
      </c>
      <c r="L45" s="148">
        <v>-3600000000</v>
      </c>
      <c r="M45" s="148">
        <v>-60500000000</v>
      </c>
      <c r="N45" s="150">
        <v>-3500000000</v>
      </c>
      <c r="O45" s="150">
        <v>-114300000000</v>
      </c>
      <c r="P45" s="150">
        <v>-49000000000</v>
      </c>
      <c r="Q45" s="150">
        <v>-234300000000</v>
      </c>
      <c r="R45" s="150">
        <v>-202600000000</v>
      </c>
      <c r="S45" s="150">
        <v>-285600000000</v>
      </c>
      <c r="T45" s="150">
        <v>-215000000000</v>
      </c>
      <c r="U45" s="150">
        <v>-241900000000</v>
      </c>
      <c r="V45" s="150">
        <v>-297600000000</v>
      </c>
      <c r="W45" s="56"/>
      <c r="X45" s="56"/>
    </row>
    <row r="46" spans="1:24">
      <c r="A46" s="15" t="s">
        <v>360</v>
      </c>
      <c r="B46" s="136" t="s">
        <v>377</v>
      </c>
      <c r="C46" s="136"/>
      <c r="D46" s="136"/>
      <c r="E46" s="148">
        <v>-71900000000</v>
      </c>
      <c r="F46" s="148">
        <v>-73500000000</v>
      </c>
      <c r="G46" s="148">
        <v>-93600000000</v>
      </c>
      <c r="H46" s="148">
        <v>-127800000000</v>
      </c>
      <c r="I46" s="149">
        <v>-160400000000</v>
      </c>
      <c r="J46" s="149">
        <v>-174300000000</v>
      </c>
      <c r="K46" s="148">
        <v>-180900000000</v>
      </c>
      <c r="L46" s="148">
        <v>-231600000000</v>
      </c>
      <c r="M46" s="148">
        <v>-318100000000</v>
      </c>
      <c r="N46" s="150">
        <v>-412800000000</v>
      </c>
      <c r="O46" s="150">
        <v>-486800000000</v>
      </c>
      <c r="P46" s="150">
        <v>-506400000000</v>
      </c>
      <c r="Q46" s="150">
        <v>-599200000000</v>
      </c>
      <c r="R46" s="150">
        <v>-676900000000</v>
      </c>
      <c r="S46" s="150">
        <v>-683000000000</v>
      </c>
      <c r="T46" s="150">
        <v>-511800000000</v>
      </c>
      <c r="U46" s="150">
        <v>-500000000000</v>
      </c>
      <c r="V46" s="150">
        <v>-572800000000</v>
      </c>
      <c r="W46" s="56"/>
      <c r="X46" s="56"/>
    </row>
    <row r="47" spans="1:24">
      <c r="A47" s="15" t="s">
        <v>360</v>
      </c>
      <c r="B47" s="136" t="s">
        <v>378</v>
      </c>
      <c r="C47" s="136"/>
      <c r="D47" s="136"/>
      <c r="E47" s="148">
        <v>-31700000000</v>
      </c>
      <c r="F47" s="148">
        <v>-1700000000</v>
      </c>
      <c r="G47" s="148">
        <v>-13200000000</v>
      </c>
      <c r="H47" s="148">
        <v>-16300000000</v>
      </c>
      <c r="I47" s="149">
        <v>-7000000000</v>
      </c>
      <c r="J47" s="149">
        <v>-7500000000</v>
      </c>
      <c r="K47" s="148">
        <v>-7000000000</v>
      </c>
      <c r="L47" s="148">
        <v>-8600000000</v>
      </c>
      <c r="M47" s="148">
        <v>-9000000000</v>
      </c>
      <c r="N47" s="150">
        <v>-11200000000</v>
      </c>
      <c r="O47" s="150">
        <v>-11200000000</v>
      </c>
      <c r="P47" s="150">
        <v>-13700000000</v>
      </c>
      <c r="Q47" s="150">
        <v>-9100000000</v>
      </c>
      <c r="R47" s="150">
        <v>-16100000000.000002</v>
      </c>
      <c r="S47" s="150">
        <v>-10000000000</v>
      </c>
      <c r="T47" s="150">
        <v>-11400000000</v>
      </c>
      <c r="U47" s="150">
        <v>-13000000000</v>
      </c>
      <c r="V47" s="150">
        <v>-14600000000</v>
      </c>
      <c r="W47" s="56"/>
      <c r="X47" s="56"/>
    </row>
    <row r="48" spans="1:24">
      <c r="A48" s="15" t="s">
        <v>360</v>
      </c>
      <c r="B48" s="136" t="s">
        <v>379</v>
      </c>
      <c r="C48" s="136"/>
      <c r="D48" s="136"/>
      <c r="E48" s="148">
        <v>-41600000000</v>
      </c>
      <c r="F48" s="148">
        <v>-16100000000.000002</v>
      </c>
      <c r="G48" s="148">
        <v>-33700000000.000004</v>
      </c>
      <c r="H48" s="149">
        <v>-18600000000</v>
      </c>
      <c r="I48" s="149">
        <v>2000000000</v>
      </c>
      <c r="J48" s="149">
        <v>-14000000000</v>
      </c>
      <c r="K48" s="148">
        <v>-33100000000</v>
      </c>
      <c r="L48" s="148">
        <v>-12200000000</v>
      </c>
      <c r="M48" s="148">
        <v>-69400000000</v>
      </c>
      <c r="N48" s="150">
        <v>-14700000000</v>
      </c>
      <c r="O48" s="150">
        <v>-125500000000</v>
      </c>
      <c r="P48" s="150">
        <v>-62700000000</v>
      </c>
      <c r="Q48" s="150">
        <v>-243400000000</v>
      </c>
      <c r="R48" s="150">
        <v>-218700000000</v>
      </c>
      <c r="S48" s="150">
        <v>-295600000000</v>
      </c>
      <c r="T48" s="150">
        <v>-226300000000</v>
      </c>
      <c r="U48" s="150">
        <v>-254900000000</v>
      </c>
      <c r="V48" s="150">
        <v>-312200000000</v>
      </c>
      <c r="W48" s="56"/>
      <c r="X48" s="56"/>
    </row>
    <row r="49" spans="1:24" s="28" customFormat="1">
      <c r="A49" s="141" t="s">
        <v>84</v>
      </c>
      <c r="B49" s="143" t="s">
        <v>84</v>
      </c>
      <c r="C49" s="142" t="s">
        <v>33</v>
      </c>
      <c r="D49" s="143"/>
      <c r="E49" s="144">
        <v>42600000000</v>
      </c>
      <c r="F49" s="144">
        <v>30700000000</v>
      </c>
      <c r="G49" s="144">
        <v>24100000000</v>
      </c>
      <c r="H49" s="145">
        <v>23400000000</v>
      </c>
      <c r="I49" s="145">
        <v>-5400000000</v>
      </c>
      <c r="J49" s="145">
        <v>15200000000</v>
      </c>
      <c r="K49" s="144">
        <v>41200000000</v>
      </c>
      <c r="L49" s="144">
        <v>11300000000</v>
      </c>
      <c r="M49" s="144">
        <v>69400000000</v>
      </c>
      <c r="N49" s="146">
        <v>16300000000</v>
      </c>
      <c r="O49" s="146">
        <v>125500000000</v>
      </c>
      <c r="P49" s="146">
        <v>62600000000</v>
      </c>
      <c r="Q49" s="146">
        <v>243400000000</v>
      </c>
      <c r="R49" s="146">
        <v>224600000000</v>
      </c>
      <c r="S49" s="146">
        <v>295600000000</v>
      </c>
      <c r="T49" s="146">
        <v>226300000000</v>
      </c>
      <c r="U49" s="146">
        <v>254900000000</v>
      </c>
      <c r="V49" s="146">
        <v>312200000000</v>
      </c>
      <c r="W49" s="147"/>
      <c r="X49" s="147"/>
    </row>
    <row r="50" spans="1:24">
      <c r="A50" s="15" t="s">
        <v>85</v>
      </c>
      <c r="B50" s="136" t="s">
        <v>380</v>
      </c>
      <c r="C50" s="15" t="s">
        <v>87</v>
      </c>
      <c r="D50" s="136"/>
      <c r="E50" s="148">
        <v>40900000000</v>
      </c>
      <c r="F50" s="148">
        <v>30300000000</v>
      </c>
      <c r="G50" s="148">
        <v>18800000000</v>
      </c>
      <c r="H50" s="149">
        <v>47600000000</v>
      </c>
      <c r="I50" s="149">
        <v>27100000000</v>
      </c>
      <c r="J50" s="149">
        <v>25900000000</v>
      </c>
      <c r="K50" s="148">
        <v>39200000000</v>
      </c>
      <c r="L50" s="148">
        <v>42800000000</v>
      </c>
      <c r="M50" s="148">
        <v>72500000000</v>
      </c>
      <c r="N50" s="150">
        <v>26100000000</v>
      </c>
      <c r="O50" s="150">
        <v>81800000000</v>
      </c>
      <c r="P50" s="150">
        <v>95000000000</v>
      </c>
      <c r="Q50" s="150">
        <v>338600000000</v>
      </c>
      <c r="R50" s="150">
        <v>104700000000</v>
      </c>
      <c r="S50" s="150">
        <v>197500000000</v>
      </c>
      <c r="T50" s="150">
        <v>280100000000</v>
      </c>
      <c r="U50" s="150">
        <v>312300000000</v>
      </c>
      <c r="V50" s="150">
        <v>352700000000</v>
      </c>
      <c r="W50" s="56"/>
      <c r="X50" s="56"/>
    </row>
    <row r="51" spans="1:24">
      <c r="A51" s="15" t="s">
        <v>381</v>
      </c>
      <c r="B51" s="158" t="s">
        <v>381</v>
      </c>
      <c r="C51" s="98" t="s">
        <v>89</v>
      </c>
      <c r="D51" s="56"/>
      <c r="E51" s="148">
        <v>34700000000</v>
      </c>
      <c r="F51" s="148">
        <v>41700000000</v>
      </c>
      <c r="G51" s="148">
        <v>21300000000</v>
      </c>
      <c r="H51" s="149">
        <v>62800000000</v>
      </c>
      <c r="I51" s="149">
        <v>46700000000</v>
      </c>
      <c r="J51" s="149">
        <v>37700000000</v>
      </c>
      <c r="K51" s="148">
        <v>44700000000</v>
      </c>
      <c r="L51" s="148">
        <v>47900000000</v>
      </c>
      <c r="M51" s="148">
        <v>77000000000</v>
      </c>
      <c r="N51" s="150">
        <v>31100000000</v>
      </c>
      <c r="O51" s="150">
        <v>89900000000</v>
      </c>
      <c r="P51" s="150">
        <v>104700000000</v>
      </c>
      <c r="Q51" s="150">
        <v>354100000000</v>
      </c>
      <c r="R51" s="150">
        <v>115800000000</v>
      </c>
      <c r="S51" s="150">
        <v>212600000000</v>
      </c>
      <c r="T51" s="150">
        <v>298900000000</v>
      </c>
      <c r="U51" s="150">
        <v>333300000000</v>
      </c>
      <c r="V51" s="150">
        <v>376400000000</v>
      </c>
      <c r="W51" s="56"/>
      <c r="X51" s="56"/>
    </row>
    <row r="52" spans="1:24">
      <c r="A52" s="15" t="s">
        <v>170</v>
      </c>
      <c r="B52" s="151" t="s">
        <v>382</v>
      </c>
      <c r="C52" s="15" t="s">
        <v>92</v>
      </c>
      <c r="D52" s="56"/>
      <c r="E52" s="148">
        <v>16300000000</v>
      </c>
      <c r="F52" s="148">
        <v>27700000000</v>
      </c>
      <c r="G52" s="148">
        <v>5500000000</v>
      </c>
      <c r="H52" s="149">
        <v>35300000000</v>
      </c>
      <c r="I52" s="149">
        <v>17800000000</v>
      </c>
      <c r="J52" s="149">
        <v>8199999999.999999</v>
      </c>
      <c r="K52" s="148">
        <v>8800000000</v>
      </c>
      <c r="L52" s="148">
        <v>5200000000</v>
      </c>
      <c r="M52" s="148">
        <v>700000000</v>
      </c>
      <c r="N52" s="150">
        <v>0</v>
      </c>
      <c r="O52" s="150">
        <v>20400000000</v>
      </c>
      <c r="P52" s="153">
        <v>53400000000</v>
      </c>
      <c r="Q52" s="150">
        <v>16200000000</v>
      </c>
      <c r="R52" s="150">
        <v>49500000000</v>
      </c>
      <c r="S52" s="150">
        <v>107100000000</v>
      </c>
      <c r="T52" s="150">
        <v>119600000000</v>
      </c>
      <c r="U52" s="150">
        <v>96500000000</v>
      </c>
      <c r="V52" s="150">
        <v>108900000000</v>
      </c>
      <c r="W52" s="56"/>
      <c r="X52" s="56"/>
    </row>
    <row r="53" spans="1:24">
      <c r="A53" s="15" t="s">
        <v>177</v>
      </c>
      <c r="B53" s="151" t="s">
        <v>383</v>
      </c>
      <c r="C53" s="15" t="s">
        <v>92</v>
      </c>
      <c r="D53" s="56"/>
      <c r="E53" s="148">
        <v>18400000000</v>
      </c>
      <c r="F53" s="148">
        <v>14000000000</v>
      </c>
      <c r="G53" s="148">
        <v>15800000000</v>
      </c>
      <c r="H53" s="149">
        <v>27500000000</v>
      </c>
      <c r="I53" s="149">
        <v>28800000000</v>
      </c>
      <c r="J53" s="149">
        <v>29500000000</v>
      </c>
      <c r="K53" s="148">
        <v>36000000000</v>
      </c>
      <c r="L53" s="148">
        <v>42700000000</v>
      </c>
      <c r="M53" s="148">
        <v>76300000000</v>
      </c>
      <c r="N53" s="150">
        <v>31100000000</v>
      </c>
      <c r="O53" s="150">
        <v>69500000000</v>
      </c>
      <c r="P53" s="150">
        <v>51300000000</v>
      </c>
      <c r="Q53" s="150">
        <v>337900000000</v>
      </c>
      <c r="R53" s="150">
        <v>66300000000</v>
      </c>
      <c r="S53" s="150">
        <v>105500000000</v>
      </c>
      <c r="T53" s="150">
        <v>179400000000</v>
      </c>
      <c r="U53" s="150">
        <v>236800000000</v>
      </c>
      <c r="V53" s="150">
        <v>267399999999.99997</v>
      </c>
      <c r="W53" s="56"/>
      <c r="X53" s="56"/>
    </row>
    <row r="54" spans="1:24">
      <c r="A54" s="15" t="s">
        <v>360</v>
      </c>
      <c r="B54" s="152" t="s">
        <v>361</v>
      </c>
      <c r="C54" s="136"/>
      <c r="D54" s="56"/>
      <c r="E54" s="153"/>
      <c r="F54" s="153"/>
      <c r="G54" s="153"/>
      <c r="H54" s="153"/>
      <c r="I54" s="153"/>
      <c r="J54" s="153"/>
      <c r="K54" s="153"/>
      <c r="L54" s="153"/>
      <c r="M54" s="153"/>
      <c r="N54" s="150"/>
      <c r="O54" s="150"/>
      <c r="P54" s="150"/>
      <c r="Q54" s="150">
        <v>255600000000</v>
      </c>
      <c r="R54" s="150" t="s">
        <v>292</v>
      </c>
      <c r="S54" s="150" t="s">
        <v>292</v>
      </c>
      <c r="T54" s="150" t="s">
        <v>292</v>
      </c>
      <c r="U54" s="150" t="s">
        <v>292</v>
      </c>
      <c r="V54" s="153"/>
      <c r="W54" s="56"/>
      <c r="X54" s="56"/>
    </row>
    <row r="55" spans="1:24">
      <c r="A55" s="15" t="s">
        <v>97</v>
      </c>
      <c r="B55" s="158" t="s">
        <v>97</v>
      </c>
      <c r="C55" s="98" t="s">
        <v>89</v>
      </c>
      <c r="D55" s="56"/>
      <c r="E55" s="148">
        <v>-9200000000</v>
      </c>
      <c r="F55" s="148">
        <v>-14700000000</v>
      </c>
      <c r="G55" s="148">
        <v>-17300000000</v>
      </c>
      <c r="H55" s="149">
        <v>-21400000000</v>
      </c>
      <c r="I55" s="149">
        <v>-19600000000</v>
      </c>
      <c r="J55" s="149">
        <v>-11800000000</v>
      </c>
      <c r="K55" s="148">
        <v>-5600000000</v>
      </c>
      <c r="L55" s="148">
        <v>-5100000000</v>
      </c>
      <c r="M55" s="148">
        <v>-4400000000</v>
      </c>
      <c r="N55" s="150">
        <v>-5000000000</v>
      </c>
      <c r="O55" s="150">
        <v>-8100000000</v>
      </c>
      <c r="P55" s="150">
        <v>-9700000000</v>
      </c>
      <c r="Q55" s="150">
        <v>-15500000000</v>
      </c>
      <c r="R55" s="150">
        <v>-11000000000</v>
      </c>
      <c r="S55" s="150">
        <v>-15200000000</v>
      </c>
      <c r="T55" s="150">
        <v>-18900000000</v>
      </c>
      <c r="U55" s="150">
        <v>-21000000000</v>
      </c>
      <c r="V55" s="150">
        <v>-23700000000</v>
      </c>
      <c r="W55" s="56"/>
      <c r="X55" s="56"/>
    </row>
    <row r="56" spans="1:24">
      <c r="A56" s="15" t="s">
        <v>384</v>
      </c>
      <c r="B56" s="158" t="s">
        <v>385</v>
      </c>
      <c r="C56" s="98" t="s">
        <v>89</v>
      </c>
      <c r="D56" s="56"/>
      <c r="E56" s="148">
        <v>15400000000</v>
      </c>
      <c r="F56" s="148">
        <v>3300000000</v>
      </c>
      <c r="G56" s="148">
        <v>14900000000</v>
      </c>
      <c r="H56" s="149">
        <v>6200000000</v>
      </c>
      <c r="I56" s="149">
        <v>0</v>
      </c>
      <c r="J56" s="149"/>
      <c r="K56" s="148"/>
      <c r="L56" s="148"/>
      <c r="M56" s="148"/>
      <c r="N56" s="150"/>
      <c r="O56" s="150"/>
      <c r="P56" s="150"/>
      <c r="Q56" s="150"/>
      <c r="R56" s="150"/>
      <c r="S56" s="150"/>
      <c r="T56" s="150"/>
      <c r="U56" s="150"/>
      <c r="V56" s="150"/>
      <c r="W56" s="56"/>
      <c r="X56" s="56"/>
    </row>
    <row r="57" spans="1:24">
      <c r="A57" s="15" t="s">
        <v>103</v>
      </c>
      <c r="B57" s="136" t="s">
        <v>386</v>
      </c>
      <c r="C57" s="15" t="s">
        <v>87</v>
      </c>
      <c r="D57" s="136"/>
      <c r="E57" s="148">
        <v>1700000000</v>
      </c>
      <c r="F57" s="148">
        <v>400000000</v>
      </c>
      <c r="G57" s="148">
        <v>5200000000</v>
      </c>
      <c r="H57" s="149">
        <v>-24200000000</v>
      </c>
      <c r="I57" s="149">
        <v>-32500000000</v>
      </c>
      <c r="J57" s="149">
        <v>-10700000000</v>
      </c>
      <c r="K57" s="148">
        <v>2100000000</v>
      </c>
      <c r="L57" s="148">
        <v>-31500000000</v>
      </c>
      <c r="M57" s="148">
        <v>-3100000000</v>
      </c>
      <c r="N57" s="150">
        <v>-9800000000</v>
      </c>
      <c r="O57" s="150">
        <v>43600000000</v>
      </c>
      <c r="P57" s="150">
        <v>-32400000000</v>
      </c>
      <c r="Q57" s="150">
        <v>-95200000000</v>
      </c>
      <c r="R57" s="150">
        <v>119900000000</v>
      </c>
      <c r="S57" s="150">
        <v>98200000000</v>
      </c>
      <c r="T57" s="150">
        <v>-53700000000</v>
      </c>
      <c r="U57" s="150">
        <v>-57400000000</v>
      </c>
      <c r="V57" s="150">
        <v>-40400000000</v>
      </c>
      <c r="W57" s="56"/>
      <c r="X57" s="56"/>
    </row>
    <row r="58" spans="1:24">
      <c r="A58" s="15" t="s">
        <v>105</v>
      </c>
      <c r="B58" s="151" t="s">
        <v>387</v>
      </c>
      <c r="C58" s="136" t="s">
        <v>239</v>
      </c>
      <c r="D58" s="56"/>
      <c r="E58" s="148">
        <v>-400000000</v>
      </c>
      <c r="F58" s="148">
        <v>2800000000</v>
      </c>
      <c r="G58" s="148">
        <v>5300000000</v>
      </c>
      <c r="H58" s="149">
        <v>-30100000000</v>
      </c>
      <c r="I58" s="149">
        <v>-16800000000</v>
      </c>
      <c r="J58" s="149">
        <v>-11200000000</v>
      </c>
      <c r="K58" s="148">
        <v>-7200000000</v>
      </c>
      <c r="L58" s="148">
        <v>-13400000000</v>
      </c>
      <c r="M58" s="148">
        <v>18000000000</v>
      </c>
      <c r="N58" s="150">
        <v>8400000000</v>
      </c>
      <c r="O58" s="150">
        <v>59300000000</v>
      </c>
      <c r="P58" s="150">
        <v>-15400000000</v>
      </c>
      <c r="Q58" s="150">
        <v>-144300000000</v>
      </c>
      <c r="R58" s="150">
        <v>150600000000</v>
      </c>
      <c r="S58" s="150">
        <v>101200000000</v>
      </c>
      <c r="T58" s="150">
        <v>-43100000000</v>
      </c>
      <c r="U58" s="150">
        <v>-46100000000</v>
      </c>
      <c r="V58" s="150">
        <v>-52100000000</v>
      </c>
      <c r="W58" s="56"/>
      <c r="X58" s="56"/>
    </row>
    <row r="59" spans="1:24">
      <c r="A59" s="15" t="s">
        <v>360</v>
      </c>
      <c r="B59" s="152" t="s">
        <v>361</v>
      </c>
      <c r="C59" s="136"/>
      <c r="D59" s="56"/>
      <c r="E59" s="153"/>
      <c r="F59" s="153"/>
      <c r="G59" s="153"/>
      <c r="H59" s="149"/>
      <c r="I59" s="149"/>
      <c r="J59" s="149"/>
      <c r="K59" s="149"/>
      <c r="L59" s="149"/>
      <c r="M59" s="149"/>
      <c r="N59" s="150"/>
      <c r="O59" s="150"/>
      <c r="P59" s="150"/>
      <c r="Q59" s="150">
        <v>-141300000000</v>
      </c>
      <c r="R59" s="150" t="s">
        <v>292</v>
      </c>
      <c r="S59" s="150" t="s">
        <v>292</v>
      </c>
      <c r="T59" s="150" t="s">
        <v>292</v>
      </c>
      <c r="U59" s="150" t="s">
        <v>292</v>
      </c>
      <c r="V59" s="153"/>
      <c r="W59" s="56"/>
      <c r="X59" s="56"/>
    </row>
    <row r="60" spans="1:24">
      <c r="A60" s="15" t="s">
        <v>360</v>
      </c>
      <c r="B60" s="152" t="s">
        <v>388</v>
      </c>
      <c r="C60" s="136"/>
      <c r="D60" s="56"/>
      <c r="E60" s="153"/>
      <c r="F60" s="153"/>
      <c r="G60" s="153"/>
      <c r="H60" s="149"/>
      <c r="I60" s="149"/>
      <c r="J60" s="149"/>
      <c r="K60" s="149"/>
      <c r="L60" s="149"/>
      <c r="M60" s="149"/>
      <c r="N60" s="150" t="s">
        <v>241</v>
      </c>
      <c r="O60" s="150" t="s">
        <v>241</v>
      </c>
      <c r="P60" s="150" t="s">
        <v>241</v>
      </c>
      <c r="Q60" s="150" t="s">
        <v>241</v>
      </c>
      <c r="R60" s="150" t="s">
        <v>292</v>
      </c>
      <c r="S60" s="150" t="s">
        <v>292</v>
      </c>
      <c r="T60" s="150" t="s">
        <v>292</v>
      </c>
      <c r="U60" s="150" t="s">
        <v>292</v>
      </c>
      <c r="V60" s="153"/>
      <c r="W60" s="56"/>
      <c r="X60" s="56"/>
    </row>
    <row r="61" spans="1:24">
      <c r="A61" s="15" t="s">
        <v>114</v>
      </c>
      <c r="B61" s="151" t="s">
        <v>389</v>
      </c>
      <c r="C61" s="136" t="s">
        <v>239</v>
      </c>
      <c r="D61" s="56"/>
      <c r="E61" s="148">
        <v>2100000000</v>
      </c>
      <c r="F61" s="148">
        <v>-2400000000</v>
      </c>
      <c r="G61" s="148">
        <v>0</v>
      </c>
      <c r="H61" s="149">
        <v>5900000000</v>
      </c>
      <c r="I61" s="149">
        <v>-15700000000</v>
      </c>
      <c r="J61" s="149">
        <v>500000000</v>
      </c>
      <c r="K61" s="148">
        <v>9300000000</v>
      </c>
      <c r="L61" s="148">
        <v>-18100000000</v>
      </c>
      <c r="M61" s="148">
        <v>-21200000000</v>
      </c>
      <c r="N61" s="150">
        <v>-18200000000</v>
      </c>
      <c r="O61" s="150">
        <v>5600000000</v>
      </c>
      <c r="P61" s="150">
        <v>-22800000000</v>
      </c>
      <c r="Q61" s="150">
        <v>24300000000</v>
      </c>
      <c r="R61" s="150">
        <v>-30800000000</v>
      </c>
      <c r="S61" s="150">
        <v>-3000000000</v>
      </c>
      <c r="T61" s="150">
        <v>-10600000000</v>
      </c>
      <c r="U61" s="150">
        <v>-11300000000</v>
      </c>
      <c r="V61" s="150">
        <v>-12800000000</v>
      </c>
      <c r="W61" s="56"/>
      <c r="X61" s="56"/>
    </row>
    <row r="62" spans="1:24">
      <c r="A62" s="15"/>
      <c r="B62" s="151" t="s">
        <v>390</v>
      </c>
      <c r="C62" s="136"/>
      <c r="D62" s="56"/>
      <c r="E62" s="148"/>
      <c r="F62" s="148"/>
      <c r="G62" s="148"/>
      <c r="H62" s="149"/>
      <c r="I62" s="149">
        <v>0</v>
      </c>
      <c r="J62" s="149"/>
      <c r="K62" s="148"/>
      <c r="L62" s="148"/>
      <c r="M62" s="148"/>
      <c r="N62" s="150"/>
      <c r="O62" s="150">
        <v>-21300000000</v>
      </c>
      <c r="P62" s="150">
        <v>5800000000</v>
      </c>
      <c r="Q62" s="150">
        <v>24800000000</v>
      </c>
      <c r="R62" s="150">
        <v>100000000</v>
      </c>
      <c r="S62" s="150">
        <v>0</v>
      </c>
      <c r="T62" s="150">
        <v>0</v>
      </c>
      <c r="U62" s="150">
        <v>0</v>
      </c>
      <c r="V62" s="150">
        <v>24500000000</v>
      </c>
      <c r="W62" s="56"/>
      <c r="X62" s="56"/>
    </row>
    <row r="63" spans="1:24">
      <c r="B63" s="136" t="s">
        <v>391</v>
      </c>
      <c r="C63" s="136"/>
      <c r="D63" s="136"/>
      <c r="E63" s="161">
        <v>1000000000</v>
      </c>
      <c r="F63" s="161">
        <v>14600000000</v>
      </c>
      <c r="G63" s="161">
        <v>-9600000000</v>
      </c>
      <c r="H63" s="82">
        <v>4800000000</v>
      </c>
      <c r="I63" s="82">
        <v>-7000000000</v>
      </c>
      <c r="J63" s="82">
        <v>1200000000</v>
      </c>
      <c r="K63" s="161">
        <v>2100000000</v>
      </c>
      <c r="L63" s="161">
        <v>-31500000000</v>
      </c>
      <c r="M63" s="161">
        <v>-3100000000</v>
      </c>
      <c r="N63" s="162" t="s">
        <v>292</v>
      </c>
      <c r="O63" s="162" t="s">
        <v>292</v>
      </c>
      <c r="P63" s="162">
        <v>-100000000</v>
      </c>
      <c r="Q63" s="162" t="s">
        <v>292</v>
      </c>
      <c r="R63" s="162">
        <v>5900000000</v>
      </c>
      <c r="S63" s="162" t="s">
        <v>292</v>
      </c>
      <c r="T63" s="162" t="s">
        <v>292</v>
      </c>
      <c r="U63" s="162" t="s">
        <v>292</v>
      </c>
      <c r="V63" s="163">
        <v>0</v>
      </c>
      <c r="W63" s="56"/>
      <c r="X63" s="56"/>
    </row>
    <row r="64" spans="1:24">
      <c r="B64" s="56"/>
      <c r="C64" s="56"/>
      <c r="D64" s="56"/>
      <c r="E64" s="56"/>
      <c r="F64" s="56"/>
      <c r="G64" s="56"/>
      <c r="H64" s="56"/>
      <c r="I64" s="56"/>
      <c r="J64" s="56"/>
      <c r="K64" s="164"/>
      <c r="L64" s="164"/>
      <c r="M64" s="164"/>
      <c r="N64" s="56"/>
      <c r="O64" s="56"/>
      <c r="P64" s="56"/>
      <c r="Q64" s="56"/>
      <c r="R64" s="56"/>
      <c r="S64" s="56"/>
      <c r="T64" s="56"/>
      <c r="U64" s="56"/>
      <c r="V64" s="56"/>
      <c r="W64" s="56"/>
      <c r="X64" s="56"/>
    </row>
    <row r="65" spans="2:24">
      <c r="B65" s="56"/>
      <c r="C65" s="56"/>
      <c r="D65" s="56"/>
      <c r="E65" s="56" t="s">
        <v>116</v>
      </c>
      <c r="F65" s="56" t="s">
        <v>116</v>
      </c>
      <c r="G65" s="56" t="s">
        <v>116</v>
      </c>
      <c r="H65" s="56" t="s">
        <v>117</v>
      </c>
      <c r="I65" s="56" t="s">
        <v>116</v>
      </c>
      <c r="J65" s="56" t="s">
        <v>116</v>
      </c>
      <c r="K65" s="56" t="s">
        <v>116</v>
      </c>
      <c r="L65" s="56" t="s">
        <v>116</v>
      </c>
      <c r="M65" s="56" t="s">
        <v>116</v>
      </c>
      <c r="N65" s="56" t="s">
        <v>116</v>
      </c>
      <c r="O65" s="56" t="s">
        <v>116</v>
      </c>
      <c r="P65" s="56" t="s">
        <v>116</v>
      </c>
      <c r="Q65" s="56" t="s">
        <v>116</v>
      </c>
      <c r="R65" s="56" t="s">
        <v>116</v>
      </c>
      <c r="S65" s="56" t="s">
        <v>116</v>
      </c>
      <c r="T65" s="56" t="s">
        <v>116</v>
      </c>
      <c r="U65" s="56" t="s">
        <v>116</v>
      </c>
      <c r="V65" s="56" t="s">
        <v>116</v>
      </c>
      <c r="W65" s="56"/>
      <c r="X65" s="56"/>
    </row>
    <row r="66" spans="2:24">
      <c r="B66" s="56"/>
      <c r="C66" s="56"/>
      <c r="D66" s="56"/>
      <c r="E66" s="56"/>
      <c r="F66" s="56"/>
      <c r="G66" s="56"/>
      <c r="H66" s="56"/>
      <c r="I66" s="56"/>
      <c r="J66" s="56"/>
      <c r="K66" s="56"/>
      <c r="L66" s="56"/>
      <c r="M66" s="56"/>
      <c r="N66" s="56"/>
      <c r="O66" s="56"/>
      <c r="P66" s="56"/>
      <c r="Q66" s="56"/>
      <c r="R66" s="56"/>
      <c r="S66" s="56"/>
      <c r="T66" s="56"/>
      <c r="U66" s="56"/>
      <c r="V66" s="56"/>
      <c r="W66" s="56"/>
      <c r="X66" s="56"/>
    </row>
    <row r="67" spans="2:24">
      <c r="B67" s="56"/>
      <c r="C67" s="56"/>
      <c r="D67" s="56"/>
      <c r="E67" s="165"/>
      <c r="F67" s="165"/>
      <c r="G67" s="165"/>
      <c r="H67" s="165"/>
      <c r="I67" s="165"/>
      <c r="J67" s="165"/>
      <c r="K67" s="165"/>
      <c r="L67" s="165"/>
      <c r="M67" s="165"/>
      <c r="N67" s="165"/>
      <c r="O67" s="165"/>
      <c r="P67" s="165"/>
      <c r="Q67" s="165"/>
      <c r="R67" s="165"/>
      <c r="S67" s="165"/>
      <c r="T67" s="165"/>
      <c r="U67" s="165"/>
      <c r="V67" s="165"/>
      <c r="W67" s="56"/>
      <c r="X67" s="56"/>
    </row>
    <row r="68" spans="2:24">
      <c r="B68" s="14"/>
      <c r="C68" s="61"/>
      <c r="D68" s="61"/>
      <c r="E68" s="331"/>
      <c r="F68" s="331"/>
      <c r="G68" s="331"/>
      <c r="H68" s="331"/>
      <c r="I68" s="331"/>
      <c r="J68" s="331"/>
      <c r="K68" s="331"/>
      <c r="L68" s="331"/>
      <c r="M68" s="331"/>
      <c r="N68" s="331"/>
      <c r="O68" s="331"/>
      <c r="P68" s="331"/>
      <c r="Q68" s="331"/>
      <c r="R68" s="331"/>
      <c r="S68" s="331"/>
      <c r="T68" s="331"/>
      <c r="U68" s="331"/>
      <c r="V68" s="331"/>
      <c r="W68" s="61"/>
      <c r="X68" s="56"/>
    </row>
    <row r="69" spans="2:24">
      <c r="B69" s="14"/>
      <c r="C69" s="61"/>
      <c r="D69" s="61"/>
      <c r="E69" s="332"/>
      <c r="F69" s="332"/>
      <c r="G69" s="332"/>
      <c r="H69" s="332"/>
      <c r="I69" s="332"/>
      <c r="J69" s="332"/>
      <c r="K69" s="332"/>
      <c r="L69" s="332"/>
      <c r="M69" s="332"/>
      <c r="N69" s="332"/>
      <c r="O69" s="332"/>
      <c r="P69" s="332"/>
      <c r="Q69" s="332"/>
      <c r="R69" s="332"/>
      <c r="S69" s="332"/>
      <c r="T69" s="332"/>
      <c r="U69" s="332"/>
      <c r="V69" s="332"/>
      <c r="W69" s="61"/>
      <c r="X69" s="56"/>
    </row>
    <row r="70" spans="2:24">
      <c r="B70" s="14"/>
      <c r="C70" s="61"/>
      <c r="D70" s="61"/>
      <c r="E70" s="333"/>
      <c r="F70" s="333"/>
      <c r="G70" s="333"/>
      <c r="H70" s="333"/>
      <c r="I70" s="333"/>
      <c r="J70" s="333"/>
      <c r="K70" s="333"/>
      <c r="L70" s="333"/>
      <c r="M70" s="333"/>
      <c r="N70" s="333"/>
      <c r="O70" s="333"/>
      <c r="P70" s="333"/>
      <c r="Q70" s="333"/>
      <c r="R70" s="333"/>
      <c r="S70" s="333"/>
      <c r="T70" s="333"/>
      <c r="U70" s="333"/>
      <c r="V70" s="333"/>
      <c r="W70" s="61"/>
      <c r="X70" s="56"/>
    </row>
    <row r="71" spans="2:24">
      <c r="B71" s="14"/>
      <c r="C71" s="14"/>
      <c r="D71" s="14"/>
      <c r="E71" s="139"/>
      <c r="F71" s="139"/>
      <c r="G71" s="139"/>
      <c r="H71" s="139"/>
      <c r="I71" s="139"/>
      <c r="J71" s="139"/>
      <c r="K71" s="139"/>
      <c r="L71" s="139"/>
      <c r="M71" s="139"/>
      <c r="N71" s="139"/>
      <c r="O71" s="139"/>
      <c r="P71" s="139"/>
      <c r="Q71" s="139"/>
      <c r="R71" s="139"/>
      <c r="S71" s="139"/>
      <c r="T71" s="139"/>
      <c r="U71" s="139"/>
      <c r="V71" s="139"/>
      <c r="W71" s="14"/>
    </row>
    <row r="72" spans="2:24">
      <c r="B72" s="14"/>
      <c r="C72" s="14"/>
      <c r="D72" s="14"/>
      <c r="E72" s="139"/>
      <c r="F72" s="139"/>
      <c r="G72" s="139"/>
      <c r="H72" s="139"/>
      <c r="I72" s="139"/>
      <c r="J72" s="139"/>
      <c r="K72" s="139"/>
      <c r="L72" s="139"/>
      <c r="M72" s="139"/>
      <c r="N72" s="139"/>
      <c r="O72" s="139"/>
      <c r="P72" s="139"/>
      <c r="Q72" s="139"/>
      <c r="R72" s="139"/>
      <c r="S72" s="139"/>
      <c r="T72" s="139"/>
      <c r="U72" s="139"/>
      <c r="V72" s="139"/>
      <c r="W72" s="14"/>
    </row>
    <row r="73" spans="2:24">
      <c r="B73" s="14"/>
      <c r="C73" s="14"/>
      <c r="D73" s="14"/>
      <c r="E73" s="139"/>
      <c r="F73" s="139"/>
      <c r="G73" s="139"/>
      <c r="H73" s="139"/>
      <c r="I73" s="139"/>
      <c r="J73" s="139"/>
      <c r="K73" s="139"/>
      <c r="L73" s="139"/>
      <c r="M73" s="139"/>
      <c r="N73" s="139"/>
      <c r="O73" s="139"/>
      <c r="P73" s="139"/>
      <c r="Q73" s="139"/>
      <c r="R73" s="139"/>
      <c r="S73" s="139"/>
      <c r="T73" s="139"/>
      <c r="U73" s="139"/>
      <c r="V73" s="139"/>
      <c r="W73" s="14"/>
    </row>
    <row r="74" spans="2:24">
      <c r="B74" s="14"/>
      <c r="C74" s="14"/>
      <c r="D74" s="14"/>
      <c r="E74" s="139"/>
      <c r="F74" s="139"/>
      <c r="G74" s="139"/>
      <c r="H74" s="139"/>
      <c r="I74" s="139"/>
      <c r="J74" s="139"/>
      <c r="K74" s="139"/>
      <c r="L74" s="139"/>
      <c r="M74" s="139"/>
      <c r="N74" s="139"/>
      <c r="O74" s="139"/>
      <c r="P74" s="139"/>
      <c r="Q74" s="139"/>
      <c r="R74" s="139"/>
      <c r="S74" s="139"/>
      <c r="T74" s="139"/>
      <c r="U74" s="139"/>
      <c r="V74" s="139"/>
      <c r="W74" s="14"/>
    </row>
    <row r="75" spans="2:24">
      <c r="B75" s="14"/>
      <c r="C75" s="14"/>
      <c r="D75" s="14"/>
      <c r="E75" s="207"/>
      <c r="F75" s="207"/>
      <c r="G75" s="207"/>
      <c r="H75" s="207"/>
      <c r="I75" s="207"/>
      <c r="J75" s="207"/>
      <c r="K75" s="207"/>
      <c r="L75" s="207"/>
      <c r="M75" s="207"/>
      <c r="N75" s="207"/>
      <c r="O75" s="207"/>
      <c r="P75" s="207"/>
      <c r="Q75" s="207"/>
      <c r="R75" s="207"/>
      <c r="S75" s="207"/>
      <c r="T75" s="207"/>
      <c r="U75" s="207"/>
      <c r="V75" s="207"/>
      <c r="W75" s="14"/>
    </row>
    <row r="76" spans="2:24">
      <c r="B76" s="14"/>
      <c r="C76" s="14"/>
      <c r="D76" s="14"/>
      <c r="E76" s="207"/>
      <c r="F76" s="207"/>
      <c r="G76" s="207"/>
      <c r="H76" s="207"/>
      <c r="I76" s="207"/>
      <c r="J76" s="207"/>
      <c r="K76" s="207"/>
      <c r="L76" s="207"/>
      <c r="M76" s="207"/>
      <c r="N76" s="207"/>
      <c r="O76" s="207"/>
      <c r="P76" s="207"/>
      <c r="Q76" s="207"/>
      <c r="R76" s="207"/>
      <c r="S76" s="207"/>
      <c r="T76" s="207"/>
      <c r="U76" s="207"/>
      <c r="V76" s="207"/>
      <c r="W76" s="14"/>
    </row>
    <row r="77" spans="2:24">
      <c r="B77" s="14"/>
      <c r="C77" s="14"/>
      <c r="D77" s="14"/>
      <c r="E77" s="207"/>
      <c r="F77" s="207"/>
      <c r="G77" s="207"/>
      <c r="H77" s="207"/>
      <c r="I77" s="207"/>
      <c r="J77" s="207"/>
      <c r="K77" s="207"/>
      <c r="L77" s="207"/>
      <c r="M77" s="207"/>
      <c r="N77" s="207"/>
      <c r="O77" s="207"/>
      <c r="P77" s="207"/>
      <c r="Q77" s="207"/>
      <c r="R77" s="207"/>
      <c r="S77" s="207"/>
      <c r="T77" s="207"/>
      <c r="U77" s="207"/>
      <c r="V77" s="207"/>
      <c r="W77" s="14"/>
    </row>
    <row r="78" spans="2:24">
      <c r="B78" s="14"/>
      <c r="C78" s="14"/>
      <c r="D78" s="14"/>
      <c r="E78" s="207"/>
      <c r="F78" s="207"/>
      <c r="G78" s="207"/>
      <c r="H78" s="207"/>
      <c r="I78" s="207"/>
      <c r="J78" s="207"/>
      <c r="K78" s="207"/>
      <c r="L78" s="207"/>
      <c r="M78" s="207"/>
      <c r="N78" s="207"/>
      <c r="O78" s="207"/>
      <c r="P78" s="207"/>
      <c r="Q78" s="207"/>
      <c r="R78" s="207"/>
      <c r="S78" s="207"/>
      <c r="T78" s="207"/>
      <c r="U78" s="207"/>
      <c r="V78" s="207"/>
      <c r="W78" s="14"/>
    </row>
    <row r="79" spans="2:24">
      <c r="B79" s="14"/>
      <c r="C79" s="14"/>
      <c r="D79" s="14"/>
      <c r="E79" s="207"/>
      <c r="F79" s="207"/>
      <c r="G79" s="207"/>
      <c r="H79" s="207"/>
      <c r="I79" s="207"/>
      <c r="J79" s="207"/>
      <c r="K79" s="207"/>
      <c r="L79" s="207"/>
      <c r="M79" s="207"/>
      <c r="N79" s="207"/>
      <c r="O79" s="207"/>
      <c r="P79" s="207"/>
      <c r="Q79" s="207"/>
      <c r="R79" s="207"/>
      <c r="S79" s="207"/>
      <c r="T79" s="207"/>
      <c r="U79" s="207"/>
      <c r="V79" s="207"/>
      <c r="W79" s="14"/>
    </row>
    <row r="80" spans="2:24">
      <c r="B80" s="14"/>
      <c r="C80" s="14"/>
      <c r="D80" s="14"/>
      <c r="E80" s="14"/>
      <c r="F80" s="14"/>
      <c r="G80" s="14"/>
      <c r="H80" s="14"/>
      <c r="I80" s="14"/>
      <c r="J80" s="14"/>
      <c r="K80" s="14"/>
      <c r="L80" s="14"/>
      <c r="M80" s="14"/>
      <c r="N80" s="14"/>
      <c r="O80" s="14"/>
      <c r="P80" s="14"/>
      <c r="Q80" s="14"/>
      <c r="R80" s="14"/>
      <c r="S80" s="14"/>
      <c r="T80" s="14"/>
      <c r="U80" s="14"/>
      <c r="V80" s="14"/>
      <c r="W80" s="14"/>
    </row>
    <row r="81" spans="2:23">
      <c r="B81" s="14"/>
      <c r="C81" s="14"/>
      <c r="D81" s="14"/>
      <c r="E81" s="14"/>
      <c r="F81" s="14"/>
      <c r="G81" s="14"/>
      <c r="H81" s="14"/>
      <c r="I81" s="14"/>
      <c r="J81" s="14"/>
      <c r="K81" s="14"/>
      <c r="L81" s="14"/>
      <c r="M81" s="14"/>
      <c r="N81" s="14"/>
      <c r="O81" s="14"/>
      <c r="P81" s="14"/>
      <c r="Q81" s="14"/>
      <c r="R81" s="14"/>
      <c r="S81" s="14"/>
      <c r="T81" s="14"/>
      <c r="U81" s="14"/>
      <c r="V81" s="14"/>
      <c r="W81" s="14"/>
    </row>
    <row r="82" spans="2:23" ht="15.75" thickBot="1">
      <c r="B82" s="14"/>
      <c r="C82" s="14"/>
      <c r="D82" s="14"/>
      <c r="E82" s="14"/>
      <c r="F82" s="14"/>
      <c r="G82" s="14"/>
      <c r="H82" s="14"/>
      <c r="I82" s="14"/>
      <c r="J82" s="14"/>
      <c r="K82" s="14"/>
      <c r="L82" s="14"/>
      <c r="M82" s="14"/>
      <c r="N82" s="14"/>
      <c r="O82" s="14"/>
      <c r="P82" s="14"/>
      <c r="Q82" s="14"/>
      <c r="R82" s="14"/>
      <c r="S82" s="14"/>
      <c r="T82" s="14"/>
      <c r="U82" s="14"/>
      <c r="V82" s="14"/>
      <c r="W82" s="14"/>
    </row>
    <row r="83" spans="2:23" ht="15.75" thickBot="1">
      <c r="B83" s="14"/>
      <c r="C83" s="14"/>
      <c r="D83" s="14"/>
      <c r="E83" s="328"/>
      <c r="F83" s="329"/>
      <c r="G83" s="329"/>
      <c r="H83" s="322"/>
      <c r="I83" s="322"/>
      <c r="J83" s="322"/>
      <c r="K83" s="322"/>
      <c r="L83" s="322"/>
      <c r="M83" s="322"/>
      <c r="N83" s="322"/>
      <c r="O83" s="322"/>
      <c r="P83" s="322"/>
      <c r="Q83" s="322"/>
      <c r="R83" s="322"/>
      <c r="S83" s="322"/>
      <c r="T83" s="322"/>
      <c r="U83" s="322"/>
      <c r="V83" s="322"/>
      <c r="W83" s="327"/>
    </row>
    <row r="84" spans="2:23">
      <c r="B84" s="14"/>
      <c r="C84" s="14"/>
      <c r="D84" s="14"/>
      <c r="E84" s="14"/>
      <c r="F84" s="14"/>
      <c r="G84" s="14"/>
      <c r="H84" s="14"/>
      <c r="I84" s="14"/>
      <c r="J84" s="14"/>
      <c r="K84" s="14"/>
      <c r="L84" s="14"/>
      <c r="M84" s="14"/>
      <c r="N84" s="14"/>
      <c r="O84" s="14"/>
      <c r="P84" s="14"/>
      <c r="Q84" s="14"/>
      <c r="R84" s="14"/>
      <c r="S84" s="14"/>
      <c r="T84" s="14"/>
      <c r="U84" s="14"/>
      <c r="V84" s="14"/>
      <c r="W84" s="14"/>
    </row>
    <row r="85" spans="2:23">
      <c r="B85" s="14"/>
      <c r="C85" s="14"/>
      <c r="D85" s="14"/>
      <c r="E85" s="14"/>
      <c r="F85" s="14"/>
      <c r="G85" s="14"/>
      <c r="H85" s="14"/>
      <c r="I85" s="14"/>
      <c r="J85" s="14"/>
      <c r="K85" s="14"/>
      <c r="L85" s="14"/>
      <c r="M85" s="14"/>
      <c r="N85" s="14"/>
      <c r="O85" s="14"/>
      <c r="P85" s="14"/>
      <c r="Q85" s="14"/>
      <c r="R85" s="14"/>
      <c r="S85" s="14"/>
      <c r="T85" s="14"/>
      <c r="U85" s="14"/>
      <c r="V85" s="14"/>
      <c r="W85" s="14"/>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Y95"/>
  <sheetViews>
    <sheetView zoomScale="70" zoomScaleNormal="70" workbookViewId="0">
      <pane xSplit="3" ySplit="5" topLeftCell="N36" activePane="bottomRight" state="frozen"/>
      <selection pane="topRight" activeCell="C1" sqref="C1"/>
      <selection pane="bottomLeft" activeCell="A6" sqref="A6"/>
      <selection pane="bottomRight" activeCell="B77" sqref="B77:W95"/>
    </sheetView>
  </sheetViews>
  <sheetFormatPr defaultRowHeight="15"/>
  <cols>
    <col min="1" max="1" width="44" bestFit="1" customWidth="1"/>
    <col min="2" max="2" width="41.7109375" customWidth="1"/>
    <col min="3" max="3" width="40.42578125" customWidth="1"/>
    <col min="4" max="4" width="18" bestFit="1" customWidth="1"/>
    <col min="5" max="5" width="18.5703125" bestFit="1" customWidth="1"/>
    <col min="6" max="6" width="19" bestFit="1" customWidth="1"/>
    <col min="7" max="11" width="22.7109375" bestFit="1" customWidth="1"/>
    <col min="12" max="13" width="24.5703125" bestFit="1" customWidth="1"/>
    <col min="14" max="14" width="25.28515625" bestFit="1" customWidth="1"/>
    <col min="15" max="22" width="24.5703125" bestFit="1" customWidth="1"/>
    <col min="23" max="23" width="25.85546875" bestFit="1" customWidth="1"/>
  </cols>
  <sheetData>
    <row r="1" spans="1:25">
      <c r="A1" s="47" t="s">
        <v>392</v>
      </c>
      <c r="B1" s="125" t="s">
        <v>393</v>
      </c>
      <c r="C1" s="125"/>
      <c r="D1" s="48"/>
      <c r="E1" s="48"/>
      <c r="F1" s="48"/>
      <c r="G1" s="48"/>
      <c r="H1" s="48"/>
      <c r="I1" s="48"/>
      <c r="J1" s="48"/>
      <c r="K1" s="48"/>
      <c r="L1" s="48"/>
      <c r="M1" s="48"/>
      <c r="N1" s="48"/>
      <c r="O1" s="49"/>
      <c r="P1" s="49"/>
      <c r="Q1" s="49"/>
      <c r="R1" s="50"/>
      <c r="S1" s="49"/>
      <c r="T1" s="49"/>
      <c r="U1" s="49"/>
      <c r="V1" s="49"/>
      <c r="W1" s="49"/>
      <c r="X1" s="2"/>
    </row>
    <row r="2" spans="1:25">
      <c r="B2" s="51" t="s">
        <v>394</v>
      </c>
      <c r="C2" s="51"/>
      <c r="D2" s="49"/>
      <c r="E2" s="49"/>
      <c r="F2" s="49"/>
      <c r="G2" s="49"/>
      <c r="H2" s="49"/>
      <c r="I2" s="49"/>
      <c r="J2" s="49"/>
      <c r="K2" s="49"/>
      <c r="L2" s="49"/>
      <c r="M2" s="49"/>
      <c r="N2" s="49"/>
      <c r="O2" s="49"/>
      <c r="P2" s="49"/>
      <c r="Q2" s="49"/>
      <c r="R2" s="52"/>
      <c r="S2" s="53"/>
      <c r="T2" s="54"/>
      <c r="U2" s="49"/>
      <c r="V2" s="49"/>
      <c r="W2" s="49"/>
      <c r="X2" s="2"/>
    </row>
    <row r="3" spans="1:25">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5">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5">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395</v>
      </c>
      <c r="R5" s="50" t="s">
        <v>30</v>
      </c>
      <c r="S5" s="49" t="s">
        <v>30</v>
      </c>
      <c r="T5" s="49" t="s">
        <v>30</v>
      </c>
      <c r="U5" s="49" t="s">
        <v>30</v>
      </c>
      <c r="V5" s="49" t="s">
        <v>30</v>
      </c>
      <c r="W5" s="49" t="s">
        <v>30</v>
      </c>
      <c r="X5" s="2" t="s">
        <v>30</v>
      </c>
    </row>
    <row r="6" spans="1:25" s="28" customFormat="1">
      <c r="A6" s="142" t="s">
        <v>396</v>
      </c>
      <c r="B6" s="142" t="s">
        <v>32</v>
      </c>
      <c r="C6" s="28" t="s">
        <v>33</v>
      </c>
      <c r="D6" s="166"/>
      <c r="E6" s="166"/>
      <c r="F6" s="166"/>
      <c r="G6" s="167"/>
      <c r="H6" s="167"/>
      <c r="I6" s="167"/>
      <c r="J6" s="167"/>
      <c r="K6" s="168">
        <v>877000000000</v>
      </c>
      <c r="L6" s="168">
        <v>1356000000000</v>
      </c>
      <c r="M6" s="168">
        <v>2206000000000</v>
      </c>
      <c r="N6" s="130">
        <v>3929000000000</v>
      </c>
      <c r="O6" s="168">
        <v>3940000000000</v>
      </c>
      <c r="P6" s="168">
        <v>5069000000000</v>
      </c>
      <c r="Q6" s="168">
        <v>4796000000000</v>
      </c>
      <c r="R6" s="168">
        <v>5293000000000</v>
      </c>
      <c r="S6" s="168">
        <v>6186000000000</v>
      </c>
      <c r="T6" s="168">
        <v>7355000000000</v>
      </c>
      <c r="U6" s="168">
        <v>8271000000000</v>
      </c>
      <c r="V6" s="168">
        <v>9209000000000</v>
      </c>
      <c r="W6" s="168">
        <v>10130000000000</v>
      </c>
      <c r="X6" s="166"/>
    </row>
    <row r="7" spans="1:25">
      <c r="A7" s="14" t="s">
        <v>35</v>
      </c>
      <c r="B7" s="136" t="s">
        <v>329</v>
      </c>
      <c r="C7" s="15" t="s">
        <v>36</v>
      </c>
      <c r="D7" s="161"/>
      <c r="E7" s="161"/>
      <c r="F7" s="161"/>
      <c r="G7" s="128"/>
      <c r="H7" s="128"/>
      <c r="I7" s="128"/>
      <c r="J7" s="128"/>
      <c r="K7" s="169">
        <v>761000000000</v>
      </c>
      <c r="L7" s="169">
        <v>1205000000000</v>
      </c>
      <c r="M7" s="169">
        <v>1528000000000</v>
      </c>
      <c r="N7" s="170">
        <v>2253000000000</v>
      </c>
      <c r="O7" s="169">
        <v>2714000000000</v>
      </c>
      <c r="P7" s="169">
        <v>3763000000000</v>
      </c>
      <c r="Q7" s="169">
        <v>3585000000000</v>
      </c>
      <c r="R7" s="169">
        <v>4231000000000</v>
      </c>
      <c r="S7" s="169">
        <v>4765000000000</v>
      </c>
      <c r="T7" s="169">
        <v>5613000000000</v>
      </c>
      <c r="U7" s="169">
        <v>6357000000000</v>
      </c>
      <c r="V7" s="169">
        <v>7175000000000</v>
      </c>
      <c r="W7" s="169">
        <v>8032000000000</v>
      </c>
      <c r="X7" s="171"/>
      <c r="Y7" s="14"/>
    </row>
    <row r="8" spans="1:25">
      <c r="A8" s="56" t="s">
        <v>37</v>
      </c>
      <c r="B8" s="136" t="s">
        <v>397</v>
      </c>
      <c r="C8" s="15" t="s">
        <v>39</v>
      </c>
      <c r="D8" s="123"/>
      <c r="E8" s="123"/>
      <c r="F8" s="123"/>
      <c r="G8" s="123"/>
      <c r="H8" s="123"/>
      <c r="I8" s="123"/>
      <c r="J8" s="123"/>
      <c r="K8" s="172">
        <v>697000000000</v>
      </c>
      <c r="L8" s="172">
        <v>1088000000000</v>
      </c>
      <c r="M8" s="172">
        <v>1257000000000</v>
      </c>
      <c r="N8" s="173">
        <v>1655000000000</v>
      </c>
      <c r="O8" s="169">
        <v>2324000000000</v>
      </c>
      <c r="P8" s="169">
        <v>2869000000000</v>
      </c>
      <c r="Q8" s="169">
        <v>3073000000000</v>
      </c>
      <c r="R8" s="169">
        <v>3702000000000</v>
      </c>
      <c r="S8" s="169">
        <v>4153000000000</v>
      </c>
      <c r="T8" s="169">
        <v>4912000000000</v>
      </c>
      <c r="U8" s="169">
        <v>5549000000000</v>
      </c>
      <c r="V8" s="169">
        <v>6240000000000</v>
      </c>
      <c r="W8" s="169">
        <v>6959000000000</v>
      </c>
      <c r="X8" s="171"/>
      <c r="Y8" s="14"/>
    </row>
    <row r="9" spans="1:25">
      <c r="A9" s="151" t="s">
        <v>398</v>
      </c>
      <c r="B9" s="151" t="s">
        <v>399</v>
      </c>
      <c r="C9" t="s">
        <v>42</v>
      </c>
      <c r="D9" s="161"/>
      <c r="E9" s="161"/>
      <c r="F9" s="161"/>
      <c r="G9" s="128"/>
      <c r="H9" s="128"/>
      <c r="I9" s="128"/>
      <c r="J9" s="128"/>
      <c r="K9" s="169"/>
      <c r="L9" s="169"/>
      <c r="M9" s="169"/>
      <c r="N9" s="169">
        <v>582000000000</v>
      </c>
      <c r="O9" s="169"/>
      <c r="P9" s="169"/>
      <c r="Q9" s="169"/>
      <c r="R9" s="169"/>
      <c r="S9" s="169"/>
      <c r="T9" s="169"/>
      <c r="U9" s="169"/>
      <c r="V9" s="169"/>
      <c r="W9" s="169"/>
      <c r="X9" s="171"/>
      <c r="Y9" s="14"/>
    </row>
    <row r="10" spans="1:25">
      <c r="A10" s="151" t="s">
        <v>338</v>
      </c>
      <c r="B10" s="151" t="s">
        <v>400</v>
      </c>
      <c r="C10" t="s">
        <v>42</v>
      </c>
      <c r="D10" s="161"/>
      <c r="E10" s="161"/>
      <c r="F10" s="161"/>
      <c r="G10" s="128"/>
      <c r="H10" s="128"/>
      <c r="I10" s="128"/>
      <c r="J10" s="128"/>
      <c r="K10" s="169"/>
      <c r="L10" s="169"/>
      <c r="M10" s="169"/>
      <c r="N10" s="169">
        <v>742000000000</v>
      </c>
      <c r="O10" s="169"/>
      <c r="P10" s="169"/>
      <c r="Q10" s="169"/>
      <c r="R10" s="169"/>
      <c r="S10" s="169"/>
      <c r="T10" s="169"/>
      <c r="U10" s="169"/>
      <c r="V10" s="169"/>
      <c r="W10" s="169"/>
      <c r="X10" s="171"/>
      <c r="Y10" s="14"/>
    </row>
    <row r="11" spans="1:25">
      <c r="A11" s="39" t="s">
        <v>40</v>
      </c>
      <c r="B11" s="151" t="s">
        <v>401</v>
      </c>
      <c r="C11" t="s">
        <v>42</v>
      </c>
      <c r="D11" s="161"/>
      <c r="E11" s="161"/>
      <c r="F11" s="161"/>
      <c r="G11" s="128"/>
      <c r="H11" s="128"/>
      <c r="I11" s="128"/>
      <c r="J11" s="128"/>
      <c r="K11" s="169"/>
      <c r="L11" s="169"/>
      <c r="M11" s="169"/>
      <c r="N11" s="169">
        <v>309000000000</v>
      </c>
      <c r="O11" s="169"/>
      <c r="P11" s="169"/>
      <c r="Q11" s="169"/>
      <c r="R11" s="169"/>
      <c r="S11" s="169"/>
      <c r="T11" s="169"/>
      <c r="U11" s="169"/>
      <c r="V11" s="169"/>
      <c r="W11" s="169"/>
      <c r="X11" s="171"/>
      <c r="Y11" s="14"/>
    </row>
    <row r="12" spans="1:25">
      <c r="A12" s="151" t="s">
        <v>402</v>
      </c>
      <c r="B12" s="151" t="s">
        <v>403</v>
      </c>
      <c r="C12" t="s">
        <v>42</v>
      </c>
      <c r="D12" s="174"/>
      <c r="E12" s="174"/>
      <c r="F12" s="174"/>
      <c r="G12" s="128"/>
      <c r="H12" s="128"/>
      <c r="I12" s="128"/>
      <c r="J12" s="128"/>
      <c r="K12" s="169"/>
      <c r="L12" s="169"/>
      <c r="M12" s="169"/>
      <c r="N12" s="169">
        <v>22000000000</v>
      </c>
      <c r="O12" s="169"/>
      <c r="P12" s="169"/>
      <c r="Q12" s="169"/>
      <c r="R12" s="169"/>
      <c r="S12" s="169"/>
      <c r="T12" s="169"/>
      <c r="U12" s="169"/>
      <c r="V12" s="169"/>
      <c r="W12" s="169"/>
      <c r="X12" s="171"/>
      <c r="Y12" s="14"/>
    </row>
    <row r="13" spans="1:25">
      <c r="A13" t="s">
        <v>360</v>
      </c>
      <c r="B13" s="136" t="s">
        <v>404</v>
      </c>
      <c r="C13" s="136"/>
      <c r="D13" s="174"/>
      <c r="E13" s="174"/>
      <c r="F13" s="174"/>
      <c r="G13" s="128"/>
      <c r="H13" s="128"/>
      <c r="I13" s="128"/>
      <c r="J13" s="128"/>
      <c r="K13" s="175">
        <v>761000000000</v>
      </c>
      <c r="L13" s="175">
        <v>1205000000000</v>
      </c>
      <c r="M13" s="173"/>
      <c r="N13" s="172"/>
      <c r="O13" s="169">
        <v>2714000000000</v>
      </c>
      <c r="P13" s="169">
        <v>3459000000000</v>
      </c>
      <c r="Q13" s="169">
        <v>3585000000000</v>
      </c>
      <c r="R13" s="169">
        <v>4231000000000</v>
      </c>
      <c r="S13" s="169">
        <v>4765000000000</v>
      </c>
      <c r="T13" s="169">
        <v>5613000000000</v>
      </c>
      <c r="U13" s="169">
        <v>6357000000000</v>
      </c>
      <c r="V13" s="169">
        <v>7175000000000</v>
      </c>
      <c r="W13" s="169">
        <v>8032000000000</v>
      </c>
      <c r="X13" s="171"/>
      <c r="Y13" s="14"/>
    </row>
    <row r="14" spans="1:25">
      <c r="A14" s="151" t="s">
        <v>405</v>
      </c>
      <c r="B14" s="151" t="s">
        <v>406</v>
      </c>
      <c r="C14" t="s">
        <v>42</v>
      </c>
      <c r="D14" s="174"/>
      <c r="E14" s="174"/>
      <c r="F14" s="174"/>
      <c r="G14" s="128"/>
      <c r="H14" s="128"/>
      <c r="I14" s="128"/>
      <c r="J14" s="128"/>
      <c r="K14" s="169">
        <v>278000000000</v>
      </c>
      <c r="L14" s="169">
        <v>427000000000</v>
      </c>
      <c r="M14" s="169">
        <v>560000000000</v>
      </c>
      <c r="N14" s="172"/>
      <c r="O14" s="169">
        <v>1001000000000</v>
      </c>
      <c r="P14" s="169">
        <v>1310000000000</v>
      </c>
      <c r="Q14" s="169">
        <v>1322000000000</v>
      </c>
      <c r="R14" s="169">
        <v>1634000000000</v>
      </c>
      <c r="S14" s="169">
        <v>1776000000000</v>
      </c>
      <c r="T14" s="169">
        <v>2227000000000</v>
      </c>
      <c r="U14" s="169">
        <v>2531000000000</v>
      </c>
      <c r="V14" s="169">
        <v>2843000000000</v>
      </c>
      <c r="W14" s="169">
        <v>3181000000000</v>
      </c>
      <c r="X14" s="171"/>
      <c r="Y14" s="14"/>
    </row>
    <row r="15" spans="1:25">
      <c r="A15" s="151" t="s">
        <v>407</v>
      </c>
      <c r="B15" s="151" t="s">
        <v>408</v>
      </c>
      <c r="C15" t="s">
        <v>42</v>
      </c>
      <c r="D15" s="174"/>
      <c r="E15" s="174"/>
      <c r="F15" s="174"/>
      <c r="G15" s="128"/>
      <c r="H15" s="128"/>
      <c r="I15" s="128"/>
      <c r="J15" s="128"/>
      <c r="K15" s="169">
        <v>260000000000</v>
      </c>
      <c r="L15" s="169">
        <v>431000000000</v>
      </c>
      <c r="M15" s="169">
        <v>565000000000</v>
      </c>
      <c r="N15" s="173"/>
      <c r="O15" s="169">
        <v>956000000000</v>
      </c>
      <c r="P15" s="169">
        <v>1227000000000</v>
      </c>
      <c r="Q15" s="169">
        <v>1417000000000</v>
      </c>
      <c r="R15" s="169">
        <v>1680000000000</v>
      </c>
      <c r="S15" s="169">
        <v>1989000000000</v>
      </c>
      <c r="T15" s="169">
        <v>2291000000000</v>
      </c>
      <c r="U15" s="169">
        <v>2614000000000</v>
      </c>
      <c r="V15" s="169">
        <v>2979000000000</v>
      </c>
      <c r="W15" s="169">
        <v>3358000000000</v>
      </c>
      <c r="X15" s="171"/>
      <c r="Y15" s="14"/>
    </row>
    <row r="16" spans="1:25">
      <c r="A16" s="151" t="s">
        <v>409</v>
      </c>
      <c r="B16" s="151" t="s">
        <v>410</v>
      </c>
      <c r="C16" t="s">
        <v>42</v>
      </c>
      <c r="D16" s="174"/>
      <c r="E16" s="174"/>
      <c r="F16" s="174"/>
      <c r="G16" s="128"/>
      <c r="H16" s="128"/>
      <c r="I16" s="128"/>
      <c r="J16" s="128"/>
      <c r="K16" s="169">
        <v>159000000000</v>
      </c>
      <c r="L16" s="169">
        <v>230000000000</v>
      </c>
      <c r="M16" s="169">
        <v>132000000000</v>
      </c>
      <c r="N16" s="173"/>
      <c r="O16" s="169">
        <v>367000000000</v>
      </c>
      <c r="P16" s="169">
        <v>332000000000</v>
      </c>
      <c r="Q16" s="169">
        <v>334000000000</v>
      </c>
      <c r="R16" s="169">
        <v>388000000000</v>
      </c>
      <c r="S16" s="169">
        <v>388000000000</v>
      </c>
      <c r="T16" s="169">
        <v>394000000000</v>
      </c>
      <c r="U16" s="169">
        <v>404000000000</v>
      </c>
      <c r="V16" s="169">
        <v>418000000000</v>
      </c>
      <c r="W16" s="169">
        <v>420000000000</v>
      </c>
      <c r="X16" s="171"/>
      <c r="Y16" s="14"/>
    </row>
    <row r="17" spans="1:25">
      <c r="A17" s="1" t="s">
        <v>48</v>
      </c>
      <c r="B17" s="136" t="s">
        <v>411</v>
      </c>
      <c r="C17" s="15" t="s">
        <v>39</v>
      </c>
      <c r="D17" s="161"/>
      <c r="E17" s="161"/>
      <c r="F17" s="161"/>
      <c r="G17" s="128"/>
      <c r="H17" s="128"/>
      <c r="I17" s="128"/>
      <c r="J17" s="128"/>
      <c r="K17" s="170">
        <v>64000000000</v>
      </c>
      <c r="L17" s="170">
        <v>117000000000</v>
      </c>
      <c r="M17" s="169">
        <v>271000000000</v>
      </c>
      <c r="N17" s="173">
        <v>598000000000</v>
      </c>
      <c r="O17" s="169">
        <v>389000000000</v>
      </c>
      <c r="P17" s="169">
        <v>895000000000</v>
      </c>
      <c r="Q17" s="169">
        <v>512000000000</v>
      </c>
      <c r="R17" s="169">
        <v>528000000000</v>
      </c>
      <c r="S17" s="169">
        <v>612000000000</v>
      </c>
      <c r="T17" s="169">
        <v>701000000000</v>
      </c>
      <c r="U17" s="169">
        <v>808000000000</v>
      </c>
      <c r="V17" s="169">
        <v>935000000000</v>
      </c>
      <c r="W17" s="169">
        <v>1074000000000</v>
      </c>
      <c r="X17" s="171"/>
      <c r="Y17" s="14"/>
    </row>
    <row r="18" spans="1:25">
      <c r="A18" s="1" t="s">
        <v>360</v>
      </c>
      <c r="B18" s="176" t="s">
        <v>412</v>
      </c>
      <c r="C18" s="15"/>
      <c r="D18" s="174"/>
      <c r="E18" s="174"/>
      <c r="F18" s="174"/>
      <c r="G18" s="128"/>
      <c r="H18" s="128"/>
      <c r="I18" s="128"/>
      <c r="J18" s="128"/>
      <c r="K18" s="169"/>
      <c r="L18" s="169"/>
      <c r="M18" s="169">
        <v>271000000000</v>
      </c>
      <c r="N18" s="173">
        <v>598000000000</v>
      </c>
      <c r="O18" s="169">
        <v>365000000000</v>
      </c>
      <c r="P18" s="169">
        <v>445000000000</v>
      </c>
      <c r="Q18" s="169">
        <v>512000000000</v>
      </c>
      <c r="R18" s="169">
        <v>528000000000</v>
      </c>
      <c r="S18" s="169">
        <v>612000000000</v>
      </c>
      <c r="T18" s="169">
        <v>701000000000</v>
      </c>
      <c r="U18" s="169">
        <v>808000000000</v>
      </c>
      <c r="V18" s="169">
        <v>935000000000</v>
      </c>
      <c r="W18" s="169">
        <v>1074000000000</v>
      </c>
      <c r="X18" s="171"/>
      <c r="Y18" s="14"/>
    </row>
    <row r="19" spans="1:25">
      <c r="A19" s="151" t="s">
        <v>413</v>
      </c>
      <c r="B19" s="151" t="s">
        <v>414</v>
      </c>
      <c r="C19" s="98"/>
      <c r="D19" s="174"/>
      <c r="E19" s="174"/>
      <c r="F19" s="174"/>
      <c r="G19" s="128"/>
      <c r="H19" s="128"/>
      <c r="I19" s="128"/>
      <c r="J19" s="128"/>
      <c r="K19" s="169">
        <v>0</v>
      </c>
      <c r="L19" s="169">
        <v>0</v>
      </c>
      <c r="M19" s="169">
        <v>97000000000</v>
      </c>
      <c r="N19" s="173">
        <v>0</v>
      </c>
      <c r="O19" s="169">
        <v>0</v>
      </c>
      <c r="P19" s="169">
        <v>304000000000</v>
      </c>
      <c r="Q19" s="169">
        <v>0</v>
      </c>
      <c r="R19" s="169">
        <v>0</v>
      </c>
      <c r="S19" s="169">
        <v>0</v>
      </c>
      <c r="T19" s="169">
        <v>0</v>
      </c>
      <c r="U19" s="169">
        <v>0</v>
      </c>
      <c r="V19" s="169">
        <v>0</v>
      </c>
      <c r="W19" s="169">
        <v>0</v>
      </c>
      <c r="X19" s="171"/>
      <c r="Y19" s="14"/>
    </row>
    <row r="20" spans="1:25">
      <c r="A20" s="151" t="s">
        <v>415</v>
      </c>
      <c r="B20" s="151" t="s">
        <v>416</v>
      </c>
      <c r="C20" s="98"/>
      <c r="D20" s="174"/>
      <c r="E20" s="174"/>
      <c r="F20" s="174"/>
      <c r="G20" s="128"/>
      <c r="H20" s="128"/>
      <c r="I20" s="128"/>
      <c r="J20" s="128"/>
      <c r="K20" s="173"/>
      <c r="L20" s="173"/>
      <c r="M20" s="173"/>
      <c r="N20" s="173"/>
      <c r="O20" s="169">
        <v>24000000000</v>
      </c>
      <c r="P20" s="169">
        <v>145000000000</v>
      </c>
      <c r="Q20" s="169">
        <v>0</v>
      </c>
      <c r="R20" s="169">
        <v>0</v>
      </c>
      <c r="S20" s="169">
        <v>0</v>
      </c>
      <c r="T20" s="169">
        <v>0</v>
      </c>
      <c r="U20" s="169">
        <v>0</v>
      </c>
      <c r="V20" s="169">
        <v>0</v>
      </c>
      <c r="W20" s="169">
        <v>0</v>
      </c>
      <c r="X20" s="171"/>
      <c r="Y20" s="14"/>
    </row>
    <row r="21" spans="1:25" s="9" customFormat="1">
      <c r="A21" s="12" t="s">
        <v>53</v>
      </c>
      <c r="B21" s="35" t="s">
        <v>417</v>
      </c>
      <c r="C21" s="177" t="s">
        <v>36</v>
      </c>
      <c r="D21" s="178"/>
      <c r="E21" s="178"/>
      <c r="F21" s="178"/>
      <c r="G21" s="126"/>
      <c r="H21" s="126"/>
      <c r="I21" s="126"/>
      <c r="J21" s="126"/>
      <c r="K21" s="179">
        <v>116000000000</v>
      </c>
      <c r="L21" s="179">
        <v>151000000000</v>
      </c>
      <c r="M21" s="179">
        <v>679000000000</v>
      </c>
      <c r="N21" s="179">
        <v>1676000000000</v>
      </c>
      <c r="O21" s="179">
        <v>1226000000000</v>
      </c>
      <c r="P21" s="179">
        <v>1306000000000</v>
      </c>
      <c r="Q21" s="179">
        <v>1212000000000</v>
      </c>
      <c r="R21" s="179">
        <v>1063000000000</v>
      </c>
      <c r="S21" s="179">
        <v>1422000000000</v>
      </c>
      <c r="T21" s="179">
        <v>1743000000000</v>
      </c>
      <c r="U21" s="179">
        <v>1914000000000</v>
      </c>
      <c r="V21" s="179">
        <v>2034000000000</v>
      </c>
      <c r="W21" s="179">
        <v>2098000000000</v>
      </c>
      <c r="X21" s="171"/>
      <c r="Y21" s="14"/>
    </row>
    <row r="22" spans="1:25">
      <c r="A22" s="22" t="s">
        <v>54</v>
      </c>
      <c r="B22" s="151" t="s">
        <v>418</v>
      </c>
      <c r="C22" s="23" t="s">
        <v>56</v>
      </c>
      <c r="D22" s="174"/>
      <c r="E22" s="174"/>
      <c r="F22" s="174"/>
      <c r="G22" s="128"/>
      <c r="H22" s="128"/>
      <c r="I22" s="128"/>
      <c r="J22" s="128"/>
      <c r="K22" s="169">
        <v>0</v>
      </c>
      <c r="L22" s="169">
        <v>0</v>
      </c>
      <c r="M22" s="169">
        <v>150000000000</v>
      </c>
      <c r="N22" s="169">
        <v>112000000000</v>
      </c>
      <c r="O22" s="169">
        <v>44000000000</v>
      </c>
      <c r="P22" s="169">
        <v>0</v>
      </c>
      <c r="Q22" s="169">
        <v>8000000000</v>
      </c>
      <c r="R22" s="169">
        <v>0</v>
      </c>
      <c r="S22" s="169">
        <v>0</v>
      </c>
      <c r="T22" s="169">
        <v>0</v>
      </c>
      <c r="U22" s="169">
        <v>0</v>
      </c>
      <c r="V22" s="169">
        <v>0</v>
      </c>
      <c r="W22" s="169">
        <v>0</v>
      </c>
      <c r="X22" s="171"/>
      <c r="Y22" s="14"/>
    </row>
    <row r="23" spans="1:25">
      <c r="A23" s="7" t="s">
        <v>57</v>
      </c>
      <c r="B23" s="151" t="s">
        <v>419</v>
      </c>
      <c r="C23" s="23" t="s">
        <v>56</v>
      </c>
      <c r="D23" s="174"/>
      <c r="E23" s="174"/>
      <c r="F23" s="174"/>
      <c r="G23" s="128"/>
      <c r="H23" s="128"/>
      <c r="I23" s="128"/>
      <c r="J23" s="128"/>
      <c r="K23" s="169">
        <v>32000000000</v>
      </c>
      <c r="L23" s="169">
        <v>71000000000</v>
      </c>
      <c r="M23" s="169">
        <v>185000000000</v>
      </c>
      <c r="N23" s="169">
        <v>714000000000</v>
      </c>
      <c r="O23" s="169">
        <v>849000000000</v>
      </c>
      <c r="P23" s="169">
        <v>958000000000</v>
      </c>
      <c r="Q23" s="169">
        <v>764000000000</v>
      </c>
      <c r="R23" s="169">
        <v>632000000000</v>
      </c>
      <c r="S23" s="169">
        <v>959000000000</v>
      </c>
      <c r="T23" s="169">
        <v>1249000000000</v>
      </c>
      <c r="U23" s="169">
        <v>1386000000000</v>
      </c>
      <c r="V23" s="169">
        <v>1554000000000</v>
      </c>
      <c r="W23" s="169">
        <v>1571000000000</v>
      </c>
      <c r="X23" s="171"/>
      <c r="Y23" s="14"/>
    </row>
    <row r="24" spans="1:25">
      <c r="A24" s="151" t="s">
        <v>420</v>
      </c>
      <c r="B24" s="151" t="s">
        <v>421</v>
      </c>
      <c r="C24" s="23" t="s">
        <v>56</v>
      </c>
      <c r="D24" s="174"/>
      <c r="E24" s="174"/>
      <c r="F24" s="174"/>
      <c r="G24" s="128"/>
      <c r="H24" s="128"/>
      <c r="I24" s="128"/>
      <c r="J24" s="128"/>
      <c r="K24" s="169">
        <v>84000000000</v>
      </c>
      <c r="L24" s="169">
        <v>80000000000</v>
      </c>
      <c r="M24" s="169">
        <v>343000000000</v>
      </c>
      <c r="N24" s="169">
        <v>850000000000</v>
      </c>
      <c r="O24" s="169">
        <v>333000000000</v>
      </c>
      <c r="P24" s="169">
        <v>348000000000</v>
      </c>
      <c r="Q24" s="169">
        <v>440000000000</v>
      </c>
      <c r="R24" s="169">
        <v>431000000000</v>
      </c>
      <c r="S24" s="169">
        <v>462000000000</v>
      </c>
      <c r="T24" s="169">
        <v>493000000000</v>
      </c>
      <c r="U24" s="169">
        <v>528000000000</v>
      </c>
      <c r="V24" s="169">
        <v>480000000000</v>
      </c>
      <c r="W24" s="169">
        <v>527000000000</v>
      </c>
      <c r="X24" s="171"/>
      <c r="Y24" s="14"/>
    </row>
    <row r="25" spans="1:25">
      <c r="A25" s="9" t="s">
        <v>143</v>
      </c>
      <c r="B25" s="9" t="s">
        <v>352</v>
      </c>
      <c r="C25" s="35" t="s">
        <v>33</v>
      </c>
      <c r="D25" s="180"/>
      <c r="E25" s="180"/>
      <c r="F25" s="180"/>
      <c r="G25" s="167"/>
      <c r="H25" s="167"/>
      <c r="I25" s="167"/>
      <c r="J25" s="167"/>
      <c r="K25" s="181">
        <v>977000000000</v>
      </c>
      <c r="L25" s="181">
        <v>1500000000000</v>
      </c>
      <c r="M25" s="181">
        <v>2586000000000</v>
      </c>
      <c r="N25" s="182">
        <v>3342000000000</v>
      </c>
      <c r="O25" s="183">
        <v>4200000000000</v>
      </c>
      <c r="P25" s="181">
        <v>4922000000000</v>
      </c>
      <c r="Q25" s="181">
        <v>5303000000000</v>
      </c>
      <c r="R25" s="181">
        <v>5950000000000</v>
      </c>
      <c r="S25" s="181">
        <v>6749000000000</v>
      </c>
      <c r="T25" s="181">
        <v>7965000000000</v>
      </c>
      <c r="U25" s="184">
        <v>9570000000000</v>
      </c>
      <c r="V25" s="184">
        <v>10919000000000</v>
      </c>
      <c r="W25" s="181">
        <v>11757000000000</v>
      </c>
      <c r="X25" s="171"/>
      <c r="Y25" s="14"/>
    </row>
    <row r="26" spans="1:25">
      <c r="A26" s="1" t="s">
        <v>353</v>
      </c>
      <c r="B26" s="136" t="s">
        <v>354</v>
      </c>
      <c r="C26" s="15" t="s">
        <v>64</v>
      </c>
      <c r="D26" s="174"/>
      <c r="E26" s="174"/>
      <c r="F26" s="174"/>
      <c r="G26" s="128"/>
      <c r="H26" s="128"/>
      <c r="I26" s="128"/>
      <c r="J26" s="128"/>
      <c r="K26" s="169">
        <v>811000000000</v>
      </c>
      <c r="L26" s="169">
        <v>1177000000000</v>
      </c>
      <c r="M26" s="169">
        <v>1652000000000</v>
      </c>
      <c r="N26" s="173">
        <v>1828000000000</v>
      </c>
      <c r="O26" s="169">
        <v>2386000000000</v>
      </c>
      <c r="P26" s="169">
        <v>2620000000000</v>
      </c>
      <c r="Q26" s="169">
        <v>2901000000000</v>
      </c>
      <c r="R26" s="169">
        <v>3378000000000</v>
      </c>
      <c r="S26" s="169">
        <v>3885000000000</v>
      </c>
      <c r="T26" s="169">
        <v>4432000000000</v>
      </c>
      <c r="U26" s="169">
        <v>5069000000000</v>
      </c>
      <c r="V26" s="169">
        <v>5814000000000</v>
      </c>
      <c r="W26" s="169">
        <v>6602000000000</v>
      </c>
      <c r="X26" s="171"/>
      <c r="Y26" s="14"/>
    </row>
    <row r="27" spans="1:25">
      <c r="A27" s="39" t="s">
        <v>277</v>
      </c>
      <c r="B27" s="158" t="s">
        <v>422</v>
      </c>
      <c r="C27" s="15" t="s">
        <v>67</v>
      </c>
      <c r="D27" s="161"/>
      <c r="E27" s="161"/>
      <c r="F27" s="161"/>
      <c r="G27" s="128"/>
      <c r="H27" s="128"/>
      <c r="I27" s="128"/>
      <c r="J27" s="128"/>
      <c r="K27" s="169">
        <v>301000000000</v>
      </c>
      <c r="L27" s="169">
        <v>452000000000</v>
      </c>
      <c r="M27" s="169">
        <v>548000000000</v>
      </c>
      <c r="N27" s="169">
        <v>697000000000</v>
      </c>
      <c r="O27" s="169">
        <v>1091000000000</v>
      </c>
      <c r="P27" s="169">
        <v>1256000000000</v>
      </c>
      <c r="Q27" s="169">
        <v>1398000000000</v>
      </c>
      <c r="R27" s="169">
        <v>1570000000000</v>
      </c>
      <c r="S27" s="169">
        <v>1736000000000</v>
      </c>
      <c r="T27" s="169">
        <v>1948000000000</v>
      </c>
      <c r="U27" s="169">
        <v>2191000000000</v>
      </c>
      <c r="V27" s="169">
        <v>2461000000000</v>
      </c>
      <c r="W27" s="169">
        <v>2734000000000</v>
      </c>
      <c r="X27" s="171"/>
      <c r="Y27" s="14"/>
    </row>
    <row r="28" spans="1:25">
      <c r="A28" s="39" t="s">
        <v>150</v>
      </c>
      <c r="B28" s="151" t="s">
        <v>423</v>
      </c>
      <c r="C28" s="15" t="s">
        <v>67</v>
      </c>
      <c r="D28" s="161"/>
      <c r="E28" s="161"/>
      <c r="F28" s="161"/>
      <c r="G28" s="128"/>
      <c r="H28" s="128"/>
      <c r="I28" s="128"/>
      <c r="J28" s="128"/>
      <c r="K28" s="169">
        <v>195000000000</v>
      </c>
      <c r="L28" s="169">
        <v>220000000000</v>
      </c>
      <c r="M28" s="169">
        <v>496000000000</v>
      </c>
      <c r="N28" s="169">
        <v>263000000000</v>
      </c>
      <c r="O28" s="169">
        <v>381000000000</v>
      </c>
      <c r="P28" s="169">
        <v>373000000000</v>
      </c>
      <c r="Q28" s="169">
        <v>356000000000</v>
      </c>
      <c r="R28" s="169">
        <v>318000000000</v>
      </c>
      <c r="S28" s="169">
        <v>393000000000</v>
      </c>
      <c r="T28" s="169">
        <v>395000000000</v>
      </c>
      <c r="U28" s="169">
        <v>397000000000</v>
      </c>
      <c r="V28" s="169">
        <v>400000000000</v>
      </c>
      <c r="W28" s="169">
        <v>404000000000</v>
      </c>
      <c r="X28" s="174"/>
    </row>
    <row r="29" spans="1:25">
      <c r="A29" s="152" t="s">
        <v>154</v>
      </c>
      <c r="B29" s="152" t="s">
        <v>366</v>
      </c>
      <c r="C29" s="136" t="s">
        <v>424</v>
      </c>
      <c r="D29" s="174"/>
      <c r="E29" s="174"/>
      <c r="F29" s="174"/>
      <c r="G29" s="128"/>
      <c r="H29" s="128"/>
      <c r="I29" s="128"/>
      <c r="J29" s="128"/>
      <c r="K29" s="169">
        <v>166000000000</v>
      </c>
      <c r="L29" s="169"/>
      <c r="M29" s="169"/>
      <c r="N29" s="169">
        <v>235000000000</v>
      </c>
      <c r="O29" s="169"/>
      <c r="P29" s="169"/>
      <c r="Q29" s="169"/>
      <c r="R29" s="169"/>
      <c r="S29" s="169"/>
      <c r="T29" s="169"/>
      <c r="U29" s="169"/>
      <c r="V29" s="169"/>
      <c r="W29" s="169"/>
      <c r="X29" s="174"/>
    </row>
    <row r="30" spans="1:25">
      <c r="A30" s="152" t="s">
        <v>152</v>
      </c>
      <c r="B30" s="152" t="s">
        <v>152</v>
      </c>
      <c r="C30" s="136" t="s">
        <v>424</v>
      </c>
      <c r="D30" s="174"/>
      <c r="E30" s="174"/>
      <c r="F30" s="174"/>
      <c r="G30" s="128"/>
      <c r="H30" s="128"/>
      <c r="I30" s="128"/>
      <c r="J30" s="128"/>
      <c r="K30" s="169">
        <v>29000000000</v>
      </c>
      <c r="L30" s="169"/>
      <c r="M30" s="169"/>
      <c r="N30" s="169">
        <v>29000000000</v>
      </c>
      <c r="O30" s="169"/>
      <c r="P30" s="169"/>
      <c r="Q30" s="169"/>
      <c r="R30" s="169"/>
      <c r="S30" s="169"/>
      <c r="T30" s="169"/>
      <c r="U30" s="169"/>
      <c r="V30" s="169"/>
      <c r="W30" s="169"/>
      <c r="X30" s="174"/>
    </row>
    <row r="31" spans="1:25">
      <c r="A31" s="39" t="s">
        <v>425</v>
      </c>
      <c r="B31" s="151" t="s">
        <v>426</v>
      </c>
      <c r="C31" s="15" t="s">
        <v>67</v>
      </c>
      <c r="D31" s="161"/>
      <c r="E31" s="161"/>
      <c r="F31" s="161"/>
      <c r="G31" s="128"/>
      <c r="H31" s="128"/>
      <c r="I31" s="128"/>
      <c r="J31" s="128"/>
      <c r="K31" s="169">
        <v>112000000000</v>
      </c>
      <c r="L31" s="169">
        <v>227000000000</v>
      </c>
      <c r="M31" s="169">
        <v>284000000000</v>
      </c>
      <c r="N31" s="173">
        <v>261000000000</v>
      </c>
      <c r="O31" s="169">
        <v>346000000000</v>
      </c>
      <c r="P31" s="169">
        <v>408000000000</v>
      </c>
      <c r="Q31" s="169">
        <v>447000000000</v>
      </c>
      <c r="R31" s="169">
        <v>578000000000</v>
      </c>
      <c r="S31" s="169">
        <v>649000000000</v>
      </c>
      <c r="T31" s="169">
        <v>743000000000</v>
      </c>
      <c r="U31" s="169">
        <v>841000000000</v>
      </c>
      <c r="V31" s="169">
        <v>949000000000</v>
      </c>
      <c r="W31" s="169">
        <v>1061000000000</v>
      </c>
      <c r="X31" s="174"/>
    </row>
    <row r="32" spans="1:25">
      <c r="A32" s="39" t="s">
        <v>147</v>
      </c>
      <c r="B32" s="151" t="s">
        <v>427</v>
      </c>
      <c r="C32" s="15" t="s">
        <v>67</v>
      </c>
      <c r="D32" s="161"/>
      <c r="E32" s="161"/>
      <c r="F32" s="161"/>
      <c r="G32" s="128"/>
      <c r="H32" s="128"/>
      <c r="I32" s="128"/>
      <c r="J32" s="128"/>
      <c r="K32" s="169">
        <v>204000000000</v>
      </c>
      <c r="L32" s="169">
        <v>278000000000</v>
      </c>
      <c r="M32" s="169">
        <v>323000000000</v>
      </c>
      <c r="N32" s="173">
        <v>607000000000</v>
      </c>
      <c r="O32" s="169">
        <v>567000000000</v>
      </c>
      <c r="P32" s="169">
        <v>583000000000</v>
      </c>
      <c r="Q32" s="169">
        <v>700000000000</v>
      </c>
      <c r="R32" s="169">
        <v>913000000000</v>
      </c>
      <c r="S32" s="169">
        <v>1107000000000</v>
      </c>
      <c r="T32" s="169">
        <v>1345000000000</v>
      </c>
      <c r="U32" s="169">
        <v>1639000000000</v>
      </c>
      <c r="V32" s="169">
        <v>2004000000000</v>
      </c>
      <c r="W32" s="169">
        <v>2402000000000</v>
      </c>
      <c r="X32" s="174"/>
    </row>
    <row r="33" spans="1:24">
      <c r="A33" s="39" t="s">
        <v>283</v>
      </c>
      <c r="B33" s="151" t="s">
        <v>428</v>
      </c>
      <c r="C33" s="15"/>
      <c r="D33" s="174"/>
      <c r="E33" s="174"/>
      <c r="F33" s="174"/>
      <c r="G33" s="128"/>
      <c r="H33" s="128"/>
      <c r="I33" s="128"/>
      <c r="J33" s="128"/>
      <c r="K33" s="169"/>
      <c r="L33" s="169"/>
      <c r="M33" s="169"/>
      <c r="N33" s="169"/>
      <c r="O33" s="169"/>
      <c r="P33" s="169"/>
      <c r="Q33" s="169"/>
      <c r="R33" s="169"/>
      <c r="S33" s="169"/>
      <c r="T33" s="169"/>
      <c r="U33" s="169"/>
      <c r="V33" s="169"/>
      <c r="W33" s="169"/>
      <c r="X33" s="174"/>
    </row>
    <row r="34" spans="1:24">
      <c r="A34" s="136" t="s">
        <v>158</v>
      </c>
      <c r="B34" s="136" t="s">
        <v>365</v>
      </c>
      <c r="C34" s="15" t="s">
        <v>64</v>
      </c>
      <c r="D34" s="174"/>
      <c r="E34" s="174"/>
      <c r="F34" s="174"/>
      <c r="G34" s="128"/>
      <c r="H34" s="128"/>
      <c r="I34" s="128"/>
      <c r="J34" s="128"/>
      <c r="K34" s="169">
        <v>121000000000</v>
      </c>
      <c r="L34" s="169">
        <v>244000000000</v>
      </c>
      <c r="M34" s="169">
        <v>704000000000</v>
      </c>
      <c r="N34" s="169">
        <v>1269000000000</v>
      </c>
      <c r="O34" s="169">
        <v>1253000000000</v>
      </c>
      <c r="P34" s="169">
        <v>1762000000000</v>
      </c>
      <c r="Q34" s="169">
        <v>2129000000000</v>
      </c>
      <c r="R34" s="169">
        <v>2280000000000</v>
      </c>
      <c r="S34" s="169">
        <v>2762000000000</v>
      </c>
      <c r="T34" s="169">
        <v>3437000000000</v>
      </c>
      <c r="U34" s="169">
        <v>4395000000000</v>
      </c>
      <c r="V34" s="169">
        <v>4984000000000</v>
      </c>
      <c r="W34" s="169">
        <v>5022000000000</v>
      </c>
      <c r="X34" s="174"/>
    </row>
    <row r="35" spans="1:24">
      <c r="A35" s="67" t="s">
        <v>78</v>
      </c>
      <c r="B35" s="158" t="s">
        <v>429</v>
      </c>
      <c r="C35" s="15" t="s">
        <v>77</v>
      </c>
      <c r="D35" s="174"/>
      <c r="E35" s="174"/>
      <c r="F35" s="174"/>
      <c r="G35" s="128"/>
      <c r="H35" s="128"/>
      <c r="I35" s="128"/>
      <c r="J35" s="128"/>
      <c r="K35" s="169">
        <v>77000000000</v>
      </c>
      <c r="L35" s="169">
        <v>137000000000</v>
      </c>
      <c r="M35" s="169">
        <v>460000000000</v>
      </c>
      <c r="N35" s="169">
        <v>962000000000</v>
      </c>
      <c r="O35" s="169">
        <v>876000000000</v>
      </c>
      <c r="P35" s="169">
        <v>1456000000000</v>
      </c>
      <c r="Q35" s="169">
        <v>1522000000000</v>
      </c>
      <c r="R35" s="169">
        <v>1713000000000</v>
      </c>
      <c r="S35" s="169">
        <v>2027000000000</v>
      </c>
      <c r="T35" s="169">
        <v>2441000000000</v>
      </c>
      <c r="U35" s="169">
        <v>3143000000000</v>
      </c>
      <c r="V35" s="169">
        <v>3434000000000</v>
      </c>
      <c r="W35" s="169">
        <v>3130000000000</v>
      </c>
      <c r="X35" s="174"/>
    </row>
    <row r="36" spans="1:24">
      <c r="A36" s="67" t="s">
        <v>75</v>
      </c>
      <c r="B36" s="158" t="s">
        <v>430</v>
      </c>
      <c r="C36" s="15" t="s">
        <v>77</v>
      </c>
      <c r="D36" s="174"/>
      <c r="E36" s="174"/>
      <c r="F36" s="174"/>
      <c r="G36" s="128"/>
      <c r="H36" s="128"/>
      <c r="I36" s="128"/>
      <c r="J36" s="128"/>
      <c r="K36" s="169">
        <v>44000000000</v>
      </c>
      <c r="L36" s="169">
        <v>107000000000</v>
      </c>
      <c r="M36" s="169">
        <v>244000000000</v>
      </c>
      <c r="N36" s="169">
        <v>307000000000</v>
      </c>
      <c r="O36" s="169">
        <v>377000000000</v>
      </c>
      <c r="P36" s="169">
        <v>305000000000</v>
      </c>
      <c r="Q36" s="169">
        <v>607000000000</v>
      </c>
      <c r="R36" s="169">
        <v>566000000000</v>
      </c>
      <c r="S36" s="169">
        <v>735000000000</v>
      </c>
      <c r="T36" s="169">
        <v>996000000000</v>
      </c>
      <c r="U36" s="169">
        <v>1252000000000</v>
      </c>
      <c r="V36" s="169">
        <v>1551000000000</v>
      </c>
      <c r="W36" s="169">
        <v>1892000000000</v>
      </c>
      <c r="X36" s="174"/>
    </row>
    <row r="37" spans="1:24">
      <c r="A37" s="158" t="s">
        <v>360</v>
      </c>
      <c r="B37" s="158" t="s">
        <v>431</v>
      </c>
      <c r="C37" s="15"/>
      <c r="D37" s="15"/>
      <c r="E37" s="15"/>
      <c r="F37" s="15"/>
      <c r="G37" s="15"/>
      <c r="H37" s="128"/>
      <c r="I37" s="128"/>
      <c r="J37" s="128"/>
      <c r="K37" s="169"/>
      <c r="L37" s="169"/>
      <c r="M37" s="169"/>
      <c r="N37" s="169">
        <v>54000000000</v>
      </c>
      <c r="O37" s="169"/>
      <c r="P37" s="169"/>
      <c r="Q37" s="169"/>
      <c r="R37" s="169"/>
      <c r="S37" s="169"/>
      <c r="T37" s="169"/>
      <c r="U37" s="169"/>
      <c r="V37" s="169"/>
      <c r="W37" s="169"/>
      <c r="X37" s="174"/>
    </row>
    <row r="38" spans="1:24">
      <c r="A38" s="158" t="s">
        <v>360</v>
      </c>
      <c r="B38" s="158" t="s">
        <v>432</v>
      </c>
      <c r="C38" s="15"/>
      <c r="D38" s="174"/>
      <c r="E38" s="174"/>
      <c r="F38" s="174"/>
      <c r="G38" s="128"/>
      <c r="H38" s="128"/>
      <c r="I38" s="128"/>
      <c r="J38" s="128"/>
      <c r="K38" s="169"/>
      <c r="L38" s="169"/>
      <c r="M38" s="169"/>
      <c r="N38" s="169">
        <v>253000000000</v>
      </c>
      <c r="O38" s="169"/>
      <c r="P38" s="169"/>
      <c r="Q38" s="169"/>
      <c r="R38" s="169"/>
      <c r="S38" s="169"/>
      <c r="T38" s="169"/>
      <c r="U38" s="169"/>
      <c r="V38" s="169"/>
      <c r="W38" s="169"/>
      <c r="X38" s="174"/>
    </row>
    <row r="39" spans="1:24">
      <c r="A39" s="176" t="s">
        <v>433</v>
      </c>
      <c r="B39" s="185" t="s">
        <v>297</v>
      </c>
      <c r="C39" s="15" t="s">
        <v>64</v>
      </c>
      <c r="D39" s="174"/>
      <c r="E39" s="174"/>
      <c r="F39" s="174"/>
      <c r="G39" s="128"/>
      <c r="H39" s="128"/>
      <c r="I39" s="128"/>
      <c r="J39" s="128"/>
      <c r="K39" s="169">
        <v>45000000000</v>
      </c>
      <c r="L39" s="169">
        <v>79000000000</v>
      </c>
      <c r="M39" s="169">
        <v>231000000000</v>
      </c>
      <c r="N39" s="186">
        <v>245000000000</v>
      </c>
      <c r="O39" s="169">
        <v>561000000000</v>
      </c>
      <c r="P39" s="169">
        <v>541000000000</v>
      </c>
      <c r="Q39" s="169">
        <v>273000000000</v>
      </c>
      <c r="R39" s="169">
        <v>292000000000</v>
      </c>
      <c r="S39" s="169">
        <v>102000000000</v>
      </c>
      <c r="T39" s="169">
        <v>96000000000</v>
      </c>
      <c r="U39" s="169">
        <v>107000000000</v>
      </c>
      <c r="V39" s="169">
        <v>121000000000</v>
      </c>
      <c r="W39" s="169">
        <v>134000000000</v>
      </c>
      <c r="X39" s="174"/>
    </row>
    <row r="40" spans="1:24">
      <c r="B40" s="176" t="s">
        <v>297</v>
      </c>
      <c r="D40" s="174"/>
      <c r="E40" s="174"/>
      <c r="F40" s="174"/>
      <c r="G40" s="174"/>
      <c r="H40" s="174"/>
      <c r="I40" s="174"/>
      <c r="J40" s="174"/>
      <c r="K40" s="173">
        <v>45000000000</v>
      </c>
      <c r="L40" s="173">
        <v>79000000000</v>
      </c>
      <c r="M40" s="173">
        <v>231000000000</v>
      </c>
      <c r="N40" s="186">
        <v>245000000000</v>
      </c>
      <c r="O40" s="173">
        <v>561000000000</v>
      </c>
      <c r="P40" s="173">
        <v>541000000000</v>
      </c>
      <c r="Q40" s="173">
        <v>273000000000</v>
      </c>
      <c r="R40" s="173">
        <v>291000000000</v>
      </c>
      <c r="S40" s="173">
        <v>102000000000</v>
      </c>
      <c r="T40" s="173">
        <v>95000000000</v>
      </c>
      <c r="U40" s="173">
        <v>107000000000</v>
      </c>
      <c r="V40" s="173">
        <v>120000000000</v>
      </c>
      <c r="W40" s="173">
        <v>134000000000</v>
      </c>
      <c r="X40" s="174"/>
    </row>
    <row r="41" spans="1:24">
      <c r="A41" s="151" t="s">
        <v>363</v>
      </c>
      <c r="B41" s="151" t="s">
        <v>364</v>
      </c>
      <c r="C41" s="98" t="s">
        <v>225</v>
      </c>
      <c r="D41" s="174"/>
      <c r="E41" s="174"/>
      <c r="F41" s="174"/>
      <c r="G41" s="128"/>
      <c r="H41" s="128"/>
      <c r="I41" s="128"/>
      <c r="J41" s="128"/>
      <c r="K41" s="169">
        <v>45000000000</v>
      </c>
      <c r="L41" s="169">
        <v>79000000000</v>
      </c>
      <c r="M41" s="169">
        <v>231000000000</v>
      </c>
      <c r="N41" s="169">
        <v>204000000000</v>
      </c>
      <c r="O41" s="169">
        <v>561000000000</v>
      </c>
      <c r="P41" s="169">
        <v>541000000000</v>
      </c>
      <c r="Q41" s="169">
        <v>273000000000</v>
      </c>
      <c r="R41" s="169">
        <v>195000000000</v>
      </c>
      <c r="S41" s="169"/>
      <c r="T41" s="169"/>
      <c r="U41" s="169"/>
      <c r="V41" s="169"/>
      <c r="W41" s="169"/>
      <c r="X41" s="174"/>
    </row>
    <row r="42" spans="1:24">
      <c r="A42" s="187" t="s">
        <v>434</v>
      </c>
      <c r="B42" s="187" t="s">
        <v>429</v>
      </c>
      <c r="C42" s="176" t="s">
        <v>435</v>
      </c>
      <c r="D42" s="174"/>
      <c r="E42" s="174"/>
      <c r="F42" s="174"/>
      <c r="G42" s="128"/>
      <c r="H42" s="128"/>
      <c r="I42" s="128"/>
      <c r="J42" s="128"/>
      <c r="K42" s="169">
        <v>0</v>
      </c>
      <c r="L42" s="169">
        <v>5000000000</v>
      </c>
      <c r="M42" s="169">
        <v>97000000000</v>
      </c>
      <c r="N42" s="186">
        <v>42000000000</v>
      </c>
      <c r="O42" s="169">
        <v>174000000000</v>
      </c>
      <c r="P42" s="169">
        <v>139000000000</v>
      </c>
      <c r="Q42" s="169">
        <v>69000000000</v>
      </c>
      <c r="R42" s="169">
        <v>38000000000</v>
      </c>
      <c r="S42" s="169"/>
      <c r="T42" s="169"/>
      <c r="U42" s="169"/>
      <c r="V42" s="169"/>
      <c r="W42" s="169"/>
      <c r="X42" s="174"/>
    </row>
    <row r="43" spans="1:24">
      <c r="A43" s="187" t="s">
        <v>75</v>
      </c>
      <c r="B43" s="187" t="s">
        <v>430</v>
      </c>
      <c r="C43" s="176" t="s">
        <v>435</v>
      </c>
      <c r="D43" s="174"/>
      <c r="E43" s="174"/>
      <c r="F43" s="174"/>
      <c r="G43" s="128"/>
      <c r="H43" s="128"/>
      <c r="I43" s="128"/>
      <c r="J43" s="128"/>
      <c r="K43" s="169">
        <v>45000000000</v>
      </c>
      <c r="L43" s="169">
        <v>74000000000</v>
      </c>
      <c r="M43" s="169">
        <v>133000000000</v>
      </c>
      <c r="N43" s="173">
        <v>162000000000</v>
      </c>
      <c r="O43" s="169">
        <v>388000000000</v>
      </c>
      <c r="P43" s="169">
        <v>402000000000</v>
      </c>
      <c r="Q43" s="169">
        <v>204000000000</v>
      </c>
      <c r="R43" s="169">
        <v>158000000000</v>
      </c>
      <c r="S43" s="169"/>
      <c r="T43" s="169"/>
      <c r="U43" s="169"/>
      <c r="V43" s="169"/>
      <c r="W43" s="169"/>
      <c r="X43" s="174"/>
    </row>
    <row r="44" spans="1:24">
      <c r="A44" s="187"/>
      <c r="B44" s="188" t="s">
        <v>436</v>
      </c>
      <c r="C44" s="176"/>
      <c r="D44" s="174"/>
      <c r="E44" s="174"/>
      <c r="F44" s="174"/>
      <c r="G44" s="128"/>
      <c r="H44" s="128"/>
      <c r="I44" s="128"/>
      <c r="J44" s="128"/>
      <c r="K44" s="189">
        <v>0</v>
      </c>
      <c r="L44" s="189">
        <v>0</v>
      </c>
      <c r="M44" s="189">
        <v>0</v>
      </c>
      <c r="N44" s="189">
        <v>41000000000</v>
      </c>
      <c r="O44" s="169"/>
      <c r="P44" s="169"/>
      <c r="Q44" s="169">
        <v>0</v>
      </c>
      <c r="R44" s="169">
        <v>1000000000</v>
      </c>
      <c r="S44" s="169">
        <v>0</v>
      </c>
      <c r="T44" s="169">
        <v>1000000000</v>
      </c>
      <c r="U44" s="169"/>
      <c r="V44" s="169">
        <v>1000000000</v>
      </c>
      <c r="W44" s="169"/>
      <c r="X44" s="174"/>
    </row>
    <row r="45" spans="1:24">
      <c r="A45" s="151" t="s">
        <v>437</v>
      </c>
      <c r="B45" s="151" t="s">
        <v>438</v>
      </c>
      <c r="C45" s="98" t="s">
        <v>225</v>
      </c>
      <c r="D45" s="174"/>
      <c r="E45" s="174"/>
      <c r="F45" s="174"/>
      <c r="G45" s="128"/>
      <c r="H45" s="128"/>
      <c r="I45" s="128"/>
      <c r="J45" s="128"/>
      <c r="K45" s="169">
        <v>0</v>
      </c>
      <c r="L45" s="169">
        <v>0</v>
      </c>
      <c r="M45" s="169">
        <v>0</v>
      </c>
      <c r="N45" s="173">
        <v>0</v>
      </c>
      <c r="O45" s="169">
        <v>0</v>
      </c>
      <c r="P45" s="169">
        <v>0</v>
      </c>
      <c r="Q45" s="169">
        <v>0</v>
      </c>
      <c r="R45" s="169">
        <v>96000000000</v>
      </c>
      <c r="S45" s="169">
        <v>102000000000</v>
      </c>
      <c r="T45" s="169">
        <v>95000000000</v>
      </c>
      <c r="U45" s="169">
        <v>107000000000</v>
      </c>
      <c r="V45" s="169">
        <v>120000000000</v>
      </c>
      <c r="W45" s="169">
        <v>134000000000</v>
      </c>
      <c r="X45" s="174"/>
    </row>
    <row r="46" spans="1:24">
      <c r="A46" t="s">
        <v>360</v>
      </c>
      <c r="B46" s="136" t="s">
        <v>439</v>
      </c>
      <c r="C46" s="136"/>
      <c r="D46" s="171"/>
      <c r="E46" s="171"/>
      <c r="F46" s="171"/>
      <c r="G46" s="134"/>
      <c r="H46" s="134"/>
      <c r="I46" s="134"/>
      <c r="J46" s="134"/>
      <c r="K46" s="169"/>
      <c r="L46" s="169"/>
      <c r="M46" s="169"/>
      <c r="N46" s="169">
        <v>587000000000</v>
      </c>
      <c r="O46" s="169"/>
      <c r="P46" s="169"/>
      <c r="Q46" s="169"/>
      <c r="R46" s="169"/>
      <c r="S46" s="169"/>
      <c r="T46" s="169"/>
      <c r="U46" s="169"/>
      <c r="V46" s="169"/>
      <c r="W46" s="169"/>
      <c r="X46" s="171"/>
    </row>
    <row r="47" spans="1:24">
      <c r="A47" t="s">
        <v>360</v>
      </c>
      <c r="B47" s="136" t="s">
        <v>440</v>
      </c>
      <c r="C47" s="136"/>
      <c r="D47" s="174"/>
      <c r="E47" s="174"/>
      <c r="F47" s="174"/>
      <c r="G47" s="128"/>
      <c r="H47" s="128"/>
      <c r="I47" s="128"/>
      <c r="J47" s="128"/>
      <c r="K47" s="169"/>
      <c r="L47" s="169"/>
      <c r="M47" s="169"/>
      <c r="N47" s="169">
        <v>563000000000</v>
      </c>
      <c r="O47" s="169"/>
      <c r="P47" s="169"/>
      <c r="Q47" s="169"/>
      <c r="R47" s="169"/>
      <c r="S47" s="169"/>
      <c r="T47" s="169"/>
      <c r="U47" s="169"/>
      <c r="V47" s="169"/>
      <c r="W47" s="169"/>
      <c r="X47" s="174"/>
    </row>
    <row r="48" spans="1:24">
      <c r="A48" t="s">
        <v>360</v>
      </c>
      <c r="B48" s="176" t="s">
        <v>152</v>
      </c>
      <c r="C48" s="176"/>
      <c r="D48" s="174"/>
      <c r="E48" s="174"/>
      <c r="F48" s="174"/>
      <c r="G48" s="128"/>
      <c r="H48" s="128"/>
      <c r="I48" s="128"/>
      <c r="J48" s="128"/>
      <c r="K48" s="169"/>
      <c r="L48" s="169"/>
      <c r="M48" s="169"/>
      <c r="N48" s="169">
        <v>563000000000</v>
      </c>
      <c r="O48" s="169"/>
      <c r="P48" s="169"/>
      <c r="Q48" s="169"/>
      <c r="R48" s="169"/>
      <c r="S48" s="169"/>
      <c r="T48" s="169"/>
      <c r="U48" s="169"/>
      <c r="V48" s="169"/>
      <c r="W48" s="169"/>
      <c r="X48" s="174"/>
    </row>
    <row r="49" spans="1:24">
      <c r="A49" t="s">
        <v>360</v>
      </c>
      <c r="B49" s="136" t="s">
        <v>441</v>
      </c>
      <c r="C49" s="136"/>
      <c r="D49" s="174"/>
      <c r="E49" s="174"/>
      <c r="F49" s="174"/>
      <c r="G49" s="128"/>
      <c r="H49" s="128"/>
      <c r="I49" s="128"/>
      <c r="J49" s="128"/>
      <c r="K49" s="169"/>
      <c r="L49" s="169"/>
      <c r="M49" s="169"/>
      <c r="N49" s="169">
        <v>563000000000</v>
      </c>
      <c r="O49" s="169"/>
      <c r="P49" s="169"/>
      <c r="Q49" s="169"/>
      <c r="R49" s="169"/>
      <c r="S49" s="169"/>
      <c r="T49" s="169"/>
      <c r="U49" s="169"/>
      <c r="V49" s="169"/>
      <c r="W49" s="169"/>
      <c r="X49" s="174"/>
    </row>
    <row r="50" spans="1:24">
      <c r="A50" t="s">
        <v>360</v>
      </c>
      <c r="B50" s="136" t="s">
        <v>442</v>
      </c>
      <c r="C50" s="136"/>
      <c r="D50" s="174"/>
      <c r="E50" s="174"/>
      <c r="F50" s="174"/>
      <c r="G50" s="128"/>
      <c r="H50" s="128"/>
      <c r="I50" s="128"/>
      <c r="J50" s="128"/>
      <c r="K50" s="169"/>
      <c r="L50" s="169"/>
      <c r="M50" s="169"/>
      <c r="N50" s="169">
        <v>0</v>
      </c>
      <c r="O50" s="169"/>
      <c r="P50" s="169"/>
      <c r="Q50" s="169"/>
      <c r="R50" s="169"/>
      <c r="S50" s="169"/>
      <c r="T50" s="169"/>
      <c r="U50" s="169"/>
      <c r="V50" s="169"/>
      <c r="W50" s="169"/>
      <c r="X50" s="174"/>
    </row>
    <row r="51" spans="1:24">
      <c r="A51" t="s">
        <v>360</v>
      </c>
      <c r="B51" s="136" t="s">
        <v>443</v>
      </c>
      <c r="C51" s="136"/>
      <c r="D51" s="174"/>
      <c r="E51" s="174"/>
      <c r="F51" s="174"/>
      <c r="G51" s="128"/>
      <c r="H51" s="128"/>
      <c r="I51" s="128"/>
      <c r="J51" s="128"/>
      <c r="K51" s="169"/>
      <c r="L51" s="169"/>
      <c r="M51" s="169"/>
      <c r="N51" s="169">
        <v>0</v>
      </c>
      <c r="O51" s="169"/>
      <c r="P51" s="169"/>
      <c r="Q51" s="169"/>
      <c r="R51" s="169"/>
      <c r="S51" s="169"/>
      <c r="T51" s="169"/>
      <c r="U51" s="169"/>
      <c r="V51" s="169"/>
      <c r="W51" s="169"/>
      <c r="X51" s="174"/>
    </row>
    <row r="52" spans="1:24">
      <c r="A52" t="s">
        <v>360</v>
      </c>
      <c r="B52" s="176" t="s">
        <v>366</v>
      </c>
      <c r="C52" s="176"/>
      <c r="D52" s="174"/>
      <c r="E52" s="174"/>
      <c r="F52" s="174"/>
      <c r="G52" s="128"/>
      <c r="H52" s="128"/>
      <c r="I52" s="128"/>
      <c r="J52" s="128"/>
      <c r="K52" s="169"/>
      <c r="L52" s="169"/>
      <c r="M52" s="169"/>
      <c r="N52" s="169">
        <v>0</v>
      </c>
      <c r="O52" s="169"/>
      <c r="P52" s="169"/>
      <c r="Q52" s="169"/>
      <c r="R52" s="169"/>
      <c r="S52" s="169"/>
      <c r="T52" s="169"/>
      <c r="U52" s="169"/>
      <c r="V52" s="169"/>
      <c r="W52" s="169"/>
      <c r="X52" s="174"/>
    </row>
    <row r="53" spans="1:24">
      <c r="A53" t="s">
        <v>360</v>
      </c>
      <c r="B53" s="136" t="s">
        <v>444</v>
      </c>
      <c r="C53" s="136"/>
      <c r="D53" s="161"/>
      <c r="E53" s="161"/>
      <c r="F53" s="161"/>
      <c r="G53" s="128"/>
      <c r="H53" s="128"/>
      <c r="I53" s="128"/>
      <c r="J53" s="128"/>
      <c r="K53" s="169">
        <v>-100000000000</v>
      </c>
      <c r="L53" s="169">
        <v>-144000000000</v>
      </c>
      <c r="M53" s="169">
        <v>-380000000000</v>
      </c>
      <c r="N53" s="173"/>
      <c r="O53" s="169">
        <v>-255000000000</v>
      </c>
      <c r="P53" s="169">
        <v>146000000000</v>
      </c>
      <c r="Q53" s="169">
        <v>-478000000000</v>
      </c>
      <c r="R53" s="169">
        <v>-656000000000</v>
      </c>
      <c r="S53" s="169">
        <v>-563000000000</v>
      </c>
      <c r="T53" s="169">
        <v>-609000000000</v>
      </c>
      <c r="U53" s="169">
        <v>-1299000000000</v>
      </c>
      <c r="V53" s="169">
        <v>-1710000000000</v>
      </c>
      <c r="W53" s="169">
        <v>-1628000000000</v>
      </c>
      <c r="X53" s="174"/>
    </row>
    <row r="54" spans="1:24">
      <c r="A54" t="s">
        <v>360</v>
      </c>
      <c r="B54" s="136" t="s">
        <v>445</v>
      </c>
      <c r="C54" s="136"/>
      <c r="D54" s="161"/>
      <c r="E54" s="161"/>
      <c r="F54" s="161"/>
      <c r="G54" s="128"/>
      <c r="H54" s="128"/>
      <c r="I54" s="128"/>
      <c r="J54" s="128"/>
      <c r="K54" s="169">
        <v>0</v>
      </c>
      <c r="L54" s="169">
        <v>0</v>
      </c>
      <c r="M54" s="169">
        <v>0</v>
      </c>
      <c r="N54" s="173">
        <v>0</v>
      </c>
      <c r="O54" s="169">
        <v>0</v>
      </c>
      <c r="P54" s="169">
        <v>0</v>
      </c>
      <c r="Q54" s="169">
        <v>0</v>
      </c>
      <c r="R54" s="169">
        <v>0</v>
      </c>
      <c r="S54" s="169">
        <v>0</v>
      </c>
      <c r="T54" s="169">
        <v>0</v>
      </c>
      <c r="U54" s="169">
        <v>0</v>
      </c>
      <c r="V54" s="169">
        <v>0</v>
      </c>
      <c r="W54" s="169">
        <v>0</v>
      </c>
      <c r="X54" s="174"/>
    </row>
    <row r="55" spans="1:24">
      <c r="A55" t="s">
        <v>360</v>
      </c>
      <c r="B55" s="136" t="s">
        <v>446</v>
      </c>
      <c r="C55" s="136"/>
      <c r="D55" s="163"/>
      <c r="E55" s="163"/>
      <c r="F55" s="163"/>
      <c r="G55" s="128"/>
      <c r="H55" s="128"/>
      <c r="I55" s="128"/>
      <c r="J55" s="128"/>
      <c r="K55" s="169"/>
      <c r="L55" s="169"/>
      <c r="M55" s="169"/>
      <c r="N55" s="169">
        <v>-23000000000</v>
      </c>
      <c r="O55" s="169"/>
      <c r="P55" s="169"/>
      <c r="Q55" s="169"/>
      <c r="R55" s="169"/>
      <c r="S55" s="169"/>
      <c r="T55" s="169"/>
      <c r="U55" s="169"/>
      <c r="V55" s="169"/>
      <c r="W55" s="169"/>
      <c r="X55" s="174"/>
    </row>
    <row r="56" spans="1:24">
      <c r="A56" t="s">
        <v>360</v>
      </c>
      <c r="B56" s="136" t="s">
        <v>447</v>
      </c>
      <c r="C56" s="136"/>
      <c r="D56" s="163"/>
      <c r="E56" s="163"/>
      <c r="F56" s="163"/>
      <c r="G56" s="128"/>
      <c r="H56" s="128"/>
      <c r="I56" s="128"/>
      <c r="J56" s="128"/>
      <c r="K56" s="169"/>
      <c r="L56" s="169"/>
      <c r="M56" s="169"/>
      <c r="N56" s="169">
        <v>-40000000000</v>
      </c>
      <c r="O56" s="169"/>
      <c r="P56" s="169"/>
      <c r="Q56" s="169"/>
      <c r="R56" s="169"/>
      <c r="S56" s="169"/>
      <c r="T56" s="169"/>
      <c r="U56" s="169"/>
      <c r="V56" s="169"/>
      <c r="W56" s="169"/>
      <c r="X56" s="174"/>
    </row>
    <row r="57" spans="1:24">
      <c r="A57" t="s">
        <v>360</v>
      </c>
      <c r="B57" s="136" t="s">
        <v>448</v>
      </c>
      <c r="C57" s="136"/>
      <c r="D57" s="161"/>
      <c r="E57" s="161"/>
      <c r="F57" s="161"/>
      <c r="G57" s="128"/>
      <c r="H57" s="128"/>
      <c r="I57" s="128"/>
      <c r="J57" s="128"/>
      <c r="K57" s="169">
        <v>-11000000000</v>
      </c>
      <c r="L57" s="169">
        <v>-16000000000</v>
      </c>
      <c r="M57" s="169">
        <v>-9000000000</v>
      </c>
      <c r="N57" s="169">
        <v>-40000000000</v>
      </c>
      <c r="O57" s="169">
        <v>-56000000000</v>
      </c>
      <c r="P57" s="169">
        <v>-60000000000</v>
      </c>
      <c r="Q57" s="169">
        <v>-75000000000</v>
      </c>
      <c r="R57" s="169">
        <v>-93000000000</v>
      </c>
      <c r="S57" s="169">
        <v>-96000000000</v>
      </c>
      <c r="T57" s="169">
        <v>-98000000000</v>
      </c>
      <c r="U57" s="169">
        <v>-102000000000</v>
      </c>
      <c r="V57" s="169">
        <v>-105000000000</v>
      </c>
      <c r="W57" s="169">
        <v>-109000000000</v>
      </c>
      <c r="X57" s="174"/>
    </row>
    <row r="58" spans="1:24">
      <c r="A58" t="s">
        <v>360</v>
      </c>
      <c r="B58" s="136" t="s">
        <v>449</v>
      </c>
      <c r="C58" s="136"/>
      <c r="D58" s="161"/>
      <c r="E58" s="161"/>
      <c r="F58" s="161"/>
      <c r="G58" s="128"/>
      <c r="H58" s="128"/>
      <c r="I58" s="128"/>
      <c r="J58" s="128"/>
      <c r="K58" s="169">
        <v>-20000000000</v>
      </c>
      <c r="L58" s="169">
        <v>-36000000000</v>
      </c>
      <c r="M58" s="169">
        <v>-80000000000</v>
      </c>
      <c r="N58" s="173"/>
      <c r="O58" s="169">
        <v>1000000000</v>
      </c>
      <c r="P58" s="169">
        <v>-17000000000</v>
      </c>
      <c r="Q58" s="169">
        <v>0</v>
      </c>
      <c r="R58" s="169">
        <v>0</v>
      </c>
      <c r="S58" s="169">
        <v>0</v>
      </c>
      <c r="T58" s="169">
        <v>0</v>
      </c>
      <c r="U58" s="169">
        <v>0</v>
      </c>
      <c r="V58" s="169">
        <v>0</v>
      </c>
      <c r="W58" s="169">
        <v>0</v>
      </c>
      <c r="X58" s="174"/>
    </row>
    <row r="59" spans="1:24">
      <c r="A59" t="s">
        <v>360</v>
      </c>
      <c r="B59" s="136" t="s">
        <v>450</v>
      </c>
      <c r="C59" s="136"/>
      <c r="D59" s="163"/>
      <c r="E59" s="163"/>
      <c r="F59" s="163"/>
      <c r="G59" s="128"/>
      <c r="H59" s="128"/>
      <c r="I59" s="128"/>
      <c r="J59" s="128"/>
      <c r="K59" s="169">
        <v>-131000000000</v>
      </c>
      <c r="L59" s="169">
        <v>-195000000000</v>
      </c>
      <c r="M59" s="169">
        <v>-469000000000</v>
      </c>
      <c r="N59" s="173"/>
      <c r="O59" s="169">
        <v>-310000000000</v>
      </c>
      <c r="P59" s="169">
        <v>70000000000</v>
      </c>
      <c r="Q59" s="169">
        <v>-553000000000</v>
      </c>
      <c r="R59" s="169">
        <v>-750000000000</v>
      </c>
      <c r="S59" s="169">
        <v>-658000000000</v>
      </c>
      <c r="T59" s="169">
        <v>-708000000000</v>
      </c>
      <c r="U59" s="169">
        <v>-1401000000000</v>
      </c>
      <c r="V59" s="169">
        <v>-1816000000000</v>
      </c>
      <c r="W59" s="169">
        <v>-1736000000000</v>
      </c>
      <c r="X59" s="174"/>
    </row>
    <row r="60" spans="1:24">
      <c r="A60" t="s">
        <v>360</v>
      </c>
      <c r="B60" s="136" t="s">
        <v>374</v>
      </c>
      <c r="C60" s="136"/>
      <c r="D60" s="163"/>
      <c r="E60" s="163"/>
      <c r="F60" s="163"/>
      <c r="G60" s="128"/>
      <c r="H60" s="128"/>
      <c r="I60" s="128"/>
      <c r="J60" s="128"/>
      <c r="K60" s="169">
        <v>-5000000000</v>
      </c>
      <c r="L60" s="169">
        <v>-19000000000</v>
      </c>
      <c r="M60" s="173">
        <v>-227000000000</v>
      </c>
      <c r="N60" s="173"/>
      <c r="O60" s="169">
        <v>-244000000000</v>
      </c>
      <c r="P60" s="169">
        <v>292000000000</v>
      </c>
      <c r="Q60" s="169">
        <v>60000000000</v>
      </c>
      <c r="R60" s="169">
        <v>162000000000</v>
      </c>
      <c r="S60" s="169">
        <v>241000000000</v>
      </c>
      <c r="T60" s="169">
        <v>276000000000</v>
      </c>
      <c r="U60" s="169">
        <v>104000000000</v>
      </c>
      <c r="V60" s="169">
        <v>-149000000000</v>
      </c>
      <c r="W60" s="169">
        <v>-446000000000</v>
      </c>
      <c r="X60" s="174"/>
    </row>
    <row r="61" spans="1:24" s="28" customFormat="1">
      <c r="A61" s="143" t="s">
        <v>84</v>
      </c>
      <c r="B61" s="190" t="s">
        <v>84</v>
      </c>
      <c r="C61" s="142" t="s">
        <v>33</v>
      </c>
      <c r="D61" s="191"/>
      <c r="E61" s="191"/>
      <c r="F61" s="191"/>
      <c r="G61" s="167"/>
      <c r="H61" s="167"/>
      <c r="I61" s="167"/>
      <c r="J61" s="167"/>
      <c r="K61" s="181">
        <v>245000000000</v>
      </c>
      <c r="L61" s="181">
        <v>165000000000</v>
      </c>
      <c r="M61" s="181">
        <v>444000000000</v>
      </c>
      <c r="N61" s="181">
        <v>581000000000</v>
      </c>
      <c r="O61" s="181">
        <v>311000000000</v>
      </c>
      <c r="P61" s="181">
        <v>45000000000</v>
      </c>
      <c r="Q61" s="181">
        <v>553000000000</v>
      </c>
      <c r="R61" s="181">
        <v>750000000000</v>
      </c>
      <c r="S61" s="181">
        <v>658000000000</v>
      </c>
      <c r="T61" s="181">
        <v>610000000000</v>
      </c>
      <c r="U61" s="181">
        <v>1300000000000</v>
      </c>
      <c r="V61" s="181">
        <v>1711000000000</v>
      </c>
      <c r="W61" s="181">
        <v>1110000000000</v>
      </c>
      <c r="X61" s="166"/>
    </row>
    <row r="62" spans="1:24" s="14" customFormat="1">
      <c r="A62" s="14" t="s">
        <v>360</v>
      </c>
      <c r="B62" s="136" t="s">
        <v>84</v>
      </c>
      <c r="D62" s="161"/>
      <c r="E62" s="161"/>
      <c r="F62" s="161"/>
      <c r="G62" s="134"/>
      <c r="H62" s="134"/>
      <c r="I62" s="134"/>
      <c r="J62" s="134"/>
      <c r="K62" s="169">
        <v>131000000000</v>
      </c>
      <c r="L62" s="169">
        <v>195000000000</v>
      </c>
      <c r="M62" s="169">
        <v>469000000000</v>
      </c>
      <c r="N62" s="189">
        <v>580000000000</v>
      </c>
      <c r="O62" s="169">
        <v>310000000000</v>
      </c>
      <c r="P62" s="169">
        <v>-70000000000</v>
      </c>
      <c r="Q62" s="169">
        <v>553000000000</v>
      </c>
      <c r="R62" s="169">
        <v>750000000000</v>
      </c>
      <c r="S62" s="169">
        <v>658000000000</v>
      </c>
      <c r="T62" s="169">
        <v>708000000000</v>
      </c>
      <c r="U62" s="169">
        <v>1401000000000</v>
      </c>
      <c r="V62" s="169">
        <v>1816000000000</v>
      </c>
      <c r="W62" s="169">
        <v>1736000000000</v>
      </c>
      <c r="X62" s="171"/>
    </row>
    <row r="63" spans="1:24">
      <c r="A63" t="s">
        <v>103</v>
      </c>
      <c r="B63" s="136" t="s">
        <v>451</v>
      </c>
      <c r="C63" s="15" t="s">
        <v>87</v>
      </c>
      <c r="D63" s="161"/>
      <c r="E63" s="161"/>
      <c r="F63" s="161"/>
      <c r="G63" s="128"/>
      <c r="H63" s="128"/>
      <c r="I63" s="128"/>
      <c r="J63" s="128"/>
      <c r="K63" s="169">
        <v>49000000000</v>
      </c>
      <c r="L63" s="169">
        <v>59000000000</v>
      </c>
      <c r="M63" s="169">
        <v>-12000000000</v>
      </c>
      <c r="N63" s="169">
        <v>563000000000</v>
      </c>
      <c r="O63" s="169">
        <v>300000000000</v>
      </c>
      <c r="P63" s="169">
        <v>-369000000000</v>
      </c>
      <c r="Q63" s="169">
        <v>113000000000</v>
      </c>
      <c r="R63" s="169">
        <v>-7000000000</v>
      </c>
      <c r="S63" s="169">
        <v>13000000000</v>
      </c>
      <c r="T63" s="169">
        <v>-127000000000</v>
      </c>
      <c r="U63" s="169">
        <v>74000000000</v>
      </c>
      <c r="V63" s="169">
        <v>309000000000</v>
      </c>
      <c r="W63" s="169">
        <v>88000000000</v>
      </c>
      <c r="X63" s="174"/>
    </row>
    <row r="64" spans="1:24">
      <c r="A64" t="s">
        <v>105</v>
      </c>
      <c r="B64" s="151" t="s">
        <v>452</v>
      </c>
      <c r="C64" s="136" t="s">
        <v>239</v>
      </c>
      <c r="D64" s="174"/>
      <c r="E64" s="174"/>
      <c r="F64" s="174"/>
      <c r="G64" s="128"/>
      <c r="H64" s="128"/>
      <c r="I64" s="128"/>
      <c r="J64" s="128"/>
      <c r="K64" s="169">
        <v>44000000000</v>
      </c>
      <c r="L64" s="169">
        <v>73000000000</v>
      </c>
      <c r="M64" s="169">
        <v>-76000000000</v>
      </c>
      <c r="N64" s="173"/>
      <c r="O64" s="169">
        <v>230000000000</v>
      </c>
      <c r="P64" s="169">
        <v>-457000000000</v>
      </c>
      <c r="Q64" s="169">
        <v>113000000000</v>
      </c>
      <c r="R64" s="169">
        <v>-7000000000</v>
      </c>
      <c r="S64" s="169">
        <v>13000000000</v>
      </c>
      <c r="T64" s="169">
        <v>-127000000000</v>
      </c>
      <c r="U64" s="169">
        <v>74000000000</v>
      </c>
      <c r="V64" s="169">
        <v>309000000000</v>
      </c>
      <c r="W64" s="169">
        <v>88000000000</v>
      </c>
      <c r="X64" s="174"/>
    </row>
    <row r="65" spans="1:24">
      <c r="A65" s="68" t="s">
        <v>453</v>
      </c>
      <c r="B65" s="152" t="s">
        <v>454</v>
      </c>
      <c r="C65" s="136"/>
      <c r="D65" s="174"/>
      <c r="E65" s="174"/>
      <c r="F65" s="174"/>
      <c r="G65" s="128"/>
      <c r="H65" s="128"/>
      <c r="I65" s="128"/>
      <c r="J65" s="128"/>
      <c r="K65" s="173"/>
      <c r="L65" s="173"/>
      <c r="M65" s="173"/>
      <c r="N65" s="173"/>
      <c r="O65" s="169">
        <v>64000000000</v>
      </c>
      <c r="P65" s="169">
        <v>0</v>
      </c>
      <c r="Q65" s="169">
        <v>8000000000</v>
      </c>
      <c r="R65" s="169">
        <v>-7000000000</v>
      </c>
      <c r="S65" s="169">
        <v>13000000000</v>
      </c>
      <c r="T65" s="169">
        <v>-127000000000</v>
      </c>
      <c r="U65" s="169">
        <v>74000000000</v>
      </c>
      <c r="V65" s="169">
        <v>309000000000</v>
      </c>
      <c r="W65" s="169">
        <v>88000000000</v>
      </c>
      <c r="X65" s="174"/>
    </row>
    <row r="66" spans="1:24">
      <c r="A66" s="68" t="s">
        <v>455</v>
      </c>
      <c r="B66" s="152" t="s">
        <v>456</v>
      </c>
      <c r="C66" s="136"/>
      <c r="D66" s="174"/>
      <c r="E66" s="174"/>
      <c r="F66" s="174"/>
      <c r="G66" s="128"/>
      <c r="H66" s="128"/>
      <c r="I66" s="128"/>
      <c r="J66" s="128"/>
      <c r="K66" s="173"/>
      <c r="L66" s="173"/>
      <c r="M66" s="173"/>
      <c r="N66" s="173"/>
      <c r="O66" s="169">
        <v>166000000000</v>
      </c>
      <c r="P66" s="169">
        <v>-457000000000</v>
      </c>
      <c r="Q66" s="169">
        <v>105000000000</v>
      </c>
      <c r="R66" s="169">
        <v>0</v>
      </c>
      <c r="S66" s="169">
        <v>0</v>
      </c>
      <c r="T66" s="169">
        <v>0</v>
      </c>
      <c r="U66" s="169">
        <v>0</v>
      </c>
      <c r="V66" s="169">
        <v>0</v>
      </c>
      <c r="W66" s="169">
        <v>0</v>
      </c>
      <c r="X66" s="174"/>
    </row>
    <row r="67" spans="1:24">
      <c r="A67" t="s">
        <v>114</v>
      </c>
      <c r="B67" s="151" t="s">
        <v>457</v>
      </c>
      <c r="C67" s="136" t="s">
        <v>239</v>
      </c>
      <c r="D67" s="174"/>
      <c r="E67" s="174"/>
      <c r="F67" s="174"/>
      <c r="G67" s="128"/>
      <c r="H67" s="128"/>
      <c r="I67" s="128"/>
      <c r="J67" s="128"/>
      <c r="K67" s="173">
        <v>5000000000</v>
      </c>
      <c r="L67" s="173">
        <v>-14000000000</v>
      </c>
      <c r="M67" s="173">
        <v>64000000000</v>
      </c>
      <c r="N67" s="173"/>
      <c r="O67" s="169">
        <v>70000000000</v>
      </c>
      <c r="P67" s="169">
        <v>88000000000</v>
      </c>
      <c r="Q67" s="169">
        <v>0</v>
      </c>
      <c r="R67" s="169">
        <v>0</v>
      </c>
      <c r="S67" s="169">
        <v>0</v>
      </c>
      <c r="T67" s="169">
        <v>0</v>
      </c>
      <c r="U67" s="169">
        <v>0</v>
      </c>
      <c r="V67" s="169">
        <v>0</v>
      </c>
      <c r="W67" s="169">
        <v>0</v>
      </c>
      <c r="X67" s="174"/>
    </row>
    <row r="68" spans="1:24">
      <c r="A68" t="s">
        <v>85</v>
      </c>
      <c r="B68" s="136" t="s">
        <v>380</v>
      </c>
      <c r="C68" s="15" t="s">
        <v>87</v>
      </c>
      <c r="D68" s="161"/>
      <c r="E68" s="161"/>
      <c r="F68" s="161"/>
      <c r="G68" s="128"/>
      <c r="H68" s="128"/>
      <c r="I68" s="128"/>
      <c r="J68" s="128"/>
      <c r="K68" s="169">
        <v>196000000000</v>
      </c>
      <c r="L68" s="169">
        <v>107000000000</v>
      </c>
      <c r="M68" s="169">
        <v>456000000000</v>
      </c>
      <c r="N68" s="169">
        <v>17000000000</v>
      </c>
      <c r="O68" s="169">
        <v>11000000000</v>
      </c>
      <c r="P68" s="169">
        <v>414000000000</v>
      </c>
      <c r="Q68" s="169">
        <v>440000000000</v>
      </c>
      <c r="R68" s="169">
        <v>757000000000</v>
      </c>
      <c r="S68" s="169">
        <v>646000000000</v>
      </c>
      <c r="T68" s="169">
        <v>736000000000</v>
      </c>
      <c r="U68" s="169">
        <v>1225000000000</v>
      </c>
      <c r="V68" s="169">
        <v>1402000000000</v>
      </c>
      <c r="W68" s="169">
        <v>1023000000000</v>
      </c>
      <c r="X68" s="174"/>
    </row>
    <row r="69" spans="1:24" ht="13.5" customHeight="1">
      <c r="A69" s="152" t="s">
        <v>458</v>
      </c>
      <c r="B69" s="152" t="s">
        <v>459</v>
      </c>
      <c r="C69" s="98" t="s">
        <v>89</v>
      </c>
      <c r="D69" s="163"/>
      <c r="E69" s="163"/>
      <c r="F69" s="163"/>
      <c r="G69" s="128"/>
      <c r="H69" s="128"/>
      <c r="I69" s="128"/>
      <c r="J69" s="128"/>
      <c r="K69" s="169"/>
      <c r="L69" s="169"/>
      <c r="M69" s="169"/>
      <c r="N69" s="169">
        <v>-2000000000</v>
      </c>
      <c r="O69" s="169"/>
      <c r="P69" s="169"/>
      <c r="Q69" s="169"/>
      <c r="R69" s="169"/>
      <c r="S69" s="169"/>
      <c r="T69" s="169"/>
      <c r="U69" s="169"/>
      <c r="V69" s="169"/>
      <c r="W69" s="169"/>
      <c r="X69" s="174"/>
    </row>
    <row r="70" spans="1:24">
      <c r="A70" s="151" t="s">
        <v>460</v>
      </c>
      <c r="B70" s="151" t="s">
        <v>461</v>
      </c>
      <c r="C70" s="98" t="s">
        <v>89</v>
      </c>
      <c r="D70" s="174"/>
      <c r="E70" s="174"/>
      <c r="F70" s="174"/>
      <c r="G70" s="128"/>
      <c r="H70" s="128"/>
      <c r="I70" s="128"/>
      <c r="J70" s="128"/>
      <c r="K70" s="169">
        <v>-271000000000</v>
      </c>
      <c r="L70" s="169">
        <v>-405000000000</v>
      </c>
      <c r="M70" s="169">
        <v>-660000000000</v>
      </c>
      <c r="N70" s="169">
        <v>-298000000000</v>
      </c>
      <c r="O70" s="169">
        <v>-258000000000</v>
      </c>
      <c r="P70" s="169">
        <v>-275000000000</v>
      </c>
      <c r="Q70" s="169">
        <v>-387000000000</v>
      </c>
      <c r="R70" s="169">
        <v>-362000000000</v>
      </c>
      <c r="S70" s="169">
        <v>-423000000000</v>
      </c>
      <c r="T70" s="169">
        <v>-456000000000</v>
      </c>
      <c r="U70" s="169">
        <v>-531000000000</v>
      </c>
      <c r="V70" s="169">
        <v>-478000000000</v>
      </c>
      <c r="W70" s="169">
        <v>-536000000000</v>
      </c>
      <c r="X70" s="174"/>
    </row>
    <row r="71" spans="1:24">
      <c r="A71" s="151" t="s">
        <v>177</v>
      </c>
      <c r="B71" s="151" t="s">
        <v>383</v>
      </c>
      <c r="C71" s="98" t="s">
        <v>89</v>
      </c>
      <c r="D71" s="174"/>
      <c r="E71" s="174"/>
      <c r="F71" s="174"/>
      <c r="G71" s="128"/>
      <c r="H71" s="128"/>
      <c r="I71" s="128"/>
      <c r="J71" s="128"/>
      <c r="K71" s="169">
        <v>61000000000</v>
      </c>
      <c r="L71" s="169">
        <v>52000000000</v>
      </c>
      <c r="M71" s="169">
        <v>396000000000</v>
      </c>
      <c r="N71" s="173">
        <v>317000000000</v>
      </c>
      <c r="O71" s="169">
        <v>269000000000</v>
      </c>
      <c r="P71" s="169">
        <v>689000000000</v>
      </c>
      <c r="Q71" s="169">
        <v>828000000000</v>
      </c>
      <c r="R71" s="169">
        <v>1119000000000</v>
      </c>
      <c r="S71" s="169">
        <v>1068000000000</v>
      </c>
      <c r="T71" s="169">
        <v>1192000000000</v>
      </c>
      <c r="U71" s="169">
        <v>1757000000000</v>
      </c>
      <c r="V71" s="169">
        <v>1880000000000</v>
      </c>
      <c r="W71" s="169">
        <v>1559000000000</v>
      </c>
      <c r="X71" s="174"/>
    </row>
    <row r="72" spans="1:24">
      <c r="A72" s="151" t="s">
        <v>462</v>
      </c>
      <c r="B72" s="151" t="s">
        <v>463</v>
      </c>
      <c r="C72" s="98" t="s">
        <v>89</v>
      </c>
      <c r="D72" s="174"/>
      <c r="E72" s="174"/>
      <c r="F72" s="174"/>
      <c r="G72" s="128"/>
      <c r="H72" s="128"/>
      <c r="I72" s="128"/>
      <c r="J72" s="128"/>
      <c r="K72" s="169">
        <v>406000000000</v>
      </c>
      <c r="L72" s="169">
        <v>460000000000</v>
      </c>
      <c r="M72" s="169">
        <v>720000000000</v>
      </c>
      <c r="N72" s="173"/>
      <c r="O72" s="169"/>
      <c r="P72" s="169"/>
      <c r="Q72" s="169"/>
      <c r="R72" s="169"/>
      <c r="S72" s="169"/>
      <c r="T72" s="169"/>
      <c r="U72" s="169"/>
      <c r="V72" s="169"/>
      <c r="W72" s="169"/>
      <c r="X72" s="174"/>
    </row>
    <row r="73" spans="1:24">
      <c r="A73" s="136" t="s">
        <v>360</v>
      </c>
      <c r="B73" s="136" t="s">
        <v>464</v>
      </c>
      <c r="C73" s="15"/>
      <c r="D73" s="161"/>
      <c r="E73" s="161"/>
      <c r="F73" s="161"/>
      <c r="G73" s="128"/>
      <c r="H73" s="128"/>
      <c r="I73" s="128"/>
      <c r="J73" s="128"/>
      <c r="K73" s="169">
        <v>-114000000000</v>
      </c>
      <c r="L73" s="169">
        <v>30000000000</v>
      </c>
      <c r="M73" s="173">
        <v>25000000000</v>
      </c>
      <c r="N73" s="173">
        <v>-1000000000</v>
      </c>
      <c r="O73" s="169">
        <v>-1000000000</v>
      </c>
      <c r="P73" s="169">
        <v>-115000000000</v>
      </c>
      <c r="Q73" s="169">
        <v>0</v>
      </c>
      <c r="R73" s="169">
        <v>0</v>
      </c>
      <c r="S73" s="169">
        <v>0</v>
      </c>
      <c r="T73" s="169">
        <v>98000000000</v>
      </c>
      <c r="U73" s="169">
        <v>101000000000</v>
      </c>
      <c r="V73" s="169">
        <v>105000000000</v>
      </c>
      <c r="W73" s="169">
        <v>626000000000</v>
      </c>
      <c r="X73" s="174"/>
    </row>
    <row r="75" spans="1:24">
      <c r="K75" t="s">
        <v>116</v>
      </c>
      <c r="L75" t="s">
        <v>116</v>
      </c>
      <c r="M75" t="s">
        <v>116</v>
      </c>
      <c r="N75" t="s">
        <v>116</v>
      </c>
      <c r="O75" t="s">
        <v>116</v>
      </c>
      <c r="P75" t="s">
        <v>116</v>
      </c>
      <c r="Q75" t="s">
        <v>116</v>
      </c>
      <c r="R75" t="s">
        <v>116</v>
      </c>
      <c r="S75" t="s">
        <v>116</v>
      </c>
      <c r="T75" t="s">
        <v>116</v>
      </c>
      <c r="U75" t="s">
        <v>116</v>
      </c>
      <c r="V75" t="s">
        <v>116</v>
      </c>
      <c r="W75" t="s">
        <v>116</v>
      </c>
    </row>
    <row r="77" spans="1:24">
      <c r="B77" s="14"/>
      <c r="C77" s="14"/>
      <c r="D77" s="318"/>
      <c r="E77" s="318"/>
      <c r="F77" s="318"/>
      <c r="G77" s="318"/>
      <c r="H77" s="318"/>
      <c r="I77" s="318"/>
      <c r="J77" s="318"/>
      <c r="K77" s="318"/>
      <c r="L77" s="318"/>
      <c r="M77" s="318"/>
      <c r="N77" s="318"/>
      <c r="O77" s="318"/>
      <c r="P77" s="318"/>
      <c r="Q77" s="318"/>
      <c r="R77" s="318"/>
      <c r="S77" s="318"/>
      <c r="T77" s="318"/>
      <c r="U77" s="318"/>
      <c r="V77" s="318"/>
      <c r="W77" s="318"/>
    </row>
    <row r="78" spans="1:24">
      <c r="B78" s="14"/>
      <c r="C78" s="14"/>
      <c r="D78" s="139"/>
      <c r="E78" s="139"/>
      <c r="F78" s="139"/>
      <c r="G78" s="139"/>
      <c r="H78" s="139"/>
      <c r="I78" s="139"/>
      <c r="J78" s="139"/>
      <c r="K78" s="139"/>
      <c r="L78" s="139"/>
      <c r="M78" s="139"/>
      <c r="N78" s="139"/>
      <c r="O78" s="139"/>
      <c r="P78" s="139"/>
      <c r="Q78" s="139"/>
      <c r="R78" s="139"/>
      <c r="S78" s="139"/>
      <c r="T78" s="139"/>
      <c r="U78" s="139"/>
      <c r="V78" s="139"/>
      <c r="W78" s="139"/>
    </row>
    <row r="79" spans="1:24">
      <c r="B79" s="14"/>
      <c r="C79" s="14"/>
      <c r="D79" s="139"/>
      <c r="E79" s="139"/>
      <c r="F79" s="139"/>
      <c r="G79" s="139"/>
      <c r="H79" s="139"/>
      <c r="I79" s="139"/>
      <c r="J79" s="139"/>
      <c r="K79" s="139"/>
      <c r="L79" s="139"/>
      <c r="M79" s="139"/>
      <c r="N79" s="139"/>
      <c r="O79" s="139"/>
      <c r="P79" s="139"/>
      <c r="Q79" s="139"/>
      <c r="R79" s="139"/>
      <c r="S79" s="139"/>
      <c r="T79" s="139"/>
      <c r="U79" s="139"/>
      <c r="V79" s="139"/>
      <c r="W79" s="139"/>
    </row>
    <row r="80" spans="1:24">
      <c r="B80" s="14"/>
      <c r="C80" s="14"/>
      <c r="D80" s="14"/>
      <c r="E80" s="14"/>
      <c r="F80" s="14"/>
      <c r="G80" s="14"/>
      <c r="H80" s="14"/>
      <c r="I80" s="14"/>
      <c r="J80" s="14"/>
      <c r="K80" s="207"/>
      <c r="L80" s="207"/>
      <c r="M80" s="207"/>
      <c r="N80" s="207"/>
      <c r="O80" s="207"/>
      <c r="P80" s="207"/>
      <c r="Q80" s="207"/>
      <c r="R80" s="207"/>
      <c r="S80" s="207"/>
      <c r="T80" s="207"/>
      <c r="U80" s="207"/>
      <c r="V80" s="207"/>
      <c r="W80" s="207"/>
      <c r="X80" s="40"/>
    </row>
    <row r="81" spans="2:23">
      <c r="B81" s="14"/>
      <c r="C81" s="14"/>
      <c r="D81" s="139"/>
      <c r="E81" s="139"/>
      <c r="F81" s="139"/>
      <c r="G81" s="139"/>
      <c r="H81" s="139"/>
      <c r="I81" s="139"/>
      <c r="J81" s="139"/>
      <c r="K81" s="139"/>
      <c r="L81" s="139"/>
      <c r="M81" s="139"/>
      <c r="N81" s="139"/>
      <c r="O81" s="139"/>
      <c r="P81" s="139"/>
      <c r="Q81" s="139"/>
      <c r="R81" s="139"/>
      <c r="S81" s="139"/>
      <c r="T81" s="139"/>
      <c r="U81" s="139"/>
      <c r="V81" s="139"/>
      <c r="W81" s="139"/>
    </row>
    <row r="82" spans="2:23">
      <c r="B82" s="14"/>
      <c r="C82" s="14"/>
      <c r="D82" s="14"/>
      <c r="E82" s="14"/>
      <c r="F82" s="14"/>
      <c r="G82" s="14"/>
      <c r="H82" s="14"/>
      <c r="I82" s="14"/>
      <c r="J82" s="14"/>
      <c r="K82" s="139"/>
      <c r="L82" s="139"/>
      <c r="M82" s="139"/>
      <c r="N82" s="139"/>
      <c r="O82" s="139"/>
      <c r="P82" s="139"/>
      <c r="Q82" s="139"/>
      <c r="R82" s="139"/>
      <c r="S82" s="139"/>
      <c r="T82" s="139"/>
      <c r="U82" s="139"/>
      <c r="V82" s="139"/>
      <c r="W82" s="139"/>
    </row>
    <row r="83" spans="2:23">
      <c r="B83" s="14"/>
      <c r="C83" s="14"/>
      <c r="D83" s="14"/>
      <c r="E83" s="14"/>
      <c r="F83" s="14"/>
      <c r="G83" s="14"/>
      <c r="H83" s="14"/>
      <c r="I83" s="14"/>
      <c r="J83" s="14"/>
      <c r="K83" s="207"/>
      <c r="L83" s="207"/>
      <c r="M83" s="207"/>
      <c r="N83" s="207"/>
      <c r="O83" s="207"/>
      <c r="P83" s="207"/>
      <c r="Q83" s="207"/>
      <c r="R83" s="207"/>
      <c r="S83" s="207"/>
      <c r="T83" s="207"/>
      <c r="U83" s="207"/>
      <c r="V83" s="207"/>
      <c r="W83" s="207"/>
    </row>
    <row r="84" spans="2:23">
      <c r="B84" s="14"/>
      <c r="C84" s="14"/>
      <c r="D84" s="14"/>
      <c r="E84" s="14"/>
      <c r="F84" s="14"/>
      <c r="G84" s="14"/>
      <c r="H84" s="14"/>
      <c r="I84" s="14"/>
      <c r="J84" s="14"/>
      <c r="K84" s="207"/>
      <c r="L84" s="207"/>
      <c r="M84" s="207"/>
      <c r="N84" s="207"/>
      <c r="O84" s="207"/>
      <c r="P84" s="207"/>
      <c r="Q84" s="207"/>
      <c r="R84" s="207"/>
      <c r="S84" s="207"/>
      <c r="T84" s="207"/>
      <c r="U84" s="207"/>
      <c r="V84" s="207"/>
      <c r="W84" s="207"/>
    </row>
    <row r="85" spans="2:23">
      <c r="B85" s="14"/>
      <c r="C85" s="14"/>
      <c r="D85" s="14"/>
      <c r="E85" s="14"/>
      <c r="F85" s="14"/>
      <c r="G85" s="14"/>
      <c r="H85" s="14"/>
      <c r="I85" s="14"/>
      <c r="J85" s="14"/>
      <c r="K85" s="207"/>
      <c r="L85" s="207"/>
      <c r="M85" s="207"/>
      <c r="N85" s="207"/>
      <c r="O85" s="207"/>
      <c r="P85" s="207"/>
      <c r="Q85" s="207"/>
      <c r="R85" s="207"/>
      <c r="S85" s="207"/>
      <c r="T85" s="207"/>
      <c r="U85" s="207"/>
      <c r="V85" s="207"/>
      <c r="W85" s="207"/>
    </row>
    <row r="86" spans="2:23">
      <c r="B86" s="14"/>
      <c r="C86" s="14"/>
      <c r="D86" s="14"/>
      <c r="E86" s="14"/>
      <c r="F86" s="14"/>
      <c r="G86" s="14"/>
      <c r="H86" s="14"/>
      <c r="I86" s="14"/>
      <c r="J86" s="14"/>
      <c r="K86" s="207"/>
      <c r="L86" s="207"/>
      <c r="M86" s="207"/>
      <c r="N86" s="207"/>
      <c r="O86" s="207"/>
      <c r="P86" s="207"/>
      <c r="Q86" s="207"/>
      <c r="R86" s="207"/>
      <c r="S86" s="207"/>
      <c r="T86" s="207"/>
      <c r="U86" s="207"/>
      <c r="V86" s="207"/>
      <c r="W86" s="207"/>
    </row>
    <row r="87" spans="2:23">
      <c r="B87" s="14"/>
      <c r="C87" s="14"/>
      <c r="D87" s="14"/>
      <c r="E87" s="14"/>
      <c r="F87" s="14"/>
      <c r="G87" s="14"/>
      <c r="H87" s="14"/>
      <c r="I87" s="14"/>
      <c r="J87" s="14"/>
      <c r="K87" s="207"/>
      <c r="L87" s="207"/>
      <c r="M87" s="207"/>
      <c r="N87" s="207"/>
      <c r="O87" s="207"/>
      <c r="P87" s="207"/>
      <c r="Q87" s="207"/>
      <c r="R87" s="207"/>
      <c r="S87" s="207"/>
      <c r="T87" s="207"/>
      <c r="U87" s="207"/>
      <c r="V87" s="207"/>
      <c r="W87" s="207"/>
    </row>
    <row r="88" spans="2:23">
      <c r="B88" s="14"/>
      <c r="C88" s="14"/>
      <c r="D88" s="14"/>
      <c r="E88" s="14"/>
      <c r="F88" s="14"/>
      <c r="G88" s="14"/>
      <c r="H88" s="14"/>
      <c r="I88" s="14"/>
      <c r="J88" s="14"/>
      <c r="K88" s="207"/>
      <c r="L88" s="207"/>
      <c r="M88" s="207"/>
      <c r="N88" s="207"/>
      <c r="O88" s="207"/>
      <c r="P88" s="207"/>
      <c r="Q88" s="207"/>
      <c r="R88" s="207"/>
      <c r="S88" s="207"/>
      <c r="T88" s="207"/>
      <c r="U88" s="207"/>
      <c r="V88" s="207"/>
      <c r="W88" s="207"/>
    </row>
    <row r="89" spans="2:23">
      <c r="B89" s="14"/>
      <c r="C89" s="14"/>
      <c r="D89" s="14"/>
      <c r="E89" s="14"/>
      <c r="F89" s="14"/>
      <c r="G89" s="14"/>
      <c r="H89" s="14"/>
      <c r="I89" s="14"/>
      <c r="J89" s="14"/>
      <c r="K89" s="207"/>
      <c r="L89" s="207"/>
      <c r="M89" s="207"/>
      <c r="N89" s="207"/>
      <c r="O89" s="207"/>
      <c r="P89" s="207"/>
      <c r="Q89" s="207"/>
      <c r="R89" s="207"/>
      <c r="S89" s="207"/>
      <c r="T89" s="207"/>
      <c r="U89" s="207"/>
      <c r="V89" s="207"/>
      <c r="W89" s="207"/>
    </row>
    <row r="90" spans="2:23">
      <c r="B90" s="14"/>
      <c r="C90" s="14"/>
      <c r="D90" s="14"/>
      <c r="E90" s="14"/>
      <c r="F90" s="14"/>
      <c r="G90" s="14"/>
      <c r="H90" s="14"/>
      <c r="I90" s="14"/>
      <c r="J90" s="14"/>
      <c r="K90" s="14"/>
      <c r="L90" s="14"/>
      <c r="M90" s="14"/>
      <c r="N90" s="14"/>
      <c r="O90" s="14"/>
      <c r="P90" s="14"/>
      <c r="Q90" s="14"/>
      <c r="R90" s="14"/>
      <c r="S90" s="14"/>
      <c r="T90" s="14"/>
      <c r="U90" s="14"/>
      <c r="V90" s="14"/>
      <c r="W90" s="14"/>
    </row>
    <row r="91" spans="2:23" ht="15.75" thickBot="1">
      <c r="B91" s="14"/>
      <c r="C91" s="14"/>
      <c r="D91" s="14"/>
      <c r="E91" s="14"/>
      <c r="F91" s="14"/>
      <c r="G91" s="14"/>
      <c r="H91" s="14"/>
      <c r="I91" s="14"/>
      <c r="J91" s="14"/>
      <c r="K91" s="14"/>
      <c r="L91" s="14"/>
      <c r="M91" s="14"/>
      <c r="N91" s="14"/>
      <c r="O91" s="14"/>
      <c r="P91" s="14"/>
      <c r="Q91" s="14"/>
      <c r="R91" s="14"/>
      <c r="S91" s="14"/>
      <c r="T91" s="14"/>
      <c r="U91" s="14"/>
      <c r="V91" s="14"/>
      <c r="W91" s="14"/>
    </row>
    <row r="92" spans="2:23" ht="15.75" thickBot="1">
      <c r="B92" s="14"/>
      <c r="C92" s="14"/>
      <c r="D92" s="14"/>
      <c r="E92" s="14"/>
      <c r="F92" s="14"/>
      <c r="G92" s="14"/>
      <c r="H92" s="14"/>
      <c r="I92" s="14"/>
      <c r="J92" s="14"/>
      <c r="K92" s="321"/>
      <c r="L92" s="322"/>
      <c r="M92" s="322"/>
      <c r="N92" s="322"/>
      <c r="O92" s="322"/>
      <c r="P92" s="322"/>
      <c r="Q92" s="322"/>
      <c r="R92" s="322"/>
      <c r="S92" s="322"/>
      <c r="T92" s="322"/>
      <c r="U92" s="322"/>
      <c r="V92" s="322"/>
      <c r="W92" s="327"/>
    </row>
    <row r="93" spans="2:23">
      <c r="B93" s="14"/>
      <c r="C93" s="14"/>
      <c r="D93" s="14"/>
      <c r="E93" s="14"/>
      <c r="F93" s="14"/>
      <c r="G93" s="14"/>
      <c r="H93" s="14"/>
      <c r="I93" s="14"/>
      <c r="J93" s="14"/>
      <c r="K93" s="14"/>
      <c r="L93" s="14"/>
      <c r="M93" s="14"/>
      <c r="N93" s="14"/>
      <c r="O93" s="14"/>
      <c r="P93" s="14"/>
      <c r="Q93" s="14"/>
      <c r="R93" s="14"/>
      <c r="S93" s="14"/>
      <c r="T93" s="14"/>
      <c r="U93" s="14"/>
      <c r="V93" s="14"/>
      <c r="W93" s="14"/>
    </row>
    <row r="94" spans="2:23">
      <c r="B94" s="14"/>
      <c r="C94" s="14"/>
      <c r="D94" s="14"/>
      <c r="E94" s="14"/>
      <c r="F94" s="14"/>
      <c r="G94" s="14"/>
      <c r="H94" s="14"/>
      <c r="I94" s="14"/>
      <c r="J94" s="14"/>
      <c r="K94" s="14"/>
      <c r="L94" s="14"/>
      <c r="M94" s="14"/>
      <c r="N94" s="14"/>
      <c r="O94" s="14"/>
      <c r="P94" s="14"/>
      <c r="Q94" s="14"/>
      <c r="R94" s="14"/>
      <c r="S94" s="14"/>
      <c r="T94" s="14"/>
      <c r="U94" s="14"/>
      <c r="V94" s="14"/>
      <c r="W94" s="14"/>
    </row>
    <row r="95" spans="2:23">
      <c r="B95" s="14"/>
      <c r="C95" s="14"/>
      <c r="D95" s="14"/>
      <c r="E95" s="14"/>
      <c r="F95" s="14"/>
      <c r="G95" s="14"/>
      <c r="H95" s="14"/>
      <c r="I95" s="14"/>
      <c r="J95" s="14"/>
      <c r="K95" s="14"/>
      <c r="L95" s="14"/>
      <c r="M95" s="14"/>
      <c r="N95" s="14"/>
      <c r="O95" s="14"/>
      <c r="P95" s="14"/>
      <c r="Q95" s="14"/>
      <c r="R95" s="14"/>
      <c r="S95" s="14"/>
      <c r="T95" s="14"/>
      <c r="U95" s="14"/>
      <c r="V95" s="14"/>
      <c r="W95" s="1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X71"/>
  <sheetViews>
    <sheetView zoomScale="70" zoomScaleNormal="70" workbookViewId="0">
      <pane xSplit="3" ySplit="5" topLeftCell="D41" activePane="bottomRight" state="frozen"/>
      <selection pane="topRight" activeCell="C1" sqref="C1"/>
      <selection pane="bottomLeft" activeCell="A6" sqref="A6"/>
      <selection pane="bottomRight" activeCell="B56" sqref="B56:W71"/>
    </sheetView>
  </sheetViews>
  <sheetFormatPr defaultRowHeight="15"/>
  <cols>
    <col min="1" max="1" width="36.28515625" customWidth="1"/>
    <col min="2" max="2" width="52" customWidth="1"/>
    <col min="3" max="3" width="29.7109375" customWidth="1"/>
    <col min="4" max="10" width="15.140625" bestFit="1" customWidth="1"/>
    <col min="11" max="19" width="16.28515625" bestFit="1" customWidth="1"/>
    <col min="20" max="20" width="13.85546875" bestFit="1" customWidth="1"/>
    <col min="21" max="24" width="8.5703125" bestFit="1" customWidth="1"/>
  </cols>
  <sheetData>
    <row r="1" spans="1:24">
      <c r="A1" t="s">
        <v>465</v>
      </c>
      <c r="B1" s="125" t="s">
        <v>466</v>
      </c>
      <c r="C1" s="125"/>
      <c r="D1" s="48"/>
      <c r="E1" s="48"/>
      <c r="F1" s="48"/>
      <c r="G1" s="48"/>
      <c r="H1" s="48"/>
      <c r="I1" s="48"/>
      <c r="J1" s="48"/>
      <c r="K1" s="48"/>
      <c r="L1" s="48"/>
      <c r="M1" s="48"/>
      <c r="N1" s="48"/>
      <c r="O1" s="49"/>
      <c r="P1" s="49"/>
      <c r="Q1" s="49"/>
      <c r="R1" s="50"/>
      <c r="S1" s="49"/>
      <c r="T1" s="49"/>
      <c r="U1" s="49"/>
      <c r="V1" s="49"/>
      <c r="W1" s="49"/>
      <c r="X1" s="2"/>
    </row>
    <row r="2" spans="1:24">
      <c r="B2" s="51" t="s">
        <v>467</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468</v>
      </c>
      <c r="P5" s="49" t="s">
        <v>468</v>
      </c>
      <c r="Q5" s="49" t="s">
        <v>468</v>
      </c>
      <c r="R5" s="49" t="s">
        <v>468</v>
      </c>
      <c r="S5" s="49" t="s">
        <v>30</v>
      </c>
      <c r="T5" s="49" t="s">
        <v>30</v>
      </c>
      <c r="U5" s="49" t="s">
        <v>30</v>
      </c>
      <c r="V5" s="49" t="s">
        <v>30</v>
      </c>
      <c r="W5" s="49" t="s">
        <v>30</v>
      </c>
      <c r="X5" s="2" t="s">
        <v>30</v>
      </c>
    </row>
    <row r="6" spans="1:24" s="9" customFormat="1" ht="16.5">
      <c r="A6" s="8" t="s">
        <v>396</v>
      </c>
      <c r="B6" s="8" t="s">
        <v>32</v>
      </c>
      <c r="C6" s="9" t="s">
        <v>33</v>
      </c>
      <c r="D6" s="193">
        <v>85300000</v>
      </c>
      <c r="E6" s="193">
        <v>69500000</v>
      </c>
      <c r="F6" s="193">
        <v>72700000</v>
      </c>
      <c r="G6" s="194">
        <v>56600000</v>
      </c>
      <c r="H6" s="194">
        <v>59000000</v>
      </c>
      <c r="I6" s="194">
        <v>80300000</v>
      </c>
      <c r="J6" s="194">
        <v>85600000</v>
      </c>
      <c r="K6" s="194">
        <v>148300000</v>
      </c>
      <c r="L6" s="194">
        <v>206900000</v>
      </c>
      <c r="M6" s="194">
        <v>234900000</v>
      </c>
      <c r="N6" s="194">
        <v>288000000</v>
      </c>
      <c r="O6" s="194">
        <v>374900000</v>
      </c>
      <c r="P6" s="194">
        <v>458900000</v>
      </c>
      <c r="Q6" s="194">
        <v>555000000</v>
      </c>
      <c r="R6" s="194">
        <v>545000000</v>
      </c>
      <c r="S6" s="194">
        <v>484000000</v>
      </c>
      <c r="T6" s="194">
        <v>526000000</v>
      </c>
      <c r="U6" s="195"/>
    </row>
    <row r="7" spans="1:24" ht="16.5">
      <c r="A7" s="14" t="s">
        <v>35</v>
      </c>
      <c r="B7" s="98" t="s">
        <v>35</v>
      </c>
      <c r="C7" s="15" t="s">
        <v>36</v>
      </c>
      <c r="D7" s="173">
        <v>78900000</v>
      </c>
      <c r="E7" s="173">
        <v>64800000</v>
      </c>
      <c r="F7" s="173">
        <v>72700000</v>
      </c>
      <c r="G7" s="196">
        <v>56600000</v>
      </c>
      <c r="H7" s="196">
        <v>56000000</v>
      </c>
      <c r="I7" s="196">
        <v>79300000</v>
      </c>
      <c r="J7" s="196">
        <v>84600000</v>
      </c>
      <c r="K7" s="196">
        <v>146800000</v>
      </c>
      <c r="L7" s="196">
        <v>200800000</v>
      </c>
      <c r="M7" s="196">
        <v>211300000</v>
      </c>
      <c r="N7" s="196">
        <v>275000000</v>
      </c>
      <c r="O7" s="196">
        <v>334600000</v>
      </c>
      <c r="P7" s="196">
        <v>430600000</v>
      </c>
      <c r="Q7" s="196">
        <v>509000000</v>
      </c>
      <c r="R7" s="196">
        <v>470000000</v>
      </c>
      <c r="S7" s="196">
        <v>427000000</v>
      </c>
      <c r="T7" s="196">
        <v>469000000</v>
      </c>
      <c r="U7" s="197"/>
    </row>
    <row r="8" spans="1:24" ht="16.5">
      <c r="A8" s="56" t="s">
        <v>37</v>
      </c>
      <c r="B8" s="98" t="s">
        <v>195</v>
      </c>
      <c r="C8" s="15" t="s">
        <v>39</v>
      </c>
      <c r="D8" s="173">
        <v>74300000</v>
      </c>
      <c r="E8" s="173">
        <v>60700000</v>
      </c>
      <c r="F8" s="173">
        <v>70300000</v>
      </c>
      <c r="G8" s="196">
        <v>48500000</v>
      </c>
      <c r="H8" s="196">
        <v>55300000</v>
      </c>
      <c r="I8" s="196">
        <v>75700000</v>
      </c>
      <c r="J8" s="196">
        <v>81000000</v>
      </c>
      <c r="K8" s="196">
        <v>139800000</v>
      </c>
      <c r="L8" s="196">
        <v>168800000</v>
      </c>
      <c r="M8" s="196">
        <v>190000000</v>
      </c>
      <c r="N8" s="196">
        <v>207800000</v>
      </c>
      <c r="O8" s="196">
        <v>269200000</v>
      </c>
      <c r="P8" s="196">
        <v>357000000</v>
      </c>
      <c r="Q8" s="196">
        <v>369000000</v>
      </c>
      <c r="R8" s="196">
        <v>385000000</v>
      </c>
      <c r="S8" s="196">
        <v>326000000</v>
      </c>
      <c r="T8" s="196">
        <v>379000000</v>
      </c>
      <c r="U8" s="197"/>
    </row>
    <row r="9" spans="1:24" ht="16.5">
      <c r="A9" s="105" t="s">
        <v>398</v>
      </c>
      <c r="B9" s="105" t="s">
        <v>469</v>
      </c>
      <c r="C9" t="s">
        <v>42</v>
      </c>
      <c r="D9" s="173">
        <v>15900000</v>
      </c>
      <c r="E9" s="173">
        <v>11500000</v>
      </c>
      <c r="F9" s="173">
        <v>17500000</v>
      </c>
      <c r="G9" s="196">
        <v>9400000</v>
      </c>
      <c r="H9" s="196">
        <v>9400000</v>
      </c>
      <c r="I9" s="196">
        <v>28400000</v>
      </c>
      <c r="J9" s="196">
        <v>25100000</v>
      </c>
      <c r="K9" s="196">
        <v>42800000</v>
      </c>
      <c r="L9" s="196">
        <v>54100000</v>
      </c>
      <c r="M9" s="196">
        <v>65800000</v>
      </c>
      <c r="N9" s="196">
        <v>70200000</v>
      </c>
      <c r="O9" s="196">
        <v>111200000</v>
      </c>
      <c r="P9" s="196"/>
      <c r="Q9" s="196"/>
      <c r="R9" s="196"/>
      <c r="S9" s="196"/>
      <c r="T9" s="196"/>
      <c r="U9" s="197"/>
    </row>
    <row r="10" spans="1:24" ht="16.5">
      <c r="A10" s="105" t="s">
        <v>470</v>
      </c>
      <c r="B10" s="105" t="s">
        <v>471</v>
      </c>
      <c r="C10" t="s">
        <v>42</v>
      </c>
      <c r="D10" s="173">
        <v>17300000</v>
      </c>
      <c r="E10" s="173">
        <v>19700000</v>
      </c>
      <c r="F10" s="173">
        <v>3500000</v>
      </c>
      <c r="G10" s="196">
        <v>14800000</v>
      </c>
      <c r="H10" s="196">
        <v>21300000</v>
      </c>
      <c r="I10" s="196">
        <v>16900000</v>
      </c>
      <c r="J10" s="196">
        <v>20300000</v>
      </c>
      <c r="K10" s="196">
        <v>25900000</v>
      </c>
      <c r="L10" s="196">
        <v>33299999.999999996</v>
      </c>
      <c r="M10" s="196">
        <v>33700000</v>
      </c>
      <c r="N10" s="196">
        <v>39200000</v>
      </c>
      <c r="O10" s="196">
        <v>48400000</v>
      </c>
      <c r="P10" s="196"/>
      <c r="Q10" s="196"/>
      <c r="R10" s="196"/>
      <c r="S10" s="196"/>
      <c r="T10" s="196"/>
      <c r="U10" s="197"/>
    </row>
    <row r="11" spans="1:24" ht="16.5">
      <c r="A11" s="39" t="s">
        <v>40</v>
      </c>
      <c r="B11" s="105" t="s">
        <v>472</v>
      </c>
      <c r="C11" t="s">
        <v>42</v>
      </c>
      <c r="D11" s="173">
        <v>23200000</v>
      </c>
      <c r="E11" s="173">
        <v>18600000</v>
      </c>
      <c r="F11" s="173">
        <v>17000000</v>
      </c>
      <c r="G11" s="196">
        <v>23900000</v>
      </c>
      <c r="H11" s="196">
        <v>24300000</v>
      </c>
      <c r="I11" s="196">
        <v>30200000</v>
      </c>
      <c r="J11" s="196">
        <v>35300000</v>
      </c>
      <c r="K11" s="196">
        <v>69700000</v>
      </c>
      <c r="L11" s="196">
        <v>79100000</v>
      </c>
      <c r="M11" s="196">
        <v>87900000</v>
      </c>
      <c r="N11" s="196">
        <v>91700000</v>
      </c>
      <c r="O11" s="196">
        <v>105400000</v>
      </c>
      <c r="P11" s="196"/>
      <c r="Q11" s="196"/>
      <c r="R11" s="196"/>
      <c r="S11" s="196"/>
      <c r="T11" s="196"/>
      <c r="U11" s="197"/>
    </row>
    <row r="12" spans="1:24" ht="16.5">
      <c r="A12" s="105" t="s">
        <v>402</v>
      </c>
      <c r="B12" s="133" t="s">
        <v>139</v>
      </c>
      <c r="C12" t="s">
        <v>42</v>
      </c>
      <c r="D12" s="173">
        <v>17900000</v>
      </c>
      <c r="E12" s="173">
        <v>10900000</v>
      </c>
      <c r="F12" s="173">
        <v>32300000</v>
      </c>
      <c r="G12" s="196">
        <v>400000</v>
      </c>
      <c r="H12" s="196">
        <v>300000</v>
      </c>
      <c r="I12" s="196">
        <v>300000</v>
      </c>
      <c r="J12" s="196">
        <v>300000</v>
      </c>
      <c r="K12" s="196">
        <v>1500000</v>
      </c>
      <c r="L12" s="196">
        <v>2200000</v>
      </c>
      <c r="M12" s="196">
        <v>2600000</v>
      </c>
      <c r="N12" s="196">
        <v>6700000</v>
      </c>
      <c r="O12" s="196">
        <v>4300000</v>
      </c>
      <c r="P12" s="196"/>
      <c r="Q12" s="196"/>
      <c r="R12" s="196"/>
      <c r="S12" s="196"/>
      <c r="T12" s="196"/>
      <c r="U12" s="197"/>
    </row>
    <row r="13" spans="1:24" ht="18.75" customHeight="1">
      <c r="A13" s="1" t="s">
        <v>48</v>
      </c>
      <c r="B13" s="98" t="s">
        <v>473</v>
      </c>
      <c r="C13" s="15" t="s">
        <v>39</v>
      </c>
      <c r="D13" s="173">
        <v>4600000</v>
      </c>
      <c r="E13" s="173">
        <v>4099999.9999999995</v>
      </c>
      <c r="F13" s="173">
        <v>2400000</v>
      </c>
      <c r="G13" s="196">
        <v>8100000</v>
      </c>
      <c r="H13" s="196">
        <v>800000</v>
      </c>
      <c r="I13" s="196">
        <v>3600000</v>
      </c>
      <c r="J13" s="196">
        <v>3600000</v>
      </c>
      <c r="K13" s="196">
        <v>7100000</v>
      </c>
      <c r="L13" s="196">
        <v>32000000</v>
      </c>
      <c r="M13" s="196">
        <v>21300000</v>
      </c>
      <c r="N13" s="196">
        <v>67300000</v>
      </c>
      <c r="O13" s="196">
        <v>65400000.000000007</v>
      </c>
      <c r="P13" s="196">
        <v>73700000</v>
      </c>
      <c r="Q13" s="196">
        <v>140000000</v>
      </c>
      <c r="R13" s="196">
        <v>86000000</v>
      </c>
      <c r="S13" s="196">
        <v>101000000</v>
      </c>
      <c r="T13" s="196">
        <v>90000000</v>
      </c>
      <c r="U13" s="197"/>
    </row>
    <row r="14" spans="1:24" s="9" customFormat="1" ht="16.5">
      <c r="A14" s="12" t="s">
        <v>53</v>
      </c>
      <c r="B14" s="92" t="s">
        <v>53</v>
      </c>
      <c r="C14" s="198" t="s">
        <v>36</v>
      </c>
      <c r="D14" s="193">
        <v>6300000</v>
      </c>
      <c r="E14" s="193">
        <v>4600000</v>
      </c>
      <c r="F14" s="194">
        <v>0</v>
      </c>
      <c r="G14" s="194">
        <v>0</v>
      </c>
      <c r="H14" s="194">
        <v>3000000</v>
      </c>
      <c r="I14" s="194">
        <v>1000000</v>
      </c>
      <c r="J14" s="194">
        <v>1000000</v>
      </c>
      <c r="K14" s="194">
        <v>1500000</v>
      </c>
      <c r="L14" s="194">
        <v>6100000</v>
      </c>
      <c r="M14" s="194">
        <v>23600000</v>
      </c>
      <c r="N14" s="194">
        <v>13000000</v>
      </c>
      <c r="O14" s="194">
        <v>40300000</v>
      </c>
      <c r="P14" s="194">
        <v>28300000</v>
      </c>
      <c r="Q14" s="194">
        <v>46000000</v>
      </c>
      <c r="R14" s="194">
        <v>75000000</v>
      </c>
      <c r="S14" s="194">
        <v>57000000</v>
      </c>
      <c r="T14" s="194">
        <v>57000000</v>
      </c>
      <c r="U14" s="195"/>
    </row>
    <row r="15" spans="1:24" s="9" customFormat="1" ht="16.5">
      <c r="A15" s="9" t="s">
        <v>143</v>
      </c>
      <c r="B15" s="60" t="s">
        <v>142</v>
      </c>
      <c r="C15" s="35" t="s">
        <v>33</v>
      </c>
      <c r="D15" s="194">
        <v>83500000</v>
      </c>
      <c r="E15" s="194">
        <v>73300000</v>
      </c>
      <c r="F15" s="193">
        <v>80100000</v>
      </c>
      <c r="G15" s="194">
        <v>69200000</v>
      </c>
      <c r="H15" s="194">
        <v>50600000</v>
      </c>
      <c r="I15" s="199">
        <v>102600000</v>
      </c>
      <c r="J15" s="194">
        <v>73500000</v>
      </c>
      <c r="K15" s="194">
        <v>123000000</v>
      </c>
      <c r="L15" s="194">
        <v>197100000</v>
      </c>
      <c r="M15" s="194">
        <v>248900000</v>
      </c>
      <c r="N15" s="194">
        <v>282200000</v>
      </c>
      <c r="O15" s="194">
        <v>382900000</v>
      </c>
      <c r="P15" s="194">
        <v>514000000</v>
      </c>
      <c r="Q15" s="194">
        <v>584000000</v>
      </c>
      <c r="R15" s="194">
        <v>568000000</v>
      </c>
      <c r="S15" s="194">
        <v>746000000</v>
      </c>
      <c r="T15" s="194">
        <v>728000000</v>
      </c>
      <c r="U15" s="195"/>
    </row>
    <row r="16" spans="1:24" ht="16.5">
      <c r="A16" s="1" t="s">
        <v>353</v>
      </c>
      <c r="B16" s="98" t="s">
        <v>210</v>
      </c>
      <c r="C16" s="15" t="s">
        <v>64</v>
      </c>
      <c r="D16" s="173">
        <v>47800000</v>
      </c>
      <c r="E16" s="173">
        <v>40700000</v>
      </c>
      <c r="F16" s="173">
        <v>26000000</v>
      </c>
      <c r="G16" s="196">
        <v>28300000</v>
      </c>
      <c r="H16" s="196">
        <v>46900000</v>
      </c>
      <c r="I16" s="199">
        <v>92000000</v>
      </c>
      <c r="J16" s="196">
        <v>67200000</v>
      </c>
      <c r="K16" s="196">
        <v>106400000</v>
      </c>
      <c r="L16" s="196">
        <v>173200000</v>
      </c>
      <c r="M16" s="196">
        <v>215100000</v>
      </c>
      <c r="N16" s="196">
        <v>250500000</v>
      </c>
      <c r="O16" s="196">
        <v>309400000</v>
      </c>
      <c r="P16" s="196">
        <v>437600000</v>
      </c>
      <c r="Q16" s="196">
        <v>493000000</v>
      </c>
      <c r="R16" s="196">
        <v>456000000</v>
      </c>
      <c r="S16" s="196">
        <v>544000000</v>
      </c>
      <c r="T16" s="196">
        <v>486000000</v>
      </c>
      <c r="U16" s="197"/>
    </row>
    <row r="17" spans="1:21" ht="16.5">
      <c r="A17" s="105" t="s">
        <v>277</v>
      </c>
      <c r="B17" s="105" t="s">
        <v>277</v>
      </c>
      <c r="C17" s="15" t="s">
        <v>67</v>
      </c>
      <c r="D17" s="173"/>
      <c r="E17" s="173"/>
      <c r="F17" s="173">
        <v>13400000</v>
      </c>
      <c r="G17" s="196">
        <v>13100000</v>
      </c>
      <c r="H17" s="196">
        <v>24300000</v>
      </c>
      <c r="I17" s="196">
        <v>42300000</v>
      </c>
      <c r="J17" s="196">
        <v>32500000</v>
      </c>
      <c r="K17" s="196">
        <v>40600000</v>
      </c>
      <c r="L17" s="196">
        <v>68000000</v>
      </c>
      <c r="M17" s="196">
        <v>91400000</v>
      </c>
      <c r="N17" s="196">
        <v>113900000</v>
      </c>
      <c r="O17" s="196">
        <v>138600000</v>
      </c>
      <c r="P17" s="196"/>
      <c r="Q17" s="196">
        <v>211000000</v>
      </c>
      <c r="R17" s="196">
        <v>181000000</v>
      </c>
      <c r="S17" s="196">
        <v>246000000</v>
      </c>
      <c r="T17" s="196">
        <v>221000000</v>
      </c>
      <c r="U17" s="197"/>
    </row>
    <row r="18" spans="1:21" ht="16.5">
      <c r="A18" s="105" t="s">
        <v>147</v>
      </c>
      <c r="B18" s="105" t="s">
        <v>148</v>
      </c>
      <c r="C18" s="15" t="s">
        <v>67</v>
      </c>
      <c r="D18" s="173"/>
      <c r="E18" s="173"/>
      <c r="F18" s="173">
        <v>5900000</v>
      </c>
      <c r="G18" s="196">
        <v>5900000</v>
      </c>
      <c r="H18" s="196">
        <v>15800000</v>
      </c>
      <c r="I18" s="196">
        <v>42300000</v>
      </c>
      <c r="J18" s="196">
        <v>22000000</v>
      </c>
      <c r="K18" s="196">
        <v>46100000</v>
      </c>
      <c r="L18" s="196">
        <v>61200000</v>
      </c>
      <c r="M18" s="196">
        <v>75300000</v>
      </c>
      <c r="N18" s="196">
        <v>76700000</v>
      </c>
      <c r="O18" s="196">
        <v>86300000</v>
      </c>
      <c r="P18" s="196"/>
      <c r="Q18" s="196">
        <v>162000000</v>
      </c>
      <c r="R18" s="196">
        <v>165000000</v>
      </c>
      <c r="S18" s="196">
        <v>117000000</v>
      </c>
      <c r="T18" s="196">
        <v>142000000</v>
      </c>
      <c r="U18" s="197"/>
    </row>
    <row r="19" spans="1:21" ht="16.5">
      <c r="A19" s="105" t="s">
        <v>425</v>
      </c>
      <c r="B19" s="105" t="s">
        <v>425</v>
      </c>
      <c r="C19" s="15" t="s">
        <v>67</v>
      </c>
      <c r="D19" s="173"/>
      <c r="E19" s="173"/>
      <c r="F19" s="173">
        <v>400000</v>
      </c>
      <c r="G19" s="196">
        <v>600000</v>
      </c>
      <c r="H19" s="196">
        <v>4000000</v>
      </c>
      <c r="I19" s="196">
        <v>6000000</v>
      </c>
      <c r="J19" s="196">
        <v>11200000</v>
      </c>
      <c r="K19" s="196">
        <v>19100000</v>
      </c>
      <c r="L19" s="196">
        <v>36600000</v>
      </c>
      <c r="M19" s="196">
        <v>40900000</v>
      </c>
      <c r="N19" s="196">
        <v>55700000</v>
      </c>
      <c r="O19" s="196">
        <v>80500000</v>
      </c>
      <c r="P19" s="196"/>
      <c r="Q19" s="196">
        <v>114000000</v>
      </c>
      <c r="R19" s="196">
        <v>105000000</v>
      </c>
      <c r="S19" s="196">
        <v>171000000</v>
      </c>
      <c r="T19" s="196">
        <v>112000000</v>
      </c>
      <c r="U19" s="197"/>
    </row>
    <row r="20" spans="1:21" ht="16.5">
      <c r="A20" s="39" t="s">
        <v>150</v>
      </c>
      <c r="B20" s="105" t="s">
        <v>474</v>
      </c>
      <c r="C20" s="15" t="s">
        <v>67</v>
      </c>
      <c r="D20" s="173"/>
      <c r="E20" s="173"/>
      <c r="F20" s="173">
        <v>6300000</v>
      </c>
      <c r="G20" s="196"/>
      <c r="H20" s="196"/>
      <c r="I20" s="196">
        <v>1400000</v>
      </c>
      <c r="J20" s="196">
        <v>1400000</v>
      </c>
      <c r="K20" s="196">
        <v>500000</v>
      </c>
      <c r="L20" s="196">
        <v>7500000</v>
      </c>
      <c r="M20" s="196">
        <v>7500000</v>
      </c>
      <c r="N20" s="196">
        <v>4200000</v>
      </c>
      <c r="O20" s="196">
        <v>4000000</v>
      </c>
      <c r="P20" s="196"/>
      <c r="Q20" s="196">
        <v>6000000</v>
      </c>
      <c r="R20" s="196">
        <v>6000000</v>
      </c>
      <c r="S20" s="196">
        <v>9000000</v>
      </c>
      <c r="T20" s="196">
        <v>10000000</v>
      </c>
      <c r="U20" s="197"/>
    </row>
    <row r="21" spans="1:21" ht="16.5">
      <c r="A21" s="39"/>
      <c r="B21" s="105" t="s">
        <v>475</v>
      </c>
      <c r="C21" s="15" t="s">
        <v>67</v>
      </c>
      <c r="D21" s="173"/>
      <c r="E21" s="173"/>
      <c r="F21" s="173">
        <v>0</v>
      </c>
      <c r="G21" s="173">
        <v>8700000</v>
      </c>
      <c r="H21" s="173">
        <v>2800000</v>
      </c>
      <c r="I21" s="173"/>
      <c r="J21" s="173">
        <v>100000</v>
      </c>
      <c r="K21" s="173">
        <v>100000</v>
      </c>
      <c r="L21" s="173"/>
      <c r="M21" s="173">
        <v>0</v>
      </c>
      <c r="N21" s="173">
        <v>0</v>
      </c>
      <c r="O21" s="173">
        <v>0</v>
      </c>
      <c r="P21" s="196"/>
      <c r="Q21" s="173">
        <v>0</v>
      </c>
      <c r="R21" s="173"/>
      <c r="S21" s="173">
        <v>1000000</v>
      </c>
      <c r="T21" s="173">
        <v>1000000</v>
      </c>
      <c r="U21" s="197"/>
    </row>
    <row r="22" spans="1:21" ht="16.5">
      <c r="A22" s="98" t="s">
        <v>158</v>
      </c>
      <c r="B22" s="98" t="s">
        <v>476</v>
      </c>
      <c r="C22" s="15" t="s">
        <v>64</v>
      </c>
      <c r="D22" s="173">
        <v>35700000</v>
      </c>
      <c r="E22" s="173">
        <v>32600000</v>
      </c>
      <c r="F22" s="173">
        <v>54100000</v>
      </c>
      <c r="G22" s="196">
        <v>40900000</v>
      </c>
      <c r="H22" s="196">
        <v>3700000</v>
      </c>
      <c r="I22" s="196">
        <v>10600000</v>
      </c>
      <c r="J22" s="196">
        <v>6300000</v>
      </c>
      <c r="K22" s="196">
        <v>16600000.000000002</v>
      </c>
      <c r="L22" s="196">
        <v>23900000</v>
      </c>
      <c r="M22" s="196">
        <v>33800000</v>
      </c>
      <c r="N22" s="196">
        <v>31700000</v>
      </c>
      <c r="O22" s="196">
        <v>73500000</v>
      </c>
      <c r="P22" s="196">
        <v>76400000</v>
      </c>
      <c r="Q22" s="196">
        <v>91000000</v>
      </c>
      <c r="R22" s="196">
        <v>112000000</v>
      </c>
      <c r="S22" s="196">
        <v>202000000</v>
      </c>
      <c r="T22" s="196">
        <v>243000000</v>
      </c>
      <c r="U22" s="197"/>
    </row>
    <row r="23" spans="1:21" ht="16.5">
      <c r="A23" s="67" t="s">
        <v>78</v>
      </c>
      <c r="B23" s="105" t="s">
        <v>477</v>
      </c>
      <c r="C23" s="15" t="s">
        <v>77</v>
      </c>
      <c r="D23" s="173">
        <v>6300000</v>
      </c>
      <c r="E23" s="173">
        <v>4600000</v>
      </c>
      <c r="F23" s="196"/>
      <c r="G23" s="173"/>
      <c r="H23" s="173"/>
      <c r="I23" s="199"/>
      <c r="J23" s="199"/>
      <c r="K23" s="173"/>
      <c r="L23" s="196">
        <v>0</v>
      </c>
      <c r="M23" s="196">
        <v>0</v>
      </c>
      <c r="N23" s="196">
        <v>0</v>
      </c>
      <c r="O23" s="196">
        <v>9600000</v>
      </c>
      <c r="P23" s="196">
        <v>20100000</v>
      </c>
      <c r="Q23" s="196">
        <v>12000000</v>
      </c>
      <c r="R23" s="196">
        <v>49000000</v>
      </c>
      <c r="S23" s="196">
        <v>56000000</v>
      </c>
      <c r="T23" s="196">
        <v>117000000</v>
      </c>
      <c r="U23" s="197"/>
    </row>
    <row r="24" spans="1:21" ht="16.5">
      <c r="A24" s="67" t="s">
        <v>360</v>
      </c>
      <c r="B24" s="106" t="s">
        <v>478</v>
      </c>
      <c r="C24" s="98"/>
      <c r="D24" s="196"/>
      <c r="E24" s="196"/>
      <c r="F24" s="196"/>
      <c r="G24" s="173"/>
      <c r="H24" s="173"/>
      <c r="I24" s="173"/>
      <c r="J24" s="173"/>
      <c r="K24" s="173"/>
      <c r="L24" s="173"/>
      <c r="M24" s="173"/>
      <c r="N24" s="173"/>
      <c r="O24" s="173"/>
      <c r="P24" s="196">
        <v>0</v>
      </c>
      <c r="Q24" s="196">
        <v>0</v>
      </c>
      <c r="R24" s="196">
        <v>63000000</v>
      </c>
      <c r="S24" s="196">
        <v>70000000</v>
      </c>
      <c r="T24" s="196">
        <v>58000000</v>
      </c>
      <c r="U24" s="197"/>
    </row>
    <row r="25" spans="1:21" ht="16.5">
      <c r="A25" s="67" t="s">
        <v>75</v>
      </c>
      <c r="B25" s="105" t="s">
        <v>479</v>
      </c>
      <c r="C25" s="15" t="s">
        <v>77</v>
      </c>
      <c r="D25" s="173">
        <v>29400000</v>
      </c>
      <c r="E25" s="173">
        <v>28000000</v>
      </c>
      <c r="F25" s="196"/>
      <c r="G25" s="173"/>
      <c r="H25" s="173"/>
      <c r="I25" s="199"/>
      <c r="J25" s="199"/>
      <c r="K25" s="173"/>
      <c r="L25" s="196">
        <v>23900000</v>
      </c>
      <c r="M25" s="196">
        <v>33800000</v>
      </c>
      <c r="N25" s="196">
        <v>31700000</v>
      </c>
      <c r="O25" s="173">
        <v>63900000</v>
      </c>
      <c r="P25" s="196">
        <v>56300000</v>
      </c>
      <c r="Q25" s="196">
        <v>79000000</v>
      </c>
      <c r="R25" s="196">
        <v>63000000</v>
      </c>
      <c r="S25" s="196">
        <v>146000000</v>
      </c>
      <c r="T25" s="196">
        <v>126000000</v>
      </c>
      <c r="U25" s="197"/>
    </row>
    <row r="26" spans="1:21" ht="16.5">
      <c r="A26" t="s">
        <v>360</v>
      </c>
      <c r="B26" s="106" t="s">
        <v>480</v>
      </c>
      <c r="C26" s="98"/>
      <c r="D26" s="196"/>
      <c r="E26" s="196"/>
      <c r="F26" s="196"/>
      <c r="G26" s="173"/>
      <c r="H26" s="173"/>
      <c r="I26" s="173"/>
      <c r="J26" s="173"/>
      <c r="K26" s="173"/>
      <c r="L26" s="173"/>
      <c r="M26" s="173"/>
      <c r="N26" s="173"/>
      <c r="O26" s="173"/>
      <c r="P26" s="196">
        <v>28000000</v>
      </c>
      <c r="Q26" s="196"/>
      <c r="R26" s="196"/>
      <c r="S26" s="196"/>
      <c r="T26" s="196"/>
      <c r="U26" s="197"/>
    </row>
    <row r="27" spans="1:21" ht="16.5">
      <c r="A27" t="s">
        <v>360</v>
      </c>
      <c r="B27" s="98" t="s">
        <v>481</v>
      </c>
      <c r="C27" s="98"/>
      <c r="D27" s="196"/>
      <c r="E27" s="196"/>
      <c r="F27" s="196"/>
      <c r="G27" s="173"/>
      <c r="H27" s="173"/>
      <c r="I27" s="173"/>
      <c r="J27" s="173"/>
      <c r="K27" s="173"/>
      <c r="L27" s="173"/>
      <c r="M27" s="196"/>
      <c r="N27" s="173"/>
      <c r="O27" s="173"/>
      <c r="P27" s="196"/>
      <c r="Q27" s="196"/>
      <c r="R27" s="196"/>
      <c r="S27" s="196"/>
      <c r="T27" s="196"/>
      <c r="U27" s="197"/>
    </row>
    <row r="28" spans="1:21" ht="16.5">
      <c r="A28" t="s">
        <v>360</v>
      </c>
      <c r="B28" s="98" t="s">
        <v>482</v>
      </c>
      <c r="C28" s="98"/>
      <c r="D28" s="196"/>
      <c r="E28" s="196"/>
      <c r="F28" s="196"/>
      <c r="G28" s="173"/>
      <c r="H28" s="173"/>
      <c r="I28" s="173"/>
      <c r="J28" s="173"/>
      <c r="K28" s="196">
        <v>25300000</v>
      </c>
      <c r="L28" s="196">
        <v>9800000</v>
      </c>
      <c r="M28" s="196">
        <v>-14000000</v>
      </c>
      <c r="N28" s="196">
        <v>5900000</v>
      </c>
      <c r="O28" s="196">
        <v>-7900000</v>
      </c>
      <c r="P28" s="196">
        <v>-55100000</v>
      </c>
      <c r="Q28" s="196">
        <v>-29000000</v>
      </c>
      <c r="R28" s="196">
        <v>-23000000</v>
      </c>
      <c r="S28" s="196">
        <v>-262000000</v>
      </c>
      <c r="T28" s="196">
        <v>-202000000</v>
      </c>
      <c r="U28" s="197"/>
    </row>
    <row r="29" spans="1:21" ht="16.5">
      <c r="A29" t="s">
        <v>360</v>
      </c>
      <c r="B29" s="98" t="s">
        <v>483</v>
      </c>
      <c r="C29" s="98"/>
      <c r="D29" s="196"/>
      <c r="E29" s="196"/>
      <c r="F29" s="196"/>
      <c r="G29" s="173"/>
      <c r="H29" s="173"/>
      <c r="I29" s="173"/>
      <c r="J29" s="173"/>
      <c r="K29" s="196">
        <v>23800000</v>
      </c>
      <c r="L29" s="196">
        <v>3700000</v>
      </c>
      <c r="M29" s="196">
        <v>-37600000</v>
      </c>
      <c r="N29" s="196">
        <v>-7100000</v>
      </c>
      <c r="O29" s="196">
        <v>-48200000</v>
      </c>
      <c r="P29" s="196">
        <v>-83400000</v>
      </c>
      <c r="Q29" s="196">
        <v>-75000000</v>
      </c>
      <c r="R29" s="196">
        <v>-98000000</v>
      </c>
      <c r="S29" s="196">
        <v>-319000000</v>
      </c>
      <c r="T29" s="196">
        <v>-259000000</v>
      </c>
      <c r="U29" s="197"/>
    </row>
    <row r="30" spans="1:21" s="9" customFormat="1" ht="16.5">
      <c r="A30" s="35" t="s">
        <v>84</v>
      </c>
      <c r="B30" s="35" t="s">
        <v>484</v>
      </c>
      <c r="C30" s="35" t="s">
        <v>33</v>
      </c>
      <c r="D30" s="194"/>
      <c r="E30" s="194"/>
      <c r="F30" s="194"/>
      <c r="G30" s="193"/>
      <c r="H30" s="193"/>
      <c r="I30" s="193"/>
      <c r="J30" s="193"/>
      <c r="K30" s="194">
        <v>-25300000</v>
      </c>
      <c r="L30" s="194">
        <v>-9800000</v>
      </c>
      <c r="M30" s="194">
        <v>14000000</v>
      </c>
      <c r="N30" s="194">
        <v>-5900000</v>
      </c>
      <c r="O30" s="194">
        <v>8000000</v>
      </c>
      <c r="P30" s="194">
        <v>55100000</v>
      </c>
      <c r="Q30" s="194">
        <v>29000000</v>
      </c>
      <c r="R30" s="194">
        <v>23000000</v>
      </c>
      <c r="S30" s="194">
        <v>27000000</v>
      </c>
      <c r="T30" s="194">
        <v>99000000</v>
      </c>
      <c r="U30" s="195"/>
    </row>
    <row r="31" spans="1:21" ht="16.5">
      <c r="A31" t="s">
        <v>85</v>
      </c>
      <c r="B31" t="s">
        <v>485</v>
      </c>
      <c r="C31" s="15" t="s">
        <v>87</v>
      </c>
      <c r="D31" s="196"/>
      <c r="E31" s="196"/>
      <c r="F31" s="196"/>
      <c r="G31" s="173"/>
      <c r="H31" s="173"/>
      <c r="I31" s="173"/>
      <c r="J31" s="173"/>
      <c r="K31" s="196">
        <v>-1200000</v>
      </c>
      <c r="L31" s="196">
        <v>0</v>
      </c>
      <c r="M31" s="196">
        <v>-3700000</v>
      </c>
      <c r="N31" s="196">
        <v>-3300000</v>
      </c>
      <c r="O31" s="196">
        <v>3800000</v>
      </c>
      <c r="P31" s="196">
        <v>14700000</v>
      </c>
      <c r="Q31" s="196">
        <v>7000000</v>
      </c>
      <c r="R31" s="196">
        <v>44000000</v>
      </c>
      <c r="S31" s="196">
        <v>53000000</v>
      </c>
      <c r="T31" s="196">
        <v>110000000</v>
      </c>
      <c r="U31" s="197"/>
    </row>
    <row r="32" spans="1:21" ht="16.5">
      <c r="A32" s="151" t="s">
        <v>486</v>
      </c>
      <c r="B32" s="151" t="s">
        <v>486</v>
      </c>
      <c r="C32" s="98" t="s">
        <v>89</v>
      </c>
      <c r="D32" s="196"/>
      <c r="E32" s="196"/>
      <c r="F32" s="196"/>
      <c r="G32" s="173"/>
      <c r="H32" s="173"/>
      <c r="I32" s="173"/>
      <c r="J32" s="173"/>
      <c r="K32" s="196"/>
      <c r="L32" s="196">
        <v>0</v>
      </c>
      <c r="M32" s="196">
        <v>0</v>
      </c>
      <c r="N32" s="196">
        <v>0</v>
      </c>
      <c r="O32" s="196">
        <v>9600000</v>
      </c>
      <c r="P32" s="196">
        <v>20100000</v>
      </c>
      <c r="Q32" s="196">
        <v>12000000</v>
      </c>
      <c r="R32" s="196">
        <v>49000000</v>
      </c>
      <c r="S32" s="196">
        <v>60000000</v>
      </c>
      <c r="T32" s="196">
        <v>117000000</v>
      </c>
      <c r="U32" s="197"/>
    </row>
    <row r="33" spans="1:21" ht="16.5">
      <c r="A33" s="152" t="s">
        <v>177</v>
      </c>
      <c r="B33" s="152" t="s">
        <v>487</v>
      </c>
      <c r="C33" s="15" t="s">
        <v>92</v>
      </c>
      <c r="D33" s="196"/>
      <c r="E33" s="196"/>
      <c r="F33" s="196"/>
      <c r="G33" s="173"/>
      <c r="H33" s="173"/>
      <c r="I33" s="173"/>
      <c r="J33" s="173"/>
      <c r="K33" s="196"/>
      <c r="L33" s="173"/>
      <c r="M33" s="173"/>
      <c r="N33" s="173"/>
      <c r="O33" s="196">
        <v>9600000</v>
      </c>
      <c r="P33" s="196">
        <v>20100000</v>
      </c>
      <c r="Q33" s="196"/>
      <c r="R33" s="196"/>
      <c r="S33" s="196"/>
      <c r="T33" s="196"/>
      <c r="U33" s="197"/>
    </row>
    <row r="34" spans="1:21" ht="16.5">
      <c r="A34" s="39" t="s">
        <v>97</v>
      </c>
      <c r="B34" s="151" t="s">
        <v>488</v>
      </c>
      <c r="C34" s="98" t="s">
        <v>89</v>
      </c>
      <c r="D34" s="196"/>
      <c r="E34" s="196"/>
      <c r="F34" s="196"/>
      <c r="G34" s="173"/>
      <c r="H34" s="173"/>
      <c r="I34" s="173"/>
      <c r="J34" s="173"/>
      <c r="K34" s="196"/>
      <c r="L34" s="196">
        <v>0</v>
      </c>
      <c r="M34" s="196">
        <v>-3700000</v>
      </c>
      <c r="N34" s="196">
        <v>-3300000</v>
      </c>
      <c r="O34" s="196">
        <v>-5800000</v>
      </c>
      <c r="P34" s="196">
        <v>-5400000</v>
      </c>
      <c r="Q34" s="196">
        <v>-5000000</v>
      </c>
      <c r="R34" s="196">
        <v>-5000000</v>
      </c>
      <c r="S34" s="196">
        <v>-7000000</v>
      </c>
      <c r="T34" s="196">
        <v>-7000000</v>
      </c>
      <c r="U34" s="197"/>
    </row>
    <row r="35" spans="1:21" ht="16.5">
      <c r="A35" t="s">
        <v>103</v>
      </c>
      <c r="B35" s="136" t="s">
        <v>489</v>
      </c>
      <c r="C35" s="15" t="s">
        <v>87</v>
      </c>
      <c r="D35" s="196"/>
      <c r="E35" s="196"/>
      <c r="F35" s="196"/>
      <c r="G35" s="173"/>
      <c r="H35" s="173"/>
      <c r="I35" s="173"/>
      <c r="J35" s="173"/>
      <c r="K35" s="173">
        <v>-24100000</v>
      </c>
      <c r="L35" s="173">
        <v>-9800000</v>
      </c>
      <c r="M35" s="196">
        <v>17700000</v>
      </c>
      <c r="N35" s="196">
        <v>-2600000</v>
      </c>
      <c r="O35" s="196">
        <v>4300000</v>
      </c>
      <c r="P35" s="196">
        <v>40400000</v>
      </c>
      <c r="Q35" s="196">
        <v>22000000</v>
      </c>
      <c r="R35" s="196">
        <v>-21000000</v>
      </c>
      <c r="S35" s="196">
        <v>-26000000</v>
      </c>
      <c r="T35" s="196">
        <v>-11000000</v>
      </c>
      <c r="U35" s="197"/>
    </row>
    <row r="36" spans="1:21">
      <c r="A36" s="39" t="s">
        <v>105</v>
      </c>
      <c r="B36" s="151" t="s">
        <v>490</v>
      </c>
      <c r="C36" s="136" t="s">
        <v>239</v>
      </c>
      <c r="D36" s="196"/>
      <c r="E36" s="196"/>
      <c r="F36" s="196"/>
      <c r="G36" s="173"/>
      <c r="H36" s="173"/>
      <c r="I36" s="173"/>
      <c r="J36" s="173"/>
      <c r="K36" s="173"/>
      <c r="L36" s="173"/>
      <c r="M36" s="173"/>
      <c r="N36" s="196">
        <v>200000</v>
      </c>
      <c r="O36" s="196">
        <v>10000000</v>
      </c>
      <c r="P36" s="196">
        <v>43500000</v>
      </c>
      <c r="Q36" s="196">
        <v>6000000</v>
      </c>
      <c r="R36" s="196">
        <v>-47000000</v>
      </c>
      <c r="S36" s="196">
        <v>-12000000</v>
      </c>
      <c r="T36" s="196">
        <v>0</v>
      </c>
      <c r="U36" s="136"/>
    </row>
    <row r="37" spans="1:21" ht="16.5">
      <c r="A37" s="152" t="s">
        <v>360</v>
      </c>
      <c r="B37" s="152" t="s">
        <v>491</v>
      </c>
      <c r="C37" s="136"/>
      <c r="D37" s="196"/>
      <c r="E37" s="196"/>
      <c r="F37" s="196"/>
      <c r="G37" s="173"/>
      <c r="H37" s="173"/>
      <c r="I37" s="173"/>
      <c r="J37" s="173"/>
      <c r="K37" s="173"/>
      <c r="L37" s="173"/>
      <c r="M37" s="173"/>
      <c r="N37" s="196">
        <v>3800000</v>
      </c>
      <c r="O37" s="196">
        <v>10000000</v>
      </c>
      <c r="P37" s="196">
        <v>23500000</v>
      </c>
      <c r="Q37" s="196">
        <v>19000000</v>
      </c>
      <c r="R37" s="196">
        <v>-42000000</v>
      </c>
      <c r="S37" s="196">
        <v>12000000</v>
      </c>
      <c r="T37" s="196">
        <v>0</v>
      </c>
      <c r="U37" s="197"/>
    </row>
    <row r="38" spans="1:21" ht="16.5">
      <c r="A38" s="152" t="s">
        <v>360</v>
      </c>
      <c r="B38" s="152" t="s">
        <v>492</v>
      </c>
      <c r="C38" s="136"/>
      <c r="D38" s="196"/>
      <c r="E38" s="196"/>
      <c r="F38" s="196"/>
      <c r="G38" s="173"/>
      <c r="H38" s="173"/>
      <c r="I38" s="173"/>
      <c r="J38" s="173"/>
      <c r="K38" s="173"/>
      <c r="L38" s="173" t="s">
        <v>493</v>
      </c>
      <c r="M38" s="173"/>
      <c r="N38" s="196">
        <v>0</v>
      </c>
      <c r="O38" s="196">
        <v>0</v>
      </c>
      <c r="P38" s="196">
        <v>20000000</v>
      </c>
      <c r="Q38" s="196">
        <v>21000000</v>
      </c>
      <c r="R38" s="196">
        <v>4000000</v>
      </c>
      <c r="S38" s="196">
        <v>-10000000</v>
      </c>
      <c r="T38" s="196">
        <v>0</v>
      </c>
      <c r="U38" s="197"/>
    </row>
    <row r="39" spans="1:21" ht="16.5">
      <c r="A39" s="152" t="s">
        <v>360</v>
      </c>
      <c r="B39" s="152" t="s">
        <v>97</v>
      </c>
      <c r="C39" s="136"/>
      <c r="D39" s="196"/>
      <c r="E39" s="196"/>
      <c r="F39" s="196"/>
      <c r="G39" s="173"/>
      <c r="H39" s="173"/>
      <c r="I39" s="173"/>
      <c r="J39" s="173"/>
      <c r="K39" s="173"/>
      <c r="L39" s="173"/>
      <c r="M39" s="173"/>
      <c r="N39" s="196">
        <v>-3600000</v>
      </c>
      <c r="O39" s="196">
        <v>0</v>
      </c>
      <c r="P39" s="196">
        <v>0</v>
      </c>
      <c r="Q39" s="196">
        <v>-34000000</v>
      </c>
      <c r="R39" s="196">
        <v>-8000000</v>
      </c>
      <c r="S39" s="196">
        <v>-15000000</v>
      </c>
      <c r="T39" s="196">
        <v>0</v>
      </c>
      <c r="U39" s="197"/>
    </row>
    <row r="40" spans="1:21" ht="16.5">
      <c r="A40" s="151" t="s">
        <v>494</v>
      </c>
      <c r="B40" s="151" t="s">
        <v>495</v>
      </c>
      <c r="C40" s="136" t="s">
        <v>239</v>
      </c>
      <c r="D40" s="196"/>
      <c r="E40" s="196"/>
      <c r="F40" s="196"/>
      <c r="G40" s="173"/>
      <c r="H40" s="173"/>
      <c r="I40" s="173"/>
      <c r="J40" s="173"/>
      <c r="K40" s="173"/>
      <c r="L40" s="173"/>
      <c r="M40" s="173"/>
      <c r="N40" s="196">
        <v>-900000</v>
      </c>
      <c r="O40" s="196">
        <v>-3000000</v>
      </c>
      <c r="P40" s="196">
        <v>0</v>
      </c>
      <c r="Q40" s="196">
        <v>14000000</v>
      </c>
      <c r="R40" s="196">
        <v>18000000</v>
      </c>
      <c r="S40" s="196">
        <v>0</v>
      </c>
      <c r="T40" s="196">
        <v>-10000000</v>
      </c>
      <c r="U40" s="197"/>
    </row>
    <row r="41" spans="1:21" ht="16.5">
      <c r="A41" s="200" t="s">
        <v>360</v>
      </c>
      <c r="B41" s="200" t="s">
        <v>496</v>
      </c>
      <c r="C41" s="201"/>
      <c r="D41" s="196"/>
      <c r="E41" s="196"/>
      <c r="F41" s="196"/>
      <c r="G41" s="173"/>
      <c r="H41" s="173"/>
      <c r="I41" s="173"/>
      <c r="J41" s="173"/>
      <c r="K41" s="173"/>
      <c r="L41" s="173">
        <v>0</v>
      </c>
      <c r="M41" s="173"/>
      <c r="N41" s="196">
        <v>0</v>
      </c>
      <c r="O41" s="196">
        <v>0</v>
      </c>
      <c r="P41" s="196">
        <v>0</v>
      </c>
      <c r="Q41" s="196">
        <v>5000000</v>
      </c>
      <c r="R41" s="196">
        <v>6000000</v>
      </c>
      <c r="S41" s="196">
        <v>0</v>
      </c>
      <c r="T41" s="196">
        <v>0</v>
      </c>
      <c r="U41" s="197"/>
    </row>
    <row r="42" spans="1:21" ht="16.5">
      <c r="A42" s="152" t="s">
        <v>360</v>
      </c>
      <c r="B42" s="152" t="s">
        <v>497</v>
      </c>
      <c r="C42" s="201"/>
      <c r="D42" s="196"/>
      <c r="E42" s="196"/>
      <c r="F42" s="196"/>
      <c r="G42" s="173"/>
      <c r="H42" s="173"/>
      <c r="I42" s="173"/>
      <c r="J42" s="173"/>
      <c r="K42" s="173"/>
      <c r="L42" s="173"/>
      <c r="M42" s="173"/>
      <c r="N42" s="196">
        <v>0</v>
      </c>
      <c r="O42" s="196">
        <v>0</v>
      </c>
      <c r="P42" s="196">
        <v>0</v>
      </c>
      <c r="Q42" s="196">
        <v>9000000</v>
      </c>
      <c r="R42" s="196">
        <v>12000000</v>
      </c>
      <c r="S42" s="196">
        <v>0</v>
      </c>
      <c r="T42" s="196">
        <v>-10000000</v>
      </c>
      <c r="U42" s="197"/>
    </row>
    <row r="43" spans="1:21" ht="16.5">
      <c r="A43" s="202" t="s">
        <v>498</v>
      </c>
      <c r="B43" s="151" t="s">
        <v>499</v>
      </c>
      <c r="C43" s="136" t="s">
        <v>239</v>
      </c>
      <c r="D43" s="196"/>
      <c r="E43" s="196"/>
      <c r="F43" s="196"/>
      <c r="G43" s="173"/>
      <c r="H43" s="173"/>
      <c r="I43" s="173"/>
      <c r="J43" s="173"/>
      <c r="K43" s="173"/>
      <c r="L43" s="173"/>
      <c r="M43" s="173"/>
      <c r="N43" s="196">
        <v>-1800000</v>
      </c>
      <c r="O43" s="196">
        <v>-2700000</v>
      </c>
      <c r="P43" s="196">
        <v>-3000000</v>
      </c>
      <c r="Q43" s="196">
        <v>2000000</v>
      </c>
      <c r="R43" s="196">
        <v>8000000</v>
      </c>
      <c r="S43" s="196">
        <v>-14000000</v>
      </c>
      <c r="T43" s="196">
        <v>-1000000</v>
      </c>
      <c r="U43" s="197"/>
    </row>
    <row r="44" spans="1:21" ht="16.5">
      <c r="A44" t="s">
        <v>360</v>
      </c>
      <c r="B44" s="136" t="s">
        <v>500</v>
      </c>
      <c r="D44" s="196"/>
      <c r="E44" s="196"/>
      <c r="F44" s="196"/>
      <c r="G44" s="173"/>
      <c r="H44" s="173"/>
      <c r="I44" s="173"/>
      <c r="J44" s="173"/>
      <c r="K44" s="173"/>
      <c r="L44" s="173"/>
      <c r="M44" s="173"/>
      <c r="N44" s="173"/>
      <c r="O44" s="173"/>
      <c r="P44" s="196">
        <v>0</v>
      </c>
      <c r="Q44" s="196">
        <v>0</v>
      </c>
      <c r="R44" s="196">
        <v>0</v>
      </c>
      <c r="S44" s="196">
        <v>-235000000</v>
      </c>
      <c r="T44" s="196">
        <v>-134000000</v>
      </c>
      <c r="U44" s="197"/>
    </row>
    <row r="45" spans="1:21" ht="16.5">
      <c r="A45" t="s">
        <v>360</v>
      </c>
      <c r="B45" s="151" t="s">
        <v>501</v>
      </c>
      <c r="C45" s="136"/>
      <c r="D45" s="196"/>
      <c r="E45" s="196"/>
      <c r="F45" s="196"/>
      <c r="G45" s="173"/>
      <c r="H45" s="173"/>
      <c r="I45" s="173"/>
      <c r="J45" s="173"/>
      <c r="K45" s="173"/>
      <c r="L45" s="173"/>
      <c r="M45" s="173"/>
      <c r="N45" s="173"/>
      <c r="O45" s="173"/>
      <c r="P45" s="196">
        <v>0</v>
      </c>
      <c r="Q45" s="196">
        <v>0</v>
      </c>
      <c r="R45" s="196">
        <v>0</v>
      </c>
      <c r="S45" s="196">
        <v>0</v>
      </c>
      <c r="T45" s="203"/>
      <c r="U45" s="197"/>
    </row>
    <row r="46" spans="1:21" ht="16.5">
      <c r="A46" t="s">
        <v>360</v>
      </c>
      <c r="B46" s="151" t="s">
        <v>502</v>
      </c>
      <c r="C46" s="136"/>
      <c r="D46" s="196"/>
      <c r="E46" s="196"/>
      <c r="F46" s="196"/>
      <c r="G46" s="173"/>
      <c r="H46" s="173"/>
      <c r="I46" s="173"/>
      <c r="J46" s="173"/>
      <c r="K46" s="173"/>
      <c r="L46" s="173"/>
      <c r="M46" s="173"/>
      <c r="N46" s="173"/>
      <c r="O46" s="173"/>
      <c r="P46" s="196"/>
      <c r="Q46" s="196">
        <v>0</v>
      </c>
      <c r="R46" s="196">
        <v>0</v>
      </c>
      <c r="S46" s="196">
        <v>215000000</v>
      </c>
      <c r="T46" s="196">
        <v>30000000</v>
      </c>
      <c r="U46" s="197"/>
    </row>
    <row r="47" spans="1:21" ht="16.5">
      <c r="A47" t="s">
        <v>360</v>
      </c>
      <c r="B47" s="152" t="s">
        <v>503</v>
      </c>
      <c r="C47" s="136"/>
      <c r="D47" s="196"/>
      <c r="E47" s="196"/>
      <c r="F47" s="196"/>
      <c r="G47" s="173"/>
      <c r="H47" s="173"/>
      <c r="I47" s="173"/>
      <c r="J47" s="173"/>
      <c r="K47" s="173"/>
      <c r="L47" s="173"/>
      <c r="M47" s="173"/>
      <c r="N47" s="173"/>
      <c r="O47" s="173"/>
      <c r="P47" s="196">
        <v>0</v>
      </c>
      <c r="Q47" s="196">
        <v>0</v>
      </c>
      <c r="R47" s="196">
        <v>0</v>
      </c>
      <c r="S47" s="196">
        <v>116000000</v>
      </c>
      <c r="T47" s="196">
        <v>0</v>
      </c>
      <c r="U47" s="197"/>
    </row>
    <row r="48" spans="1:21" ht="16.5">
      <c r="A48" t="s">
        <v>360</v>
      </c>
      <c r="B48" s="151" t="s">
        <v>504</v>
      </c>
      <c r="C48" s="136"/>
      <c r="D48" s="196"/>
      <c r="E48" s="196"/>
      <c r="F48" s="196"/>
      <c r="G48" s="173"/>
      <c r="H48" s="173"/>
      <c r="I48" s="173"/>
      <c r="J48" s="173"/>
      <c r="K48" s="173"/>
      <c r="L48" s="173"/>
      <c r="M48" s="173"/>
      <c r="N48" s="173"/>
      <c r="O48" s="173"/>
      <c r="P48" s="196">
        <v>0</v>
      </c>
      <c r="Q48" s="196">
        <v>0</v>
      </c>
      <c r="R48" s="196">
        <v>0</v>
      </c>
      <c r="S48" s="196">
        <v>0</v>
      </c>
      <c r="T48" s="196">
        <v>104000000</v>
      </c>
      <c r="U48" s="197"/>
    </row>
    <row r="49" spans="1:23" ht="16.5">
      <c r="A49" t="s">
        <v>360</v>
      </c>
      <c r="B49" s="200" t="s">
        <v>505</v>
      </c>
      <c r="C49" s="201"/>
      <c r="D49" s="196"/>
      <c r="E49" s="196"/>
      <c r="F49" s="196"/>
      <c r="G49" s="173"/>
      <c r="H49" s="173"/>
      <c r="I49" s="173"/>
      <c r="J49" s="173"/>
      <c r="K49" s="173"/>
      <c r="L49" s="173"/>
      <c r="M49" s="173"/>
      <c r="N49" s="173"/>
      <c r="O49" s="173"/>
      <c r="P49" s="196">
        <v>0</v>
      </c>
      <c r="Q49" s="196">
        <v>0</v>
      </c>
      <c r="R49" s="196">
        <v>0</v>
      </c>
      <c r="S49" s="196">
        <v>48000000</v>
      </c>
      <c r="T49" s="196">
        <v>0</v>
      </c>
      <c r="U49" s="197"/>
    </row>
    <row r="50" spans="1:23" ht="16.5">
      <c r="A50" t="s">
        <v>360</v>
      </c>
      <c r="B50" s="152" t="s">
        <v>506</v>
      </c>
      <c r="C50" s="136"/>
      <c r="D50" s="196"/>
      <c r="E50" s="196"/>
      <c r="F50" s="196"/>
      <c r="G50" s="173"/>
      <c r="H50" s="173"/>
      <c r="I50" s="173"/>
      <c r="J50" s="173"/>
      <c r="K50" s="173"/>
      <c r="L50" s="173"/>
      <c r="M50" s="173"/>
      <c r="N50" s="173"/>
      <c r="O50" s="173"/>
      <c r="P50" s="196">
        <v>0</v>
      </c>
      <c r="Q50" s="196"/>
      <c r="R50" s="196"/>
      <c r="S50" s="196"/>
      <c r="T50" s="204"/>
      <c r="U50" s="197"/>
    </row>
    <row r="51" spans="1:23" ht="16.5">
      <c r="B51" s="152"/>
      <c r="C51" s="136"/>
      <c r="D51" s="85"/>
      <c r="E51" s="85"/>
      <c r="F51" s="85"/>
      <c r="G51" s="128"/>
      <c r="H51" s="128"/>
      <c r="I51" s="128"/>
      <c r="J51" s="128"/>
      <c r="K51" s="128"/>
      <c r="L51" s="128"/>
      <c r="M51" s="128"/>
      <c r="N51" s="128"/>
      <c r="O51" s="128"/>
      <c r="P51" s="85"/>
      <c r="Q51" s="85"/>
      <c r="R51" s="85"/>
      <c r="S51" s="85"/>
      <c r="T51" s="197"/>
      <c r="U51" s="197"/>
    </row>
    <row r="52" spans="1:23" ht="16.5">
      <c r="B52" s="136"/>
      <c r="C52" s="136"/>
      <c r="D52" s="98" t="s">
        <v>116</v>
      </c>
      <c r="E52" s="98" t="s">
        <v>116</v>
      </c>
      <c r="F52" s="98" t="s">
        <v>117</v>
      </c>
      <c r="G52" s="71" t="s">
        <v>116</v>
      </c>
      <c r="H52" s="71" t="s">
        <v>116</v>
      </c>
      <c r="I52" s="71" t="s">
        <v>117</v>
      </c>
      <c r="J52" s="71" t="s">
        <v>117</v>
      </c>
      <c r="K52" s="71" t="s">
        <v>117</v>
      </c>
      <c r="L52" s="71" t="s">
        <v>116</v>
      </c>
      <c r="M52" s="71" t="s">
        <v>117</v>
      </c>
      <c r="N52" s="71" t="s">
        <v>117</v>
      </c>
      <c r="O52" s="71" t="s">
        <v>116</v>
      </c>
      <c r="P52" s="205" t="s">
        <v>116</v>
      </c>
      <c r="Q52" s="197" t="s">
        <v>116</v>
      </c>
      <c r="R52" s="197" t="s">
        <v>116</v>
      </c>
      <c r="S52" s="197" t="s">
        <v>116</v>
      </c>
      <c r="T52" s="197" t="s">
        <v>116</v>
      </c>
      <c r="U52" s="197"/>
    </row>
    <row r="53" spans="1:23" ht="16.5">
      <c r="B53" s="136"/>
      <c r="C53" s="136"/>
      <c r="E53" s="136"/>
      <c r="P53" s="197"/>
      <c r="Q53" s="197"/>
      <c r="R53" s="197"/>
      <c r="S53" s="197"/>
      <c r="T53" s="197"/>
      <c r="U53" s="197"/>
    </row>
    <row r="54" spans="1:23" ht="16.5">
      <c r="B54" s="136"/>
      <c r="C54" s="136"/>
      <c r="D54" s="136"/>
      <c r="E54" s="136"/>
      <c r="F54" s="206"/>
      <c r="G54" s="136"/>
      <c r="H54" s="136"/>
      <c r="I54" s="136"/>
      <c r="J54" s="136"/>
      <c r="K54" s="136"/>
      <c r="L54" s="136"/>
      <c r="M54" s="136"/>
      <c r="N54" s="136"/>
      <c r="O54" s="136"/>
      <c r="P54" s="136"/>
      <c r="Q54" s="136"/>
      <c r="R54" s="136"/>
      <c r="S54" s="206"/>
      <c r="T54" s="206"/>
      <c r="U54" s="197"/>
    </row>
    <row r="55" spans="1:23">
      <c r="D55" s="86"/>
      <c r="E55" s="86"/>
      <c r="F55" s="86"/>
      <c r="G55" s="86"/>
      <c r="H55" s="86"/>
      <c r="I55" s="86"/>
      <c r="J55" s="86"/>
      <c r="K55" s="86"/>
      <c r="L55" s="86"/>
      <c r="M55" s="86"/>
      <c r="N55" s="86"/>
      <c r="O55" s="86"/>
      <c r="P55" s="86"/>
      <c r="Q55" s="86"/>
      <c r="R55" s="86"/>
      <c r="S55" s="86"/>
      <c r="T55" s="86"/>
    </row>
    <row r="56" spans="1:23">
      <c r="B56" s="14"/>
      <c r="C56" s="14"/>
      <c r="D56" s="139"/>
      <c r="E56" s="139"/>
      <c r="F56" s="139"/>
      <c r="G56" s="139"/>
      <c r="H56" s="139"/>
      <c r="I56" s="139"/>
      <c r="J56" s="139"/>
      <c r="K56" s="139"/>
      <c r="L56" s="139"/>
      <c r="M56" s="139"/>
      <c r="N56" s="139"/>
      <c r="O56" s="139"/>
      <c r="P56" s="139"/>
      <c r="Q56" s="139"/>
      <c r="R56" s="139"/>
      <c r="S56" s="139"/>
      <c r="T56" s="139"/>
      <c r="U56" s="14"/>
      <c r="V56" s="14"/>
      <c r="W56" s="14"/>
    </row>
    <row r="57" spans="1:23">
      <c r="B57" s="136"/>
      <c r="C57" s="14"/>
      <c r="D57" s="139"/>
      <c r="E57" s="139"/>
      <c r="F57" s="139"/>
      <c r="G57" s="139"/>
      <c r="H57" s="139"/>
      <c r="I57" s="139"/>
      <c r="J57" s="139"/>
      <c r="K57" s="139"/>
      <c r="L57" s="139"/>
      <c r="M57" s="139"/>
      <c r="N57" s="139"/>
      <c r="O57" s="139"/>
      <c r="P57" s="139"/>
      <c r="Q57" s="139"/>
      <c r="R57" s="139"/>
      <c r="S57" s="139"/>
      <c r="T57" s="139"/>
      <c r="U57" s="14"/>
      <c r="V57" s="14"/>
      <c r="W57" s="14"/>
    </row>
    <row r="58" spans="1:23">
      <c r="B58" s="14"/>
      <c r="C58" s="14"/>
      <c r="D58" s="207"/>
      <c r="E58" s="207"/>
      <c r="F58" s="207"/>
      <c r="G58" s="207"/>
      <c r="H58" s="207"/>
      <c r="I58" s="207"/>
      <c r="J58" s="207"/>
      <c r="K58" s="207"/>
      <c r="L58" s="207"/>
      <c r="M58" s="207"/>
      <c r="N58" s="207"/>
      <c r="O58" s="207"/>
      <c r="P58" s="207"/>
      <c r="Q58" s="207"/>
      <c r="R58" s="207"/>
      <c r="S58" s="207"/>
      <c r="T58" s="207"/>
      <c r="U58" s="14"/>
      <c r="V58" s="14"/>
      <c r="W58" s="14"/>
    </row>
    <row r="59" spans="1:23">
      <c r="B59" s="14"/>
      <c r="C59" s="14"/>
      <c r="D59" s="207"/>
      <c r="E59" s="207"/>
      <c r="F59" s="207"/>
      <c r="G59" s="207"/>
      <c r="H59" s="207"/>
      <c r="I59" s="207"/>
      <c r="J59" s="207"/>
      <c r="K59" s="207"/>
      <c r="L59" s="207"/>
      <c r="M59" s="207"/>
      <c r="N59" s="207"/>
      <c r="O59" s="207"/>
      <c r="P59" s="207"/>
      <c r="Q59" s="207"/>
      <c r="R59" s="207"/>
      <c r="S59" s="207"/>
      <c r="T59" s="207"/>
      <c r="U59" s="207"/>
      <c r="V59" s="14"/>
      <c r="W59" s="14"/>
    </row>
    <row r="60" spans="1:23">
      <c r="B60" s="14"/>
      <c r="C60" s="14"/>
      <c r="D60" s="207"/>
      <c r="E60" s="207"/>
      <c r="F60" s="207"/>
      <c r="G60" s="207"/>
      <c r="H60" s="207"/>
      <c r="I60" s="207"/>
      <c r="J60" s="207"/>
      <c r="K60" s="207"/>
      <c r="L60" s="207"/>
      <c r="M60" s="207"/>
      <c r="N60" s="207"/>
      <c r="O60" s="207"/>
      <c r="P60" s="207"/>
      <c r="Q60" s="207"/>
      <c r="R60" s="207"/>
      <c r="S60" s="207"/>
      <c r="T60" s="207"/>
      <c r="U60" s="14"/>
      <c r="V60" s="14"/>
      <c r="W60" s="14"/>
    </row>
    <row r="61" spans="1:23">
      <c r="B61" s="14"/>
      <c r="C61" s="14"/>
      <c r="D61" s="207"/>
      <c r="E61" s="207"/>
      <c r="F61" s="207"/>
      <c r="G61" s="207"/>
      <c r="H61" s="207"/>
      <c r="I61" s="207"/>
      <c r="J61" s="207"/>
      <c r="K61" s="207"/>
      <c r="L61" s="207"/>
      <c r="M61" s="207"/>
      <c r="N61" s="207"/>
      <c r="O61" s="207"/>
      <c r="P61" s="207"/>
      <c r="Q61" s="207"/>
      <c r="R61" s="207"/>
      <c r="S61" s="207"/>
      <c r="T61" s="207"/>
      <c r="U61" s="14"/>
      <c r="V61" s="14"/>
      <c r="W61" s="14"/>
    </row>
    <row r="62" spans="1:23">
      <c r="B62" s="14"/>
      <c r="C62" s="14"/>
      <c r="D62" s="207"/>
      <c r="E62" s="207"/>
      <c r="F62" s="207"/>
      <c r="G62" s="207"/>
      <c r="H62" s="207"/>
      <c r="I62" s="207"/>
      <c r="J62" s="207"/>
      <c r="K62" s="207"/>
      <c r="L62" s="207"/>
      <c r="M62" s="207"/>
      <c r="N62" s="207"/>
      <c r="O62" s="207"/>
      <c r="P62" s="207"/>
      <c r="Q62" s="207"/>
      <c r="R62" s="207"/>
      <c r="S62" s="207"/>
      <c r="T62" s="207"/>
      <c r="U62" s="14"/>
      <c r="V62" s="14"/>
      <c r="W62" s="14"/>
    </row>
    <row r="63" spans="1:23">
      <c r="B63" s="14"/>
      <c r="C63" s="14"/>
      <c r="D63" s="207"/>
      <c r="E63" s="207"/>
      <c r="F63" s="207"/>
      <c r="G63" s="207"/>
      <c r="H63" s="207"/>
      <c r="I63" s="207"/>
      <c r="J63" s="207"/>
      <c r="K63" s="207"/>
      <c r="L63" s="207"/>
      <c r="M63" s="207"/>
      <c r="N63" s="207"/>
      <c r="O63" s="207"/>
      <c r="P63" s="207"/>
      <c r="Q63" s="207"/>
      <c r="R63" s="207"/>
      <c r="S63" s="207"/>
      <c r="T63" s="207"/>
      <c r="U63" s="14"/>
      <c r="V63" s="14"/>
      <c r="W63" s="14"/>
    </row>
    <row r="64" spans="1:23">
      <c r="B64" s="14"/>
      <c r="C64" s="14"/>
      <c r="D64" s="207"/>
      <c r="E64" s="207"/>
      <c r="F64" s="207"/>
      <c r="G64" s="207"/>
      <c r="H64" s="207"/>
      <c r="I64" s="207"/>
      <c r="J64" s="207"/>
      <c r="K64" s="207"/>
      <c r="L64" s="207"/>
      <c r="M64" s="207"/>
      <c r="N64" s="207"/>
      <c r="O64" s="207"/>
      <c r="P64" s="207"/>
      <c r="Q64" s="207"/>
      <c r="R64" s="207"/>
      <c r="S64" s="207"/>
      <c r="T64" s="207"/>
      <c r="U64" s="14"/>
      <c r="V64" s="14"/>
      <c r="W64" s="14"/>
    </row>
    <row r="65" spans="2:23">
      <c r="B65" s="14"/>
      <c r="C65" s="14"/>
      <c r="D65" s="14"/>
      <c r="E65" s="14"/>
      <c r="F65" s="14"/>
      <c r="G65" s="14"/>
      <c r="H65" s="14"/>
      <c r="I65" s="14"/>
      <c r="J65" s="14"/>
      <c r="K65" s="14"/>
      <c r="L65" s="14"/>
      <c r="M65" s="14"/>
      <c r="N65" s="14"/>
      <c r="O65" s="14"/>
      <c r="P65" s="14"/>
      <c r="Q65" s="14"/>
      <c r="R65" s="14"/>
      <c r="S65" s="14"/>
      <c r="T65" s="14"/>
      <c r="U65" s="14"/>
      <c r="V65" s="14"/>
      <c r="W65" s="14"/>
    </row>
    <row r="66" spans="2:23">
      <c r="B66" s="14"/>
      <c r="C66" s="14"/>
      <c r="D66" s="14"/>
      <c r="E66" s="14"/>
      <c r="F66" s="14"/>
      <c r="G66" s="14"/>
      <c r="H66" s="14"/>
      <c r="I66" s="14"/>
      <c r="J66" s="14"/>
      <c r="K66" s="14"/>
      <c r="L66" s="14"/>
      <c r="M66" s="14"/>
      <c r="N66" s="14"/>
      <c r="O66" s="14"/>
      <c r="P66" s="14"/>
      <c r="Q66" s="14"/>
      <c r="R66" s="14"/>
      <c r="S66" s="14"/>
      <c r="T66" s="14"/>
      <c r="U66" s="14"/>
      <c r="V66" s="14"/>
      <c r="W66" s="14"/>
    </row>
    <row r="67" spans="2:23" ht="15.75" thickBot="1">
      <c r="B67" s="14"/>
      <c r="C67" s="14"/>
      <c r="D67" s="14"/>
      <c r="E67" s="14"/>
      <c r="F67" s="14"/>
      <c r="G67" s="14"/>
      <c r="H67" s="14"/>
      <c r="I67" s="14"/>
      <c r="J67" s="14"/>
      <c r="K67" s="14"/>
      <c r="L67" s="14"/>
      <c r="M67" s="14"/>
      <c r="N67" s="14"/>
      <c r="O67" s="14"/>
      <c r="P67" s="14"/>
      <c r="Q67" s="14"/>
      <c r="R67" s="14"/>
      <c r="S67" s="14"/>
      <c r="T67" s="14"/>
      <c r="U67" s="14"/>
      <c r="V67" s="14"/>
      <c r="W67" s="14"/>
    </row>
    <row r="68" spans="2:23" ht="15.75" thickBot="1">
      <c r="B68" s="14"/>
      <c r="C68" s="14"/>
      <c r="D68" s="328"/>
      <c r="E68" s="329"/>
      <c r="F68" s="329"/>
      <c r="G68" s="329"/>
      <c r="H68" s="329"/>
      <c r="I68" s="329"/>
      <c r="J68" s="329"/>
      <c r="K68" s="329"/>
      <c r="L68" s="329"/>
      <c r="M68" s="329"/>
      <c r="N68" s="329"/>
      <c r="O68" s="329"/>
      <c r="P68" s="329"/>
      <c r="Q68" s="329"/>
      <c r="R68" s="329"/>
      <c r="S68" s="329"/>
      <c r="T68" s="329"/>
      <c r="U68" s="329"/>
      <c r="V68" s="329"/>
      <c r="W68" s="330"/>
    </row>
    <row r="69" spans="2:23">
      <c r="B69" s="14"/>
      <c r="C69" s="14"/>
      <c r="D69" s="14"/>
      <c r="E69" s="14"/>
      <c r="F69" s="14"/>
      <c r="G69" s="14"/>
      <c r="H69" s="14"/>
      <c r="I69" s="14"/>
      <c r="J69" s="14"/>
      <c r="K69" s="14"/>
      <c r="L69" s="14"/>
      <c r="M69" s="14"/>
      <c r="N69" s="14"/>
      <c r="O69" s="14"/>
      <c r="P69" s="14"/>
      <c r="Q69" s="14"/>
      <c r="R69" s="14"/>
      <c r="S69" s="14"/>
      <c r="T69" s="14"/>
      <c r="U69" s="14"/>
      <c r="V69" s="14"/>
      <c r="W69" s="14"/>
    </row>
    <row r="70" spans="2:23">
      <c r="B70" s="14"/>
      <c r="C70" s="14"/>
      <c r="D70" s="14"/>
      <c r="E70" s="14"/>
      <c r="F70" s="14"/>
      <c r="G70" s="14"/>
      <c r="H70" s="14"/>
      <c r="I70" s="14"/>
      <c r="J70" s="14"/>
      <c r="K70" s="14"/>
      <c r="L70" s="14"/>
      <c r="M70" s="14"/>
      <c r="N70" s="14"/>
      <c r="O70" s="14"/>
      <c r="P70" s="14"/>
      <c r="Q70" s="14"/>
      <c r="R70" s="14"/>
      <c r="S70" s="14"/>
      <c r="T70" s="14"/>
      <c r="U70" s="14"/>
      <c r="V70" s="14"/>
      <c r="W70" s="14"/>
    </row>
    <row r="71" spans="2:23">
      <c r="B71" s="14"/>
      <c r="C71" s="14"/>
      <c r="D71" s="14"/>
      <c r="E71" s="14"/>
      <c r="F71" s="14"/>
      <c r="G71" s="14"/>
      <c r="H71" s="14"/>
      <c r="I71" s="14"/>
      <c r="J71" s="14"/>
      <c r="K71" s="14"/>
      <c r="L71" s="14"/>
      <c r="M71" s="14"/>
      <c r="N71" s="14"/>
      <c r="O71" s="14"/>
      <c r="P71" s="14"/>
      <c r="Q71" s="14"/>
      <c r="R71" s="14"/>
      <c r="S71" s="14"/>
      <c r="T71" s="14"/>
      <c r="U71" s="14"/>
      <c r="V71" s="14"/>
      <c r="W71" s="1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AB90"/>
  <sheetViews>
    <sheetView zoomScale="80" zoomScaleNormal="80" workbookViewId="0">
      <pane xSplit="3" ySplit="5" topLeftCell="D54" activePane="bottomRight" state="frozen"/>
      <selection pane="topRight" activeCell="C1" sqref="C1"/>
      <selection pane="bottomLeft" activeCell="A6" sqref="A6"/>
      <selection pane="bottomRight" activeCell="C86" sqref="C86"/>
    </sheetView>
  </sheetViews>
  <sheetFormatPr defaultRowHeight="15"/>
  <cols>
    <col min="1" max="1" width="33" customWidth="1"/>
    <col min="2" max="2" width="50.28515625" customWidth="1"/>
    <col min="3" max="3" width="44.7109375" customWidth="1"/>
    <col min="4" max="6" width="20.140625" bestFit="1" customWidth="1"/>
    <col min="7" max="8" width="21.140625" bestFit="1" customWidth="1"/>
    <col min="9" max="9" width="23" bestFit="1" customWidth="1"/>
    <col min="10" max="10" width="21.7109375" bestFit="1" customWidth="1"/>
    <col min="11" max="14" width="23" bestFit="1" customWidth="1"/>
    <col min="15" max="16" width="22.5703125" bestFit="1" customWidth="1"/>
    <col min="17" max="17" width="22.5703125" customWidth="1"/>
    <col min="18" max="19" width="22.5703125" bestFit="1" customWidth="1"/>
    <col min="20" max="20" width="22.5703125" customWidth="1"/>
    <col min="21" max="25" width="22.5703125" bestFit="1" customWidth="1"/>
    <col min="28" max="28" width="14.85546875" bestFit="1" customWidth="1"/>
  </cols>
  <sheetData>
    <row r="1" spans="1:26">
      <c r="A1" t="s">
        <v>507</v>
      </c>
      <c r="B1" s="125" t="s">
        <v>508</v>
      </c>
      <c r="C1" s="125"/>
      <c r="D1" s="48"/>
      <c r="E1" s="48"/>
      <c r="F1" s="48"/>
      <c r="G1" s="48"/>
      <c r="H1" s="48"/>
      <c r="I1" s="48"/>
      <c r="J1" s="48"/>
      <c r="K1" s="48"/>
      <c r="L1" s="48"/>
      <c r="M1" s="48"/>
      <c r="N1" s="48"/>
      <c r="O1" s="49"/>
      <c r="P1" s="49"/>
      <c r="Q1" s="49"/>
      <c r="R1" s="49"/>
      <c r="S1" s="50"/>
      <c r="T1" s="50"/>
      <c r="U1" s="49"/>
      <c r="V1" s="49"/>
      <c r="W1" s="49"/>
      <c r="X1" s="49"/>
      <c r="Y1" s="49"/>
      <c r="Z1" s="2"/>
    </row>
    <row r="2" spans="1:26">
      <c r="B2" s="51" t="s">
        <v>509</v>
      </c>
      <c r="C2" s="51"/>
      <c r="D2" s="49"/>
      <c r="E2" s="49"/>
      <c r="F2" s="49"/>
      <c r="G2" s="49"/>
      <c r="H2" s="49"/>
      <c r="I2" s="49"/>
      <c r="J2" s="49"/>
      <c r="K2" s="49"/>
      <c r="L2" s="49"/>
      <c r="M2" s="49"/>
      <c r="N2" s="49"/>
      <c r="O2" s="49"/>
      <c r="P2" s="49"/>
      <c r="Q2" s="49"/>
      <c r="R2" s="49"/>
      <c r="S2" s="52"/>
      <c r="T2" s="52"/>
      <c r="U2" s="53"/>
      <c r="V2" s="54"/>
      <c r="W2" s="49"/>
      <c r="X2" s="49"/>
      <c r="Y2" s="49"/>
      <c r="Z2" s="2"/>
    </row>
    <row r="3" spans="1:26">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2013</v>
      </c>
      <c r="S3" s="49">
        <v>2014</v>
      </c>
      <c r="T3" s="49">
        <v>2014</v>
      </c>
      <c r="U3" s="49">
        <v>2015</v>
      </c>
      <c r="V3" s="49">
        <v>2016</v>
      </c>
      <c r="W3" s="49">
        <v>2017</v>
      </c>
      <c r="X3" s="49">
        <v>2018</v>
      </c>
      <c r="Y3" s="49">
        <v>2019</v>
      </c>
      <c r="Z3" s="2">
        <v>2020</v>
      </c>
    </row>
    <row r="4" spans="1:26">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49" t="s">
        <v>17</v>
      </c>
      <c r="S4" s="50" t="s">
        <v>18</v>
      </c>
      <c r="T4" s="50" t="s">
        <v>18</v>
      </c>
      <c r="U4" s="49" t="s">
        <v>19</v>
      </c>
      <c r="V4" s="49" t="s">
        <v>20</v>
      </c>
      <c r="W4" s="49" t="s">
        <v>21</v>
      </c>
      <c r="X4" s="49" t="s">
        <v>22</v>
      </c>
      <c r="Y4" s="49" t="s">
        <v>23</v>
      </c>
      <c r="Z4" s="2" t="s">
        <v>191</v>
      </c>
    </row>
    <row r="5" spans="1:26">
      <c r="A5" t="s">
        <v>24</v>
      </c>
      <c r="B5" s="55" t="s">
        <v>25</v>
      </c>
      <c r="C5" s="55"/>
      <c r="D5" s="49" t="s">
        <v>26</v>
      </c>
      <c r="E5" s="49" t="s">
        <v>26</v>
      </c>
      <c r="F5" s="49" t="s">
        <v>26</v>
      </c>
      <c r="G5" s="49" t="s">
        <v>26</v>
      </c>
      <c r="H5" s="49" t="s">
        <v>26</v>
      </c>
      <c r="I5" s="49" t="s">
        <v>27</v>
      </c>
      <c r="J5" s="49" t="s">
        <v>26</v>
      </c>
      <c r="K5" s="49" t="s">
        <v>26</v>
      </c>
      <c r="L5" s="49" t="s">
        <v>26</v>
      </c>
      <c r="M5" s="49" t="s">
        <v>26</v>
      </c>
      <c r="N5" s="49" t="s">
        <v>27</v>
      </c>
      <c r="O5" s="49" t="s">
        <v>26</v>
      </c>
      <c r="P5" s="49" t="s">
        <v>26</v>
      </c>
      <c r="Q5" s="49" t="s">
        <v>28</v>
      </c>
      <c r="R5" s="49" t="s">
        <v>26</v>
      </c>
      <c r="S5" s="49" t="s">
        <v>28</v>
      </c>
      <c r="T5" s="50" t="s">
        <v>30</v>
      </c>
      <c r="U5" s="49" t="s">
        <v>28</v>
      </c>
      <c r="V5" s="49" t="s">
        <v>30</v>
      </c>
      <c r="W5" s="49" t="s">
        <v>30</v>
      </c>
      <c r="X5" s="49" t="s">
        <v>30</v>
      </c>
      <c r="Y5" s="49" t="s">
        <v>30</v>
      </c>
      <c r="Z5" s="2" t="s">
        <v>30</v>
      </c>
    </row>
    <row r="6" spans="1:26" s="28" customFormat="1" ht="16.5">
      <c r="A6" s="142" t="s">
        <v>396</v>
      </c>
      <c r="B6" s="36" t="s">
        <v>32</v>
      </c>
      <c r="C6" s="9" t="s">
        <v>33</v>
      </c>
      <c r="D6" s="208">
        <v>626300000000</v>
      </c>
      <c r="E6" s="209">
        <v>664400000000</v>
      </c>
      <c r="F6" s="209">
        <v>726700000000</v>
      </c>
      <c r="G6" s="209">
        <v>798000000000</v>
      </c>
      <c r="H6" s="209">
        <v>865000000000</v>
      </c>
      <c r="I6" s="209">
        <v>956000000000</v>
      </c>
      <c r="J6" s="210">
        <v>1036000000000</v>
      </c>
      <c r="K6" s="209">
        <v>1277000000000</v>
      </c>
      <c r="L6" s="209">
        <v>1293000000000</v>
      </c>
      <c r="M6" s="209">
        <v>1305000000000</v>
      </c>
      <c r="N6" s="209">
        <v>1398000000000</v>
      </c>
      <c r="O6" s="209">
        <v>1526000000000</v>
      </c>
      <c r="P6" s="209">
        <v>1670000000000</v>
      </c>
      <c r="Q6" s="209">
        <v>1813000000000</v>
      </c>
      <c r="R6" s="209">
        <v>1659000000000</v>
      </c>
      <c r="S6" s="209">
        <v>1891000000000</v>
      </c>
      <c r="T6" s="209">
        <v>1842000000000</v>
      </c>
      <c r="U6" s="204">
        <v>1978000000000</v>
      </c>
      <c r="V6" s="209">
        <v>2107000000000</v>
      </c>
      <c r="W6" s="209">
        <v>2279000000000</v>
      </c>
      <c r="X6" s="209">
        <v>2478000000000</v>
      </c>
      <c r="Y6" s="209">
        <v>2735000000000</v>
      </c>
    </row>
    <row r="7" spans="1:26" ht="16.5">
      <c r="A7" s="14" t="s">
        <v>35</v>
      </c>
      <c r="B7" s="98" t="s">
        <v>35</v>
      </c>
      <c r="C7" s="15" t="s">
        <v>36</v>
      </c>
      <c r="D7" s="211">
        <v>562300000000</v>
      </c>
      <c r="E7" s="196">
        <v>602700000000</v>
      </c>
      <c r="F7" s="196">
        <v>664600000000</v>
      </c>
      <c r="G7" s="196">
        <v>720000000000</v>
      </c>
      <c r="H7" s="196">
        <v>777000000000</v>
      </c>
      <c r="I7" s="196">
        <v>880000000000</v>
      </c>
      <c r="J7" s="212">
        <v>963000000000</v>
      </c>
      <c r="K7" s="212">
        <v>1139000000000</v>
      </c>
      <c r="L7" s="196">
        <v>1153000000000</v>
      </c>
      <c r="M7" s="196">
        <v>1123000000000</v>
      </c>
      <c r="N7" s="196">
        <v>1236000000000</v>
      </c>
      <c r="O7" s="196">
        <v>1376000000000</v>
      </c>
      <c r="P7" s="196">
        <v>1464000000000</v>
      </c>
      <c r="Q7" s="196">
        <v>1605000000000</v>
      </c>
      <c r="R7" s="196">
        <v>1471000000000</v>
      </c>
      <c r="S7" s="196">
        <v>1668000000000</v>
      </c>
      <c r="T7" s="196">
        <v>1624000000000</v>
      </c>
      <c r="U7" s="204">
        <v>1749000000000</v>
      </c>
      <c r="V7" s="196">
        <v>1866000000000</v>
      </c>
      <c r="W7" s="196">
        <v>2024000000000</v>
      </c>
      <c r="X7" s="196">
        <v>2207000000000</v>
      </c>
      <c r="Y7" s="196">
        <v>2448000000000</v>
      </c>
    </row>
    <row r="8" spans="1:26" ht="16.5">
      <c r="A8" s="56" t="s">
        <v>37</v>
      </c>
      <c r="B8" s="98" t="s">
        <v>195</v>
      </c>
      <c r="C8" s="15" t="s">
        <v>39</v>
      </c>
      <c r="D8" s="211">
        <v>537299999999.99994</v>
      </c>
      <c r="E8" s="196">
        <v>576800000000</v>
      </c>
      <c r="F8" s="196">
        <v>629200000000</v>
      </c>
      <c r="G8" s="196">
        <v>677000000000</v>
      </c>
      <c r="H8" s="196">
        <v>739000000000</v>
      </c>
      <c r="I8" s="196">
        <v>851000000000</v>
      </c>
      <c r="J8" s="212">
        <v>922000000000</v>
      </c>
      <c r="K8" s="212">
        <v>1088000000000</v>
      </c>
      <c r="L8" s="196">
        <v>1088000000000</v>
      </c>
      <c r="M8" s="196">
        <v>1086000000000</v>
      </c>
      <c r="N8" s="196">
        <v>1195000000000</v>
      </c>
      <c r="O8" s="196">
        <v>1287000000000</v>
      </c>
      <c r="P8" s="196">
        <v>1379000000000</v>
      </c>
      <c r="Q8" s="196">
        <v>1492000000000</v>
      </c>
      <c r="R8" s="196">
        <v>1343000000000</v>
      </c>
      <c r="S8" s="196">
        <v>1561000000000</v>
      </c>
      <c r="T8" s="196">
        <v>1447000000000</v>
      </c>
      <c r="U8" s="204">
        <v>1602000000000</v>
      </c>
      <c r="V8" s="196">
        <v>1739000000000</v>
      </c>
      <c r="W8" s="196">
        <v>1887000000000</v>
      </c>
      <c r="X8" s="196">
        <v>2059000000000</v>
      </c>
      <c r="Y8" s="196">
        <v>2285000000000</v>
      </c>
    </row>
    <row r="9" spans="1:26" ht="16.5">
      <c r="A9" s="39" t="s">
        <v>251</v>
      </c>
      <c r="B9" s="105" t="s">
        <v>252</v>
      </c>
      <c r="C9" t="s">
        <v>42</v>
      </c>
      <c r="D9" s="212"/>
      <c r="E9" s="212"/>
      <c r="F9" s="212"/>
      <c r="G9" s="196">
        <v>159000000000</v>
      </c>
      <c r="H9" s="196">
        <v>174000000000</v>
      </c>
      <c r="I9" s="196">
        <v>178000000000</v>
      </c>
      <c r="J9" s="212">
        <v>219000000000</v>
      </c>
      <c r="K9" s="196">
        <v>232000000000</v>
      </c>
      <c r="L9" s="196">
        <v>273000000000</v>
      </c>
      <c r="M9" s="196">
        <v>288000000000</v>
      </c>
      <c r="N9" s="196">
        <v>339000000000</v>
      </c>
      <c r="O9" s="196">
        <v>346000000000</v>
      </c>
      <c r="P9" s="196">
        <v>405000000000</v>
      </c>
      <c r="Q9" s="196">
        <v>382000000000</v>
      </c>
      <c r="R9" s="196">
        <v>390000000000</v>
      </c>
      <c r="S9" s="196">
        <v>450000000000</v>
      </c>
      <c r="T9" s="196">
        <v>406000000000</v>
      </c>
      <c r="U9" s="204">
        <v>454000000000</v>
      </c>
      <c r="V9" s="196">
        <v>495000000000</v>
      </c>
      <c r="W9" s="196">
        <v>544000000000</v>
      </c>
      <c r="X9" s="196">
        <v>591000000000</v>
      </c>
      <c r="Y9" s="196">
        <v>649000000000</v>
      </c>
    </row>
    <row r="10" spans="1:26" ht="16.5">
      <c r="A10" s="105" t="s">
        <v>131</v>
      </c>
      <c r="B10" s="105" t="s">
        <v>510</v>
      </c>
      <c r="C10" t="s">
        <v>42</v>
      </c>
      <c r="D10" s="212"/>
      <c r="E10" s="212"/>
      <c r="F10" s="212"/>
      <c r="G10" s="196">
        <v>417000000000</v>
      </c>
      <c r="H10" s="196">
        <v>462000000000</v>
      </c>
      <c r="I10" s="196">
        <v>444000000000</v>
      </c>
      <c r="J10" s="212">
        <v>533000000000</v>
      </c>
      <c r="K10" s="196">
        <v>628000000000</v>
      </c>
      <c r="L10" s="196">
        <v>616000000000</v>
      </c>
      <c r="M10" s="196">
        <v>615000000000</v>
      </c>
      <c r="N10" s="196">
        <v>693000000000</v>
      </c>
      <c r="O10" s="196">
        <v>729000000000</v>
      </c>
      <c r="P10" s="196">
        <v>785000000000</v>
      </c>
      <c r="Q10" s="196">
        <v>835000000000</v>
      </c>
      <c r="R10" s="196">
        <v>760000000000</v>
      </c>
      <c r="S10" s="196">
        <v>881000000000</v>
      </c>
      <c r="T10" s="196">
        <v>829000000000</v>
      </c>
      <c r="U10" s="204">
        <v>922000000000</v>
      </c>
      <c r="V10" s="196">
        <v>1017000000000</v>
      </c>
      <c r="W10" s="196">
        <v>1098000000000</v>
      </c>
      <c r="X10" s="196">
        <v>1202000000000</v>
      </c>
      <c r="Y10" s="196">
        <v>1322000000000</v>
      </c>
    </row>
    <row r="11" spans="1:26" ht="16.5">
      <c r="A11" s="105" t="s">
        <v>133</v>
      </c>
      <c r="B11" s="105" t="s">
        <v>511</v>
      </c>
      <c r="C11" t="s">
        <v>42</v>
      </c>
      <c r="D11" s="212"/>
      <c r="E11" s="212"/>
      <c r="F11" s="212"/>
      <c r="G11" s="196">
        <v>101000000000</v>
      </c>
      <c r="H11" s="196">
        <v>113000000000</v>
      </c>
      <c r="I11" s="196">
        <v>117000000000</v>
      </c>
      <c r="J11" s="212">
        <v>170000000000</v>
      </c>
      <c r="K11" s="196">
        <v>215000000000</v>
      </c>
      <c r="L11" s="196">
        <v>199000000000</v>
      </c>
      <c r="M11" s="196">
        <v>182000000000</v>
      </c>
      <c r="N11" s="196">
        <v>162000000000</v>
      </c>
      <c r="O11" s="196">
        <v>212000000000</v>
      </c>
      <c r="P11" s="196">
        <v>189000000000</v>
      </c>
      <c r="Q11" s="196">
        <v>276000000000</v>
      </c>
      <c r="R11" s="196">
        <v>194000000000</v>
      </c>
      <c r="S11" s="196">
        <v>231000000000</v>
      </c>
      <c r="T11" s="196">
        <v>212000000000</v>
      </c>
      <c r="U11" s="204">
        <v>226000000000</v>
      </c>
      <c r="V11" s="196">
        <v>227000000000</v>
      </c>
      <c r="W11" s="196">
        <v>245000000000</v>
      </c>
      <c r="X11" s="196">
        <v>266000000000</v>
      </c>
      <c r="Y11" s="196">
        <v>314000000000</v>
      </c>
    </row>
    <row r="12" spans="1:26">
      <c r="A12" s="105"/>
      <c r="B12" s="133" t="s">
        <v>512</v>
      </c>
      <c r="D12" s="212"/>
      <c r="E12" s="212"/>
      <c r="F12" s="212"/>
      <c r="G12" s="196">
        <v>0</v>
      </c>
      <c r="H12" s="196">
        <v>-10000000000</v>
      </c>
      <c r="I12" s="196">
        <v>112000000000</v>
      </c>
      <c r="J12" s="196">
        <v>0</v>
      </c>
      <c r="K12" s="196">
        <v>13000000000</v>
      </c>
      <c r="L12" s="196">
        <v>0</v>
      </c>
      <c r="M12" s="196">
        <v>1000000000</v>
      </c>
      <c r="N12" s="196">
        <v>1000000000</v>
      </c>
      <c r="O12" s="196">
        <v>0</v>
      </c>
      <c r="P12" s="196">
        <v>0</v>
      </c>
      <c r="Q12" s="196"/>
      <c r="R12" s="196"/>
      <c r="S12" s="196"/>
      <c r="T12" s="196"/>
      <c r="U12" s="186"/>
      <c r="V12" s="196"/>
      <c r="W12" s="196"/>
      <c r="X12" s="196"/>
      <c r="Y12" s="196"/>
    </row>
    <row r="13" spans="1:26" ht="16.5">
      <c r="A13" s="105" t="s">
        <v>48</v>
      </c>
      <c r="B13" s="105" t="s">
        <v>208</v>
      </c>
      <c r="C13" s="15" t="s">
        <v>39</v>
      </c>
      <c r="D13" s="211">
        <v>25000000000</v>
      </c>
      <c r="E13" s="196">
        <v>25900000000</v>
      </c>
      <c r="F13" s="196">
        <v>35400000000</v>
      </c>
      <c r="G13" s="196">
        <v>43000000000</v>
      </c>
      <c r="H13" s="196">
        <v>38000000000</v>
      </c>
      <c r="I13" s="196">
        <v>29000000000</v>
      </c>
      <c r="J13" s="212">
        <v>41000000000</v>
      </c>
      <c r="K13" s="196">
        <v>51000000000</v>
      </c>
      <c r="L13" s="196">
        <v>65000000000</v>
      </c>
      <c r="M13" s="196">
        <v>37000000000</v>
      </c>
      <c r="N13" s="196">
        <v>42000000000</v>
      </c>
      <c r="O13" s="196">
        <v>50000000000</v>
      </c>
      <c r="P13" s="196">
        <v>44000000000</v>
      </c>
      <c r="Q13" s="196">
        <v>77000000000</v>
      </c>
      <c r="R13" s="196">
        <v>90000000000</v>
      </c>
      <c r="S13" s="196">
        <v>72000000000</v>
      </c>
      <c r="T13" s="196">
        <v>126000000000</v>
      </c>
      <c r="U13" s="204">
        <v>103000000000</v>
      </c>
      <c r="V13" s="196">
        <v>83000000000</v>
      </c>
      <c r="W13" s="196">
        <v>89000000000</v>
      </c>
      <c r="X13" s="196">
        <v>97000000000</v>
      </c>
      <c r="Y13" s="196">
        <v>106000000000</v>
      </c>
    </row>
    <row r="14" spans="1:26" ht="16.5">
      <c r="A14" s="22" t="s">
        <v>513</v>
      </c>
      <c r="B14" s="22" t="s">
        <v>514</v>
      </c>
      <c r="C14" s="15" t="s">
        <v>39</v>
      </c>
      <c r="D14" s="212"/>
      <c r="E14" s="212"/>
      <c r="F14" s="212"/>
      <c r="G14" s="212"/>
      <c r="H14" s="212"/>
      <c r="I14" s="212"/>
      <c r="J14" s="212"/>
      <c r="K14" s="212"/>
      <c r="L14" s="196"/>
      <c r="M14" s="196">
        <v>0</v>
      </c>
      <c r="N14" s="196">
        <v>0</v>
      </c>
      <c r="O14" s="196">
        <v>39000000000</v>
      </c>
      <c r="P14" s="196">
        <v>41000000000</v>
      </c>
      <c r="Q14" s="196">
        <v>35000000000</v>
      </c>
      <c r="R14" s="196">
        <v>38000000000</v>
      </c>
      <c r="S14" s="196">
        <v>35000000000</v>
      </c>
      <c r="T14" s="196">
        <v>50000000000</v>
      </c>
      <c r="U14" s="204">
        <v>44000000000</v>
      </c>
      <c r="V14" s="196">
        <v>44000000000</v>
      </c>
      <c r="W14" s="196">
        <v>48000000000</v>
      </c>
      <c r="X14" s="196">
        <v>52000000000</v>
      </c>
      <c r="Y14" s="196">
        <v>57000000000</v>
      </c>
    </row>
    <row r="15" spans="1:26" s="28" customFormat="1" ht="16.5">
      <c r="A15" s="213" t="s">
        <v>53</v>
      </c>
      <c r="B15" s="214" t="s">
        <v>53</v>
      </c>
      <c r="C15" s="141" t="s">
        <v>36</v>
      </c>
      <c r="D15" s="208">
        <v>64000000000</v>
      </c>
      <c r="E15" s="209">
        <v>61700000000</v>
      </c>
      <c r="F15" s="209">
        <v>62100000000</v>
      </c>
      <c r="G15" s="209">
        <v>78000000000</v>
      </c>
      <c r="H15" s="209">
        <v>88000000000</v>
      </c>
      <c r="I15" s="209">
        <v>76000000000</v>
      </c>
      <c r="J15" s="210">
        <v>73000000000</v>
      </c>
      <c r="K15" s="209">
        <v>138000000000</v>
      </c>
      <c r="L15" s="209">
        <v>140000000000</v>
      </c>
      <c r="M15" s="209">
        <v>182000000000</v>
      </c>
      <c r="N15" s="209">
        <v>162000000000</v>
      </c>
      <c r="O15" s="209">
        <v>150000000000</v>
      </c>
      <c r="P15" s="209">
        <v>206000000000</v>
      </c>
      <c r="Q15" s="209">
        <v>208000000000</v>
      </c>
      <c r="R15" s="209">
        <v>188000000000</v>
      </c>
      <c r="S15" s="209">
        <v>223000000000</v>
      </c>
      <c r="T15" s="209">
        <v>219000000000</v>
      </c>
      <c r="U15" s="204">
        <v>229000000000</v>
      </c>
      <c r="V15" s="209">
        <v>242000000000</v>
      </c>
      <c r="W15" s="209">
        <v>256000000000</v>
      </c>
      <c r="X15" s="209">
        <v>271000000000</v>
      </c>
      <c r="Y15" s="209">
        <v>287000000000</v>
      </c>
    </row>
    <row r="16" spans="1:26" ht="16.5">
      <c r="A16" s="22" t="s">
        <v>54</v>
      </c>
      <c r="B16" s="105" t="s">
        <v>28</v>
      </c>
      <c r="C16" s="23" t="s">
        <v>56</v>
      </c>
      <c r="D16" s="196">
        <v>14100000000</v>
      </c>
      <c r="E16" s="196">
        <v>0</v>
      </c>
      <c r="F16" s="196">
        <v>1900000000</v>
      </c>
      <c r="G16" s="196">
        <v>18000000000</v>
      </c>
      <c r="H16" s="196">
        <v>19000000000</v>
      </c>
      <c r="I16" s="196">
        <v>12000000000</v>
      </c>
      <c r="J16" s="212">
        <v>9000000000</v>
      </c>
      <c r="K16" s="196">
        <v>53000000000</v>
      </c>
      <c r="L16" s="196">
        <v>38000000000</v>
      </c>
      <c r="M16" s="196">
        <v>46000000000</v>
      </c>
      <c r="N16" s="196">
        <v>22000000000</v>
      </c>
      <c r="O16" s="196">
        <v>37000000000</v>
      </c>
      <c r="P16" s="196">
        <v>52000000000</v>
      </c>
      <c r="Q16" s="196">
        <v>39000000000</v>
      </c>
      <c r="R16" s="196">
        <v>20000000000</v>
      </c>
      <c r="S16" s="196">
        <v>42000000000</v>
      </c>
      <c r="T16" s="196">
        <v>38000000000</v>
      </c>
      <c r="U16" s="204">
        <v>35000000000</v>
      </c>
      <c r="V16" s="196">
        <v>38000000000</v>
      </c>
      <c r="W16" s="196">
        <v>41000000000</v>
      </c>
      <c r="X16" s="196">
        <v>44000000000</v>
      </c>
      <c r="Y16" s="196">
        <v>48000000000</v>
      </c>
    </row>
    <row r="17" spans="1:25" ht="16.5">
      <c r="A17" s="7" t="s">
        <v>57</v>
      </c>
      <c r="B17" s="105" t="s">
        <v>515</v>
      </c>
      <c r="C17" s="23" t="s">
        <v>56</v>
      </c>
      <c r="D17" s="211">
        <v>49900000000</v>
      </c>
      <c r="E17" s="196">
        <v>61700000000</v>
      </c>
      <c r="F17" s="196">
        <v>60200000000</v>
      </c>
      <c r="G17" s="196">
        <v>60000000000</v>
      </c>
      <c r="H17" s="196">
        <v>70000000000</v>
      </c>
      <c r="I17" s="196">
        <v>63000000000</v>
      </c>
      <c r="J17" s="212">
        <v>64000000000</v>
      </c>
      <c r="K17" s="196">
        <v>86000000000</v>
      </c>
      <c r="L17" s="196">
        <v>101000000000</v>
      </c>
      <c r="M17" s="196">
        <v>136000000000</v>
      </c>
      <c r="N17" s="196">
        <v>140000000000</v>
      </c>
      <c r="O17" s="196">
        <v>113000000000</v>
      </c>
      <c r="P17" s="196">
        <v>154000000000</v>
      </c>
      <c r="Q17" s="196">
        <v>169000000000</v>
      </c>
      <c r="R17" s="196">
        <v>168000000000</v>
      </c>
      <c r="S17" s="196">
        <v>181000000000</v>
      </c>
      <c r="T17" s="196">
        <v>181000000000</v>
      </c>
      <c r="U17" s="204">
        <v>194000000000</v>
      </c>
      <c r="V17" s="196">
        <v>204000000000</v>
      </c>
      <c r="W17" s="196">
        <v>215000000000</v>
      </c>
      <c r="X17" s="196">
        <v>227000000000</v>
      </c>
      <c r="Y17" s="196">
        <v>239000000000</v>
      </c>
    </row>
    <row r="18" spans="1:25" s="14" customFormat="1" ht="16.5">
      <c r="B18" s="61" t="s">
        <v>142</v>
      </c>
      <c r="D18" s="211">
        <v>616000000000</v>
      </c>
      <c r="E18" s="196">
        <v>748100000000</v>
      </c>
      <c r="F18" s="196">
        <v>730300000000</v>
      </c>
      <c r="G18" s="196">
        <v>849900000000</v>
      </c>
      <c r="H18" s="196">
        <v>988000000000</v>
      </c>
      <c r="I18" s="196">
        <v>1104000000000</v>
      </c>
      <c r="J18" s="215">
        <v>1331000000000</v>
      </c>
      <c r="K18" s="196">
        <v>1491000000000</v>
      </c>
      <c r="L18" s="196">
        <v>1579000000000</v>
      </c>
      <c r="M18" s="196">
        <v>1607000000000</v>
      </c>
      <c r="N18" s="196">
        <v>1729000000000</v>
      </c>
      <c r="O18" s="196">
        <v>1980000000000</v>
      </c>
      <c r="P18" s="196">
        <v>2090000000000</v>
      </c>
      <c r="Q18" s="196">
        <v>2190000000000</v>
      </c>
      <c r="R18" s="196">
        <v>2059000000000</v>
      </c>
      <c r="S18" s="196">
        <v>2287000000000</v>
      </c>
      <c r="T18" s="196">
        <v>2239000000000</v>
      </c>
      <c r="U18" s="204">
        <v>2361000000000</v>
      </c>
      <c r="V18" s="196">
        <v>2478000000000</v>
      </c>
      <c r="W18" s="196">
        <v>2661000000000</v>
      </c>
      <c r="X18" s="196">
        <v>2862000000000</v>
      </c>
      <c r="Y18" s="196">
        <v>3076000000000</v>
      </c>
    </row>
    <row r="19" spans="1:25" s="28" customFormat="1">
      <c r="A19" s="9" t="s">
        <v>60</v>
      </c>
      <c r="B19" s="60" t="s">
        <v>142</v>
      </c>
      <c r="C19" s="35" t="s">
        <v>33</v>
      </c>
      <c r="D19" s="208">
        <v>611100000000</v>
      </c>
      <c r="E19" s="208">
        <v>752700000000</v>
      </c>
      <c r="F19" s="208">
        <v>735900000000</v>
      </c>
      <c r="G19" s="208">
        <v>856900000000</v>
      </c>
      <c r="H19" s="208">
        <v>976000000000</v>
      </c>
      <c r="I19" s="208">
        <v>1087000000000</v>
      </c>
      <c r="J19" s="208">
        <v>1304000000000</v>
      </c>
      <c r="K19" s="208">
        <v>1486000000000</v>
      </c>
      <c r="L19" s="208">
        <v>1574000000000</v>
      </c>
      <c r="M19" s="208">
        <v>1604000000000</v>
      </c>
      <c r="N19" s="208">
        <v>1731000000000</v>
      </c>
      <c r="O19" s="208">
        <v>1952000000000</v>
      </c>
      <c r="P19" s="208">
        <v>2071000000000</v>
      </c>
      <c r="Q19" s="208">
        <v>2190000000000</v>
      </c>
      <c r="R19" s="208">
        <v>2064000000000</v>
      </c>
      <c r="S19" s="208">
        <v>2287000000000</v>
      </c>
      <c r="T19" s="208">
        <v>2232000000000</v>
      </c>
      <c r="U19" s="208">
        <v>2354000000000</v>
      </c>
      <c r="V19" s="208">
        <v>2478000000000</v>
      </c>
      <c r="W19" s="208">
        <v>2661000000000</v>
      </c>
      <c r="X19" s="208">
        <v>2862000000000</v>
      </c>
      <c r="Y19" s="208">
        <v>3076000000000</v>
      </c>
    </row>
    <row r="20" spans="1:25" ht="16.5">
      <c r="A20" s="1" t="s">
        <v>353</v>
      </c>
      <c r="B20" s="98" t="s">
        <v>210</v>
      </c>
      <c r="C20" s="15" t="s">
        <v>64</v>
      </c>
      <c r="D20" s="211">
        <v>411000000000</v>
      </c>
      <c r="E20" s="196">
        <v>516600000000</v>
      </c>
      <c r="F20" s="196">
        <v>478200000000</v>
      </c>
      <c r="G20" s="196">
        <v>530000000000</v>
      </c>
      <c r="H20" s="196">
        <v>565000000000</v>
      </c>
      <c r="I20" s="196">
        <v>632000000000</v>
      </c>
      <c r="J20" s="212">
        <v>829000000000</v>
      </c>
      <c r="K20" s="196">
        <v>881000000000</v>
      </c>
      <c r="L20" s="196">
        <v>979000000000</v>
      </c>
      <c r="M20" s="196">
        <v>997000000000</v>
      </c>
      <c r="N20" s="196">
        <v>995000000000</v>
      </c>
      <c r="O20" s="196">
        <v>1233000000000</v>
      </c>
      <c r="P20" s="196">
        <v>1257000000000</v>
      </c>
      <c r="Q20" s="196">
        <v>1278000000000</v>
      </c>
      <c r="R20" s="196">
        <v>1263000000000</v>
      </c>
      <c r="S20" s="196">
        <v>1345000000000</v>
      </c>
      <c r="T20" s="196">
        <v>1322000000000</v>
      </c>
      <c r="U20" s="204">
        <v>1392000000000</v>
      </c>
      <c r="V20" s="196">
        <v>1445000000000</v>
      </c>
      <c r="W20" s="196">
        <v>1524000000000</v>
      </c>
      <c r="X20" s="196">
        <v>1654000000000</v>
      </c>
      <c r="Y20" s="196">
        <v>1814000000000</v>
      </c>
    </row>
    <row r="21" spans="1:25" ht="16.5">
      <c r="A21" s="105" t="s">
        <v>277</v>
      </c>
      <c r="B21" s="105" t="s">
        <v>516</v>
      </c>
      <c r="C21" s="15" t="s">
        <v>67</v>
      </c>
      <c r="D21" s="211">
        <v>175800000000</v>
      </c>
      <c r="E21" s="196">
        <v>177300000000</v>
      </c>
      <c r="F21" s="196">
        <v>199400000000</v>
      </c>
      <c r="G21" s="196">
        <v>204000000000</v>
      </c>
      <c r="H21" s="196">
        <v>218000000000</v>
      </c>
      <c r="I21" s="196">
        <v>255000000000</v>
      </c>
      <c r="J21" s="212">
        <v>286000000000</v>
      </c>
      <c r="K21" s="196">
        <v>327000000000</v>
      </c>
      <c r="L21" s="196">
        <v>348000000000</v>
      </c>
      <c r="M21" s="196">
        <v>364000000000</v>
      </c>
      <c r="N21" s="196">
        <v>392000000000</v>
      </c>
      <c r="O21" s="196">
        <v>428000000000</v>
      </c>
      <c r="P21" s="196">
        <v>462000000000</v>
      </c>
      <c r="Q21" s="196">
        <v>467000000000</v>
      </c>
      <c r="R21" s="196">
        <v>465000000000</v>
      </c>
      <c r="S21" s="196">
        <v>492000000000</v>
      </c>
      <c r="T21" s="196">
        <v>484000000000</v>
      </c>
      <c r="U21" s="204">
        <v>510000000000</v>
      </c>
      <c r="V21" s="196">
        <v>539000000000</v>
      </c>
      <c r="W21" s="196">
        <v>573000000000</v>
      </c>
      <c r="X21" s="196">
        <v>622000000000</v>
      </c>
      <c r="Y21" s="196">
        <v>681000000000</v>
      </c>
    </row>
    <row r="22" spans="1:25" ht="16.5">
      <c r="A22" s="39" t="s">
        <v>150</v>
      </c>
      <c r="B22" s="105" t="s">
        <v>517</v>
      </c>
      <c r="C22" s="15" t="s">
        <v>67</v>
      </c>
      <c r="D22" s="211">
        <v>45300000000</v>
      </c>
      <c r="E22" s="196">
        <v>30300000000</v>
      </c>
      <c r="F22" s="196">
        <v>39800000000</v>
      </c>
      <c r="G22" s="196">
        <v>45000000000</v>
      </c>
      <c r="H22" s="196">
        <v>47000000000</v>
      </c>
      <c r="I22" s="196">
        <v>41000000000</v>
      </c>
      <c r="J22" s="212">
        <v>42000000000</v>
      </c>
      <c r="K22" s="196">
        <v>34000000000</v>
      </c>
      <c r="L22" s="196">
        <v>39000000000</v>
      </c>
      <c r="M22" s="196">
        <v>45000000000</v>
      </c>
      <c r="N22" s="196">
        <v>60000000000</v>
      </c>
      <c r="O22" s="196">
        <v>104000000000</v>
      </c>
      <c r="P22" s="196">
        <v>108000000000</v>
      </c>
      <c r="Q22" s="196">
        <v>146000000000</v>
      </c>
      <c r="R22" s="196">
        <v>113000000000</v>
      </c>
      <c r="S22" s="196">
        <v>130000000000</v>
      </c>
      <c r="T22" s="196">
        <v>127000000000</v>
      </c>
      <c r="U22" s="204">
        <v>148000000000</v>
      </c>
      <c r="V22" s="196">
        <v>152000000000</v>
      </c>
      <c r="W22" s="196">
        <v>169000000000</v>
      </c>
      <c r="X22" s="196">
        <v>183000000000</v>
      </c>
      <c r="Y22" s="196">
        <v>203000000000</v>
      </c>
    </row>
    <row r="23" spans="1:25" ht="16.5">
      <c r="A23" s="68" t="s">
        <v>518</v>
      </c>
      <c r="B23" s="106" t="s">
        <v>519</v>
      </c>
      <c r="C23" s="98" t="s">
        <v>424</v>
      </c>
      <c r="D23" s="211">
        <v>39600000000</v>
      </c>
      <c r="E23" s="196">
        <v>23700000000</v>
      </c>
      <c r="F23" s="196">
        <v>35400000000</v>
      </c>
      <c r="G23" s="196">
        <v>40000000000</v>
      </c>
      <c r="H23" s="196">
        <v>41000000000</v>
      </c>
      <c r="I23" s="196">
        <v>36000000000</v>
      </c>
      <c r="J23" s="212">
        <v>36000000000</v>
      </c>
      <c r="K23" s="196">
        <v>24000000000</v>
      </c>
      <c r="L23" s="196">
        <v>24000000000</v>
      </c>
      <c r="M23" s="196">
        <v>23000000000</v>
      </c>
      <c r="N23" s="196">
        <v>38000000000</v>
      </c>
      <c r="O23" s="196">
        <v>62000000000</v>
      </c>
      <c r="P23" s="196">
        <v>52000000000</v>
      </c>
      <c r="Q23" s="196">
        <v>64000000000</v>
      </c>
      <c r="R23" s="196">
        <v>55000000000</v>
      </c>
      <c r="S23" s="196">
        <v>72000000000</v>
      </c>
      <c r="T23" s="196">
        <v>69000000000</v>
      </c>
      <c r="U23" s="204">
        <v>74000000000</v>
      </c>
      <c r="V23" s="196">
        <v>82000000000</v>
      </c>
      <c r="W23" s="196">
        <v>91000000000</v>
      </c>
      <c r="X23" s="196">
        <v>100000000000</v>
      </c>
      <c r="Y23" s="196">
        <v>108000000000</v>
      </c>
    </row>
    <row r="24" spans="1:25">
      <c r="A24" s="106" t="s">
        <v>75</v>
      </c>
      <c r="B24" s="106" t="s">
        <v>520</v>
      </c>
      <c r="C24" s="98" t="s">
        <v>424</v>
      </c>
      <c r="D24" s="211">
        <v>5700000000</v>
      </c>
      <c r="E24" s="211">
        <v>6600000000</v>
      </c>
      <c r="F24" s="211">
        <v>4400000000</v>
      </c>
      <c r="G24" s="211">
        <v>5000000000</v>
      </c>
      <c r="H24" s="211">
        <v>6000000000</v>
      </c>
      <c r="I24" s="211">
        <v>5000000000</v>
      </c>
      <c r="J24" s="211">
        <v>6000000000</v>
      </c>
      <c r="K24" s="211">
        <v>10000000000</v>
      </c>
      <c r="L24" s="211">
        <v>15000000000</v>
      </c>
      <c r="M24" s="211">
        <v>22000000000</v>
      </c>
      <c r="N24" s="211">
        <v>22000000000</v>
      </c>
      <c r="O24" s="211">
        <v>42000000000</v>
      </c>
      <c r="P24" s="211">
        <v>56000000000</v>
      </c>
      <c r="Q24" s="211">
        <v>82000000000</v>
      </c>
      <c r="R24" s="211">
        <v>58000000000</v>
      </c>
      <c r="S24" s="196">
        <v>58000000000</v>
      </c>
      <c r="T24" s="196">
        <v>58000000000</v>
      </c>
      <c r="U24" s="186"/>
      <c r="V24" s="196">
        <v>70000000000</v>
      </c>
      <c r="W24" s="196">
        <v>78000000000</v>
      </c>
      <c r="X24" s="196">
        <v>83000000000</v>
      </c>
      <c r="Y24" s="196">
        <v>95000000000</v>
      </c>
    </row>
    <row r="25" spans="1:25" ht="16.5">
      <c r="A25" s="39" t="s">
        <v>283</v>
      </c>
      <c r="B25" s="105" t="s">
        <v>521</v>
      </c>
      <c r="C25" s="15" t="s">
        <v>67</v>
      </c>
      <c r="D25" s="216">
        <v>0</v>
      </c>
      <c r="E25" s="199">
        <v>0</v>
      </c>
      <c r="F25" s="196">
        <v>239000000000</v>
      </c>
      <c r="G25" s="196">
        <v>0</v>
      </c>
      <c r="H25" s="196">
        <v>0</v>
      </c>
      <c r="I25" s="196">
        <v>0</v>
      </c>
      <c r="J25" s="212">
        <v>-1000000000</v>
      </c>
      <c r="K25" s="196">
        <v>0</v>
      </c>
      <c r="L25" s="196">
        <v>0</v>
      </c>
      <c r="M25" s="196">
        <v>0</v>
      </c>
      <c r="N25" s="196">
        <v>1000000000</v>
      </c>
      <c r="O25" s="196">
        <v>0</v>
      </c>
      <c r="P25" s="196"/>
      <c r="Q25" s="196"/>
      <c r="R25" s="196">
        <v>0</v>
      </c>
      <c r="S25" s="196">
        <v>724000000000</v>
      </c>
      <c r="T25" s="196">
        <v>711000000000</v>
      </c>
      <c r="U25" s="204">
        <v>734000000000</v>
      </c>
      <c r="V25" s="196">
        <v>753000000000</v>
      </c>
      <c r="W25" s="196">
        <v>783000000000</v>
      </c>
      <c r="X25" s="196">
        <v>850000000000</v>
      </c>
      <c r="Y25" s="196">
        <v>931000000000</v>
      </c>
    </row>
    <row r="26" spans="1:25" ht="16.5">
      <c r="A26" s="39" t="s">
        <v>522</v>
      </c>
      <c r="B26" s="105" t="s">
        <v>523</v>
      </c>
      <c r="C26" s="15" t="s">
        <v>67</v>
      </c>
      <c r="D26" s="211">
        <v>92900000000</v>
      </c>
      <c r="E26" s="196">
        <v>178500000000</v>
      </c>
      <c r="F26" s="196"/>
      <c r="G26" s="196">
        <v>141000000000</v>
      </c>
      <c r="H26" s="196">
        <v>147000000000</v>
      </c>
      <c r="I26" s="196">
        <v>165000000000</v>
      </c>
      <c r="J26" s="212">
        <v>308000000000</v>
      </c>
      <c r="K26" s="196">
        <v>287000000000</v>
      </c>
      <c r="L26" s="196">
        <v>333000000000</v>
      </c>
      <c r="M26" s="196">
        <v>286000000000</v>
      </c>
      <c r="N26" s="196">
        <v>240000000000</v>
      </c>
      <c r="O26" s="196">
        <v>335000000000</v>
      </c>
      <c r="P26" s="196">
        <v>355000000000</v>
      </c>
      <c r="Q26" s="196">
        <v>291000000000</v>
      </c>
      <c r="R26" s="196">
        <v>336000000000</v>
      </c>
      <c r="S26" s="196">
        <v>336000000000</v>
      </c>
      <c r="T26" s="196">
        <v>357000000000</v>
      </c>
      <c r="U26" s="204">
        <v>362000000000</v>
      </c>
      <c r="V26" s="196">
        <v>390000000000</v>
      </c>
      <c r="W26" s="196">
        <v>391000000000</v>
      </c>
      <c r="X26" s="196">
        <v>425000000000</v>
      </c>
      <c r="Y26" s="196">
        <v>465000000000</v>
      </c>
    </row>
    <row r="27" spans="1:25" ht="16.5">
      <c r="A27" t="s">
        <v>360</v>
      </c>
      <c r="B27" s="106" t="s">
        <v>524</v>
      </c>
      <c r="C27" s="98"/>
      <c r="D27" s="212"/>
      <c r="E27" s="212"/>
      <c r="F27" s="212"/>
      <c r="G27" s="196">
        <v>0</v>
      </c>
      <c r="H27" s="196">
        <v>9000000000</v>
      </c>
      <c r="I27" s="196">
        <v>14000000000</v>
      </c>
      <c r="J27" s="212">
        <v>66000000000</v>
      </c>
      <c r="K27" s="196">
        <v>55000000000</v>
      </c>
      <c r="L27" s="196">
        <v>69000000000</v>
      </c>
      <c r="M27" s="196">
        <v>33000000000</v>
      </c>
      <c r="N27" s="196">
        <v>0</v>
      </c>
      <c r="O27" s="196">
        <v>15000000000</v>
      </c>
      <c r="P27" s="196">
        <v>13000000000</v>
      </c>
      <c r="Q27" s="196">
        <v>0</v>
      </c>
      <c r="R27" s="196">
        <v>16000000000</v>
      </c>
      <c r="S27" s="196">
        <v>16000000000</v>
      </c>
      <c r="T27" s="196">
        <v>16000000000</v>
      </c>
      <c r="U27" s="204">
        <v>13000000000</v>
      </c>
      <c r="V27" s="196">
        <v>0</v>
      </c>
      <c r="W27" s="196">
        <v>0</v>
      </c>
      <c r="X27" s="196">
        <v>0</v>
      </c>
      <c r="Y27" s="196">
        <v>0</v>
      </c>
    </row>
    <row r="28" spans="1:25" ht="16.5">
      <c r="A28" t="s">
        <v>360</v>
      </c>
      <c r="B28" s="106" t="s">
        <v>525</v>
      </c>
      <c r="C28" s="98"/>
      <c r="D28" s="212"/>
      <c r="E28" s="212"/>
      <c r="F28" s="212"/>
      <c r="G28" s="196">
        <v>0</v>
      </c>
      <c r="H28" s="196">
        <v>0</v>
      </c>
      <c r="I28" s="196">
        <v>22000000000</v>
      </c>
      <c r="J28" s="212">
        <v>86000000000</v>
      </c>
      <c r="K28" s="196">
        <v>0</v>
      </c>
      <c r="L28" s="196">
        <v>30000000000</v>
      </c>
      <c r="M28" s="196">
        <v>30000000000</v>
      </c>
      <c r="N28" s="196">
        <v>0</v>
      </c>
      <c r="O28" s="196">
        <v>124000000000</v>
      </c>
      <c r="P28" s="196">
        <v>105000000000</v>
      </c>
      <c r="Q28" s="196">
        <v>80000000000</v>
      </c>
      <c r="R28" s="196">
        <v>80000000000</v>
      </c>
      <c r="S28" s="196">
        <v>60000000000</v>
      </c>
      <c r="T28" s="196">
        <v>74000000000</v>
      </c>
      <c r="U28" s="204">
        <v>66000000000</v>
      </c>
      <c r="V28" s="196">
        <v>28000000000</v>
      </c>
      <c r="W28" s="196">
        <v>0</v>
      </c>
      <c r="X28" s="196">
        <v>0</v>
      </c>
      <c r="Y28" s="196">
        <v>0</v>
      </c>
    </row>
    <row r="29" spans="1:25" ht="16.5">
      <c r="A29" t="s">
        <v>360</v>
      </c>
      <c r="B29" s="106" t="s">
        <v>526</v>
      </c>
      <c r="C29" s="98"/>
      <c r="D29" s="212"/>
      <c r="E29" s="212"/>
      <c r="F29" s="212"/>
      <c r="G29" s="212"/>
      <c r="H29" s="212"/>
      <c r="I29" s="212"/>
      <c r="J29" s="212">
        <v>0</v>
      </c>
      <c r="K29" s="196">
        <v>21000000000</v>
      </c>
      <c r="L29" s="196">
        <v>46000000000</v>
      </c>
      <c r="M29" s="196">
        <v>0</v>
      </c>
      <c r="N29" s="196">
        <v>0</v>
      </c>
      <c r="O29" s="196">
        <v>0</v>
      </c>
      <c r="P29" s="196">
        <v>4000000000</v>
      </c>
      <c r="Q29" s="196">
        <v>0</v>
      </c>
      <c r="R29" s="196">
        <v>4000000000</v>
      </c>
      <c r="S29" s="196">
        <v>0</v>
      </c>
      <c r="T29" s="196">
        <v>0</v>
      </c>
      <c r="U29" s="204">
        <v>0</v>
      </c>
      <c r="V29" s="196">
        <v>0</v>
      </c>
      <c r="W29" s="196">
        <v>0</v>
      </c>
      <c r="X29" s="196">
        <v>0</v>
      </c>
      <c r="Y29" s="196">
        <v>0</v>
      </c>
    </row>
    <row r="30" spans="1:25" ht="16.5">
      <c r="A30" s="39" t="s">
        <v>147</v>
      </c>
      <c r="B30" s="105" t="s">
        <v>214</v>
      </c>
      <c r="C30" s="15" t="s">
        <v>67</v>
      </c>
      <c r="D30" s="211">
        <v>97000000000</v>
      </c>
      <c r="E30" s="196">
        <v>130500000000</v>
      </c>
      <c r="F30" s="196"/>
      <c r="G30" s="196">
        <v>140000000000</v>
      </c>
      <c r="H30" s="196">
        <v>148000000000</v>
      </c>
      <c r="I30" s="196">
        <v>163000000000</v>
      </c>
      <c r="J30" s="212">
        <v>186000000000</v>
      </c>
      <c r="K30" s="196">
        <v>217000000000</v>
      </c>
      <c r="L30" s="196">
        <v>239000000000</v>
      </c>
      <c r="M30" s="196">
        <v>292000000000</v>
      </c>
      <c r="N30" s="196">
        <v>290000000000</v>
      </c>
      <c r="O30" s="196">
        <v>367000000000</v>
      </c>
      <c r="P30" s="196">
        <v>333000000000</v>
      </c>
      <c r="Q30" s="196">
        <v>363000000000</v>
      </c>
      <c r="R30" s="196">
        <v>349000000000</v>
      </c>
      <c r="S30" s="196">
        <v>388000000000</v>
      </c>
      <c r="T30" s="196">
        <v>354000000000</v>
      </c>
      <c r="U30" s="204">
        <v>371000000000</v>
      </c>
      <c r="V30" s="196">
        <v>362000000000</v>
      </c>
      <c r="W30" s="196">
        <v>391000000000</v>
      </c>
      <c r="X30" s="196">
        <v>425000000000</v>
      </c>
      <c r="Y30" s="196">
        <v>465000000000</v>
      </c>
    </row>
    <row r="31" spans="1:25">
      <c r="A31" s="105" t="s">
        <v>527</v>
      </c>
      <c r="B31" s="105" t="s">
        <v>528</v>
      </c>
      <c r="C31" s="15" t="s">
        <v>67</v>
      </c>
      <c r="D31" s="212"/>
      <c r="E31" s="212"/>
      <c r="F31" s="212"/>
      <c r="G31" s="196">
        <v>0</v>
      </c>
      <c r="H31" s="196">
        <v>6000000000</v>
      </c>
      <c r="I31" s="196">
        <v>8000000000</v>
      </c>
      <c r="J31" s="212">
        <v>7000000000</v>
      </c>
      <c r="K31" s="196">
        <v>15000000000</v>
      </c>
      <c r="L31" s="196">
        <v>21000000000</v>
      </c>
      <c r="M31" s="196">
        <v>9000000000</v>
      </c>
      <c r="N31" s="196">
        <v>12000000000</v>
      </c>
      <c r="O31" s="196"/>
      <c r="P31" s="196"/>
      <c r="Q31" s="196">
        <v>12000000000</v>
      </c>
      <c r="R31" s="196"/>
      <c r="S31" s="196"/>
      <c r="T31" s="196"/>
      <c r="U31" s="186"/>
      <c r="V31" s="196"/>
      <c r="W31" s="196"/>
      <c r="X31" s="196"/>
      <c r="Y31" s="196"/>
    </row>
    <row r="32" spans="1:25">
      <c r="A32" s="105"/>
      <c r="B32" s="105" t="s">
        <v>529</v>
      </c>
      <c r="C32" s="15"/>
      <c r="D32" s="212"/>
      <c r="E32" s="212"/>
      <c r="F32" s="212"/>
      <c r="G32" s="196"/>
      <c r="H32" s="196"/>
      <c r="I32" s="196"/>
      <c r="J32" s="212"/>
      <c r="K32" s="196"/>
      <c r="L32" s="196"/>
      <c r="M32" s="196"/>
      <c r="N32" s="196"/>
      <c r="O32" s="196"/>
      <c r="P32" s="196"/>
      <c r="Q32" s="196"/>
      <c r="R32" s="196"/>
      <c r="S32" s="196">
        <v>-725000000000</v>
      </c>
      <c r="T32" s="196" t="s">
        <v>109</v>
      </c>
      <c r="U32" s="186"/>
      <c r="V32" s="196">
        <v>-751000000000</v>
      </c>
      <c r="W32" s="196">
        <v>-783000000000</v>
      </c>
      <c r="X32" s="196">
        <v>-851000000000</v>
      </c>
      <c r="Y32" s="196">
        <v>-931000000000</v>
      </c>
    </row>
    <row r="33" spans="1:25" ht="16.5">
      <c r="A33" s="98" t="s">
        <v>158</v>
      </c>
      <c r="B33" s="98" t="s">
        <v>476</v>
      </c>
      <c r="C33" s="15" t="s">
        <v>64</v>
      </c>
      <c r="D33" s="211">
        <v>186100000000</v>
      </c>
      <c r="E33" s="196">
        <v>232300000000</v>
      </c>
      <c r="F33" s="196">
        <v>275900000000</v>
      </c>
      <c r="G33" s="196">
        <v>339000000000</v>
      </c>
      <c r="H33" s="196">
        <v>410000000000</v>
      </c>
      <c r="I33" s="196">
        <v>455000000000</v>
      </c>
      <c r="J33" s="212">
        <v>475000000000</v>
      </c>
      <c r="K33" s="196">
        <v>605000000000</v>
      </c>
      <c r="L33" s="196">
        <v>595000000000</v>
      </c>
      <c r="M33" s="196">
        <v>607000000000</v>
      </c>
      <c r="N33" s="196">
        <v>736000000000</v>
      </c>
      <c r="O33" s="196">
        <v>718000000000</v>
      </c>
      <c r="P33" s="196">
        <v>814000000000</v>
      </c>
      <c r="Q33" s="196">
        <v>912000000000</v>
      </c>
      <c r="R33" s="196">
        <v>801000000000</v>
      </c>
      <c r="S33" s="196">
        <v>942000000000</v>
      </c>
      <c r="T33" s="196">
        <v>910000000000</v>
      </c>
      <c r="U33" s="204">
        <v>962000000000</v>
      </c>
      <c r="V33" s="196">
        <v>1034000000000</v>
      </c>
      <c r="W33" s="196">
        <v>1137000000000</v>
      </c>
      <c r="X33" s="196">
        <v>1207000000000</v>
      </c>
      <c r="Y33" s="196">
        <v>1262000000000</v>
      </c>
    </row>
    <row r="34" spans="1:25" ht="16.5">
      <c r="A34" s="67" t="s">
        <v>75</v>
      </c>
      <c r="B34" s="105" t="s">
        <v>530</v>
      </c>
      <c r="C34" s="15" t="s">
        <v>77</v>
      </c>
      <c r="D34" s="211">
        <v>106600000000</v>
      </c>
      <c r="E34" s="196">
        <v>133600000000</v>
      </c>
      <c r="F34" s="196">
        <v>147900000000</v>
      </c>
      <c r="G34" s="196">
        <v>190000000000</v>
      </c>
      <c r="H34" s="196">
        <v>221000000000</v>
      </c>
      <c r="I34" s="196">
        <v>287000000000</v>
      </c>
      <c r="J34" s="212">
        <v>337000000000</v>
      </c>
      <c r="K34" s="196">
        <v>392000000000</v>
      </c>
      <c r="L34" s="196">
        <v>314000000000</v>
      </c>
      <c r="M34" s="196">
        <v>369000000000</v>
      </c>
      <c r="N34" s="196">
        <v>437000000000</v>
      </c>
      <c r="O34" s="196">
        <v>475000000000</v>
      </c>
      <c r="P34" s="196">
        <v>492000000000</v>
      </c>
      <c r="Q34" s="196">
        <v>515000000000</v>
      </c>
      <c r="R34" s="196">
        <v>477000000000</v>
      </c>
      <c r="S34" s="196">
        <v>577000000000</v>
      </c>
      <c r="T34" s="196">
        <v>552000000000</v>
      </c>
      <c r="U34" s="204">
        <v>557000000000</v>
      </c>
      <c r="V34" s="196">
        <v>616000000000</v>
      </c>
      <c r="W34" s="196">
        <v>699000000000</v>
      </c>
      <c r="X34" s="196">
        <v>750000000000</v>
      </c>
      <c r="Y34" s="196">
        <v>784000000000</v>
      </c>
    </row>
    <row r="35" spans="1:25" s="14" customFormat="1">
      <c r="A35" s="106" t="s">
        <v>531</v>
      </c>
      <c r="B35" s="106" t="s">
        <v>532</v>
      </c>
      <c r="C35" s="136" t="s">
        <v>533</v>
      </c>
      <c r="D35" s="211">
        <v>0</v>
      </c>
      <c r="E35" s="196">
        <v>15100000000</v>
      </c>
      <c r="F35" s="196">
        <v>4099999999.9999995</v>
      </c>
      <c r="G35" s="196">
        <v>28000000000</v>
      </c>
      <c r="H35" s="196">
        <v>23000000000</v>
      </c>
      <c r="I35" s="196">
        <v>61000000000</v>
      </c>
      <c r="J35" s="215">
        <v>26000000000</v>
      </c>
      <c r="K35" s="196">
        <v>60000000000</v>
      </c>
      <c r="L35" s="196">
        <v>63000000000</v>
      </c>
      <c r="M35" s="196">
        <v>60000000000</v>
      </c>
      <c r="N35" s="196">
        <v>47000000000</v>
      </c>
      <c r="O35" s="196"/>
      <c r="P35" s="196"/>
      <c r="Q35" s="196">
        <v>47000000000</v>
      </c>
      <c r="R35" s="196"/>
      <c r="S35" s="196"/>
      <c r="T35" s="196" t="s">
        <v>109</v>
      </c>
      <c r="U35" s="217"/>
      <c r="V35" s="196"/>
      <c r="W35" s="196"/>
      <c r="X35" s="196"/>
      <c r="Y35" s="196"/>
    </row>
    <row r="36" spans="1:25" s="14" customFormat="1">
      <c r="A36" s="106" t="s">
        <v>534</v>
      </c>
      <c r="B36" s="106" t="s">
        <v>535</v>
      </c>
      <c r="C36" s="136" t="s">
        <v>533</v>
      </c>
      <c r="D36" s="211">
        <v>106600000000</v>
      </c>
      <c r="E36" s="196">
        <v>118500000000</v>
      </c>
      <c r="F36" s="196">
        <v>143800000000</v>
      </c>
      <c r="G36" s="196">
        <v>162000000000</v>
      </c>
      <c r="H36" s="196">
        <v>199000000000</v>
      </c>
      <c r="I36" s="196">
        <v>226000000000</v>
      </c>
      <c r="J36" s="215">
        <v>311000000000</v>
      </c>
      <c r="K36" s="196">
        <v>331000000000</v>
      </c>
      <c r="L36" s="196">
        <v>251000000000</v>
      </c>
      <c r="M36" s="196">
        <v>309000000000</v>
      </c>
      <c r="N36" s="196">
        <v>390000000000</v>
      </c>
      <c r="O36" s="196"/>
      <c r="P36" s="196"/>
      <c r="Q36" s="196">
        <v>468000000000</v>
      </c>
      <c r="R36" s="196"/>
      <c r="S36" s="196"/>
      <c r="T36" s="196" t="s">
        <v>109</v>
      </c>
      <c r="U36" s="217"/>
      <c r="V36" s="196"/>
      <c r="W36" s="196"/>
      <c r="X36" s="196"/>
      <c r="Y36" s="196"/>
    </row>
    <row r="37" spans="1:25" ht="16.5">
      <c r="A37" s="67" t="s">
        <v>78</v>
      </c>
      <c r="B37" s="105" t="s">
        <v>536</v>
      </c>
      <c r="C37" s="15" t="s">
        <v>77</v>
      </c>
      <c r="D37" s="211">
        <v>79500000000</v>
      </c>
      <c r="E37" s="196">
        <v>98700000000</v>
      </c>
      <c r="F37" s="196">
        <v>128000000000</v>
      </c>
      <c r="G37" s="196">
        <v>148000000000</v>
      </c>
      <c r="H37" s="196">
        <v>189000000000</v>
      </c>
      <c r="I37" s="196">
        <v>168000000000</v>
      </c>
      <c r="J37" s="212">
        <v>138000000000</v>
      </c>
      <c r="K37" s="212">
        <v>213000000000</v>
      </c>
      <c r="L37" s="196">
        <v>281000000000</v>
      </c>
      <c r="M37" s="196">
        <v>237000000000</v>
      </c>
      <c r="N37" s="196">
        <v>299000000000</v>
      </c>
      <c r="O37" s="196">
        <v>244000000000</v>
      </c>
      <c r="P37" s="196">
        <v>322000000000</v>
      </c>
      <c r="Q37" s="196">
        <v>397000000000</v>
      </c>
      <c r="R37" s="196">
        <v>324000000000</v>
      </c>
      <c r="S37" s="196">
        <v>465000000000</v>
      </c>
      <c r="T37" s="196">
        <v>358000000000</v>
      </c>
      <c r="U37" s="204">
        <v>405000000000</v>
      </c>
      <c r="V37" s="196">
        <v>418000000000</v>
      </c>
      <c r="W37" s="196">
        <v>437000000000</v>
      </c>
      <c r="X37" s="196">
        <v>457000000000</v>
      </c>
      <c r="Y37" s="196">
        <v>478000000000</v>
      </c>
    </row>
    <row r="38" spans="1:25">
      <c r="A38" t="s">
        <v>360</v>
      </c>
      <c r="B38" s="106" t="s">
        <v>537</v>
      </c>
      <c r="C38" s="98"/>
      <c r="D38" s="211">
        <v>6500000000</v>
      </c>
      <c r="E38" s="196">
        <v>3800000000</v>
      </c>
      <c r="F38" s="196">
        <v>-18200000000</v>
      </c>
      <c r="G38" s="196">
        <v>-11100000000</v>
      </c>
      <c r="H38" s="196"/>
      <c r="I38" s="196"/>
      <c r="J38" s="212"/>
      <c r="K38" s="196"/>
      <c r="L38" s="196"/>
      <c r="M38" s="196"/>
      <c r="N38" s="196"/>
      <c r="O38" s="196"/>
      <c r="P38" s="196"/>
      <c r="Q38" s="196"/>
      <c r="R38" s="196"/>
      <c r="S38" s="196"/>
      <c r="T38" s="196"/>
      <c r="U38" s="186"/>
      <c r="V38" s="196"/>
      <c r="W38" s="196"/>
      <c r="X38" s="196"/>
      <c r="Y38" s="196"/>
    </row>
    <row r="39" spans="1:25">
      <c r="A39" s="106" t="s">
        <v>433</v>
      </c>
      <c r="B39" s="107" t="s">
        <v>433</v>
      </c>
      <c r="C39" s="15" t="s">
        <v>64</v>
      </c>
      <c r="D39" s="211">
        <v>7500000000</v>
      </c>
      <c r="E39" s="196"/>
      <c r="F39" s="196"/>
      <c r="G39" s="196"/>
      <c r="H39" s="196"/>
      <c r="I39" s="196"/>
      <c r="J39" s="212"/>
      <c r="K39" s="196"/>
      <c r="L39" s="196"/>
      <c r="M39" s="196"/>
      <c r="N39" s="196"/>
      <c r="O39" s="196"/>
      <c r="P39" s="196"/>
      <c r="Q39" s="196"/>
      <c r="R39" s="196"/>
      <c r="S39" s="196"/>
      <c r="U39" s="186"/>
      <c r="V39" s="196"/>
      <c r="W39" s="196"/>
      <c r="X39" s="196"/>
      <c r="Y39" s="196"/>
    </row>
    <row r="40" spans="1:25" ht="16.5">
      <c r="A40" s="98"/>
      <c r="B40" s="98" t="s">
        <v>296</v>
      </c>
      <c r="C40" s="15"/>
      <c r="D40" s="211">
        <v>4900000000</v>
      </c>
      <c r="E40" s="196">
        <v>-4600000000</v>
      </c>
      <c r="F40" s="196">
        <v>-5600000000</v>
      </c>
      <c r="G40" s="196">
        <v>-7000000000</v>
      </c>
      <c r="H40" s="196">
        <v>12000000000</v>
      </c>
      <c r="I40" s="196">
        <v>17000000000</v>
      </c>
      <c r="J40" s="212">
        <v>27000000000</v>
      </c>
      <c r="K40" s="196">
        <v>5000000000</v>
      </c>
      <c r="L40" s="196">
        <v>5000000000</v>
      </c>
      <c r="M40" s="196">
        <v>3000000000</v>
      </c>
      <c r="N40" s="196">
        <v>-2000000000</v>
      </c>
      <c r="O40" s="196">
        <v>28000000000</v>
      </c>
      <c r="P40" s="196">
        <v>19000000000</v>
      </c>
      <c r="Q40" s="196">
        <v>0</v>
      </c>
      <c r="R40" s="196">
        <v>-5000000000</v>
      </c>
      <c r="S40" s="196">
        <v>0</v>
      </c>
      <c r="T40" s="196">
        <v>7000000000</v>
      </c>
      <c r="U40" s="204">
        <v>7000000000</v>
      </c>
      <c r="V40" s="196">
        <v>0</v>
      </c>
      <c r="W40" s="196">
        <v>0</v>
      </c>
      <c r="X40" s="196">
        <v>0</v>
      </c>
      <c r="Y40" s="196">
        <v>0</v>
      </c>
    </row>
    <row r="41" spans="1:25" ht="16.5">
      <c r="A41" t="s">
        <v>360</v>
      </c>
      <c r="B41" s="98" t="s">
        <v>538</v>
      </c>
      <c r="C41" s="98"/>
      <c r="D41" s="211">
        <v>11400000000</v>
      </c>
      <c r="E41" s="196">
        <v>5700000000</v>
      </c>
      <c r="F41" s="196">
        <v>2700000000</v>
      </c>
      <c r="G41" s="196">
        <v>3000000000</v>
      </c>
      <c r="H41" s="196">
        <v>24000000000</v>
      </c>
      <c r="I41" s="196">
        <v>28000000000</v>
      </c>
      <c r="J41" s="212">
        <v>33000000000</v>
      </c>
      <c r="K41" s="196">
        <v>10000000000</v>
      </c>
      <c r="L41" s="196">
        <v>12000000000</v>
      </c>
      <c r="M41" s="196">
        <v>6000000000</v>
      </c>
      <c r="N41" s="196">
        <v>1000000000</v>
      </c>
      <c r="O41" s="196">
        <v>36000000000</v>
      </c>
      <c r="P41" s="196">
        <v>37000000000</v>
      </c>
      <c r="Q41" s="196">
        <v>13000000000</v>
      </c>
      <c r="R41" s="196">
        <v>10000000000</v>
      </c>
      <c r="S41" s="196">
        <v>13000000000</v>
      </c>
      <c r="T41" s="196">
        <v>10000000000</v>
      </c>
      <c r="U41" s="204">
        <v>10000000000</v>
      </c>
      <c r="V41" s="196">
        <v>15000000000</v>
      </c>
      <c r="W41" s="196">
        <v>16000000000</v>
      </c>
      <c r="X41" s="196">
        <v>17000000000</v>
      </c>
      <c r="Y41" s="196">
        <v>19000000000</v>
      </c>
    </row>
    <row r="42" spans="1:25" ht="16.5">
      <c r="A42" t="s">
        <v>360</v>
      </c>
      <c r="B42" s="98" t="s">
        <v>539</v>
      </c>
      <c r="C42" s="98"/>
      <c r="D42" s="196"/>
      <c r="E42" s="212"/>
      <c r="F42" s="212"/>
      <c r="G42" s="196">
        <v>11000000000</v>
      </c>
      <c r="H42" s="196">
        <v>-9000000000</v>
      </c>
      <c r="I42" s="196">
        <v>12000000000</v>
      </c>
      <c r="J42" s="212">
        <v>16000000000</v>
      </c>
      <c r="K42" s="196">
        <v>16000000000</v>
      </c>
      <c r="L42" s="196">
        <v>13000000000</v>
      </c>
      <c r="M42" s="196">
        <v>9000000000</v>
      </c>
      <c r="N42" s="196">
        <v>-3000000000</v>
      </c>
      <c r="O42" s="196">
        <v>0</v>
      </c>
      <c r="P42" s="196">
        <v>0</v>
      </c>
      <c r="Q42" s="196"/>
      <c r="R42" s="196">
        <v>0</v>
      </c>
      <c r="S42" s="196">
        <v>0</v>
      </c>
      <c r="T42" s="196">
        <v>0</v>
      </c>
      <c r="U42" s="204">
        <v>0</v>
      </c>
      <c r="V42" s="196">
        <v>0</v>
      </c>
      <c r="W42" s="196">
        <v>0</v>
      </c>
      <c r="X42" s="196">
        <v>0</v>
      </c>
      <c r="Y42" s="196">
        <v>0</v>
      </c>
    </row>
    <row r="43" spans="1:25" ht="16.5">
      <c r="A43" t="s">
        <v>360</v>
      </c>
      <c r="B43" s="98" t="s">
        <v>540</v>
      </c>
      <c r="C43" s="98"/>
      <c r="D43" s="211">
        <v>55600000000</v>
      </c>
      <c r="E43" s="196">
        <v>-53400000000</v>
      </c>
      <c r="F43" s="196">
        <v>36200000000</v>
      </c>
      <c r="G43" s="196">
        <v>-7000000000</v>
      </c>
      <c r="H43" s="196">
        <v>-85000000000</v>
      </c>
      <c r="I43" s="196">
        <v>-95000000000</v>
      </c>
      <c r="J43" s="212">
        <v>-236000000000</v>
      </c>
      <c r="K43" s="196">
        <v>163000000000</v>
      </c>
      <c r="L43" s="196">
        <v>-235000000000</v>
      </c>
      <c r="M43" s="196">
        <v>-247000000000</v>
      </c>
      <c r="N43" s="196">
        <v>-270000000000</v>
      </c>
      <c r="O43" s="196">
        <v>-356000000000</v>
      </c>
      <c r="P43" s="196">
        <v>-313000000000</v>
      </c>
      <c r="Q43" s="196">
        <v>-236000000000</v>
      </c>
      <c r="R43" s="196">
        <v>-287000000000</v>
      </c>
      <c r="S43" s="196">
        <v>-266000000000</v>
      </c>
      <c r="T43" s="196">
        <v>-269000000000</v>
      </c>
      <c r="U43" s="204">
        <v>-235000000000</v>
      </c>
      <c r="V43" s="196">
        <v>-219000000000</v>
      </c>
      <c r="W43" s="196">
        <v>-213000000000</v>
      </c>
      <c r="X43" s="196">
        <v>-201000000000</v>
      </c>
      <c r="Y43" s="196">
        <v>-138000000000</v>
      </c>
    </row>
    <row r="44" spans="1:25" ht="16.5">
      <c r="A44" t="s">
        <v>360</v>
      </c>
      <c r="B44" s="98" t="s">
        <v>541</v>
      </c>
      <c r="C44" s="98"/>
      <c r="D44" s="211">
        <v>-53700000000</v>
      </c>
      <c r="E44" s="196">
        <v>-145400000000</v>
      </c>
      <c r="F44" s="196">
        <v>-65700000000</v>
      </c>
      <c r="G44" s="196">
        <v>-130000000000</v>
      </c>
      <c r="H44" s="196">
        <v>-220000000000</v>
      </c>
      <c r="I44" s="196">
        <v>-211000000000</v>
      </c>
      <c r="J44" s="212">
        <v>-352000000000</v>
      </c>
      <c r="K44" s="212">
        <v>-336000000000</v>
      </c>
      <c r="L44" s="196">
        <v>-413000000000</v>
      </c>
      <c r="M44" s="196">
        <v>-474000000000</v>
      </c>
      <c r="N44" s="196">
        <v>-496000000000</v>
      </c>
      <c r="O44" s="196">
        <v>-605000000000</v>
      </c>
      <c r="P44" s="196">
        <v>-626000000000</v>
      </c>
      <c r="Q44" s="196">
        <v>-585000000000</v>
      </c>
      <c r="R44" s="196">
        <v>-588000000000</v>
      </c>
      <c r="S44" s="196">
        <v>-619000000000</v>
      </c>
      <c r="T44" s="196">
        <v>-615000000000</v>
      </c>
      <c r="U44" s="204">
        <v>-612000000000</v>
      </c>
      <c r="V44" s="196">
        <v>-613000000000</v>
      </c>
      <c r="W44" s="196">
        <v>-637000000000</v>
      </c>
      <c r="X44" s="196">
        <v>-654000000000</v>
      </c>
      <c r="Y44" s="196">
        <v>-628000000000</v>
      </c>
    </row>
    <row r="45" spans="1:25" ht="16.5">
      <c r="A45" t="s">
        <v>360</v>
      </c>
      <c r="B45" s="98" t="s">
        <v>542</v>
      </c>
      <c r="C45" s="98"/>
      <c r="D45" s="211">
        <v>10300000000</v>
      </c>
      <c r="E45" s="196">
        <v>-83700000000</v>
      </c>
      <c r="F45" s="196">
        <v>-3600000000</v>
      </c>
      <c r="G45" s="196">
        <v>-52000000000</v>
      </c>
      <c r="H45" s="196">
        <v>-132000000000</v>
      </c>
      <c r="I45" s="196">
        <v>-136000000000</v>
      </c>
      <c r="J45" s="212">
        <v>-279000000000</v>
      </c>
      <c r="K45" s="212">
        <v>-198000000000</v>
      </c>
      <c r="L45" s="196">
        <v>-273000000000</v>
      </c>
      <c r="M45" s="196">
        <v>-292000000000</v>
      </c>
      <c r="N45" s="196">
        <v>-334000000000</v>
      </c>
      <c r="O45" s="196">
        <v>-455000000000</v>
      </c>
      <c r="P45" s="196">
        <v>-420000000000</v>
      </c>
      <c r="Q45" s="196">
        <v>-377000000000</v>
      </c>
      <c r="R45" s="196">
        <v>-400000000000</v>
      </c>
      <c r="S45" s="196">
        <v>-396000000000</v>
      </c>
      <c r="T45" s="196">
        <v>-396000000000</v>
      </c>
      <c r="U45" s="204">
        <v>-383000000000</v>
      </c>
      <c r="V45" s="196">
        <v>-371000000000</v>
      </c>
      <c r="W45" s="196">
        <v>-382000000000</v>
      </c>
      <c r="X45" s="196">
        <v>-383000000000</v>
      </c>
      <c r="Y45" s="196">
        <v>-341000000000</v>
      </c>
    </row>
    <row r="46" spans="1:25" s="28" customFormat="1" ht="16.5">
      <c r="A46" s="35" t="s">
        <v>84</v>
      </c>
      <c r="B46" s="35" t="s">
        <v>84</v>
      </c>
      <c r="C46" s="35" t="s">
        <v>33</v>
      </c>
      <c r="D46" s="208">
        <v>-10300000000</v>
      </c>
      <c r="E46" s="209">
        <v>83700000000</v>
      </c>
      <c r="F46" s="209">
        <v>3600000000</v>
      </c>
      <c r="G46" s="209">
        <v>52000000000</v>
      </c>
      <c r="H46" s="209">
        <v>132000000000</v>
      </c>
      <c r="I46" s="209">
        <v>136000000000</v>
      </c>
      <c r="J46" s="210">
        <v>279000000000</v>
      </c>
      <c r="K46" s="209">
        <v>198000000000</v>
      </c>
      <c r="L46" s="218">
        <v>273000000000</v>
      </c>
      <c r="M46" s="209">
        <v>292000000000</v>
      </c>
      <c r="N46" s="209">
        <v>334000000000</v>
      </c>
      <c r="O46" s="209">
        <v>455000000000</v>
      </c>
      <c r="P46" s="209">
        <v>420000000000</v>
      </c>
      <c r="Q46" s="199">
        <v>358000000000</v>
      </c>
      <c r="R46" s="209">
        <v>400000000000</v>
      </c>
      <c r="S46" s="209">
        <v>396000000000</v>
      </c>
      <c r="T46" s="209">
        <v>396000000000</v>
      </c>
      <c r="U46" s="204">
        <v>383000000000</v>
      </c>
      <c r="V46" s="209">
        <v>371000000000</v>
      </c>
      <c r="W46" s="209">
        <v>382000000000</v>
      </c>
      <c r="X46" s="209">
        <v>383000000000</v>
      </c>
      <c r="Y46" s="209">
        <v>341000000000</v>
      </c>
    </row>
    <row r="47" spans="1:25" ht="16.5">
      <c r="A47" t="s">
        <v>85</v>
      </c>
      <c r="B47" s="98" t="s">
        <v>543</v>
      </c>
      <c r="C47" s="15" t="s">
        <v>87</v>
      </c>
      <c r="D47" s="211">
        <v>17100000000.000002</v>
      </c>
      <c r="E47" s="196">
        <v>54900000000</v>
      </c>
      <c r="F47" s="196">
        <v>68400000000.000008</v>
      </c>
      <c r="G47" s="196">
        <v>69000000000</v>
      </c>
      <c r="H47" s="196">
        <v>142000000000</v>
      </c>
      <c r="I47" s="196">
        <v>161000000000</v>
      </c>
      <c r="J47" s="212">
        <v>121000000000</v>
      </c>
      <c r="K47" s="196">
        <v>131000000000</v>
      </c>
      <c r="L47" s="219">
        <v>225000000000</v>
      </c>
      <c r="M47" s="196">
        <v>224000000000</v>
      </c>
      <c r="N47" s="196">
        <v>173000000000</v>
      </c>
      <c r="O47" s="196">
        <v>422000000000</v>
      </c>
      <c r="P47" s="196">
        <v>436000000000</v>
      </c>
      <c r="Q47" s="199">
        <v>310000000000</v>
      </c>
      <c r="R47" s="196">
        <v>204000000000</v>
      </c>
      <c r="S47" s="196">
        <v>368000000000</v>
      </c>
      <c r="T47" s="196">
        <v>447000000000</v>
      </c>
      <c r="U47" s="204">
        <v>284000000000</v>
      </c>
      <c r="V47" s="196">
        <v>343000000000</v>
      </c>
      <c r="W47" s="196">
        <v>366000000000</v>
      </c>
      <c r="X47" s="196">
        <v>382000000000</v>
      </c>
      <c r="Y47" s="196">
        <v>241000000000</v>
      </c>
    </row>
    <row r="48" spans="1:25">
      <c r="A48" s="105" t="s">
        <v>381</v>
      </c>
      <c r="B48" s="133" t="s">
        <v>381</v>
      </c>
      <c r="C48" s="98" t="s">
        <v>89</v>
      </c>
      <c r="D48" s="196">
        <v>78100000000</v>
      </c>
      <c r="E48" s="196">
        <v>103300000000</v>
      </c>
      <c r="F48" s="196">
        <v>112700000000</v>
      </c>
      <c r="G48" s="196">
        <v>91000000000</v>
      </c>
      <c r="H48" s="196">
        <v>157000000000</v>
      </c>
      <c r="I48" s="196">
        <v>154000000000</v>
      </c>
      <c r="J48" s="196">
        <v>146000000000</v>
      </c>
      <c r="K48" s="196">
        <v>156000000000</v>
      </c>
      <c r="L48" s="196">
        <v>262000000000</v>
      </c>
      <c r="M48" s="196">
        <v>163000000000</v>
      </c>
      <c r="N48" s="196">
        <v>190000000000</v>
      </c>
      <c r="O48" s="196">
        <v>176000000000</v>
      </c>
      <c r="P48" s="196">
        <v>323000000000</v>
      </c>
      <c r="Q48" s="199">
        <v>254000000000</v>
      </c>
      <c r="R48" s="196">
        <v>220000000000</v>
      </c>
      <c r="S48" s="196">
        <v>237000000000</v>
      </c>
      <c r="T48" s="196">
        <v>235000000000</v>
      </c>
      <c r="U48" s="186">
        <v>273000000000</v>
      </c>
      <c r="V48" s="196">
        <v>281000000000</v>
      </c>
      <c r="W48" s="196">
        <v>294000000000</v>
      </c>
      <c r="X48" s="196">
        <v>307000000000</v>
      </c>
      <c r="Y48" s="196">
        <v>323000000000</v>
      </c>
    </row>
    <row r="49" spans="1:25" ht="16.5">
      <c r="A49" s="105"/>
      <c r="B49" s="105" t="s">
        <v>381</v>
      </c>
      <c r="C49" s="98"/>
      <c r="D49" s="211">
        <v>78100000000</v>
      </c>
      <c r="E49" s="196">
        <v>103300000000</v>
      </c>
      <c r="F49" s="196">
        <v>112700000000</v>
      </c>
      <c r="G49" s="196">
        <v>91000000000</v>
      </c>
      <c r="H49" s="196">
        <v>157000000000</v>
      </c>
      <c r="I49" s="196">
        <v>154000000000</v>
      </c>
      <c r="J49" s="212">
        <v>146000000000</v>
      </c>
      <c r="K49" s="196">
        <v>156000000000</v>
      </c>
      <c r="L49" s="219">
        <v>262000000000</v>
      </c>
      <c r="M49" s="196">
        <v>163000000000</v>
      </c>
      <c r="N49" s="196">
        <v>190000000000</v>
      </c>
      <c r="O49" s="196">
        <v>360000000000</v>
      </c>
      <c r="P49" s="196">
        <v>501000000000</v>
      </c>
      <c r="Q49" s="196">
        <v>254000000000</v>
      </c>
      <c r="R49" s="196">
        <v>214000000000</v>
      </c>
      <c r="S49" s="196">
        <v>258000000000</v>
      </c>
      <c r="T49" s="196">
        <v>197000000000</v>
      </c>
      <c r="U49" s="204">
        <v>270000000000</v>
      </c>
      <c r="V49" s="196">
        <v>339000000000</v>
      </c>
      <c r="W49" s="196">
        <v>381000000000</v>
      </c>
      <c r="X49" s="196">
        <v>443000000000</v>
      </c>
      <c r="Y49" s="196">
        <v>328000000000</v>
      </c>
    </row>
    <row r="50" spans="1:25" ht="16.5">
      <c r="A50" s="105" t="s">
        <v>544</v>
      </c>
      <c r="B50" s="105" t="s">
        <v>309</v>
      </c>
      <c r="C50" s="15" t="s">
        <v>92</v>
      </c>
      <c r="D50" s="211">
        <v>37100000000</v>
      </c>
      <c r="E50" s="196">
        <v>60600000000</v>
      </c>
      <c r="F50" s="196">
        <v>42200000000</v>
      </c>
      <c r="G50" s="196">
        <v>0</v>
      </c>
      <c r="H50" s="196">
        <v>13000000000</v>
      </c>
      <c r="I50" s="196">
        <v>21000000000</v>
      </c>
      <c r="J50" s="212">
        <v>39000000000</v>
      </c>
      <c r="K50" s="196">
        <v>19000000000</v>
      </c>
      <c r="L50" s="219">
        <v>70000000000</v>
      </c>
      <c r="M50" s="196">
        <v>55000000000</v>
      </c>
      <c r="N50" s="196">
        <v>30000000000</v>
      </c>
      <c r="O50" s="196">
        <v>40000000000</v>
      </c>
      <c r="P50" s="196">
        <v>118000000000</v>
      </c>
      <c r="Q50" s="196">
        <v>37000000000</v>
      </c>
      <c r="R50" s="196">
        <v>53000000000</v>
      </c>
      <c r="S50" s="196">
        <v>53000000000</v>
      </c>
      <c r="T50" s="196">
        <v>58000000000</v>
      </c>
      <c r="U50" s="204">
        <v>62000000000</v>
      </c>
      <c r="V50" s="196">
        <v>66000000000</v>
      </c>
      <c r="W50" s="196">
        <v>71000000000</v>
      </c>
      <c r="X50" s="196">
        <v>77000000000</v>
      </c>
      <c r="Y50" s="196">
        <v>85000000000</v>
      </c>
    </row>
    <row r="51" spans="1:25" ht="16.5">
      <c r="A51" s="39" t="s">
        <v>177</v>
      </c>
      <c r="B51" s="105" t="s">
        <v>307</v>
      </c>
      <c r="C51" s="15" t="s">
        <v>92</v>
      </c>
      <c r="D51" s="211">
        <v>41000000000</v>
      </c>
      <c r="E51" s="196">
        <v>42700000000</v>
      </c>
      <c r="F51" s="196">
        <v>70500000000</v>
      </c>
      <c r="G51" s="196">
        <v>91000000000</v>
      </c>
      <c r="H51" s="196">
        <v>144000000000</v>
      </c>
      <c r="I51" s="196">
        <v>133000000000</v>
      </c>
      <c r="J51" s="212">
        <v>107000000000</v>
      </c>
      <c r="K51" s="196">
        <v>138000000000</v>
      </c>
      <c r="L51" s="219">
        <v>192000000000</v>
      </c>
      <c r="M51" s="196">
        <v>107000000000</v>
      </c>
      <c r="N51" s="196">
        <v>160000000000</v>
      </c>
      <c r="O51" s="196">
        <v>135000000000</v>
      </c>
      <c r="P51" s="196">
        <v>205000000000</v>
      </c>
      <c r="Q51" s="196">
        <v>217000000000</v>
      </c>
      <c r="R51" s="196">
        <v>167000000000</v>
      </c>
      <c r="S51" s="196">
        <v>184000000000</v>
      </c>
      <c r="T51" s="196">
        <v>177000000000</v>
      </c>
      <c r="U51" s="204">
        <v>211000000000</v>
      </c>
      <c r="V51" s="196">
        <v>214000000000</v>
      </c>
      <c r="W51" s="196">
        <v>222000000000</v>
      </c>
      <c r="X51" s="196">
        <v>230000000000</v>
      </c>
      <c r="Y51" s="196">
        <v>239000000000</v>
      </c>
    </row>
    <row r="52" spans="1:25" ht="16.5">
      <c r="A52" s="105" t="s">
        <v>545</v>
      </c>
      <c r="B52" s="105" t="s">
        <v>546</v>
      </c>
      <c r="C52" s="98" t="s">
        <v>89</v>
      </c>
      <c r="D52" s="212"/>
      <c r="E52" s="212"/>
      <c r="F52" s="212"/>
      <c r="G52" s="196">
        <v>8000000000</v>
      </c>
      <c r="H52" s="196">
        <v>3000000000</v>
      </c>
      <c r="I52" s="196">
        <v>17000000000</v>
      </c>
      <c r="J52" s="212">
        <v>-8000000000</v>
      </c>
      <c r="K52" s="196">
        <v>8000000000</v>
      </c>
      <c r="L52" s="212">
        <v>-9000000000</v>
      </c>
      <c r="M52" s="196">
        <v>4000000000</v>
      </c>
      <c r="N52" s="196">
        <v>18000000000</v>
      </c>
      <c r="O52" s="196">
        <v>184000000000</v>
      </c>
      <c r="P52" s="196">
        <v>178000000000</v>
      </c>
      <c r="Q52" s="196">
        <v>17000000000</v>
      </c>
      <c r="R52" s="196">
        <v>-6000000000</v>
      </c>
      <c r="S52" s="196">
        <v>21000000000</v>
      </c>
      <c r="T52" s="196">
        <v>-38000000000</v>
      </c>
      <c r="U52" s="204">
        <v>-3000000000</v>
      </c>
      <c r="V52" s="196">
        <v>58000000000</v>
      </c>
      <c r="W52" s="196">
        <v>87000000000</v>
      </c>
      <c r="X52" s="196">
        <v>136000000000</v>
      </c>
      <c r="Y52" s="196">
        <v>5000000000</v>
      </c>
    </row>
    <row r="53" spans="1:25" ht="16.5">
      <c r="A53" s="39" t="s">
        <v>547</v>
      </c>
      <c r="B53" s="105" t="s">
        <v>548</v>
      </c>
      <c r="C53" s="98" t="s">
        <v>89</v>
      </c>
      <c r="D53" s="212"/>
      <c r="E53" s="212"/>
      <c r="F53" s="212"/>
      <c r="G53" s="212"/>
      <c r="H53" s="212"/>
      <c r="I53" s="212"/>
      <c r="J53" s="212">
        <v>0</v>
      </c>
      <c r="K53" s="196">
        <v>0</v>
      </c>
      <c r="L53" s="196">
        <v>0</v>
      </c>
      <c r="M53" s="196">
        <v>88000000000</v>
      </c>
      <c r="N53" s="196">
        <v>0</v>
      </c>
      <c r="O53" s="196">
        <v>224000000000</v>
      </c>
      <c r="P53" s="196">
        <v>0</v>
      </c>
      <c r="Q53" s="196">
        <v>130000000000</v>
      </c>
      <c r="R53" s="196">
        <v>53000000000</v>
      </c>
      <c r="S53" s="196">
        <v>200000000000</v>
      </c>
      <c r="T53" s="196">
        <v>300000000000</v>
      </c>
      <c r="U53" s="204">
        <v>70000000000</v>
      </c>
      <c r="V53" s="196">
        <v>70000000000</v>
      </c>
      <c r="W53" s="196">
        <v>70000000000</v>
      </c>
      <c r="X53" s="196">
        <v>50000000000</v>
      </c>
      <c r="Y53" s="196">
        <v>50000000000</v>
      </c>
    </row>
    <row r="54" spans="1:25">
      <c r="A54" s="105" t="s">
        <v>549</v>
      </c>
      <c r="B54" s="105" t="s">
        <v>550</v>
      </c>
      <c r="C54" s="98" t="s">
        <v>89</v>
      </c>
      <c r="D54" s="211">
        <v>4200000000</v>
      </c>
      <c r="E54" s="196">
        <v>15800000000</v>
      </c>
      <c r="F54" s="196">
        <v>36700000000</v>
      </c>
      <c r="G54" s="196">
        <v>44000000000</v>
      </c>
      <c r="H54" s="196">
        <v>109000000000</v>
      </c>
      <c r="I54" s="196">
        <v>113000000000</v>
      </c>
      <c r="J54" s="212">
        <v>41000000000</v>
      </c>
      <c r="K54" s="196">
        <v>21000000000</v>
      </c>
      <c r="L54" s="212">
        <v>16000000000</v>
      </c>
      <c r="M54" s="196">
        <v>20000000000</v>
      </c>
      <c r="N54" s="196">
        <v>19000000000</v>
      </c>
      <c r="O54" s="196"/>
      <c r="P54" s="196"/>
      <c r="Q54" s="196"/>
      <c r="R54" s="196"/>
      <c r="S54" s="196"/>
      <c r="T54" s="196"/>
      <c r="U54" s="186"/>
      <c r="V54" s="196"/>
      <c r="W54" s="196"/>
      <c r="X54" s="196"/>
      <c r="Y54" s="196"/>
    </row>
    <row r="55" spans="1:25" ht="16.5">
      <c r="A55" t="s">
        <v>360</v>
      </c>
      <c r="B55" s="106" t="s">
        <v>551</v>
      </c>
      <c r="C55" s="98"/>
      <c r="D55" s="212"/>
      <c r="E55" s="212"/>
      <c r="F55" s="212"/>
      <c r="G55" s="212"/>
      <c r="H55" s="212"/>
      <c r="I55" s="212"/>
      <c r="J55" s="212"/>
      <c r="K55" s="212"/>
      <c r="L55" s="212"/>
      <c r="M55" s="212"/>
      <c r="N55" s="212"/>
      <c r="O55" s="196">
        <v>224000000000</v>
      </c>
      <c r="P55" s="196">
        <v>0</v>
      </c>
      <c r="Q55" s="196">
        <v>106000000000</v>
      </c>
      <c r="R55" s="196">
        <v>0</v>
      </c>
      <c r="S55" s="196">
        <v>150000000000</v>
      </c>
      <c r="T55" s="196">
        <v>250000000000</v>
      </c>
      <c r="U55" s="204">
        <v>0</v>
      </c>
      <c r="V55" s="196">
        <v>0</v>
      </c>
      <c r="W55" s="196">
        <v>0</v>
      </c>
      <c r="X55" s="196">
        <v>0</v>
      </c>
      <c r="Y55" s="196">
        <v>0</v>
      </c>
    </row>
    <row r="56" spans="1:25" ht="16.5">
      <c r="A56" t="s">
        <v>360</v>
      </c>
      <c r="B56" s="106" t="s">
        <v>552</v>
      </c>
      <c r="C56" s="98"/>
      <c r="D56" s="212"/>
      <c r="E56" s="212"/>
      <c r="F56" s="212"/>
      <c r="G56" s="212"/>
      <c r="H56" s="212"/>
      <c r="I56" s="212"/>
      <c r="J56" s="212"/>
      <c r="K56" s="212"/>
      <c r="L56" s="212"/>
      <c r="M56" s="212"/>
      <c r="N56" s="212"/>
      <c r="O56" s="196">
        <v>0</v>
      </c>
      <c r="P56" s="196">
        <v>0</v>
      </c>
      <c r="Q56" s="196">
        <v>0</v>
      </c>
      <c r="R56" s="196">
        <v>0</v>
      </c>
      <c r="S56" s="196">
        <v>0</v>
      </c>
      <c r="T56" s="196">
        <v>0</v>
      </c>
      <c r="U56" s="204">
        <v>0</v>
      </c>
      <c r="V56" s="196">
        <v>0</v>
      </c>
      <c r="W56" s="196">
        <v>0</v>
      </c>
      <c r="X56" s="196">
        <v>0</v>
      </c>
      <c r="Y56" s="196">
        <v>0</v>
      </c>
    </row>
    <row r="57" spans="1:25" ht="16.5">
      <c r="A57" t="s">
        <v>360</v>
      </c>
      <c r="B57" s="106" t="s">
        <v>553</v>
      </c>
      <c r="C57" s="98"/>
      <c r="D57" s="212"/>
      <c r="E57" s="212"/>
      <c r="F57" s="212"/>
      <c r="G57" s="212"/>
      <c r="H57" s="212"/>
      <c r="I57" s="212"/>
      <c r="J57" s="212"/>
      <c r="K57" s="212"/>
      <c r="L57" s="212"/>
      <c r="M57" s="212"/>
      <c r="N57" s="212"/>
      <c r="O57" s="196">
        <v>0</v>
      </c>
      <c r="P57" s="196">
        <v>0</v>
      </c>
      <c r="Q57" s="196">
        <v>24000000000</v>
      </c>
      <c r="R57" s="196">
        <v>53000000000</v>
      </c>
      <c r="S57" s="196">
        <v>50000000000</v>
      </c>
      <c r="T57" s="196">
        <v>50000000000</v>
      </c>
      <c r="U57" s="204">
        <v>70000000000</v>
      </c>
      <c r="V57" s="196">
        <v>70000000000</v>
      </c>
      <c r="W57" s="196">
        <v>70000000000</v>
      </c>
      <c r="X57" s="196">
        <v>50000000000</v>
      </c>
      <c r="Y57" s="196">
        <v>50000000000</v>
      </c>
    </row>
    <row r="58" spans="1:25" ht="16.5">
      <c r="A58" s="39" t="s">
        <v>97</v>
      </c>
      <c r="B58" s="105" t="s">
        <v>554</v>
      </c>
      <c r="C58" s="98" t="s">
        <v>89</v>
      </c>
      <c r="D58" s="211">
        <v>-65200000000</v>
      </c>
      <c r="E58" s="196">
        <v>-64200000000</v>
      </c>
      <c r="F58" s="196">
        <v>-81000000000</v>
      </c>
      <c r="G58" s="196">
        <v>-74000000000</v>
      </c>
      <c r="H58" s="196">
        <v>-127000000000</v>
      </c>
      <c r="I58" s="196">
        <v>-122000000000</v>
      </c>
      <c r="J58" s="212">
        <v>-58000000000</v>
      </c>
      <c r="K58" s="212">
        <v>-54000000000</v>
      </c>
      <c r="L58" s="212">
        <v>-44000000000</v>
      </c>
      <c r="M58" s="196">
        <v>-50000000000</v>
      </c>
      <c r="N58" s="196">
        <v>-53000000000</v>
      </c>
      <c r="O58" s="196">
        <v>-162000000000</v>
      </c>
      <c r="P58" s="196">
        <v>-65000000000</v>
      </c>
      <c r="Q58" s="196">
        <v>-91000000000</v>
      </c>
      <c r="R58" s="196">
        <v>-63000000000</v>
      </c>
      <c r="S58" s="196">
        <v>-91000000000</v>
      </c>
      <c r="T58" s="196">
        <v>-50000000000</v>
      </c>
      <c r="U58" s="204">
        <v>-55000000000</v>
      </c>
      <c r="V58" s="196">
        <v>-65000000000</v>
      </c>
      <c r="W58" s="196">
        <v>-85000000000</v>
      </c>
      <c r="X58" s="196">
        <v>-111000000000</v>
      </c>
      <c r="Y58" s="196">
        <v>-137000000000</v>
      </c>
    </row>
    <row r="59" spans="1:25" ht="16.5">
      <c r="A59" t="s">
        <v>103</v>
      </c>
      <c r="B59" s="98" t="s">
        <v>555</v>
      </c>
      <c r="C59" s="15" t="s">
        <v>87</v>
      </c>
      <c r="D59" s="211">
        <v>-21100000000</v>
      </c>
      <c r="E59" s="196">
        <v>17400000000</v>
      </c>
      <c r="F59" s="196">
        <v>-70700000000</v>
      </c>
      <c r="G59" s="196">
        <v>-12000000000</v>
      </c>
      <c r="H59" s="196">
        <v>-8000000000</v>
      </c>
      <c r="I59" s="196">
        <v>-28000000000</v>
      </c>
      <c r="J59" s="212">
        <v>158000000000</v>
      </c>
      <c r="K59" s="196">
        <v>58000000000</v>
      </c>
      <c r="L59" s="196">
        <v>124000000000</v>
      </c>
      <c r="M59" s="196">
        <v>157000000000</v>
      </c>
      <c r="N59" s="196">
        <v>172000000000</v>
      </c>
      <c r="O59" s="196">
        <v>12000000000</v>
      </c>
      <c r="P59" s="196">
        <v>-13000000000</v>
      </c>
      <c r="Q59" s="196">
        <v>48000000000</v>
      </c>
      <c r="R59" s="196">
        <v>181000000000</v>
      </c>
      <c r="S59" s="196">
        <v>28000000000</v>
      </c>
      <c r="T59" s="196">
        <v>-13000000000</v>
      </c>
      <c r="U59" s="204">
        <v>99000000000</v>
      </c>
      <c r="V59" s="196">
        <v>28000000000</v>
      </c>
      <c r="W59" s="196">
        <v>16000000000</v>
      </c>
      <c r="X59" s="196">
        <v>1000000000</v>
      </c>
      <c r="Y59" s="196">
        <v>99000000000</v>
      </c>
    </row>
    <row r="60" spans="1:25" ht="16.5">
      <c r="A60" t="s">
        <v>105</v>
      </c>
      <c r="B60" s="105" t="s">
        <v>556</v>
      </c>
      <c r="C60" s="136" t="s">
        <v>239</v>
      </c>
      <c r="D60" s="211">
        <v>-28300000000</v>
      </c>
      <c r="E60" s="196">
        <v>21800000000</v>
      </c>
      <c r="F60" s="196">
        <v>-75400000000</v>
      </c>
      <c r="G60" s="196">
        <v>-14000000000</v>
      </c>
      <c r="H60" s="196">
        <v>-49000000000</v>
      </c>
      <c r="I60" s="196">
        <v>-45000000000</v>
      </c>
      <c r="J60" s="212">
        <v>128000000000</v>
      </c>
      <c r="K60" s="196">
        <v>98000000000</v>
      </c>
      <c r="L60" s="196">
        <v>-46000000000</v>
      </c>
      <c r="M60" s="196">
        <v>116000000000</v>
      </c>
      <c r="N60" s="196">
        <v>172000000000</v>
      </c>
      <c r="O60" s="196">
        <v>12000000000</v>
      </c>
      <c r="P60" s="196">
        <v>-195000000000</v>
      </c>
      <c r="Q60" s="196">
        <v>38000000000</v>
      </c>
      <c r="R60" s="196">
        <v>163000000000</v>
      </c>
      <c r="S60" s="196">
        <v>26000000000</v>
      </c>
      <c r="T60" s="196">
        <v>-17000000000</v>
      </c>
      <c r="U60" s="204">
        <v>96000000000</v>
      </c>
      <c r="V60" s="196">
        <v>26000000000</v>
      </c>
      <c r="W60" s="196">
        <v>14000000000</v>
      </c>
      <c r="X60" s="196">
        <v>-1000000000</v>
      </c>
      <c r="Y60" s="196">
        <v>99000000000</v>
      </c>
    </row>
    <row r="61" spans="1:25" ht="16.5">
      <c r="A61" t="s">
        <v>360</v>
      </c>
      <c r="B61" s="106" t="s">
        <v>557</v>
      </c>
      <c r="C61" s="98"/>
      <c r="D61" s="212"/>
      <c r="E61" s="212"/>
      <c r="F61" s="212"/>
      <c r="G61" s="196">
        <v>15000000000</v>
      </c>
      <c r="H61" s="196">
        <v>19000000000</v>
      </c>
      <c r="I61" s="196">
        <v>-6000000000</v>
      </c>
      <c r="J61" s="212">
        <v>23000000000</v>
      </c>
      <c r="K61" s="196">
        <v>136000000000</v>
      </c>
      <c r="L61" s="196">
        <v>-14000000000</v>
      </c>
      <c r="M61" s="196">
        <v>52000000000</v>
      </c>
      <c r="N61" s="196">
        <v>83000000000</v>
      </c>
      <c r="O61" s="196">
        <v>64000000000</v>
      </c>
      <c r="P61" s="196">
        <v>25000000000</v>
      </c>
      <c r="Q61" s="196">
        <v>52000000000</v>
      </c>
      <c r="R61" s="196">
        <v>11000000000</v>
      </c>
      <c r="S61" s="196">
        <v>50000000000</v>
      </c>
      <c r="T61" s="196">
        <v>8000000000</v>
      </c>
      <c r="U61" s="204">
        <v>130000000000</v>
      </c>
      <c r="V61" s="196">
        <v>61000000000</v>
      </c>
      <c r="W61" s="196">
        <v>48000000000</v>
      </c>
      <c r="X61" s="196">
        <v>34000000000</v>
      </c>
      <c r="Y61" s="196">
        <v>123000000000</v>
      </c>
    </row>
    <row r="62" spans="1:25" ht="16.5">
      <c r="A62" t="s">
        <v>114</v>
      </c>
      <c r="B62" s="105" t="s">
        <v>558</v>
      </c>
      <c r="C62" s="136" t="s">
        <v>239</v>
      </c>
      <c r="D62" s="211">
        <v>7200000000</v>
      </c>
      <c r="E62" s="196">
        <v>-4400000000</v>
      </c>
      <c r="F62" s="196">
        <v>4700000000</v>
      </c>
      <c r="G62" s="196">
        <v>2000000000</v>
      </c>
      <c r="H62" s="196">
        <v>41000000000</v>
      </c>
      <c r="I62" s="196">
        <v>17000000000</v>
      </c>
      <c r="J62" s="212">
        <v>30000000000</v>
      </c>
      <c r="K62" s="196">
        <v>-40000000000</v>
      </c>
      <c r="L62" s="196">
        <v>169000000000</v>
      </c>
      <c r="M62" s="196">
        <v>41000000000</v>
      </c>
      <c r="N62" s="196">
        <v>0</v>
      </c>
      <c r="O62" s="196">
        <v>0</v>
      </c>
      <c r="P62" s="196">
        <v>183000000000</v>
      </c>
      <c r="Q62" s="196">
        <v>10000000000</v>
      </c>
      <c r="R62" s="196">
        <v>18000000000</v>
      </c>
      <c r="S62" s="196">
        <v>2000000000</v>
      </c>
      <c r="T62" s="196">
        <v>4000000000</v>
      </c>
      <c r="U62" s="204">
        <v>3000000000</v>
      </c>
      <c r="V62" s="196">
        <v>2000000000</v>
      </c>
      <c r="W62" s="196">
        <v>2000000000</v>
      </c>
      <c r="X62" s="196">
        <v>2000000000</v>
      </c>
      <c r="Y62" s="196">
        <v>0</v>
      </c>
    </row>
    <row r="63" spans="1:25" ht="16.5">
      <c r="A63" t="s">
        <v>360</v>
      </c>
      <c r="B63" s="98" t="s">
        <v>559</v>
      </c>
      <c r="C63" s="98"/>
      <c r="D63" s="196"/>
      <c r="E63" s="212"/>
      <c r="F63" s="212"/>
      <c r="G63" s="212"/>
      <c r="H63" s="212"/>
      <c r="I63" s="212"/>
      <c r="J63" s="212">
        <v>0</v>
      </c>
      <c r="K63" s="196">
        <v>0</v>
      </c>
      <c r="L63" s="196">
        <v>-84000000000</v>
      </c>
      <c r="M63" s="196">
        <v>-95000000000</v>
      </c>
      <c r="N63" s="196">
        <v>-13000000000</v>
      </c>
      <c r="O63" s="196">
        <v>21000000000</v>
      </c>
      <c r="P63" s="196">
        <v>-3000000000</v>
      </c>
      <c r="Q63" s="196">
        <v>0</v>
      </c>
      <c r="R63" s="196">
        <v>15000000000</v>
      </c>
      <c r="S63" s="196">
        <v>0</v>
      </c>
      <c r="T63" s="196">
        <v>-38000000000</v>
      </c>
      <c r="U63" s="204">
        <v>0</v>
      </c>
      <c r="V63" s="196">
        <v>0</v>
      </c>
      <c r="W63" s="196">
        <v>0</v>
      </c>
      <c r="X63" s="196">
        <v>0</v>
      </c>
      <c r="Y63" s="196">
        <v>0</v>
      </c>
    </row>
    <row r="64" spans="1:25" ht="16.5">
      <c r="A64" s="98" t="s">
        <v>560</v>
      </c>
      <c r="B64" s="98" t="s">
        <v>561</v>
      </c>
      <c r="C64" s="15" t="s">
        <v>87</v>
      </c>
      <c r="D64" s="211">
        <v>-6300000000</v>
      </c>
      <c r="E64" s="196">
        <v>11400000000</v>
      </c>
      <c r="F64" s="196">
        <v>5900000000</v>
      </c>
      <c r="G64" s="199">
        <v>-5000000000</v>
      </c>
      <c r="H64" s="196">
        <v>-2000000000</v>
      </c>
      <c r="I64" s="196">
        <v>3000000000</v>
      </c>
      <c r="J64" s="212">
        <v>-1000000000</v>
      </c>
      <c r="K64" s="196">
        <v>9000000000</v>
      </c>
      <c r="L64" s="196">
        <v>9000000000</v>
      </c>
      <c r="M64" s="196">
        <v>6000000000</v>
      </c>
      <c r="N64" s="196">
        <v>1000000000</v>
      </c>
      <c r="O64" s="196">
        <v>0</v>
      </c>
      <c r="P64" s="196">
        <v>0</v>
      </c>
      <c r="Q64" s="196">
        <v>0</v>
      </c>
      <c r="R64" s="196">
        <v>0</v>
      </c>
      <c r="S64" s="196">
        <v>0</v>
      </c>
      <c r="T64" s="196">
        <v>0</v>
      </c>
      <c r="U64" s="204">
        <v>0</v>
      </c>
      <c r="V64" s="196">
        <v>0</v>
      </c>
      <c r="W64" s="196">
        <v>0</v>
      </c>
      <c r="X64" s="196">
        <v>0</v>
      </c>
      <c r="Y64" s="196">
        <v>0</v>
      </c>
    </row>
    <row r="65" spans="1:28">
      <c r="A65" s="98" t="s">
        <v>562</v>
      </c>
      <c r="B65" s="98" t="s">
        <v>563</v>
      </c>
      <c r="C65" s="15" t="s">
        <v>87</v>
      </c>
      <c r="D65" s="211"/>
      <c r="E65" s="196"/>
      <c r="F65" s="196"/>
      <c r="G65" s="196"/>
      <c r="H65" s="196"/>
      <c r="I65" s="196"/>
      <c r="J65" s="212"/>
      <c r="K65" s="196"/>
      <c r="L65" s="196">
        <v>-85000000000</v>
      </c>
      <c r="M65" s="196">
        <v>-95000000000</v>
      </c>
      <c r="N65" s="196">
        <v>-12000000000</v>
      </c>
      <c r="O65" s="196">
        <v>21000000000</v>
      </c>
      <c r="P65" s="196">
        <v>-3000000000</v>
      </c>
      <c r="Q65" s="196">
        <v>0</v>
      </c>
      <c r="R65" s="196">
        <v>15000000000</v>
      </c>
      <c r="S65" s="196">
        <v>0</v>
      </c>
      <c r="U65" s="186"/>
      <c r="V65" s="196"/>
      <c r="W65" s="196"/>
      <c r="X65" s="196"/>
      <c r="Y65" s="196"/>
    </row>
    <row r="66" spans="1:28">
      <c r="AB66" s="40"/>
    </row>
    <row r="67" spans="1:28">
      <c r="D67" s="22" t="s">
        <v>116</v>
      </c>
      <c r="E67" s="22" t="s">
        <v>116</v>
      </c>
      <c r="F67" s="22" t="s">
        <v>116</v>
      </c>
      <c r="G67" s="22" t="s">
        <v>116</v>
      </c>
      <c r="H67" s="22" t="s">
        <v>116</v>
      </c>
      <c r="I67" s="22" t="s">
        <v>116</v>
      </c>
      <c r="J67" s="22" t="s">
        <v>116</v>
      </c>
      <c r="K67" s="22" t="s">
        <v>116</v>
      </c>
      <c r="L67" s="22" t="s">
        <v>116</v>
      </c>
      <c r="M67" s="22" t="s">
        <v>116</v>
      </c>
      <c r="N67" s="22" t="s">
        <v>116</v>
      </c>
      <c r="O67" s="22" t="s">
        <v>116</v>
      </c>
      <c r="P67" s="22" t="s">
        <v>116</v>
      </c>
      <c r="Q67" s="22" t="s">
        <v>116</v>
      </c>
      <c r="R67" s="22" t="s">
        <v>116</v>
      </c>
      <c r="S67" s="22" t="s">
        <v>116</v>
      </c>
      <c r="T67" s="22" t="s">
        <v>116</v>
      </c>
      <c r="U67" s="22" t="s">
        <v>116</v>
      </c>
      <c r="V67" s="22" t="s">
        <v>116</v>
      </c>
      <c r="W67" s="22" t="s">
        <v>116</v>
      </c>
      <c r="X67" s="22" t="s">
        <v>116</v>
      </c>
      <c r="Y67" s="22" t="s">
        <v>116</v>
      </c>
    </row>
    <row r="69" spans="1:28">
      <c r="B69" s="14"/>
      <c r="C69" s="14"/>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1:28">
      <c r="B70" s="14"/>
      <c r="C70" s="14"/>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1:28">
      <c r="B71" s="14"/>
      <c r="C71" s="14"/>
      <c r="D71" s="139"/>
      <c r="E71" s="139"/>
      <c r="F71" s="139"/>
      <c r="G71" s="139"/>
      <c r="H71" s="139"/>
      <c r="I71" s="139"/>
      <c r="J71" s="139"/>
      <c r="K71" s="139"/>
      <c r="L71" s="139"/>
      <c r="M71" s="139"/>
      <c r="N71" s="139"/>
      <c r="O71" s="139"/>
      <c r="P71" s="139"/>
      <c r="Q71" s="139"/>
      <c r="R71" s="139"/>
      <c r="S71" s="139"/>
      <c r="T71" s="139"/>
      <c r="U71" s="139"/>
      <c r="V71" s="139"/>
      <c r="W71" s="139"/>
      <c r="X71" s="139"/>
      <c r="Y71" s="139"/>
    </row>
    <row r="72" spans="1:28">
      <c r="B72" s="14"/>
      <c r="C72" s="14"/>
      <c r="D72" s="207"/>
      <c r="E72" s="207"/>
      <c r="F72" s="207"/>
      <c r="G72" s="207"/>
      <c r="H72" s="207"/>
      <c r="I72" s="207"/>
      <c r="J72" s="207"/>
      <c r="K72" s="207"/>
      <c r="L72" s="207"/>
      <c r="M72" s="207"/>
      <c r="N72" s="207"/>
      <c r="O72" s="207"/>
      <c r="P72" s="207"/>
      <c r="Q72" s="207"/>
      <c r="R72" s="207"/>
      <c r="S72" s="207"/>
      <c r="T72" s="207"/>
      <c r="U72" s="207"/>
      <c r="V72" s="207"/>
      <c r="W72" s="207"/>
      <c r="X72" s="14"/>
      <c r="Y72" s="14"/>
    </row>
    <row r="73" spans="1:28">
      <c r="B73" s="14"/>
      <c r="C73" s="14"/>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1:28">
      <c r="B74" s="14"/>
      <c r="C74" s="14"/>
      <c r="D74" s="207"/>
      <c r="E74" s="207"/>
      <c r="F74" s="207"/>
      <c r="G74" s="207"/>
      <c r="H74" s="207"/>
      <c r="I74" s="207"/>
      <c r="J74" s="207"/>
      <c r="K74" s="207"/>
      <c r="L74" s="207"/>
      <c r="M74" s="207"/>
      <c r="N74" s="207"/>
      <c r="O74" s="207"/>
      <c r="P74" s="207"/>
      <c r="Q74" s="207"/>
      <c r="R74" s="207"/>
      <c r="S74" s="207"/>
      <c r="T74" s="207"/>
      <c r="U74" s="207"/>
      <c r="V74" s="207"/>
      <c r="W74" s="207"/>
      <c r="X74" s="207"/>
      <c r="Y74" s="207"/>
    </row>
    <row r="75" spans="1:28">
      <c r="B75" s="14"/>
      <c r="C75" s="14"/>
      <c r="D75" s="207"/>
      <c r="E75" s="207"/>
      <c r="F75" s="207"/>
      <c r="G75" s="207"/>
      <c r="H75" s="207"/>
      <c r="I75" s="207"/>
      <c r="J75" s="207"/>
      <c r="K75" s="207"/>
      <c r="L75" s="207"/>
      <c r="M75" s="207"/>
      <c r="N75" s="207"/>
      <c r="O75" s="207"/>
      <c r="P75" s="207"/>
      <c r="Q75" s="207"/>
      <c r="R75" s="207"/>
      <c r="S75" s="207"/>
      <c r="T75" s="207"/>
      <c r="U75" s="207"/>
      <c r="V75" s="207"/>
      <c r="W75" s="207"/>
      <c r="X75" s="207"/>
      <c r="Y75" s="207"/>
    </row>
    <row r="76" spans="1:28">
      <c r="B76" s="14"/>
      <c r="C76" s="14"/>
      <c r="D76" s="207"/>
      <c r="E76" s="207"/>
      <c r="F76" s="207"/>
      <c r="G76" s="207"/>
      <c r="H76" s="207"/>
      <c r="I76" s="207"/>
      <c r="J76" s="207"/>
      <c r="K76" s="207"/>
      <c r="L76" s="207"/>
      <c r="M76" s="207"/>
      <c r="N76" s="207"/>
      <c r="O76" s="207"/>
      <c r="P76" s="207"/>
      <c r="Q76" s="207"/>
      <c r="R76" s="207"/>
      <c r="S76" s="207"/>
      <c r="T76" s="207"/>
      <c r="U76" s="207"/>
      <c r="V76" s="207"/>
      <c r="W76" s="207"/>
      <c r="X76" s="207"/>
      <c r="Y76" s="207"/>
    </row>
    <row r="77" spans="1:28">
      <c r="B77" s="14"/>
      <c r="C77" s="14"/>
      <c r="D77" s="207"/>
      <c r="E77" s="207"/>
      <c r="F77" s="207"/>
      <c r="G77" s="207"/>
      <c r="H77" s="207"/>
      <c r="I77" s="207"/>
      <c r="J77" s="207"/>
      <c r="K77" s="207"/>
      <c r="L77" s="207"/>
      <c r="M77" s="207"/>
      <c r="N77" s="207"/>
      <c r="O77" s="207"/>
      <c r="P77" s="207"/>
      <c r="Q77" s="207"/>
      <c r="R77" s="207"/>
      <c r="S77" s="207"/>
      <c r="T77" s="207"/>
      <c r="U77" s="207"/>
      <c r="V77" s="207"/>
      <c r="W77" s="207"/>
      <c r="X77" s="207"/>
      <c r="Y77" s="207"/>
    </row>
    <row r="78" spans="1:28">
      <c r="B78" s="14"/>
      <c r="C78" s="14"/>
      <c r="D78" s="207"/>
      <c r="E78" s="207"/>
      <c r="F78" s="207"/>
      <c r="G78" s="207"/>
      <c r="H78" s="207"/>
      <c r="I78" s="207"/>
      <c r="J78" s="207"/>
      <c r="K78" s="207"/>
      <c r="L78" s="207"/>
      <c r="M78" s="207"/>
      <c r="N78" s="207"/>
      <c r="O78" s="207"/>
      <c r="P78" s="207"/>
      <c r="Q78" s="207"/>
      <c r="R78" s="207"/>
      <c r="S78" s="207"/>
      <c r="T78" s="207"/>
      <c r="U78" s="207"/>
      <c r="V78" s="207"/>
      <c r="W78" s="207"/>
      <c r="X78" s="207"/>
      <c r="Y78" s="207"/>
    </row>
    <row r="79" spans="1:28">
      <c r="B79" s="14"/>
      <c r="C79" s="14"/>
      <c r="D79" s="207"/>
      <c r="E79" s="207"/>
      <c r="F79" s="207"/>
      <c r="G79" s="207"/>
      <c r="H79" s="207"/>
      <c r="I79" s="207"/>
      <c r="J79" s="207"/>
      <c r="K79" s="207"/>
      <c r="L79" s="207"/>
      <c r="M79" s="207"/>
      <c r="N79" s="207"/>
      <c r="O79" s="207"/>
      <c r="P79" s="207"/>
      <c r="Q79" s="207"/>
      <c r="R79" s="207"/>
      <c r="S79" s="207"/>
      <c r="T79" s="207"/>
      <c r="U79" s="207"/>
      <c r="V79" s="207"/>
      <c r="W79" s="207"/>
      <c r="X79" s="207"/>
      <c r="Y79" s="207"/>
    </row>
    <row r="80" spans="1:28">
      <c r="B80" s="14"/>
      <c r="C80" s="14"/>
      <c r="D80" s="207"/>
      <c r="E80" s="207"/>
      <c r="F80" s="207"/>
      <c r="G80" s="207"/>
      <c r="H80" s="207"/>
      <c r="I80" s="207"/>
      <c r="J80" s="207"/>
      <c r="K80" s="207"/>
      <c r="L80" s="207"/>
      <c r="M80" s="207"/>
      <c r="N80" s="207"/>
      <c r="O80" s="207"/>
      <c r="P80" s="207"/>
      <c r="Q80" s="207"/>
      <c r="R80" s="207"/>
      <c r="S80" s="207"/>
      <c r="T80" s="207"/>
      <c r="U80" s="207"/>
      <c r="V80" s="207"/>
      <c r="W80" s="207"/>
      <c r="X80" s="207"/>
      <c r="Y80" s="207"/>
    </row>
    <row r="81" spans="2:25">
      <c r="B81" s="14"/>
      <c r="C81" s="14"/>
      <c r="D81" s="207"/>
      <c r="E81" s="207"/>
      <c r="F81" s="207"/>
      <c r="G81" s="207"/>
      <c r="H81" s="207"/>
      <c r="I81" s="207"/>
      <c r="J81" s="207"/>
      <c r="K81" s="207"/>
      <c r="L81" s="207"/>
      <c r="M81" s="207"/>
      <c r="N81" s="207"/>
      <c r="O81" s="207"/>
      <c r="P81" s="207"/>
      <c r="Q81" s="207"/>
      <c r="R81" s="207"/>
      <c r="S81" s="207"/>
      <c r="T81" s="207"/>
      <c r="U81" s="207"/>
      <c r="V81" s="207"/>
      <c r="W81" s="207"/>
      <c r="X81" s="207"/>
      <c r="Y81" s="207"/>
    </row>
    <row r="82" spans="2:25">
      <c r="B82" s="14"/>
      <c r="C82" s="14"/>
      <c r="D82" s="14"/>
      <c r="E82" s="14"/>
      <c r="F82" s="14"/>
      <c r="G82" s="14"/>
      <c r="H82" s="14"/>
      <c r="I82" s="14"/>
      <c r="J82" s="14"/>
      <c r="K82" s="14"/>
      <c r="L82" s="14"/>
      <c r="M82" s="14"/>
      <c r="N82" s="14"/>
      <c r="O82" s="14"/>
      <c r="P82" s="14"/>
      <c r="Q82" s="14"/>
      <c r="R82" s="14"/>
      <c r="S82" s="14"/>
      <c r="T82" s="14"/>
      <c r="U82" s="14"/>
      <c r="V82" s="14"/>
      <c r="W82" s="14"/>
      <c r="X82" s="14"/>
      <c r="Y82" s="14"/>
    </row>
    <row r="83" spans="2:25" ht="15.75" thickBot="1">
      <c r="B83" s="14"/>
      <c r="C83" s="14"/>
      <c r="D83" s="207"/>
      <c r="E83" s="14"/>
      <c r="F83" s="14"/>
      <c r="G83" s="14"/>
      <c r="H83" s="14"/>
      <c r="I83" s="14"/>
      <c r="J83" s="14"/>
      <c r="K83" s="14"/>
      <c r="L83" s="14"/>
      <c r="M83" s="14"/>
      <c r="N83" s="14"/>
      <c r="O83" s="14"/>
      <c r="P83" s="14"/>
      <c r="Q83" s="14"/>
      <c r="R83" s="14"/>
      <c r="S83" s="14"/>
      <c r="T83" s="14"/>
      <c r="U83" s="14"/>
      <c r="V83" s="14"/>
      <c r="W83" s="14"/>
      <c r="X83" s="14"/>
      <c r="Y83" s="14"/>
    </row>
    <row r="84" spans="2:25" ht="15.75" thickBot="1">
      <c r="B84" s="14"/>
      <c r="C84" s="14"/>
      <c r="D84" s="321"/>
      <c r="E84" s="322"/>
      <c r="F84" s="322"/>
      <c r="G84" s="322"/>
      <c r="H84" s="322"/>
      <c r="I84" s="322"/>
      <c r="J84" s="322"/>
      <c r="K84" s="322"/>
      <c r="L84" s="322"/>
      <c r="M84" s="322"/>
      <c r="N84" s="322"/>
      <c r="O84" s="322"/>
      <c r="P84" s="322"/>
      <c r="Q84" s="322"/>
      <c r="R84" s="322"/>
      <c r="S84" s="322"/>
      <c r="T84" s="322"/>
      <c r="U84" s="322"/>
      <c r="V84" s="322"/>
      <c r="W84" s="322"/>
      <c r="X84" s="322"/>
      <c r="Y84" s="327"/>
    </row>
    <row r="85" spans="2:25">
      <c r="B85" s="14"/>
      <c r="C85" s="14"/>
      <c r="D85" s="14"/>
      <c r="E85" s="14"/>
      <c r="F85" s="14"/>
      <c r="G85" s="14"/>
      <c r="H85" s="14"/>
      <c r="I85" s="14"/>
      <c r="J85" s="14"/>
      <c r="K85" s="14"/>
      <c r="L85" s="14"/>
      <c r="M85" s="14"/>
      <c r="N85" s="14"/>
      <c r="O85" s="14"/>
      <c r="P85" s="14"/>
      <c r="Q85" s="14"/>
      <c r="R85" s="14"/>
      <c r="S85" s="14"/>
      <c r="T85" s="14"/>
      <c r="U85" s="14"/>
      <c r="V85" s="14"/>
      <c r="W85" s="14"/>
      <c r="X85" s="14"/>
      <c r="Y85" s="14"/>
    </row>
    <row r="86" spans="2:25">
      <c r="B86" s="14"/>
      <c r="C86" s="14"/>
      <c r="D86" s="14"/>
      <c r="E86" s="14"/>
      <c r="F86" s="14"/>
      <c r="G86" s="14"/>
      <c r="H86" s="14"/>
      <c r="I86" s="14"/>
      <c r="J86" s="14"/>
      <c r="K86" s="14"/>
      <c r="L86" s="14"/>
      <c r="M86" s="14"/>
      <c r="N86" s="14"/>
      <c r="O86" s="14"/>
      <c r="P86" s="14"/>
      <c r="Q86" s="14"/>
      <c r="R86" s="14"/>
      <c r="S86" s="14"/>
      <c r="T86" s="14"/>
      <c r="U86" s="14"/>
      <c r="V86" s="14"/>
      <c r="W86" s="14"/>
      <c r="X86" s="14"/>
      <c r="Y86" s="14"/>
    </row>
    <row r="87" spans="2:25">
      <c r="B87" s="14"/>
      <c r="C87" s="14"/>
      <c r="D87" s="14"/>
      <c r="E87" s="14"/>
      <c r="F87" s="14"/>
      <c r="G87" s="14"/>
      <c r="H87" s="14"/>
      <c r="I87" s="14"/>
      <c r="J87" s="14"/>
      <c r="K87" s="14"/>
      <c r="L87" s="14"/>
      <c r="M87" s="14"/>
      <c r="N87" s="14"/>
      <c r="O87" s="14"/>
      <c r="P87" s="14"/>
      <c r="Q87" s="14"/>
      <c r="R87" s="14"/>
      <c r="S87" s="14"/>
      <c r="T87" s="14"/>
      <c r="U87" s="14"/>
      <c r="V87" s="14"/>
      <c r="W87" s="14"/>
      <c r="X87" s="14"/>
      <c r="Y87" s="14"/>
    </row>
    <row r="88" spans="2:25">
      <c r="B88" s="14"/>
      <c r="C88" s="14"/>
      <c r="D88" s="14"/>
      <c r="E88" s="14"/>
      <c r="F88" s="14"/>
      <c r="G88" s="14"/>
      <c r="H88" s="14"/>
      <c r="I88" s="14"/>
      <c r="J88" s="14"/>
      <c r="K88" s="14"/>
      <c r="L88" s="14"/>
      <c r="M88" s="14"/>
      <c r="N88" s="14"/>
      <c r="O88" s="14"/>
      <c r="P88" s="14"/>
      <c r="Q88" s="14"/>
      <c r="R88" s="14"/>
      <c r="S88" s="14"/>
      <c r="T88" s="14"/>
      <c r="U88" s="14"/>
      <c r="V88" s="14"/>
      <c r="W88" s="14"/>
      <c r="X88" s="14"/>
      <c r="Y88" s="14"/>
    </row>
    <row r="89" spans="2:25">
      <c r="B89" s="14"/>
      <c r="C89" s="14"/>
      <c r="D89" s="14"/>
      <c r="E89" s="14"/>
      <c r="F89" s="14"/>
      <c r="G89" s="14"/>
      <c r="H89" s="14"/>
      <c r="I89" s="14"/>
      <c r="J89" s="14"/>
      <c r="K89" s="14"/>
      <c r="L89" s="14"/>
      <c r="M89" s="14"/>
      <c r="N89" s="14"/>
      <c r="O89" s="14"/>
      <c r="P89" s="14"/>
      <c r="Q89" s="14"/>
      <c r="R89" s="207"/>
      <c r="S89" s="14"/>
      <c r="T89" s="14"/>
      <c r="U89" s="14"/>
      <c r="V89" s="14"/>
      <c r="W89" s="14"/>
      <c r="X89" s="14"/>
      <c r="Y89" s="14"/>
    </row>
    <row r="90" spans="2:25">
      <c r="B90" s="14"/>
      <c r="C90" s="14"/>
      <c r="D90" s="14"/>
      <c r="E90" s="14"/>
      <c r="F90" s="14"/>
      <c r="G90" s="14"/>
      <c r="H90" s="14"/>
      <c r="I90" s="14"/>
      <c r="J90" s="14"/>
      <c r="K90" s="14"/>
      <c r="L90" s="14"/>
      <c r="M90" s="14"/>
      <c r="N90" s="14"/>
      <c r="O90" s="14"/>
      <c r="P90" s="14"/>
      <c r="Q90" s="14"/>
      <c r="R90" s="14"/>
      <c r="S90" s="14"/>
      <c r="T90" s="14"/>
      <c r="U90" s="14"/>
      <c r="V90" s="14"/>
      <c r="W90" s="14"/>
      <c r="X90" s="14"/>
      <c r="Y90" s="1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dimension ref="A1:X93"/>
  <sheetViews>
    <sheetView zoomScale="80" zoomScaleNormal="80" workbookViewId="0">
      <pane xSplit="3" ySplit="5" topLeftCell="D61" activePane="bottomRight" state="frozen"/>
      <selection pane="topRight" activeCell="D1" sqref="D1"/>
      <selection pane="bottomLeft" activeCell="A6" sqref="A6"/>
      <selection pane="bottomRight" activeCell="B78" sqref="B78:T93"/>
    </sheetView>
  </sheetViews>
  <sheetFormatPr defaultRowHeight="15"/>
  <cols>
    <col min="1" max="1" width="36.28515625" customWidth="1"/>
    <col min="2" max="2" width="39.85546875" customWidth="1"/>
    <col min="3" max="3" width="24" customWidth="1"/>
    <col min="4" max="4" width="21.42578125" bestFit="1" customWidth="1"/>
    <col min="5" max="6" width="19.140625" bestFit="1" customWidth="1"/>
    <col min="7" max="9" width="21.42578125" bestFit="1" customWidth="1"/>
    <col min="10" max="13" width="22.7109375" bestFit="1" customWidth="1"/>
    <col min="14" max="15" width="20.28515625" bestFit="1" customWidth="1"/>
    <col min="16" max="16" width="18.140625" bestFit="1" customWidth="1"/>
    <col min="17" max="17" width="20.28515625" bestFit="1" customWidth="1"/>
    <col min="18" max="20" width="18.140625" bestFit="1" customWidth="1"/>
  </cols>
  <sheetData>
    <row r="1" spans="1:24">
      <c r="A1" s="47" t="s">
        <v>566</v>
      </c>
      <c r="B1" s="125" t="s">
        <v>567</v>
      </c>
      <c r="C1" s="125"/>
      <c r="D1" s="48"/>
      <c r="E1" s="48"/>
      <c r="F1" s="48"/>
      <c r="G1" s="48"/>
      <c r="H1" s="48"/>
      <c r="I1" s="48"/>
      <c r="J1" s="48"/>
      <c r="K1" s="48"/>
      <c r="L1" s="48"/>
      <c r="M1" s="48"/>
      <c r="N1" s="48"/>
      <c r="O1" s="49"/>
      <c r="P1" s="49"/>
      <c r="Q1" s="49"/>
      <c r="R1" s="50"/>
      <c r="S1" s="49"/>
      <c r="T1" s="49"/>
      <c r="U1" s="49"/>
      <c r="V1" s="49"/>
      <c r="W1" s="49"/>
      <c r="X1" s="2"/>
    </row>
    <row r="2" spans="1:24">
      <c r="B2" s="51" t="s">
        <v>568</v>
      </c>
      <c r="C2" s="51"/>
      <c r="D2" s="49"/>
      <c r="E2" s="49"/>
      <c r="F2" s="49"/>
      <c r="G2" s="49"/>
      <c r="H2" s="49"/>
      <c r="I2" s="49"/>
      <c r="J2" s="49"/>
      <c r="K2" s="49"/>
      <c r="L2" s="49"/>
      <c r="M2" s="49"/>
      <c r="N2" s="49"/>
      <c r="O2" s="49"/>
      <c r="P2" s="49"/>
      <c r="Q2" s="49"/>
      <c r="R2" s="52"/>
      <c r="S2" s="53"/>
      <c r="T2" s="54"/>
      <c r="U2" s="49"/>
      <c r="V2" s="49"/>
      <c r="W2" s="49"/>
      <c r="X2" s="2"/>
    </row>
    <row r="3" spans="1:24">
      <c r="B3" s="55" t="s">
        <v>2</v>
      </c>
      <c r="C3" s="55"/>
      <c r="D3" s="49">
        <v>2000</v>
      </c>
      <c r="E3" s="49">
        <v>2001</v>
      </c>
      <c r="F3" s="49">
        <v>2002</v>
      </c>
      <c r="G3" s="49">
        <v>2003</v>
      </c>
      <c r="H3" s="49">
        <v>2004</v>
      </c>
      <c r="I3" s="49">
        <v>2005</v>
      </c>
      <c r="J3" s="49">
        <v>2006</v>
      </c>
      <c r="K3" s="49">
        <v>2007</v>
      </c>
      <c r="L3" s="49">
        <v>2008</v>
      </c>
      <c r="M3" s="49">
        <v>2009</v>
      </c>
      <c r="N3" s="49">
        <v>2010</v>
      </c>
      <c r="O3" s="49">
        <v>2011</v>
      </c>
      <c r="P3" s="49">
        <v>2012</v>
      </c>
      <c r="Q3" s="49">
        <v>2013</v>
      </c>
      <c r="R3" s="49">
        <v>2014</v>
      </c>
      <c r="S3" s="49">
        <v>2015</v>
      </c>
      <c r="T3" s="49">
        <v>2016</v>
      </c>
      <c r="U3" s="49">
        <v>2017</v>
      </c>
      <c r="V3" s="49">
        <v>2018</v>
      </c>
      <c r="W3" s="49">
        <v>2019</v>
      </c>
      <c r="X3" s="2">
        <v>2020</v>
      </c>
    </row>
    <row r="4" spans="1:24">
      <c r="B4" s="55" t="s">
        <v>3</v>
      </c>
      <c r="C4" s="55"/>
      <c r="D4" s="49" t="s">
        <v>4</v>
      </c>
      <c r="E4" s="49" t="s">
        <v>5</v>
      </c>
      <c r="F4" s="49" t="s">
        <v>6</v>
      </c>
      <c r="G4" s="49" t="s">
        <v>7</v>
      </c>
      <c r="H4" s="49" t="s">
        <v>8</v>
      </c>
      <c r="I4" s="49" t="s">
        <v>9</v>
      </c>
      <c r="J4" s="49" t="s">
        <v>10</v>
      </c>
      <c r="K4" s="49" t="s">
        <v>11</v>
      </c>
      <c r="L4" s="49" t="s">
        <v>12</v>
      </c>
      <c r="M4" s="49" t="s">
        <v>13</v>
      </c>
      <c r="N4" s="49" t="s">
        <v>14</v>
      </c>
      <c r="O4" s="49" t="s">
        <v>15</v>
      </c>
      <c r="P4" s="49" t="s">
        <v>16</v>
      </c>
      <c r="Q4" s="49" t="s">
        <v>17</v>
      </c>
      <c r="R4" s="50" t="s">
        <v>18</v>
      </c>
      <c r="S4" s="49" t="s">
        <v>19</v>
      </c>
      <c r="T4" s="49" t="s">
        <v>20</v>
      </c>
      <c r="U4" s="49" t="s">
        <v>21</v>
      </c>
      <c r="V4" s="49" t="s">
        <v>22</v>
      </c>
      <c r="W4" s="49" t="s">
        <v>23</v>
      </c>
      <c r="X4" s="2" t="s">
        <v>191</v>
      </c>
    </row>
    <row r="5" spans="1:24">
      <c r="A5" t="s">
        <v>24</v>
      </c>
      <c r="B5" s="55" t="s">
        <v>25</v>
      </c>
      <c r="C5" s="55"/>
      <c r="D5" s="49" t="s">
        <v>26</v>
      </c>
      <c r="E5" s="49" t="s">
        <v>26</v>
      </c>
      <c r="F5" s="49" t="s">
        <v>26</v>
      </c>
      <c r="G5" s="49" t="s">
        <v>26</v>
      </c>
      <c r="H5" s="49" t="s">
        <v>26</v>
      </c>
      <c r="I5" s="48" t="s">
        <v>27</v>
      </c>
      <c r="J5" s="48" t="s">
        <v>26</v>
      </c>
      <c r="K5" s="48" t="s">
        <v>26</v>
      </c>
      <c r="L5" s="48" t="s">
        <v>26</v>
      </c>
      <c r="M5" s="48" t="s">
        <v>26</v>
      </c>
      <c r="N5" s="49" t="s">
        <v>27</v>
      </c>
      <c r="O5" s="49" t="s">
        <v>26</v>
      </c>
      <c r="P5" s="49" t="s">
        <v>26</v>
      </c>
      <c r="Q5" s="49" t="s">
        <v>29</v>
      </c>
      <c r="R5" s="50" t="s">
        <v>569</v>
      </c>
      <c r="S5" s="49" t="s">
        <v>30</v>
      </c>
      <c r="T5" s="49" t="s">
        <v>30</v>
      </c>
      <c r="U5" s="49" t="s">
        <v>30</v>
      </c>
      <c r="V5" s="49" t="s">
        <v>30</v>
      </c>
      <c r="W5" s="49" t="s">
        <v>30</v>
      </c>
      <c r="X5" s="2" t="s">
        <v>30</v>
      </c>
    </row>
    <row r="6" spans="1:24">
      <c r="A6" s="8" t="s">
        <v>328</v>
      </c>
      <c r="B6" s="220" t="s">
        <v>31</v>
      </c>
      <c r="C6" s="9" t="s">
        <v>33</v>
      </c>
      <c r="D6" s="221">
        <v>22375000000</v>
      </c>
      <c r="E6" s="221">
        <v>31243000000</v>
      </c>
      <c r="F6" s="221">
        <v>32432000000</v>
      </c>
      <c r="G6" s="221">
        <v>42684000000</v>
      </c>
      <c r="H6" s="221">
        <v>65817000000</v>
      </c>
      <c r="I6" s="221">
        <v>84926000000</v>
      </c>
      <c r="J6" s="221">
        <v>116985000000</v>
      </c>
      <c r="K6" s="221">
        <v>147632000000</v>
      </c>
      <c r="L6" s="221">
        <v>164554000000</v>
      </c>
      <c r="M6" s="221">
        <v>213213000000</v>
      </c>
      <c r="N6" s="221">
        <v>261000000000</v>
      </c>
      <c r="O6" s="221">
        <v>274000000000</v>
      </c>
      <c r="P6" s="221">
        <v>260000000000</v>
      </c>
      <c r="Q6" s="221">
        <v>477000000000</v>
      </c>
      <c r="R6" s="221">
        <v>586000000000</v>
      </c>
      <c r="S6" s="221">
        <v>654000000000</v>
      </c>
      <c r="T6" s="221">
        <v>785000000000</v>
      </c>
      <c r="U6" s="49"/>
      <c r="V6" s="49"/>
      <c r="W6" s="49"/>
      <c r="X6" s="2"/>
    </row>
    <row r="7" spans="1:24" s="9" customFormat="1">
      <c r="A7" s="99" t="s">
        <v>360</v>
      </c>
      <c r="B7" s="99" t="s">
        <v>570</v>
      </c>
      <c r="C7" s="14"/>
      <c r="D7" s="222">
        <v>22104000000</v>
      </c>
      <c r="E7" s="222">
        <v>31233000000</v>
      </c>
      <c r="F7" s="223">
        <v>32432000000</v>
      </c>
      <c r="G7" s="223">
        <v>42684000000</v>
      </c>
      <c r="H7" s="223">
        <v>65817000000</v>
      </c>
      <c r="I7" s="223">
        <v>84926000000</v>
      </c>
      <c r="J7" s="223">
        <v>116985000000</v>
      </c>
      <c r="K7" s="223">
        <v>147632000000</v>
      </c>
      <c r="L7" s="223">
        <v>164554000000</v>
      </c>
      <c r="M7" s="223">
        <v>213213000000</v>
      </c>
      <c r="N7" s="223">
        <v>261000000000</v>
      </c>
      <c r="O7" s="223">
        <v>274000000000</v>
      </c>
      <c r="P7" s="223">
        <v>260000000000</v>
      </c>
      <c r="Q7" s="223">
        <v>477000000000</v>
      </c>
      <c r="R7" s="223">
        <v>586000000000</v>
      </c>
      <c r="S7" s="223">
        <v>654000000000</v>
      </c>
      <c r="T7" s="223">
        <v>785000000000</v>
      </c>
      <c r="U7" s="59"/>
      <c r="V7" s="59"/>
      <c r="W7" s="59"/>
      <c r="X7" s="224"/>
    </row>
    <row r="8" spans="1:24" s="9" customFormat="1">
      <c r="A8" s="72" t="s">
        <v>34</v>
      </c>
      <c r="B8" s="220" t="s">
        <v>571</v>
      </c>
      <c r="C8" s="15" t="s">
        <v>36</v>
      </c>
      <c r="D8" s="222">
        <v>16079000000</v>
      </c>
      <c r="E8" s="222">
        <v>20890000000</v>
      </c>
      <c r="F8" s="222">
        <v>23288000000</v>
      </c>
      <c r="G8" s="222">
        <v>32009000000</v>
      </c>
      <c r="H8" s="222">
        <v>42754000000</v>
      </c>
      <c r="I8" s="222">
        <v>56809000000</v>
      </c>
      <c r="J8" s="222">
        <v>67315000000</v>
      </c>
      <c r="K8" s="222">
        <v>84295000000</v>
      </c>
      <c r="L8" s="222">
        <v>104954000000</v>
      </c>
      <c r="M8" s="222">
        <v>137234000000</v>
      </c>
      <c r="N8" s="222">
        <v>183000000000</v>
      </c>
      <c r="O8" s="222">
        <v>210000000000</v>
      </c>
      <c r="P8" s="222">
        <v>217000000000</v>
      </c>
      <c r="Q8" s="222">
        <v>301000000000</v>
      </c>
      <c r="R8" s="222">
        <v>432000000000</v>
      </c>
      <c r="S8" s="222">
        <v>471000000000</v>
      </c>
      <c r="T8" s="222">
        <v>556000000000</v>
      </c>
      <c r="U8" s="59"/>
      <c r="V8" s="59"/>
      <c r="W8" s="59"/>
      <c r="X8" s="224"/>
    </row>
    <row r="9" spans="1:24" s="9" customFormat="1">
      <c r="A9" t="s">
        <v>360</v>
      </c>
      <c r="B9" s="176" t="s">
        <v>572</v>
      </c>
      <c r="C9" s="15"/>
      <c r="D9" s="222">
        <v>15808000000</v>
      </c>
      <c r="E9" s="222">
        <v>20880000000</v>
      </c>
      <c r="F9" s="222">
        <v>22853000000</v>
      </c>
      <c r="G9" s="225">
        <v>32009000000</v>
      </c>
      <c r="H9" s="225">
        <v>42754000000</v>
      </c>
      <c r="I9" s="225">
        <v>56809000000</v>
      </c>
      <c r="J9" s="225">
        <v>67316000000</v>
      </c>
      <c r="K9" s="225">
        <v>84295000000</v>
      </c>
      <c r="L9" s="225">
        <v>104954000000</v>
      </c>
      <c r="M9" s="226">
        <v>210270000000</v>
      </c>
      <c r="N9" s="225">
        <v>257000000000</v>
      </c>
      <c r="O9" s="225">
        <v>272000000000</v>
      </c>
      <c r="P9" s="225">
        <v>257000000000</v>
      </c>
      <c r="Q9" s="225">
        <v>472000000000</v>
      </c>
      <c r="R9" s="225">
        <v>583000000000</v>
      </c>
      <c r="S9" s="225">
        <v>650000000000</v>
      </c>
      <c r="T9" s="225">
        <v>781000000000</v>
      </c>
      <c r="U9" s="59"/>
      <c r="V9" s="59"/>
      <c r="W9" s="59"/>
      <c r="X9" s="224"/>
    </row>
    <row r="10" spans="1:24" ht="14.25" customHeight="1">
      <c r="A10" t="s">
        <v>360</v>
      </c>
      <c r="B10" s="136" t="s">
        <v>573</v>
      </c>
      <c r="C10" s="136"/>
      <c r="D10" s="226"/>
      <c r="E10" s="226"/>
      <c r="F10" s="226"/>
      <c r="G10" s="226"/>
      <c r="H10" s="226"/>
      <c r="I10" s="226"/>
      <c r="J10" s="226"/>
      <c r="K10" s="225"/>
      <c r="L10" s="225"/>
      <c r="M10" s="226"/>
      <c r="N10" s="225">
        <v>179000000000</v>
      </c>
      <c r="O10" s="225">
        <v>208000000000</v>
      </c>
      <c r="P10" s="225">
        <v>214000000000</v>
      </c>
      <c r="Q10" s="225">
        <v>297000000000</v>
      </c>
      <c r="R10" s="225">
        <v>428000000000</v>
      </c>
      <c r="S10" s="225">
        <v>466000000000</v>
      </c>
      <c r="T10" s="225">
        <v>552000000000</v>
      </c>
    </row>
    <row r="11" spans="1:24">
      <c r="A11" s="56" t="s">
        <v>37</v>
      </c>
      <c r="B11" s="190" t="s">
        <v>574</v>
      </c>
      <c r="C11" s="15" t="s">
        <v>39</v>
      </c>
      <c r="D11" s="226">
        <v>14624000000</v>
      </c>
      <c r="E11" s="226">
        <v>19295000000</v>
      </c>
      <c r="F11" s="226">
        <v>20817000000</v>
      </c>
      <c r="G11" s="226">
        <v>27251000000</v>
      </c>
      <c r="H11" s="226">
        <v>36902000000</v>
      </c>
      <c r="I11" s="226">
        <v>49798000000</v>
      </c>
      <c r="J11" s="226">
        <v>59884000000</v>
      </c>
      <c r="K11" s="226">
        <v>77321000000</v>
      </c>
      <c r="L11" s="226">
        <v>96387000000</v>
      </c>
      <c r="M11" s="226">
        <v>121965000000</v>
      </c>
      <c r="N11" s="226">
        <v>146000000000</v>
      </c>
      <c r="O11" s="226">
        <v>178000000000</v>
      </c>
      <c r="P11" s="226">
        <v>191000000000</v>
      </c>
      <c r="Q11" s="226">
        <v>273000000000</v>
      </c>
      <c r="R11" s="226">
        <v>378000000000</v>
      </c>
      <c r="S11" s="226">
        <v>427000000000</v>
      </c>
      <c r="T11" s="226">
        <v>505000000000</v>
      </c>
    </row>
    <row r="12" spans="1:24">
      <c r="A12" t="s">
        <v>360</v>
      </c>
      <c r="B12" s="136" t="s">
        <v>575</v>
      </c>
      <c r="C12" s="15"/>
      <c r="D12" s="222">
        <v>14353000000</v>
      </c>
      <c r="E12" s="222">
        <v>19285000000</v>
      </c>
      <c r="F12" s="222">
        <v>20382000000</v>
      </c>
      <c r="G12" s="225">
        <v>27251000000</v>
      </c>
      <c r="H12" s="225">
        <v>36902000000</v>
      </c>
      <c r="I12" s="225">
        <v>49798000000</v>
      </c>
      <c r="J12" s="225">
        <v>59884000000</v>
      </c>
      <c r="K12" s="225">
        <v>77321000000</v>
      </c>
      <c r="L12" s="225">
        <v>96387000000</v>
      </c>
      <c r="M12" s="225">
        <v>119022000000</v>
      </c>
      <c r="N12" s="225">
        <v>142000000000</v>
      </c>
      <c r="O12" s="225">
        <v>176000000000</v>
      </c>
      <c r="P12" s="225">
        <v>188000000000</v>
      </c>
      <c r="Q12" s="225">
        <v>269000000000</v>
      </c>
      <c r="R12" s="225">
        <v>375000000000</v>
      </c>
      <c r="S12" s="225">
        <v>423000000000</v>
      </c>
      <c r="T12" s="225">
        <v>501000000000</v>
      </c>
    </row>
    <row r="13" spans="1:24">
      <c r="A13" s="151" t="s">
        <v>200</v>
      </c>
      <c r="B13" s="151" t="s">
        <v>576</v>
      </c>
      <c r="C13" t="s">
        <v>42</v>
      </c>
      <c r="D13" s="222">
        <v>6590000000</v>
      </c>
      <c r="E13" s="222">
        <v>8740000000</v>
      </c>
      <c r="F13" s="222">
        <v>9458000000</v>
      </c>
      <c r="G13" s="225"/>
      <c r="H13" s="225"/>
      <c r="I13" s="225"/>
      <c r="J13" s="225"/>
      <c r="K13" s="225"/>
      <c r="L13" s="225"/>
      <c r="M13" s="225">
        <v>50549000000</v>
      </c>
      <c r="N13" s="225">
        <v>66000000000</v>
      </c>
      <c r="O13" s="225">
        <v>81000000000</v>
      </c>
      <c r="P13" s="225">
        <v>90000000000</v>
      </c>
      <c r="Q13" s="225">
        <v>129000000000</v>
      </c>
      <c r="R13" s="225">
        <v>168000000000</v>
      </c>
      <c r="S13" s="225">
        <v>191000000000</v>
      </c>
      <c r="T13" s="225">
        <v>227000000000</v>
      </c>
    </row>
    <row r="14" spans="1:24">
      <c r="A14" s="151" t="s">
        <v>131</v>
      </c>
      <c r="B14" s="151" t="s">
        <v>339</v>
      </c>
      <c r="C14" t="s">
        <v>42</v>
      </c>
      <c r="D14" s="222">
        <v>5834000000</v>
      </c>
      <c r="E14" s="222">
        <v>8169000000</v>
      </c>
      <c r="F14" s="222">
        <v>8935000000</v>
      </c>
      <c r="G14" s="225"/>
      <c r="H14" s="225"/>
      <c r="I14" s="225"/>
      <c r="J14" s="225"/>
      <c r="K14" s="225"/>
      <c r="L14" s="225"/>
      <c r="M14" s="225">
        <v>57845000000</v>
      </c>
      <c r="N14" s="225">
        <v>64000000000</v>
      </c>
      <c r="O14" s="225">
        <v>79000000000</v>
      </c>
      <c r="P14" s="225">
        <v>84000000000</v>
      </c>
      <c r="Q14" s="225">
        <v>111000000000</v>
      </c>
      <c r="R14" s="225">
        <v>162000000000</v>
      </c>
      <c r="S14" s="225">
        <v>181000000000</v>
      </c>
      <c r="T14" s="225">
        <v>216000000000</v>
      </c>
    </row>
    <row r="15" spans="1:24">
      <c r="A15" s="72" t="s">
        <v>40</v>
      </c>
      <c r="B15" s="151" t="s">
        <v>340</v>
      </c>
      <c r="C15" t="s">
        <v>42</v>
      </c>
      <c r="D15" s="222">
        <v>2201000000</v>
      </c>
      <c r="E15" s="222">
        <v>2385000000</v>
      </c>
      <c r="F15" s="222">
        <v>2423000000</v>
      </c>
      <c r="G15" s="225"/>
      <c r="H15" s="225"/>
      <c r="I15" s="225"/>
      <c r="J15" s="225"/>
      <c r="K15" s="225"/>
      <c r="L15" s="225"/>
      <c r="M15" s="225">
        <v>13571000000</v>
      </c>
      <c r="N15" s="225">
        <v>15000000000</v>
      </c>
      <c r="O15" s="225">
        <v>17000000000</v>
      </c>
      <c r="P15" s="225">
        <v>18000000000</v>
      </c>
      <c r="Q15" s="225">
        <v>33000000000</v>
      </c>
      <c r="R15" s="225">
        <v>47000000000</v>
      </c>
      <c r="S15" s="225">
        <v>54000000000</v>
      </c>
      <c r="T15" s="225">
        <v>63000000000</v>
      </c>
    </row>
    <row r="16" spans="1:24">
      <c r="A16" s="151" t="s">
        <v>360</v>
      </c>
      <c r="B16" s="151" t="s">
        <v>577</v>
      </c>
      <c r="D16" s="222">
        <v>-271000000</v>
      </c>
      <c r="E16" s="222">
        <v>-10000000</v>
      </c>
      <c r="F16" s="222">
        <v>-435000000</v>
      </c>
      <c r="G16" s="225"/>
      <c r="H16" s="225"/>
      <c r="I16" s="225"/>
      <c r="J16" s="225"/>
      <c r="K16" s="225"/>
      <c r="L16" s="225"/>
      <c r="M16" s="225">
        <v>-2943000000</v>
      </c>
      <c r="N16" s="225">
        <v>-4000000000</v>
      </c>
      <c r="O16" s="225">
        <v>-2000000000</v>
      </c>
      <c r="P16" s="225">
        <v>-3000000000</v>
      </c>
      <c r="Q16" s="225">
        <v>-4000000000</v>
      </c>
      <c r="R16" s="225">
        <v>-3000000000</v>
      </c>
      <c r="S16" s="225">
        <v>-4000000000</v>
      </c>
      <c r="T16" s="225">
        <v>-4000000000</v>
      </c>
    </row>
    <row r="17" spans="1:20">
      <c r="A17" s="1" t="s">
        <v>48</v>
      </c>
      <c r="B17" s="136" t="s">
        <v>578</v>
      </c>
      <c r="C17" s="15" t="s">
        <v>39</v>
      </c>
      <c r="D17" s="222">
        <v>1455000000</v>
      </c>
      <c r="E17" s="222">
        <v>1595000000</v>
      </c>
      <c r="F17" s="222">
        <v>2471000000</v>
      </c>
      <c r="G17" s="225">
        <v>4758000000</v>
      </c>
      <c r="H17" s="225">
        <v>5852000000</v>
      </c>
      <c r="I17" s="225">
        <v>7011000000</v>
      </c>
      <c r="J17" s="225">
        <v>7431000000</v>
      </c>
      <c r="K17" s="225">
        <v>6974000000</v>
      </c>
      <c r="L17" s="225">
        <v>8567000000</v>
      </c>
      <c r="M17" s="225">
        <v>15269000000</v>
      </c>
      <c r="N17" s="225">
        <v>37000000000</v>
      </c>
      <c r="O17" s="225">
        <v>32000000000</v>
      </c>
      <c r="P17" s="225">
        <v>26000000000</v>
      </c>
      <c r="Q17" s="225">
        <v>28000000000</v>
      </c>
      <c r="R17" s="225">
        <v>54000000000</v>
      </c>
      <c r="S17" s="225">
        <v>44000000000</v>
      </c>
      <c r="T17" s="225">
        <v>51000000000</v>
      </c>
    </row>
    <row r="18" spans="1:20" s="9" customFormat="1">
      <c r="A18" s="12" t="s">
        <v>53</v>
      </c>
      <c r="B18" s="227" t="s">
        <v>53</v>
      </c>
      <c r="C18" s="198" t="s">
        <v>36</v>
      </c>
      <c r="D18" s="228">
        <v>6296000000</v>
      </c>
      <c r="E18" s="228">
        <v>10353000000</v>
      </c>
      <c r="F18" s="228">
        <v>9144000000</v>
      </c>
      <c r="G18" s="229">
        <v>10675000000</v>
      </c>
      <c r="H18" s="229">
        <v>23063000000</v>
      </c>
      <c r="I18" s="229">
        <v>28117000000</v>
      </c>
      <c r="J18" s="229">
        <v>49670000000</v>
      </c>
      <c r="K18" s="229">
        <v>63337000000</v>
      </c>
      <c r="L18" s="229">
        <v>59600000000</v>
      </c>
      <c r="M18" s="229">
        <v>75979000000</v>
      </c>
      <c r="N18" s="229">
        <v>78000000000</v>
      </c>
      <c r="O18" s="229">
        <v>64000000000</v>
      </c>
      <c r="P18" s="229">
        <v>43000000000</v>
      </c>
      <c r="Q18" s="229">
        <v>176000000000</v>
      </c>
      <c r="R18" s="229">
        <v>154000000000</v>
      </c>
      <c r="S18" s="229">
        <v>183000000000</v>
      </c>
      <c r="T18" s="229">
        <v>229000000000</v>
      </c>
    </row>
    <row r="19" spans="1:20">
      <c r="A19" s="22" t="s">
        <v>54</v>
      </c>
      <c r="B19" s="151" t="s">
        <v>579</v>
      </c>
      <c r="C19" s="23" t="s">
        <v>56</v>
      </c>
      <c r="D19" s="226">
        <v>3725000000</v>
      </c>
      <c r="E19" s="226">
        <v>6209000000</v>
      </c>
      <c r="F19" s="226">
        <v>2544000000</v>
      </c>
      <c r="G19" s="225">
        <v>1220000000</v>
      </c>
      <c r="H19" s="225">
        <v>6576000000</v>
      </c>
      <c r="I19" s="225">
        <v>5085000000</v>
      </c>
      <c r="J19" s="225">
        <v>13930000000</v>
      </c>
      <c r="K19" s="225">
        <v>9079000000</v>
      </c>
      <c r="L19" s="225">
        <v>12901000000</v>
      </c>
      <c r="M19" s="225">
        <v>19875000000</v>
      </c>
      <c r="N19" s="225">
        <v>34000000000</v>
      </c>
      <c r="O19" s="225">
        <v>15000000000</v>
      </c>
      <c r="P19" s="225">
        <v>0</v>
      </c>
      <c r="Q19" s="225">
        <v>78000000000</v>
      </c>
      <c r="R19" s="225">
        <v>31000000000</v>
      </c>
      <c r="S19" s="225">
        <v>34000000000</v>
      </c>
      <c r="T19" s="225">
        <v>40000000000</v>
      </c>
    </row>
    <row r="20" spans="1:20">
      <c r="A20" s="7" t="s">
        <v>57</v>
      </c>
      <c r="B20" s="151" t="s">
        <v>419</v>
      </c>
      <c r="C20" s="23" t="s">
        <v>56</v>
      </c>
      <c r="D20" s="222">
        <v>2571000000</v>
      </c>
      <c r="E20" s="222">
        <v>3565000000</v>
      </c>
      <c r="F20" s="222">
        <v>3479000000</v>
      </c>
      <c r="G20" s="225">
        <v>4604000000</v>
      </c>
      <c r="H20" s="225">
        <v>6518000000</v>
      </c>
      <c r="I20" s="225">
        <v>11020000000</v>
      </c>
      <c r="J20" s="225">
        <v>11089000000</v>
      </c>
      <c r="K20" s="225">
        <v>23853000000</v>
      </c>
      <c r="L20" s="225">
        <v>24225000000</v>
      </c>
      <c r="M20" s="225">
        <v>24347000000</v>
      </c>
      <c r="N20" s="225">
        <v>26000000000</v>
      </c>
      <c r="O20" s="225">
        <v>19000000000</v>
      </c>
      <c r="P20" s="225">
        <v>18000000000</v>
      </c>
      <c r="Q20" s="225">
        <v>35000000000</v>
      </c>
      <c r="R20" s="225">
        <v>64000000000</v>
      </c>
      <c r="S20" s="225">
        <v>72000000000</v>
      </c>
      <c r="T20" s="225">
        <v>92000000000</v>
      </c>
    </row>
    <row r="21" spans="1:20">
      <c r="A21" s="151" t="s">
        <v>580</v>
      </c>
      <c r="B21" s="151" t="s">
        <v>581</v>
      </c>
      <c r="C21" s="23" t="s">
        <v>56</v>
      </c>
      <c r="D21" s="226"/>
      <c r="E21" s="226">
        <v>579000000</v>
      </c>
      <c r="F21" s="226">
        <v>1718000000</v>
      </c>
      <c r="G21" s="225">
        <v>188000000</v>
      </c>
      <c r="H21" s="225">
        <v>4219000000</v>
      </c>
      <c r="I21" s="225">
        <v>6933000000</v>
      </c>
      <c r="J21" s="225">
        <v>17210000000</v>
      </c>
      <c r="K21" s="225">
        <v>19807000000</v>
      </c>
      <c r="L21" s="225">
        <v>22474000000</v>
      </c>
      <c r="M21" s="225">
        <v>31757000000</v>
      </c>
      <c r="N21" s="225">
        <v>19000000000</v>
      </c>
      <c r="O21" s="225">
        <v>31000000000</v>
      </c>
      <c r="P21" s="225">
        <v>25000000000</v>
      </c>
      <c r="Q21" s="225">
        <v>64000000000</v>
      </c>
      <c r="R21" s="225">
        <v>59000000000</v>
      </c>
      <c r="S21" s="225">
        <v>77000000000</v>
      </c>
      <c r="T21" s="225">
        <v>97000000000</v>
      </c>
    </row>
    <row r="22" spans="1:20">
      <c r="A22" s="151" t="s">
        <v>266</v>
      </c>
      <c r="B22" s="151" t="s">
        <v>582</v>
      </c>
      <c r="C22" s="23" t="s">
        <v>56</v>
      </c>
      <c r="D22" s="226"/>
      <c r="E22" s="226"/>
      <c r="F22" s="40">
        <v>1403000000</v>
      </c>
      <c r="G22" s="225">
        <v>4663000000</v>
      </c>
      <c r="H22" s="225">
        <v>5750000000</v>
      </c>
      <c r="I22" s="225">
        <v>5079000000</v>
      </c>
      <c r="J22" s="225">
        <v>7441000000</v>
      </c>
      <c r="K22" s="225">
        <v>10598000000</v>
      </c>
      <c r="L22" s="225"/>
      <c r="M22" s="225"/>
      <c r="N22" s="225">
        <v>0</v>
      </c>
      <c r="O22" s="225">
        <v>0</v>
      </c>
      <c r="P22" s="225">
        <v>0</v>
      </c>
      <c r="Q22" s="225">
        <v>0</v>
      </c>
      <c r="R22" s="225">
        <v>0</v>
      </c>
      <c r="S22" s="225">
        <v>0</v>
      </c>
      <c r="T22" s="225">
        <v>0</v>
      </c>
    </row>
    <row r="23" spans="1:20" s="14" customFormat="1">
      <c r="B23" s="14" t="s">
        <v>583</v>
      </c>
      <c r="D23" s="222">
        <v>27229000000</v>
      </c>
      <c r="E23" s="222">
        <v>37850800000</v>
      </c>
      <c r="F23" s="222">
        <v>42490000000</v>
      </c>
      <c r="G23" s="225">
        <v>61322000000</v>
      </c>
      <c r="H23" s="225">
        <v>80536000000</v>
      </c>
      <c r="I23" s="225">
        <v>97215000000</v>
      </c>
      <c r="J23" s="225">
        <v>120010000000</v>
      </c>
      <c r="K23" s="225">
        <v>153580000000</v>
      </c>
      <c r="L23" s="225">
        <v>179397000000</v>
      </c>
      <c r="M23" s="230">
        <v>247519000000</v>
      </c>
      <c r="N23" s="225">
        <v>257000000000</v>
      </c>
      <c r="O23" s="225">
        <v>296000000000</v>
      </c>
      <c r="P23" s="225">
        <v>324000000000</v>
      </c>
      <c r="Q23" s="225">
        <v>489000000000</v>
      </c>
      <c r="R23" s="225">
        <v>648000000000</v>
      </c>
      <c r="S23" s="225">
        <v>715000000000</v>
      </c>
      <c r="T23" s="225">
        <v>853000000000</v>
      </c>
    </row>
    <row r="24" spans="1:20" s="9" customFormat="1">
      <c r="A24" s="9" t="s">
        <v>60</v>
      </c>
      <c r="B24" s="9" t="s">
        <v>564</v>
      </c>
      <c r="C24" s="35" t="s">
        <v>33</v>
      </c>
      <c r="D24" s="228">
        <v>27221000000</v>
      </c>
      <c r="E24" s="228">
        <v>37266800000</v>
      </c>
      <c r="F24" s="228">
        <v>42490000000</v>
      </c>
      <c r="G24" s="228">
        <v>61261000000</v>
      </c>
      <c r="H24" s="228">
        <v>80536000000</v>
      </c>
      <c r="I24" s="228">
        <v>96626000000</v>
      </c>
      <c r="J24" s="228">
        <v>120010000000</v>
      </c>
      <c r="K24" s="228">
        <v>153128000000</v>
      </c>
      <c r="L24" s="228">
        <v>179397000000</v>
      </c>
      <c r="M24" s="228">
        <v>247519000000</v>
      </c>
      <c r="N24" s="228">
        <v>256000000000</v>
      </c>
      <c r="O24" s="228">
        <v>295000000000</v>
      </c>
      <c r="P24" s="228">
        <v>324000000000</v>
      </c>
      <c r="Q24" s="228">
        <v>489000000000</v>
      </c>
      <c r="R24" s="228">
        <v>648000000000</v>
      </c>
      <c r="S24" s="228">
        <v>715000000000</v>
      </c>
      <c r="T24" s="228">
        <v>853000000000</v>
      </c>
    </row>
    <row r="25" spans="1:20">
      <c r="A25" s="1" t="s">
        <v>353</v>
      </c>
      <c r="B25" s="136" t="s">
        <v>354</v>
      </c>
      <c r="C25" s="15" t="s">
        <v>64</v>
      </c>
      <c r="D25" s="222">
        <v>17638000000</v>
      </c>
      <c r="E25" s="222">
        <v>25736000000</v>
      </c>
      <c r="F25" s="222">
        <v>32675000000</v>
      </c>
      <c r="G25" s="225">
        <v>49473000000</v>
      </c>
      <c r="H25" s="225">
        <v>59537000000</v>
      </c>
      <c r="I25" s="225">
        <v>71657000000</v>
      </c>
      <c r="J25" s="225">
        <v>93746000000</v>
      </c>
      <c r="K25" s="225">
        <v>99464000000</v>
      </c>
      <c r="L25" s="225">
        <v>115622000000</v>
      </c>
      <c r="M25" s="226">
        <v>200780000000</v>
      </c>
      <c r="N25" s="225">
        <v>196000000000</v>
      </c>
      <c r="O25" s="225">
        <v>230000000000</v>
      </c>
      <c r="P25" s="225">
        <v>246000000000</v>
      </c>
      <c r="Q25" s="225">
        <v>385000000000</v>
      </c>
      <c r="R25" s="225">
        <v>504000000000</v>
      </c>
      <c r="S25" s="225">
        <v>540000000000</v>
      </c>
      <c r="T25" s="225">
        <v>630000000000</v>
      </c>
    </row>
    <row r="26" spans="1:20">
      <c r="A26" s="151" t="s">
        <v>277</v>
      </c>
      <c r="B26" s="151" t="s">
        <v>355</v>
      </c>
      <c r="C26" s="15" t="s">
        <v>67</v>
      </c>
      <c r="D26" s="222">
        <v>4296000000</v>
      </c>
      <c r="E26" s="222">
        <v>5954000000</v>
      </c>
      <c r="F26" s="222">
        <v>9201000000</v>
      </c>
      <c r="G26" s="225">
        <v>10930000000</v>
      </c>
      <c r="H26" s="225">
        <v>12337000000</v>
      </c>
      <c r="I26" s="225">
        <v>17056000000</v>
      </c>
      <c r="J26" s="225">
        <v>20209000000</v>
      </c>
      <c r="K26" s="225">
        <v>23778000000</v>
      </c>
      <c r="L26" s="225">
        <v>30018000000</v>
      </c>
      <c r="M26" s="226"/>
      <c r="N26" s="225">
        <v>45000000000</v>
      </c>
      <c r="O26" s="225">
        <v>58000000000</v>
      </c>
      <c r="P26" s="225">
        <v>70000000000</v>
      </c>
      <c r="Q26" s="225">
        <v>97000000000</v>
      </c>
      <c r="R26" s="225">
        <v>137000000000</v>
      </c>
      <c r="S26" s="225">
        <v>157000000000</v>
      </c>
      <c r="T26" s="225">
        <v>190000000000</v>
      </c>
    </row>
    <row r="27" spans="1:20">
      <c r="A27" s="151" t="s">
        <v>150</v>
      </c>
      <c r="B27" s="151" t="s">
        <v>357</v>
      </c>
      <c r="C27" s="15" t="s">
        <v>67</v>
      </c>
      <c r="D27" s="222">
        <v>3400000000</v>
      </c>
      <c r="E27" s="222">
        <v>5267000000</v>
      </c>
      <c r="F27" s="222">
        <v>6820000000</v>
      </c>
      <c r="G27" s="225">
        <v>10985000000</v>
      </c>
      <c r="H27" s="225">
        <v>20024000000</v>
      </c>
      <c r="I27" s="225">
        <v>19612000000</v>
      </c>
      <c r="J27" s="225">
        <v>18209000000</v>
      </c>
      <c r="K27" s="225">
        <v>16378000000</v>
      </c>
      <c r="L27" s="225">
        <v>12331000000</v>
      </c>
      <c r="M27" s="226"/>
      <c r="N27" s="225">
        <v>21000000000</v>
      </c>
      <c r="O27" s="225">
        <v>23000000000</v>
      </c>
      <c r="P27" s="225">
        <v>24000000000</v>
      </c>
      <c r="Q27" s="225">
        <v>33000000000</v>
      </c>
      <c r="R27" s="225">
        <v>93000000000</v>
      </c>
      <c r="S27" s="225">
        <v>71000000000</v>
      </c>
      <c r="T27" s="225">
        <v>69000000000</v>
      </c>
    </row>
    <row r="28" spans="1:20">
      <c r="A28" s="69" t="s">
        <v>152</v>
      </c>
      <c r="B28" s="187" t="s">
        <v>152</v>
      </c>
      <c r="C28" s="176" t="s">
        <v>275</v>
      </c>
      <c r="D28" s="222">
        <v>2081000000</v>
      </c>
      <c r="E28" s="222">
        <v>3426000000</v>
      </c>
      <c r="F28" s="222">
        <v>5242000000</v>
      </c>
      <c r="G28" s="225">
        <v>8871000000</v>
      </c>
      <c r="H28" s="225">
        <v>17253000000</v>
      </c>
      <c r="I28" s="225">
        <v>16650000000</v>
      </c>
      <c r="J28" s="225">
        <v>15017000000</v>
      </c>
      <c r="K28" s="225">
        <v>14470000000</v>
      </c>
      <c r="L28" s="225">
        <v>11625000000</v>
      </c>
      <c r="M28" s="226"/>
      <c r="N28" s="225">
        <v>21000000000</v>
      </c>
      <c r="O28" s="225">
        <v>22000000000</v>
      </c>
      <c r="P28" s="225">
        <v>22000000000</v>
      </c>
      <c r="Q28" s="225">
        <v>29000000000</v>
      </c>
      <c r="R28" s="225">
        <v>88000000000</v>
      </c>
      <c r="S28" s="225">
        <v>68000000000</v>
      </c>
      <c r="T28" s="225">
        <v>65000000000</v>
      </c>
    </row>
    <row r="29" spans="1:20">
      <c r="A29" s="69" t="s">
        <v>154</v>
      </c>
      <c r="B29" s="187" t="s">
        <v>366</v>
      </c>
      <c r="C29" s="176" t="s">
        <v>275</v>
      </c>
      <c r="D29" s="222">
        <v>1319000000</v>
      </c>
      <c r="E29" s="222">
        <v>1841000000</v>
      </c>
      <c r="F29" s="222">
        <v>1578000000</v>
      </c>
      <c r="G29" s="225">
        <v>2114000000</v>
      </c>
      <c r="H29" s="225">
        <v>2771000000</v>
      </c>
      <c r="I29" s="225">
        <v>2962000000</v>
      </c>
      <c r="J29" s="225">
        <v>3192000000</v>
      </c>
      <c r="K29" s="225">
        <v>1908000000</v>
      </c>
      <c r="L29" s="225">
        <v>706000000</v>
      </c>
      <c r="M29" s="226"/>
      <c r="N29" s="225">
        <v>1000000000</v>
      </c>
      <c r="O29" s="225">
        <v>1000000000</v>
      </c>
      <c r="P29" s="225">
        <v>2000000000</v>
      </c>
      <c r="Q29" s="225">
        <v>4000000000</v>
      </c>
      <c r="R29" s="225">
        <v>5000000000</v>
      </c>
      <c r="S29" s="225">
        <v>3000000000</v>
      </c>
      <c r="T29" s="225">
        <v>4000000000</v>
      </c>
    </row>
    <row r="30" spans="1:20">
      <c r="A30" s="151" t="s">
        <v>147</v>
      </c>
      <c r="B30" s="151" t="s">
        <v>427</v>
      </c>
      <c r="C30" s="15" t="s">
        <v>67</v>
      </c>
      <c r="D30" s="222">
        <v>7043000000</v>
      </c>
      <c r="E30" s="222">
        <v>7659000000</v>
      </c>
      <c r="F30" s="222">
        <v>10731000000</v>
      </c>
      <c r="G30" s="225">
        <v>20127000000</v>
      </c>
      <c r="H30" s="225">
        <v>18416000000</v>
      </c>
      <c r="I30" s="225">
        <v>19968000000</v>
      </c>
      <c r="J30" s="225">
        <v>32968000000</v>
      </c>
      <c r="K30" s="225">
        <v>30641000000</v>
      </c>
      <c r="L30" s="225">
        <v>42042000000</v>
      </c>
      <c r="M30" s="226">
        <v>86137000000</v>
      </c>
      <c r="N30" s="225">
        <v>84000000000</v>
      </c>
      <c r="O30" s="225">
        <v>95000000000</v>
      </c>
      <c r="P30" s="225">
        <v>95000000000</v>
      </c>
      <c r="Q30" s="225">
        <v>144000000000</v>
      </c>
      <c r="R30" s="225">
        <v>156000000000</v>
      </c>
      <c r="S30" s="225">
        <v>175000000000</v>
      </c>
      <c r="T30" s="225">
        <v>221000000000</v>
      </c>
    </row>
    <row r="31" spans="1:20">
      <c r="A31" s="152" t="s">
        <v>584</v>
      </c>
      <c r="B31" s="152" t="s">
        <v>585</v>
      </c>
      <c r="C31" s="136" t="s">
        <v>586</v>
      </c>
      <c r="D31" s="226"/>
      <c r="E31" s="226"/>
      <c r="F31" s="226"/>
      <c r="G31" s="226"/>
      <c r="H31" s="226"/>
      <c r="I31" s="226"/>
      <c r="J31" s="226"/>
      <c r="K31" s="226"/>
      <c r="L31" s="226"/>
      <c r="M31" s="226">
        <v>43877000000</v>
      </c>
      <c r="N31" s="225">
        <v>44000000000</v>
      </c>
      <c r="O31" s="225">
        <v>41000000000</v>
      </c>
      <c r="P31" s="225">
        <v>53000000000</v>
      </c>
      <c r="Q31" s="225">
        <v>60000000000</v>
      </c>
      <c r="R31" s="225">
        <v>36000000000</v>
      </c>
      <c r="S31" s="225">
        <v>52000000000</v>
      </c>
      <c r="T31" s="225">
        <v>74000000000</v>
      </c>
    </row>
    <row r="32" spans="1:20">
      <c r="A32" s="187" t="s">
        <v>587</v>
      </c>
      <c r="B32" s="187" t="s">
        <v>587</v>
      </c>
      <c r="C32" s="136" t="s">
        <v>586</v>
      </c>
      <c r="D32" s="226"/>
      <c r="E32" s="226"/>
      <c r="F32" s="226"/>
      <c r="G32" s="226"/>
      <c r="H32" s="226"/>
      <c r="I32" s="226"/>
      <c r="J32" s="226"/>
      <c r="K32" s="226"/>
      <c r="L32" s="226"/>
      <c r="M32" s="226"/>
      <c r="N32" s="225">
        <v>0</v>
      </c>
      <c r="O32" s="225">
        <v>0</v>
      </c>
      <c r="P32" s="225">
        <v>0</v>
      </c>
      <c r="Q32" s="225">
        <v>0</v>
      </c>
      <c r="R32" s="225">
        <v>0</v>
      </c>
      <c r="S32" s="225">
        <v>0</v>
      </c>
      <c r="T32" s="225">
        <v>0</v>
      </c>
    </row>
    <row r="33" spans="1:20">
      <c r="A33" s="152" t="s">
        <v>588</v>
      </c>
      <c r="B33" s="152" t="s">
        <v>589</v>
      </c>
      <c r="C33" s="136" t="s">
        <v>586</v>
      </c>
      <c r="D33" s="226"/>
      <c r="E33" s="226"/>
      <c r="F33" s="226"/>
      <c r="G33" s="226"/>
      <c r="H33" s="226"/>
      <c r="I33" s="226"/>
      <c r="J33" s="226"/>
      <c r="K33" s="226"/>
      <c r="L33" s="226"/>
      <c r="M33" s="226">
        <v>6257000000</v>
      </c>
      <c r="N33" s="225">
        <v>8000000000</v>
      </c>
      <c r="O33" s="225">
        <v>8000000000</v>
      </c>
      <c r="P33" s="225">
        <v>7000000000</v>
      </c>
      <c r="Q33" s="225">
        <v>7000000000</v>
      </c>
      <c r="R33" s="225">
        <v>9000000000</v>
      </c>
      <c r="S33" s="225">
        <v>14000000000</v>
      </c>
      <c r="T33" s="225">
        <v>16000000000</v>
      </c>
    </row>
    <row r="34" spans="1:20">
      <c r="A34" s="152" t="s">
        <v>590</v>
      </c>
      <c r="B34" s="152" t="s">
        <v>591</v>
      </c>
      <c r="C34" s="136" t="s">
        <v>586</v>
      </c>
      <c r="D34" s="226"/>
      <c r="E34" s="226"/>
      <c r="F34" s="226"/>
      <c r="G34" s="226"/>
      <c r="H34" s="226"/>
      <c r="I34" s="226"/>
      <c r="J34" s="226"/>
      <c r="K34" s="226"/>
      <c r="L34" s="226"/>
      <c r="M34" s="226"/>
      <c r="N34" s="231">
        <v>0</v>
      </c>
      <c r="O34" s="231">
        <v>0</v>
      </c>
      <c r="P34" s="231">
        <v>0</v>
      </c>
      <c r="Q34" s="225">
        <v>0</v>
      </c>
      <c r="R34" s="225">
        <v>16000000000</v>
      </c>
      <c r="S34" s="225">
        <v>19000000000</v>
      </c>
      <c r="T34" s="225">
        <v>22000000000</v>
      </c>
    </row>
    <row r="35" spans="1:20">
      <c r="A35" s="152" t="s">
        <v>592</v>
      </c>
      <c r="B35" s="152" t="s">
        <v>593</v>
      </c>
      <c r="C35" s="136" t="s">
        <v>586</v>
      </c>
      <c r="D35" s="226"/>
      <c r="E35" s="226"/>
      <c r="F35" s="226"/>
      <c r="G35" s="225">
        <v>0</v>
      </c>
      <c r="H35" s="225">
        <v>0</v>
      </c>
      <c r="I35" s="225">
        <v>984000000</v>
      </c>
      <c r="J35" s="225">
        <v>5077000000</v>
      </c>
      <c r="K35" s="226"/>
      <c r="L35" s="226"/>
      <c r="M35" s="226">
        <v>12547000000</v>
      </c>
      <c r="N35" s="225">
        <v>20000000000</v>
      </c>
      <c r="O35" s="225">
        <v>19000000000</v>
      </c>
      <c r="P35" s="225">
        <v>16000000000</v>
      </c>
      <c r="Q35" s="225">
        <v>32000000000</v>
      </c>
      <c r="R35" s="225">
        <v>23000000000</v>
      </c>
      <c r="S35" s="225">
        <v>28000000000</v>
      </c>
      <c r="T35" s="225">
        <v>35000000000</v>
      </c>
    </row>
    <row r="36" spans="1:20">
      <c r="A36" s="152" t="s">
        <v>594</v>
      </c>
      <c r="B36" s="152" t="s">
        <v>595</v>
      </c>
      <c r="C36" s="136" t="s">
        <v>586</v>
      </c>
      <c r="D36" s="226"/>
      <c r="E36" s="226"/>
      <c r="F36" s="226"/>
      <c r="G36" s="226"/>
      <c r="H36" s="226"/>
      <c r="I36" s="226"/>
      <c r="J36" s="226"/>
      <c r="K36" s="226"/>
      <c r="L36" s="226"/>
      <c r="M36" s="226"/>
      <c r="N36" s="225">
        <v>0</v>
      </c>
      <c r="O36" s="225">
        <v>10000000000</v>
      </c>
      <c r="P36" s="225">
        <v>9000000000</v>
      </c>
      <c r="Q36" s="225">
        <v>22000000000</v>
      </c>
      <c r="R36" s="225">
        <v>19000000000</v>
      </c>
      <c r="S36" s="225">
        <v>24000000000</v>
      </c>
      <c r="T36" s="225">
        <v>30000000000</v>
      </c>
    </row>
    <row r="37" spans="1:20">
      <c r="A37" s="152" t="s">
        <v>596</v>
      </c>
      <c r="B37" s="152" t="s">
        <v>597</v>
      </c>
      <c r="C37" s="136" t="s">
        <v>586</v>
      </c>
      <c r="D37" s="226"/>
      <c r="E37" s="226"/>
      <c r="F37" s="226"/>
      <c r="G37" s="226"/>
      <c r="H37" s="226"/>
      <c r="I37" s="225">
        <v>63000000</v>
      </c>
      <c r="J37" s="225">
        <v>60000000</v>
      </c>
      <c r="K37" s="226"/>
      <c r="L37" s="226"/>
      <c r="M37" s="226">
        <v>7684000000</v>
      </c>
      <c r="N37" s="226">
        <v>0</v>
      </c>
      <c r="O37" s="225">
        <v>0</v>
      </c>
      <c r="P37" s="225">
        <v>0</v>
      </c>
      <c r="Q37" s="225">
        <v>1000000000</v>
      </c>
      <c r="R37" s="225">
        <v>18000000000</v>
      </c>
      <c r="S37" s="225">
        <v>0</v>
      </c>
      <c r="T37" s="225">
        <v>0</v>
      </c>
    </row>
    <row r="38" spans="1:20">
      <c r="A38" t="s">
        <v>598</v>
      </c>
      <c r="B38" s="187" t="s">
        <v>599</v>
      </c>
      <c r="C38" s="136" t="s">
        <v>586</v>
      </c>
      <c r="D38" s="226"/>
      <c r="E38" s="226"/>
      <c r="F38" s="226"/>
      <c r="G38" s="226"/>
      <c r="H38" s="226"/>
      <c r="I38" s="226"/>
      <c r="J38" s="226"/>
      <c r="K38" s="226"/>
      <c r="L38" s="226"/>
      <c r="M38" s="226"/>
      <c r="N38" s="226">
        <v>0</v>
      </c>
      <c r="O38" s="231">
        <v>0</v>
      </c>
      <c r="P38" s="231">
        <v>0</v>
      </c>
      <c r="Q38" s="231">
        <v>0</v>
      </c>
      <c r="R38" s="225">
        <v>2000000000</v>
      </c>
      <c r="S38" s="225">
        <v>2000000000</v>
      </c>
      <c r="T38" s="225">
        <v>2000000000</v>
      </c>
    </row>
    <row r="39" spans="1:20">
      <c r="A39" s="152" t="s">
        <v>600</v>
      </c>
      <c r="B39" s="152" t="s">
        <v>601</v>
      </c>
      <c r="C39" s="136" t="s">
        <v>586</v>
      </c>
      <c r="D39" s="226"/>
      <c r="E39" s="226"/>
      <c r="F39" s="226"/>
      <c r="G39" s="226"/>
      <c r="H39" s="226"/>
      <c r="I39" s="225"/>
      <c r="J39" s="225"/>
      <c r="K39" s="226"/>
      <c r="L39" s="226"/>
      <c r="M39" s="225">
        <v>2503000000</v>
      </c>
      <c r="N39" s="225">
        <v>2000000000</v>
      </c>
      <c r="O39" s="225">
        <v>3000000000</v>
      </c>
      <c r="P39" s="225">
        <v>4000000000</v>
      </c>
      <c r="Q39" s="225">
        <v>6000000000</v>
      </c>
      <c r="R39" s="225">
        <v>5000000000</v>
      </c>
      <c r="S39" s="225">
        <v>6000000000</v>
      </c>
      <c r="T39" s="225">
        <v>7000000000</v>
      </c>
    </row>
    <row r="40" spans="1:20">
      <c r="A40" s="152" t="s">
        <v>602</v>
      </c>
      <c r="B40" s="152" t="s">
        <v>603</v>
      </c>
      <c r="C40" s="136" t="s">
        <v>586</v>
      </c>
      <c r="D40" s="226"/>
      <c r="E40" s="226"/>
      <c r="F40" s="226"/>
      <c r="G40" s="226"/>
      <c r="H40" s="226"/>
      <c r="I40" s="226"/>
      <c r="J40" s="226"/>
      <c r="K40" s="226"/>
      <c r="L40" s="226"/>
      <c r="M40" s="225">
        <v>9558000000</v>
      </c>
      <c r="N40" s="225">
        <v>8000000000</v>
      </c>
      <c r="O40" s="225">
        <v>12000000000</v>
      </c>
      <c r="P40" s="225">
        <v>5000000000</v>
      </c>
      <c r="Q40" s="225">
        <v>5000000000</v>
      </c>
      <c r="R40" s="225">
        <v>17000000000</v>
      </c>
      <c r="S40" s="225">
        <v>20000000000</v>
      </c>
      <c r="T40" s="225">
        <v>24000000000</v>
      </c>
    </row>
    <row r="41" spans="1:20">
      <c r="A41" s="152" t="s">
        <v>604</v>
      </c>
      <c r="B41" s="152" t="s">
        <v>605</v>
      </c>
      <c r="C41" s="136" t="s">
        <v>586</v>
      </c>
      <c r="D41" s="222"/>
      <c r="E41" s="222"/>
      <c r="F41" s="222"/>
      <c r="G41" s="225">
        <v>6078000000</v>
      </c>
      <c r="H41" s="225">
        <v>0</v>
      </c>
      <c r="I41" s="225">
        <v>2447000000</v>
      </c>
      <c r="J41" s="225">
        <v>9123000000</v>
      </c>
      <c r="K41" s="226"/>
      <c r="L41" s="226"/>
      <c r="M41" s="225">
        <v>2031000000</v>
      </c>
      <c r="N41" s="225">
        <v>2000000000</v>
      </c>
      <c r="O41" s="225">
        <v>2000000000</v>
      </c>
      <c r="P41" s="225">
        <v>1000000000</v>
      </c>
      <c r="Q41" s="225">
        <v>3000000000</v>
      </c>
      <c r="R41" s="225">
        <v>3000000000</v>
      </c>
      <c r="S41" s="225">
        <v>3000000000</v>
      </c>
      <c r="T41" s="225">
        <v>4000000000</v>
      </c>
    </row>
    <row r="42" spans="1:20">
      <c r="A42" s="152" t="s">
        <v>606</v>
      </c>
      <c r="B42" s="152" t="s">
        <v>607</v>
      </c>
      <c r="C42" s="136" t="s">
        <v>586</v>
      </c>
      <c r="D42" s="222"/>
      <c r="E42" s="222"/>
      <c r="F42" s="222"/>
      <c r="G42" s="226"/>
      <c r="H42" s="226"/>
      <c r="I42" s="226"/>
      <c r="J42" s="226"/>
      <c r="K42" s="226"/>
      <c r="L42" s="226"/>
      <c r="M42" s="226"/>
      <c r="N42" s="231">
        <v>0</v>
      </c>
      <c r="O42" s="231">
        <v>0</v>
      </c>
      <c r="P42" s="231">
        <v>0</v>
      </c>
      <c r="Q42" s="225">
        <v>8000000000</v>
      </c>
      <c r="R42" s="225">
        <v>8000000000</v>
      </c>
      <c r="S42" s="225">
        <v>8000000000</v>
      </c>
      <c r="T42" s="225">
        <v>8000000000</v>
      </c>
    </row>
    <row r="43" spans="1:20">
      <c r="A43" s="152" t="s">
        <v>608</v>
      </c>
      <c r="B43" s="152" t="s">
        <v>609</v>
      </c>
      <c r="C43" s="136" t="s">
        <v>586</v>
      </c>
      <c r="D43" s="222"/>
      <c r="E43" s="222"/>
      <c r="F43" s="222"/>
      <c r="G43" s="232">
        <v>14049000000</v>
      </c>
      <c r="H43" s="232">
        <v>18416000000</v>
      </c>
      <c r="I43" s="232">
        <v>16474000000</v>
      </c>
      <c r="J43" s="232">
        <v>18708000000</v>
      </c>
      <c r="K43" s="226"/>
      <c r="L43" s="226"/>
      <c r="M43" s="226">
        <v>1680000000</v>
      </c>
      <c r="N43" s="231"/>
      <c r="O43" s="231"/>
      <c r="P43" s="231"/>
      <c r="Q43" s="231"/>
      <c r="R43" s="231"/>
      <c r="S43" s="231"/>
      <c r="T43" s="231"/>
    </row>
    <row r="44" spans="1:20">
      <c r="A44" s="39" t="s">
        <v>425</v>
      </c>
      <c r="B44" s="151" t="s">
        <v>610</v>
      </c>
      <c r="C44" s="15" t="s">
        <v>67</v>
      </c>
      <c r="D44" s="222">
        <v>2624000000</v>
      </c>
      <c r="E44" s="222">
        <v>6239000000</v>
      </c>
      <c r="F44" s="222">
        <v>5543000000</v>
      </c>
      <c r="G44" s="225">
        <v>7431000000</v>
      </c>
      <c r="H44" s="225">
        <v>7410000000</v>
      </c>
      <c r="I44" s="225">
        <v>13555000000</v>
      </c>
      <c r="J44" s="225">
        <v>19183000000</v>
      </c>
      <c r="K44" s="233">
        <v>23249000000</v>
      </c>
      <c r="L44" s="225">
        <v>30144000000</v>
      </c>
      <c r="M44" s="226">
        <v>50026000000</v>
      </c>
      <c r="N44" s="225">
        <v>45000000000</v>
      </c>
      <c r="O44" s="225">
        <v>54000000000</v>
      </c>
      <c r="P44" s="225">
        <v>57000000000</v>
      </c>
      <c r="Q44" s="225">
        <v>98000000000</v>
      </c>
      <c r="R44" s="225">
        <v>111000000000</v>
      </c>
      <c r="S44" s="225">
        <v>126000000000</v>
      </c>
      <c r="T44" s="225">
        <v>150000000000</v>
      </c>
    </row>
    <row r="45" spans="1:20">
      <c r="A45" s="152" t="s">
        <v>611</v>
      </c>
      <c r="B45" s="152" t="s">
        <v>612</v>
      </c>
      <c r="C45" s="136" t="s">
        <v>613</v>
      </c>
      <c r="D45" s="222">
        <v>1206000000</v>
      </c>
      <c r="E45" s="222">
        <v>1273000000</v>
      </c>
      <c r="F45" s="222">
        <v>1376000000</v>
      </c>
      <c r="G45" s="225">
        <v>1431000000</v>
      </c>
      <c r="H45" s="225">
        <v>1613000000</v>
      </c>
      <c r="I45" s="225">
        <v>2106000000</v>
      </c>
      <c r="J45" s="225">
        <v>3209000000</v>
      </c>
      <c r="K45" s="226">
        <v>4763000000</v>
      </c>
      <c r="L45" s="226"/>
      <c r="M45" s="226">
        <v>5106000000</v>
      </c>
      <c r="N45" s="225">
        <v>6000000000</v>
      </c>
      <c r="O45" s="225">
        <v>12000000000</v>
      </c>
      <c r="P45" s="225">
        <v>10000000000</v>
      </c>
      <c r="Q45" s="225">
        <v>16000000000</v>
      </c>
      <c r="R45" s="225">
        <v>20000000000</v>
      </c>
      <c r="S45" s="225">
        <v>22000000000</v>
      </c>
      <c r="T45" s="225">
        <v>26000000000</v>
      </c>
    </row>
    <row r="46" spans="1:20">
      <c r="A46" s="152" t="s">
        <v>614</v>
      </c>
      <c r="B46" s="152" t="s">
        <v>615</v>
      </c>
      <c r="C46" s="136" t="s">
        <v>613</v>
      </c>
      <c r="D46" s="222">
        <v>400000000</v>
      </c>
      <c r="E46" s="222">
        <v>552000000</v>
      </c>
      <c r="F46" s="222">
        <v>1113000000</v>
      </c>
      <c r="G46" s="226"/>
      <c r="H46" s="226"/>
      <c r="I46" s="226"/>
      <c r="J46" s="226"/>
      <c r="K46" s="226"/>
      <c r="L46" s="226"/>
      <c r="M46" s="226"/>
      <c r="N46" s="225">
        <v>4000000000</v>
      </c>
      <c r="O46" s="225">
        <v>5000000000</v>
      </c>
      <c r="P46" s="225">
        <v>5000000000</v>
      </c>
      <c r="Q46" s="225">
        <v>8000000000</v>
      </c>
      <c r="R46" s="225">
        <v>11000000000</v>
      </c>
      <c r="S46" s="225">
        <v>13000000000</v>
      </c>
      <c r="T46" s="225">
        <v>15000000000</v>
      </c>
    </row>
    <row r="47" spans="1:20">
      <c r="A47" s="152" t="s">
        <v>616</v>
      </c>
      <c r="B47" s="152" t="s">
        <v>617</v>
      </c>
      <c r="C47" s="136" t="s">
        <v>613</v>
      </c>
      <c r="D47" s="226"/>
      <c r="E47" s="226"/>
      <c r="F47" s="226"/>
      <c r="G47" s="226"/>
      <c r="H47" s="226"/>
      <c r="I47" s="226"/>
      <c r="J47" s="226"/>
      <c r="K47" s="226"/>
      <c r="L47" s="226"/>
      <c r="M47" s="226">
        <v>12203000000</v>
      </c>
      <c r="N47" s="225">
        <v>13000000000</v>
      </c>
      <c r="O47" s="225">
        <v>15000000000</v>
      </c>
      <c r="P47" s="225">
        <v>17000000000</v>
      </c>
      <c r="Q47" s="225">
        <v>22000000000</v>
      </c>
      <c r="R47" s="225">
        <v>30000000000</v>
      </c>
      <c r="S47" s="225">
        <v>34000000000</v>
      </c>
      <c r="T47" s="225">
        <v>41000000000</v>
      </c>
    </row>
    <row r="48" spans="1:20">
      <c r="A48" s="152" t="s">
        <v>618</v>
      </c>
      <c r="B48" s="152" t="s">
        <v>619</v>
      </c>
      <c r="C48" s="136" t="s">
        <v>613</v>
      </c>
      <c r="D48" s="226"/>
      <c r="E48" s="226"/>
      <c r="F48" s="226"/>
      <c r="G48" s="225">
        <v>0</v>
      </c>
      <c r="H48" s="225">
        <v>0</v>
      </c>
      <c r="I48" s="225">
        <v>4328000000</v>
      </c>
      <c r="J48" s="225">
        <v>6937000000</v>
      </c>
      <c r="K48" s="225">
        <v>8824000000</v>
      </c>
      <c r="L48" s="225">
        <v>14681000000</v>
      </c>
      <c r="M48" s="226">
        <v>37823000000</v>
      </c>
      <c r="N48" s="225">
        <v>22000000000</v>
      </c>
      <c r="O48" s="225">
        <v>22000000000</v>
      </c>
      <c r="P48" s="225">
        <v>24000000000</v>
      </c>
      <c r="Q48" s="225">
        <v>52000000000</v>
      </c>
      <c r="R48" s="225">
        <v>50000000000</v>
      </c>
      <c r="S48" s="225">
        <v>57000000000</v>
      </c>
      <c r="T48" s="225">
        <v>68000000000</v>
      </c>
    </row>
    <row r="49" spans="1:20">
      <c r="A49" s="152" t="s">
        <v>620</v>
      </c>
      <c r="B49" s="152" t="s">
        <v>621</v>
      </c>
      <c r="C49" s="136" t="s">
        <v>613</v>
      </c>
      <c r="D49" s="226">
        <v>1018000000</v>
      </c>
      <c r="E49" s="226">
        <v>4414000000</v>
      </c>
      <c r="F49" s="226">
        <v>3054000000</v>
      </c>
      <c r="G49" s="226">
        <v>6000000000</v>
      </c>
      <c r="H49" s="226">
        <v>5797000000</v>
      </c>
      <c r="I49" s="226">
        <v>7121000000</v>
      </c>
      <c r="J49" s="226">
        <v>9036000000</v>
      </c>
      <c r="K49" s="226">
        <v>9662000000</v>
      </c>
      <c r="L49" s="232">
        <v>15463000000</v>
      </c>
      <c r="M49" s="226">
        <v>-5106000000</v>
      </c>
      <c r="N49" s="226">
        <v>0</v>
      </c>
      <c r="O49" s="226">
        <v>0</v>
      </c>
      <c r="P49" s="226">
        <v>1000000000</v>
      </c>
      <c r="Q49" s="226">
        <v>0</v>
      </c>
      <c r="R49" s="226">
        <v>0</v>
      </c>
      <c r="S49" s="226">
        <v>0</v>
      </c>
      <c r="T49" s="226">
        <v>0</v>
      </c>
    </row>
    <row r="50" spans="1:20">
      <c r="A50" s="151" t="s">
        <v>622</v>
      </c>
      <c r="B50" s="151" t="s">
        <v>623</v>
      </c>
      <c r="C50" s="15" t="s">
        <v>67</v>
      </c>
      <c r="D50" s="222">
        <v>276000000</v>
      </c>
      <c r="E50" s="222">
        <v>616000000</v>
      </c>
      <c r="F50" s="222">
        <v>380000000</v>
      </c>
      <c r="G50" s="225">
        <v>0</v>
      </c>
      <c r="H50" s="225">
        <v>1349000000</v>
      </c>
      <c r="I50" s="225">
        <v>1467000000</v>
      </c>
      <c r="J50" s="225">
        <v>3177000000</v>
      </c>
      <c r="K50" s="225">
        <v>5657000000</v>
      </c>
      <c r="L50" s="225">
        <v>1086000000</v>
      </c>
      <c r="M50" s="226">
        <v>407000000</v>
      </c>
      <c r="N50" s="225">
        <v>0</v>
      </c>
      <c r="O50" s="225">
        <v>0</v>
      </c>
      <c r="P50" s="225">
        <v>0</v>
      </c>
      <c r="Q50" s="225">
        <v>12000000000</v>
      </c>
      <c r="R50" s="225">
        <v>8000000000</v>
      </c>
      <c r="S50" s="225">
        <v>11000000000</v>
      </c>
      <c r="T50" s="225">
        <v>0</v>
      </c>
    </row>
    <row r="51" spans="1:20">
      <c r="A51" s="151" t="s">
        <v>529</v>
      </c>
      <c r="B51" s="151" t="s">
        <v>624</v>
      </c>
      <c r="C51" s="15" t="s">
        <v>67</v>
      </c>
      <c r="D51" s="222"/>
      <c r="E51" s="222"/>
      <c r="F51" s="222"/>
      <c r="G51" s="225"/>
      <c r="H51" s="225"/>
      <c r="I51" s="225"/>
      <c r="J51" s="225"/>
      <c r="K51" s="225">
        <v>-239000000</v>
      </c>
      <c r="L51" s="225"/>
      <c r="M51" s="225">
        <v>64210000000</v>
      </c>
      <c r="N51" s="225"/>
      <c r="O51" s="225"/>
      <c r="P51" s="225"/>
      <c r="Q51" s="225"/>
      <c r="R51" s="225"/>
      <c r="S51" s="225"/>
      <c r="T51" s="225"/>
    </row>
    <row r="52" spans="1:20">
      <c r="A52" s="136" t="s">
        <v>228</v>
      </c>
      <c r="B52" s="136" t="s">
        <v>625</v>
      </c>
      <c r="C52" s="15" t="s">
        <v>64</v>
      </c>
      <c r="D52" s="222">
        <v>9583000000</v>
      </c>
      <c r="E52" s="222">
        <v>11530000000</v>
      </c>
      <c r="F52" s="222">
        <v>9816000000</v>
      </c>
      <c r="G52" s="225">
        <v>11787000000</v>
      </c>
      <c r="H52" s="225">
        <v>20999000000</v>
      </c>
      <c r="I52" s="225">
        <v>24969000000</v>
      </c>
      <c r="J52" s="225">
        <v>26263000000</v>
      </c>
      <c r="K52" s="225">
        <v>53665000000</v>
      </c>
      <c r="L52" s="225">
        <v>63775000000</v>
      </c>
      <c r="M52" s="226">
        <v>46740000000</v>
      </c>
      <c r="N52" s="225">
        <v>60000000000</v>
      </c>
      <c r="O52" s="225">
        <v>65000000000</v>
      </c>
      <c r="P52" s="225">
        <v>78000000000</v>
      </c>
      <c r="Q52" s="225">
        <v>104000000000</v>
      </c>
      <c r="R52" s="225">
        <v>144000000000</v>
      </c>
      <c r="S52" s="225">
        <v>175000000000</v>
      </c>
      <c r="T52" s="225">
        <v>223000000000</v>
      </c>
    </row>
    <row r="53" spans="1:20">
      <c r="A53" s="39" t="s">
        <v>78</v>
      </c>
      <c r="B53" s="151" t="s">
        <v>626</v>
      </c>
      <c r="C53" s="15" t="s">
        <v>77</v>
      </c>
      <c r="D53" s="222">
        <v>7651000000</v>
      </c>
      <c r="E53" s="222">
        <v>9789000000</v>
      </c>
      <c r="F53" s="222">
        <v>7761000000</v>
      </c>
      <c r="G53" s="225">
        <v>9521000000</v>
      </c>
      <c r="H53" s="225">
        <v>17681000000</v>
      </c>
      <c r="I53" s="225">
        <v>22556000000</v>
      </c>
      <c r="J53" s="225">
        <v>22342000000</v>
      </c>
      <c r="K53" s="225">
        <v>42218000000</v>
      </c>
      <c r="L53" s="225">
        <v>45135000000</v>
      </c>
      <c r="M53" s="226">
        <v>32167000000</v>
      </c>
      <c r="N53" s="225">
        <v>34000000000</v>
      </c>
      <c r="O53" s="225">
        <v>32000000000</v>
      </c>
      <c r="P53" s="225">
        <v>35000000000</v>
      </c>
      <c r="Q53" s="225">
        <v>72000000000</v>
      </c>
      <c r="R53" s="225">
        <v>113000000000</v>
      </c>
      <c r="S53" s="225">
        <v>128000000000</v>
      </c>
      <c r="T53" s="225">
        <v>162000000000</v>
      </c>
    </row>
    <row r="54" spans="1:20">
      <c r="A54" s="151" t="s">
        <v>75</v>
      </c>
      <c r="B54" s="151" t="s">
        <v>627</v>
      </c>
      <c r="C54" s="15" t="s">
        <v>77</v>
      </c>
      <c r="D54" s="222">
        <v>1932000000</v>
      </c>
      <c r="E54" s="222">
        <v>1741000000</v>
      </c>
      <c r="F54" s="222">
        <v>2055000000</v>
      </c>
      <c r="G54" s="225">
        <v>2266000000</v>
      </c>
      <c r="H54" s="225">
        <v>3319000000</v>
      </c>
      <c r="I54" s="225">
        <v>2413000000</v>
      </c>
      <c r="J54" s="225">
        <v>3921000000</v>
      </c>
      <c r="K54" s="225">
        <v>11447000000</v>
      </c>
      <c r="L54" s="225">
        <v>18641000000</v>
      </c>
      <c r="M54" s="226">
        <v>14573000000</v>
      </c>
      <c r="N54" s="225">
        <v>26000000000</v>
      </c>
      <c r="O54" s="225">
        <v>33000000000</v>
      </c>
      <c r="P54" s="225">
        <v>42000000000</v>
      </c>
      <c r="Q54" s="225">
        <v>32000000000</v>
      </c>
      <c r="R54" s="225">
        <v>31000000000</v>
      </c>
      <c r="S54" s="225">
        <v>47000000000</v>
      </c>
      <c r="T54" s="225">
        <v>61000000000</v>
      </c>
    </row>
    <row r="55" spans="1:20">
      <c r="A55" s="136"/>
      <c r="B55" s="136" t="s">
        <v>628</v>
      </c>
      <c r="C55" s="15"/>
      <c r="D55" s="222">
        <v>8000000</v>
      </c>
      <c r="E55" s="222">
        <v>584000000</v>
      </c>
      <c r="F55" s="222">
        <v>0</v>
      </c>
      <c r="G55" s="225">
        <v>61000000</v>
      </c>
      <c r="H55" s="225">
        <v>0</v>
      </c>
      <c r="I55" s="225">
        <v>589000000</v>
      </c>
      <c r="J55" s="225">
        <v>0</v>
      </c>
      <c r="K55" s="225">
        <v>452000000</v>
      </c>
      <c r="L55" s="225">
        <v>0</v>
      </c>
      <c r="M55" s="226"/>
      <c r="N55" s="225">
        <v>1000000000</v>
      </c>
      <c r="O55" s="225">
        <v>1000000000</v>
      </c>
      <c r="P55" s="225">
        <v>0</v>
      </c>
      <c r="Q55" s="225">
        <v>0</v>
      </c>
      <c r="R55" s="225">
        <v>0</v>
      </c>
      <c r="S55" s="225">
        <v>0</v>
      </c>
      <c r="T55" s="225">
        <v>0</v>
      </c>
    </row>
    <row r="56" spans="1:20">
      <c r="A56" s="136" t="s">
        <v>629</v>
      </c>
      <c r="B56" s="190" t="s">
        <v>629</v>
      </c>
      <c r="C56" s="15" t="s">
        <v>64</v>
      </c>
      <c r="D56" s="222">
        <v>0</v>
      </c>
      <c r="E56" s="222">
        <v>800000</v>
      </c>
      <c r="F56" s="222"/>
      <c r="G56" s="222">
        <v>1000000</v>
      </c>
      <c r="H56" s="222">
        <v>0</v>
      </c>
      <c r="I56" s="222">
        <v>0</v>
      </c>
      <c r="J56" s="222">
        <v>1000000</v>
      </c>
      <c r="K56" s="222"/>
      <c r="L56" s="222">
        <v>0</v>
      </c>
      <c r="M56" s="222"/>
      <c r="N56" s="222">
        <v>0</v>
      </c>
      <c r="O56" s="222">
        <v>0</v>
      </c>
      <c r="P56" s="222">
        <v>0</v>
      </c>
      <c r="Q56" s="222">
        <v>0</v>
      </c>
      <c r="R56" s="222">
        <v>0</v>
      </c>
      <c r="S56" s="222">
        <v>0</v>
      </c>
      <c r="T56" s="222">
        <v>0</v>
      </c>
    </row>
    <row r="57" spans="1:20">
      <c r="A57" t="s">
        <v>360</v>
      </c>
      <c r="B57" s="136" t="s">
        <v>630</v>
      </c>
      <c r="C57" s="136"/>
      <c r="D57" s="222">
        <v>-5125000000</v>
      </c>
      <c r="E57" s="222">
        <v>-6618000000</v>
      </c>
      <c r="F57" s="222">
        <v>-10493000000</v>
      </c>
      <c r="G57" s="225">
        <v>-18637000000</v>
      </c>
      <c r="H57" s="225">
        <v>-14719000000</v>
      </c>
      <c r="I57" s="225">
        <v>-12289000000</v>
      </c>
      <c r="J57" s="225">
        <v>-3024000000</v>
      </c>
      <c r="K57" s="225">
        <v>-5948000000</v>
      </c>
      <c r="L57" s="225">
        <v>-14843000000</v>
      </c>
      <c r="M57" s="226">
        <v>-37250000000</v>
      </c>
      <c r="N57" s="225">
        <v>0</v>
      </c>
      <c r="O57" s="225">
        <v>-24000000000</v>
      </c>
      <c r="P57" s="225">
        <v>-66000000000</v>
      </c>
      <c r="Q57" s="225">
        <v>-16000000000</v>
      </c>
      <c r="R57" s="225">
        <v>-66000000000</v>
      </c>
      <c r="S57" s="225">
        <v>-65000000000</v>
      </c>
      <c r="T57" s="225">
        <v>-72000000000</v>
      </c>
    </row>
    <row r="58" spans="1:20">
      <c r="A58" t="s">
        <v>360</v>
      </c>
      <c r="B58" s="176" t="s">
        <v>631</v>
      </c>
      <c r="C58" s="136"/>
      <c r="D58" s="222">
        <v>-1133000000</v>
      </c>
      <c r="E58" s="222">
        <v>-327000000</v>
      </c>
      <c r="F58" s="222">
        <v>1346000000</v>
      </c>
      <c r="G58" s="225">
        <v>538000000</v>
      </c>
      <c r="H58" s="225">
        <v>-218000000</v>
      </c>
      <c r="I58" s="225">
        <v>-631000000</v>
      </c>
      <c r="J58" s="225">
        <v>-368000000</v>
      </c>
      <c r="K58" s="225">
        <v>276000000</v>
      </c>
      <c r="L58" s="225">
        <v>0</v>
      </c>
      <c r="M58" s="226">
        <v>-614000000</v>
      </c>
      <c r="N58" s="225">
        <v>0</v>
      </c>
      <c r="O58" s="225">
        <v>-1000000000</v>
      </c>
      <c r="P58" s="225">
        <v>-15000000000</v>
      </c>
      <c r="Q58" s="225">
        <v>-14000000000</v>
      </c>
      <c r="R58" s="225">
        <v>-18000000000</v>
      </c>
      <c r="S58" s="225">
        <v>0</v>
      </c>
      <c r="T58" s="225">
        <v>0</v>
      </c>
    </row>
    <row r="59" spans="1:20">
      <c r="A59" t="s">
        <v>360</v>
      </c>
      <c r="B59" s="136" t="s">
        <v>632</v>
      </c>
      <c r="C59" s="136"/>
      <c r="D59" s="226"/>
      <c r="E59" s="226"/>
      <c r="F59" s="226"/>
      <c r="G59" s="226"/>
      <c r="H59" s="226"/>
      <c r="I59" s="226"/>
      <c r="J59" s="226"/>
      <c r="K59" s="225"/>
      <c r="L59" s="225"/>
      <c r="M59" s="226"/>
      <c r="N59" s="225">
        <v>0</v>
      </c>
      <c r="O59" s="225">
        <v>-25000000000</v>
      </c>
      <c r="P59" s="225">
        <v>-81000000000</v>
      </c>
      <c r="Q59" s="225">
        <v>-30000000000</v>
      </c>
      <c r="R59" s="225">
        <v>-84000000000</v>
      </c>
      <c r="S59" s="225">
        <v>-65000000000</v>
      </c>
      <c r="T59" s="225">
        <v>-72000000000</v>
      </c>
    </row>
    <row r="60" spans="1:20" s="9" customFormat="1">
      <c r="A60" s="35" t="s">
        <v>84</v>
      </c>
      <c r="B60" s="35" t="s">
        <v>633</v>
      </c>
      <c r="C60" s="35" t="s">
        <v>33</v>
      </c>
      <c r="D60" s="234">
        <v>6258000000</v>
      </c>
      <c r="E60" s="234">
        <v>7059000000</v>
      </c>
      <c r="F60" s="234">
        <v>9309000000</v>
      </c>
      <c r="G60" s="234">
        <v>17792000000</v>
      </c>
      <c r="H60" s="234">
        <v>15000000000</v>
      </c>
      <c r="I60" s="234">
        <v>12920000000</v>
      </c>
      <c r="J60" s="234">
        <v>6233000000</v>
      </c>
      <c r="K60" s="234">
        <v>5672000000</v>
      </c>
      <c r="L60" s="234">
        <v>14777000000</v>
      </c>
      <c r="M60" s="234">
        <v>36199000000</v>
      </c>
      <c r="N60" s="234">
        <v>0</v>
      </c>
      <c r="O60" s="234">
        <v>25000000000</v>
      </c>
      <c r="P60" s="234">
        <v>81000000000</v>
      </c>
      <c r="Q60" s="234">
        <v>30000000000</v>
      </c>
      <c r="R60" s="234">
        <v>84000000000</v>
      </c>
      <c r="S60" s="234">
        <v>65000000000</v>
      </c>
      <c r="T60" s="234">
        <v>72000000000</v>
      </c>
    </row>
    <row r="61" spans="1:20" s="14" customFormat="1">
      <c r="A61" s="136"/>
      <c r="B61" s="136" t="s">
        <v>633</v>
      </c>
      <c r="D61" s="222">
        <v>6258000000</v>
      </c>
      <c r="E61" s="222">
        <v>6945000000</v>
      </c>
      <c r="F61" s="222">
        <v>9148000000</v>
      </c>
      <c r="G61" s="225">
        <v>18099000000</v>
      </c>
      <c r="H61" s="225">
        <v>14938000000</v>
      </c>
      <c r="I61" s="225">
        <v>12920000000</v>
      </c>
      <c r="J61" s="225">
        <v>6233000000</v>
      </c>
      <c r="K61" s="225">
        <v>5672000000</v>
      </c>
      <c r="L61" s="225">
        <v>14777000000</v>
      </c>
      <c r="M61" s="230">
        <v>36199000000</v>
      </c>
      <c r="N61" s="225">
        <v>0</v>
      </c>
      <c r="O61" s="225">
        <v>25000000000</v>
      </c>
      <c r="P61" s="225">
        <v>81000000000</v>
      </c>
      <c r="Q61" s="225">
        <v>30000000000</v>
      </c>
      <c r="R61" s="225">
        <v>84000000000</v>
      </c>
      <c r="S61" s="225">
        <v>65000000000</v>
      </c>
      <c r="T61" s="225">
        <v>72000000000</v>
      </c>
    </row>
    <row r="62" spans="1:20">
      <c r="A62" t="s">
        <v>85</v>
      </c>
      <c r="B62" s="136" t="s">
        <v>380</v>
      </c>
      <c r="C62" s="15" t="s">
        <v>87</v>
      </c>
      <c r="D62" s="222">
        <v>4373000000</v>
      </c>
      <c r="E62" s="222">
        <v>5544000000</v>
      </c>
      <c r="F62" s="222">
        <v>-268000000</v>
      </c>
      <c r="G62" s="225">
        <v>-730000000</v>
      </c>
      <c r="H62" s="225">
        <v>425000000</v>
      </c>
      <c r="I62" s="225">
        <v>6102000000</v>
      </c>
      <c r="J62" s="225">
        <v>982000000</v>
      </c>
      <c r="K62" s="225">
        <v>3761000000</v>
      </c>
      <c r="L62" s="225">
        <v>7822000000</v>
      </c>
      <c r="M62" s="232">
        <v>12125000000</v>
      </c>
      <c r="N62" s="225">
        <v>7000000000</v>
      </c>
      <c r="O62" s="225">
        <v>11000000000</v>
      </c>
      <c r="P62" s="225">
        <v>16000000000</v>
      </c>
      <c r="Q62" s="225">
        <v>33000000000</v>
      </c>
      <c r="R62" s="225">
        <v>77000000000</v>
      </c>
      <c r="S62" s="225">
        <v>76000000000</v>
      </c>
      <c r="T62" s="225">
        <v>85000000000</v>
      </c>
    </row>
    <row r="63" spans="1:20">
      <c r="A63" s="151" t="s">
        <v>486</v>
      </c>
      <c r="B63" s="158" t="s">
        <v>634</v>
      </c>
      <c r="C63" s="98" t="s">
        <v>89</v>
      </c>
      <c r="D63" s="222">
        <v>6473000000</v>
      </c>
      <c r="E63" s="222">
        <v>10456000000</v>
      </c>
      <c r="F63" s="222">
        <v>4282000000</v>
      </c>
      <c r="G63" s="225">
        <v>4917000000</v>
      </c>
      <c r="H63" s="225">
        <v>7185000000</v>
      </c>
      <c r="I63" s="225">
        <v>11588000000</v>
      </c>
      <c r="J63" s="225">
        <v>11142000000</v>
      </c>
      <c r="K63" s="225">
        <v>11073000000</v>
      </c>
      <c r="L63" s="225">
        <v>8686000000</v>
      </c>
      <c r="M63" s="232">
        <v>13338000000</v>
      </c>
      <c r="N63" s="225">
        <v>8000000000</v>
      </c>
      <c r="O63" s="225">
        <v>13000000000</v>
      </c>
      <c r="P63" s="225">
        <v>18000000000</v>
      </c>
      <c r="Q63" s="225">
        <v>38000000000</v>
      </c>
      <c r="R63" s="225">
        <v>83000000000</v>
      </c>
      <c r="S63" s="225">
        <v>89000000000</v>
      </c>
      <c r="T63" s="225">
        <v>101000000000</v>
      </c>
    </row>
    <row r="64" spans="1:20">
      <c r="A64" s="39" t="s">
        <v>170</v>
      </c>
      <c r="B64" s="151" t="s">
        <v>635</v>
      </c>
      <c r="C64" s="15" t="s">
        <v>92</v>
      </c>
      <c r="D64" s="226"/>
      <c r="E64" s="226"/>
      <c r="F64" s="226"/>
      <c r="G64" s="226"/>
      <c r="H64" s="226"/>
      <c r="I64" s="226"/>
      <c r="J64" s="226"/>
      <c r="K64" s="226"/>
      <c r="L64" s="226"/>
      <c r="M64" s="226"/>
      <c r="N64" s="226">
        <v>0</v>
      </c>
      <c r="O64" s="225">
        <v>0</v>
      </c>
      <c r="P64" s="225">
        <v>1000000000</v>
      </c>
      <c r="Q64" s="225">
        <v>0</v>
      </c>
      <c r="R64" s="225">
        <v>35000000000</v>
      </c>
      <c r="S64" s="225">
        <v>34000000000</v>
      </c>
      <c r="T64" s="225">
        <v>30000000000</v>
      </c>
    </row>
    <row r="65" spans="1:20">
      <c r="A65" s="39" t="s">
        <v>177</v>
      </c>
      <c r="B65" s="158" t="s">
        <v>178</v>
      </c>
      <c r="C65" s="15" t="s">
        <v>92</v>
      </c>
      <c r="D65" s="222">
        <v>5080000000</v>
      </c>
      <c r="E65" s="222">
        <v>5936000000</v>
      </c>
      <c r="F65" s="222">
        <v>4282000000</v>
      </c>
      <c r="G65" s="225">
        <v>4917000000</v>
      </c>
      <c r="H65" s="225">
        <v>5799000000</v>
      </c>
      <c r="I65" s="225">
        <v>6406000000</v>
      </c>
      <c r="J65" s="225">
        <v>7770000000</v>
      </c>
      <c r="K65" s="225">
        <v>11073000000</v>
      </c>
      <c r="L65" s="225">
        <v>8686000000</v>
      </c>
      <c r="M65" s="226">
        <v>7252000000</v>
      </c>
      <c r="N65" s="225">
        <v>8000000000</v>
      </c>
      <c r="O65" s="225">
        <v>13000000000</v>
      </c>
      <c r="P65" s="225">
        <v>17000000000</v>
      </c>
      <c r="Q65" s="225">
        <v>38000000000</v>
      </c>
      <c r="R65" s="225">
        <v>49000000000</v>
      </c>
      <c r="S65" s="225">
        <v>56000000000</v>
      </c>
      <c r="T65" s="225">
        <v>71000000000</v>
      </c>
    </row>
    <row r="66" spans="1:20">
      <c r="A66" s="151" t="s">
        <v>636</v>
      </c>
      <c r="B66" s="151" t="s">
        <v>637</v>
      </c>
      <c r="C66" s="15" t="s">
        <v>92</v>
      </c>
      <c r="D66" s="226"/>
      <c r="E66" s="226"/>
      <c r="F66" s="226"/>
      <c r="G66" s="226"/>
      <c r="H66" s="226"/>
      <c r="I66" s="226"/>
      <c r="J66" s="226"/>
      <c r="K66" s="226"/>
      <c r="L66" s="226"/>
      <c r="M66" s="226">
        <v>0</v>
      </c>
      <c r="N66" s="225">
        <v>0</v>
      </c>
      <c r="O66" s="225">
        <v>0</v>
      </c>
      <c r="P66" s="225">
        <v>0</v>
      </c>
      <c r="Q66" s="225">
        <v>0</v>
      </c>
      <c r="R66" s="225">
        <v>0</v>
      </c>
      <c r="S66" s="225">
        <v>0</v>
      </c>
      <c r="T66" s="225">
        <v>0</v>
      </c>
    </row>
    <row r="67" spans="1:20">
      <c r="A67" s="151" t="s">
        <v>638</v>
      </c>
      <c r="B67" s="151" t="s">
        <v>639</v>
      </c>
      <c r="C67" s="15" t="s">
        <v>92</v>
      </c>
      <c r="D67" s="226">
        <v>1393000000</v>
      </c>
      <c r="E67" s="226">
        <v>4520000000</v>
      </c>
      <c r="F67" s="226">
        <v>0</v>
      </c>
      <c r="G67" s="226">
        <v>0</v>
      </c>
      <c r="H67" s="226">
        <v>1386000000</v>
      </c>
      <c r="I67" s="226">
        <v>5182000000</v>
      </c>
      <c r="J67" s="226">
        <v>3372000000</v>
      </c>
      <c r="K67" s="226">
        <v>0</v>
      </c>
      <c r="L67" s="226">
        <v>0</v>
      </c>
      <c r="M67" s="226">
        <v>6086000000</v>
      </c>
      <c r="N67" s="226">
        <v>0</v>
      </c>
      <c r="O67" s="226">
        <v>0</v>
      </c>
      <c r="P67" s="226">
        <v>0</v>
      </c>
      <c r="Q67" s="226">
        <v>0</v>
      </c>
      <c r="R67" s="226">
        <v>-1000000000</v>
      </c>
      <c r="S67" s="226">
        <v>-1000000000</v>
      </c>
      <c r="T67" s="226">
        <v>0</v>
      </c>
    </row>
    <row r="68" spans="1:20">
      <c r="A68" s="105" t="s">
        <v>97</v>
      </c>
      <c r="B68" s="158" t="s">
        <v>97</v>
      </c>
      <c r="C68" s="98" t="s">
        <v>89</v>
      </c>
      <c r="D68" s="222">
        <v>-2137000000</v>
      </c>
      <c r="E68" s="222">
        <v>-5129000000</v>
      </c>
      <c r="F68" s="222">
        <v>-3510000000</v>
      </c>
      <c r="G68" s="225">
        <v>-5448000000</v>
      </c>
      <c r="H68" s="225">
        <v>-7577000000</v>
      </c>
      <c r="I68" s="225">
        <v>-8210000000</v>
      </c>
      <c r="J68" s="225">
        <v>-10161000000</v>
      </c>
      <c r="K68" s="225">
        <v>-7312000000</v>
      </c>
      <c r="L68" s="225">
        <v>-864000000</v>
      </c>
      <c r="M68" s="226">
        <v>-1213000000</v>
      </c>
      <c r="N68" s="225">
        <v>-2000000000</v>
      </c>
      <c r="O68" s="225">
        <v>-2000000000</v>
      </c>
      <c r="P68" s="225">
        <v>-3000000000</v>
      </c>
      <c r="Q68" s="225">
        <v>-5000000000</v>
      </c>
      <c r="R68" s="225">
        <v>-6000000000</v>
      </c>
      <c r="S68" s="225">
        <v>-14000000000</v>
      </c>
      <c r="T68" s="225">
        <v>-16000000000</v>
      </c>
    </row>
    <row r="69" spans="1:20">
      <c r="A69" s="158" t="s">
        <v>640</v>
      </c>
      <c r="B69" s="158" t="s">
        <v>641</v>
      </c>
      <c r="C69" s="98" t="s">
        <v>89</v>
      </c>
      <c r="D69" s="222">
        <v>37000000</v>
      </c>
      <c r="E69" s="222">
        <v>217000000</v>
      </c>
      <c r="F69" s="222">
        <v>-332000000</v>
      </c>
      <c r="G69" s="225">
        <v>-323000000</v>
      </c>
      <c r="H69" s="225">
        <v>0</v>
      </c>
      <c r="I69" s="225">
        <v>1116000000</v>
      </c>
      <c r="J69" s="225"/>
      <c r="K69" s="225"/>
      <c r="L69" s="225"/>
      <c r="M69" s="226"/>
      <c r="N69" s="225"/>
      <c r="O69" s="225"/>
      <c r="P69" s="225"/>
      <c r="Q69" s="225"/>
      <c r="R69" s="225"/>
      <c r="S69" s="225"/>
      <c r="T69" s="225"/>
    </row>
    <row r="70" spans="1:20">
      <c r="A70" s="158" t="s">
        <v>642</v>
      </c>
      <c r="B70" s="158" t="s">
        <v>643</v>
      </c>
      <c r="C70" s="98" t="s">
        <v>89</v>
      </c>
      <c r="D70" s="222"/>
      <c r="E70" s="222"/>
      <c r="F70" s="222">
        <v>-708000000</v>
      </c>
      <c r="G70" s="225"/>
      <c r="H70" s="225"/>
      <c r="J70" s="225"/>
      <c r="K70" s="225"/>
      <c r="L70" s="225"/>
      <c r="M70" s="226"/>
      <c r="N70" s="225"/>
      <c r="O70" s="225"/>
      <c r="P70" s="225"/>
      <c r="Q70" s="225"/>
      <c r="R70" s="225"/>
      <c r="S70" s="225"/>
      <c r="T70" s="225"/>
    </row>
    <row r="71" spans="1:20">
      <c r="A71" s="158" t="s">
        <v>644</v>
      </c>
      <c r="B71" s="158" t="s">
        <v>644</v>
      </c>
      <c r="C71" s="98" t="s">
        <v>89</v>
      </c>
      <c r="D71" s="222"/>
      <c r="E71" s="222"/>
      <c r="F71" s="222"/>
      <c r="G71" s="225">
        <v>125000000</v>
      </c>
      <c r="H71" s="225">
        <v>817000000</v>
      </c>
      <c r="I71" s="225">
        <v>1609000000</v>
      </c>
      <c r="J71" s="225"/>
      <c r="K71" s="225"/>
      <c r="L71" s="225"/>
      <c r="M71" s="226"/>
      <c r="N71" s="225"/>
      <c r="O71" s="225"/>
      <c r="P71" s="225"/>
      <c r="Q71" s="225"/>
      <c r="R71" s="225"/>
      <c r="S71" s="225"/>
      <c r="T71" s="225"/>
    </row>
    <row r="72" spans="1:20">
      <c r="A72" t="s">
        <v>103</v>
      </c>
      <c r="B72" s="136" t="s">
        <v>645</v>
      </c>
      <c r="C72" s="15" t="s">
        <v>87</v>
      </c>
      <c r="D72" s="222">
        <v>1886000000</v>
      </c>
      <c r="E72" s="222">
        <v>1401000000</v>
      </c>
      <c r="F72" s="222">
        <v>9416000000</v>
      </c>
      <c r="G72" s="225">
        <v>18829000000</v>
      </c>
      <c r="H72" s="225">
        <v>14512000000</v>
      </c>
      <c r="I72" s="225">
        <v>6818000000</v>
      </c>
      <c r="J72" s="225">
        <v>905000000</v>
      </c>
      <c r="K72" s="225">
        <v>-1453000000</v>
      </c>
      <c r="L72" s="225">
        <v>6956000000</v>
      </c>
      <c r="M72" s="226">
        <v>24074000000</v>
      </c>
      <c r="N72" s="225">
        <v>-7000000000</v>
      </c>
      <c r="O72" s="225">
        <v>14000000000</v>
      </c>
      <c r="P72" s="225">
        <v>65000000000</v>
      </c>
      <c r="Q72" s="225">
        <v>-2000000000</v>
      </c>
      <c r="R72" s="225">
        <v>7000000000</v>
      </c>
      <c r="S72" s="225">
        <v>-11000000000</v>
      </c>
      <c r="T72" s="225">
        <v>-13000000000</v>
      </c>
    </row>
    <row r="73" spans="1:20">
      <c r="A73" t="s">
        <v>646</v>
      </c>
      <c r="B73" s="151" t="s">
        <v>647</v>
      </c>
      <c r="C73" s="136" t="s">
        <v>239</v>
      </c>
      <c r="D73" s="226"/>
      <c r="E73" s="226"/>
      <c r="F73" s="226"/>
      <c r="G73" s="226"/>
      <c r="H73" s="226"/>
      <c r="I73" s="226"/>
      <c r="J73" s="226"/>
      <c r="K73" s="226"/>
      <c r="L73" s="226"/>
      <c r="M73" s="226">
        <v>24074000000</v>
      </c>
      <c r="N73" s="226">
        <v>0</v>
      </c>
      <c r="O73" s="225">
        <v>14000000000</v>
      </c>
      <c r="P73" s="225">
        <v>65000000000</v>
      </c>
      <c r="Q73" s="225">
        <v>-2000000000</v>
      </c>
      <c r="R73" s="225">
        <v>7000000000</v>
      </c>
      <c r="S73" s="225">
        <v>-11000000000</v>
      </c>
      <c r="T73" s="225">
        <v>-13000000000</v>
      </c>
    </row>
    <row r="74" spans="1:20">
      <c r="A74" t="s">
        <v>648</v>
      </c>
      <c r="B74" s="176" t="s">
        <v>649</v>
      </c>
      <c r="C74" s="15" t="s">
        <v>87</v>
      </c>
      <c r="D74" s="222">
        <v>0</v>
      </c>
      <c r="E74" s="222">
        <v>114000000</v>
      </c>
      <c r="F74" s="222">
        <v>161000000</v>
      </c>
      <c r="G74" s="225">
        <v>-307000000</v>
      </c>
      <c r="H74" s="225">
        <v>62000000</v>
      </c>
      <c r="I74" s="226">
        <v>0</v>
      </c>
      <c r="J74" s="226">
        <v>4346000000</v>
      </c>
      <c r="K74" s="226">
        <v>3364000000</v>
      </c>
      <c r="L74" s="226">
        <v>0</v>
      </c>
      <c r="M74" s="226"/>
      <c r="N74" s="225">
        <v>0</v>
      </c>
      <c r="O74" s="225">
        <v>0</v>
      </c>
      <c r="P74" s="225">
        <v>0</v>
      </c>
      <c r="Q74" s="225">
        <v>0</v>
      </c>
      <c r="R74" s="225">
        <v>0</v>
      </c>
      <c r="S74" s="225">
        <v>0</v>
      </c>
      <c r="T74" s="225">
        <v>0</v>
      </c>
    </row>
    <row r="75" spans="1:20">
      <c r="A75" t="s">
        <v>360</v>
      </c>
    </row>
    <row r="76" spans="1:20">
      <c r="D76" t="s">
        <v>116</v>
      </c>
      <c r="E76" t="s">
        <v>116</v>
      </c>
      <c r="F76" t="s">
        <v>116</v>
      </c>
      <c r="G76" t="s">
        <v>116</v>
      </c>
      <c r="H76" t="s">
        <v>116</v>
      </c>
      <c r="I76" t="s">
        <v>116</v>
      </c>
      <c r="J76" t="s">
        <v>116</v>
      </c>
      <c r="K76" t="s">
        <v>116</v>
      </c>
      <c r="L76" t="s">
        <v>116</v>
      </c>
      <c r="M76" t="s">
        <v>116</v>
      </c>
      <c r="N76" t="s">
        <v>116</v>
      </c>
      <c r="O76" t="s">
        <v>116</v>
      </c>
      <c r="P76" t="s">
        <v>116</v>
      </c>
      <c r="Q76" t="s">
        <v>116</v>
      </c>
      <c r="R76" t="s">
        <v>116</v>
      </c>
      <c r="S76" t="s">
        <v>116</v>
      </c>
      <c r="T76" t="s">
        <v>116</v>
      </c>
    </row>
    <row r="78" spans="1:20">
      <c r="B78" s="14"/>
      <c r="C78" s="14"/>
      <c r="D78" s="139"/>
      <c r="E78" s="139"/>
      <c r="F78" s="139"/>
      <c r="G78" s="139"/>
      <c r="H78" s="139"/>
      <c r="I78" s="139"/>
      <c r="J78" s="139"/>
      <c r="K78" s="139"/>
      <c r="L78" s="139"/>
      <c r="M78" s="139"/>
      <c r="N78" s="139"/>
      <c r="O78" s="139"/>
      <c r="P78" s="139"/>
      <c r="Q78" s="139"/>
      <c r="R78" s="139"/>
      <c r="S78" s="139"/>
      <c r="T78" s="139"/>
    </row>
    <row r="79" spans="1:20">
      <c r="B79" s="14"/>
      <c r="C79" s="14"/>
      <c r="D79" s="139"/>
      <c r="E79" s="139"/>
      <c r="F79" s="139"/>
      <c r="G79" s="139"/>
      <c r="H79" s="139"/>
      <c r="I79" s="139"/>
      <c r="J79" s="139"/>
      <c r="K79" s="139"/>
      <c r="L79" s="139"/>
      <c r="M79" s="139"/>
      <c r="N79" s="139"/>
      <c r="O79" s="139"/>
      <c r="P79" s="139"/>
      <c r="Q79" s="139"/>
      <c r="R79" s="139"/>
      <c r="S79" s="139"/>
      <c r="T79" s="139"/>
    </row>
    <row r="80" spans="1:20">
      <c r="B80" s="14"/>
      <c r="C80" s="14"/>
      <c r="D80" s="207"/>
      <c r="E80" s="207"/>
      <c r="F80" s="207"/>
      <c r="G80" s="207"/>
      <c r="H80" s="207"/>
      <c r="I80" s="207"/>
      <c r="J80" s="207"/>
      <c r="K80" s="207"/>
      <c r="L80" s="207"/>
      <c r="M80" s="207"/>
      <c r="N80" s="207"/>
      <c r="O80" s="207"/>
      <c r="P80" s="207"/>
      <c r="Q80" s="207"/>
      <c r="R80" s="207"/>
      <c r="S80" s="207"/>
      <c r="T80" s="207"/>
    </row>
    <row r="81" spans="2:24">
      <c r="B81" s="14"/>
      <c r="C81" s="14"/>
      <c r="D81" s="139"/>
      <c r="E81" s="139"/>
      <c r="F81" s="139"/>
      <c r="G81" s="139"/>
      <c r="H81" s="139"/>
      <c r="I81" s="139"/>
      <c r="J81" s="139"/>
      <c r="K81" s="139"/>
      <c r="L81" s="139"/>
      <c r="M81" s="139"/>
      <c r="N81" s="139"/>
      <c r="O81" s="139"/>
      <c r="P81" s="139"/>
      <c r="Q81" s="139"/>
      <c r="R81" s="139"/>
      <c r="S81" s="139"/>
      <c r="T81" s="139"/>
    </row>
    <row r="82" spans="2:24">
      <c r="B82" s="14"/>
      <c r="C82" s="14"/>
      <c r="D82" s="139"/>
      <c r="E82" s="139"/>
      <c r="F82" s="139"/>
      <c r="G82" s="139"/>
      <c r="H82" s="139"/>
      <c r="I82" s="139"/>
      <c r="J82" s="139"/>
      <c r="K82" s="139"/>
      <c r="L82" s="139"/>
      <c r="M82" s="139"/>
      <c r="N82" s="139"/>
      <c r="O82" s="139"/>
      <c r="P82" s="139"/>
      <c r="Q82" s="139"/>
      <c r="R82" s="139"/>
      <c r="S82" s="139"/>
      <c r="T82" s="139"/>
    </row>
    <row r="83" spans="2:24">
      <c r="B83" s="14"/>
      <c r="C83" s="14"/>
      <c r="D83" s="207"/>
      <c r="E83" s="207"/>
      <c r="F83" s="207"/>
      <c r="G83" s="207"/>
      <c r="H83" s="207"/>
      <c r="I83" s="207"/>
      <c r="J83" s="207"/>
      <c r="K83" s="207"/>
      <c r="L83" s="207"/>
      <c r="M83" s="207"/>
      <c r="N83" s="207"/>
      <c r="O83" s="207"/>
      <c r="P83" s="207"/>
      <c r="Q83" s="207"/>
      <c r="R83" s="207"/>
      <c r="S83" s="207"/>
      <c r="T83" s="207"/>
    </row>
    <row r="84" spans="2:24">
      <c r="B84" s="14"/>
      <c r="C84" s="14"/>
      <c r="D84" s="207"/>
      <c r="E84" s="207"/>
      <c r="F84" s="207"/>
      <c r="G84" s="207"/>
      <c r="H84" s="207"/>
      <c r="I84" s="207"/>
      <c r="J84" s="207"/>
      <c r="K84" s="207"/>
      <c r="L84" s="207"/>
      <c r="M84" s="207"/>
      <c r="N84" s="207"/>
      <c r="O84" s="207"/>
      <c r="P84" s="207"/>
      <c r="Q84" s="207"/>
      <c r="R84" s="207"/>
      <c r="S84" s="207"/>
      <c r="T84" s="207"/>
    </row>
    <row r="85" spans="2:24">
      <c r="B85" s="14"/>
      <c r="C85" s="14"/>
      <c r="D85" s="207"/>
      <c r="E85" s="207"/>
      <c r="F85" s="207"/>
      <c r="G85" s="207"/>
      <c r="H85" s="207"/>
      <c r="I85" s="207"/>
      <c r="J85" s="207"/>
      <c r="K85" s="207"/>
      <c r="L85" s="207"/>
      <c r="M85" s="207"/>
      <c r="N85" s="207"/>
      <c r="O85" s="207"/>
      <c r="P85" s="207"/>
      <c r="Q85" s="207"/>
      <c r="R85" s="207"/>
      <c r="S85" s="207"/>
      <c r="T85" s="207"/>
    </row>
    <row r="86" spans="2:24">
      <c r="B86" s="14"/>
      <c r="C86" s="14"/>
      <c r="D86" s="207"/>
      <c r="E86" s="207"/>
      <c r="F86" s="207"/>
      <c r="G86" s="207"/>
      <c r="H86" s="207"/>
      <c r="I86" s="207"/>
      <c r="J86" s="207"/>
      <c r="K86" s="207"/>
      <c r="L86" s="207"/>
      <c r="M86" s="207"/>
      <c r="N86" s="207"/>
      <c r="O86" s="207"/>
      <c r="P86" s="207"/>
      <c r="Q86" s="207"/>
      <c r="R86" s="207"/>
      <c r="S86" s="207"/>
      <c r="T86" s="207"/>
    </row>
    <row r="87" spans="2:24">
      <c r="B87" s="14"/>
      <c r="C87" s="14"/>
      <c r="D87" s="207"/>
      <c r="E87" s="207"/>
      <c r="F87" s="207"/>
      <c r="G87" s="207"/>
      <c r="H87" s="207"/>
      <c r="I87" s="207"/>
      <c r="J87" s="207"/>
      <c r="K87" s="207"/>
      <c r="L87" s="207"/>
      <c r="M87" s="207"/>
      <c r="N87" s="207"/>
      <c r="O87" s="207"/>
      <c r="P87" s="207"/>
      <c r="Q87" s="207"/>
      <c r="R87" s="207"/>
      <c r="S87" s="207"/>
      <c r="T87" s="207"/>
    </row>
    <row r="88" spans="2:24">
      <c r="B88" s="14"/>
      <c r="C88" s="14"/>
      <c r="D88" s="207"/>
      <c r="E88" s="207"/>
      <c r="F88" s="207"/>
      <c r="G88" s="207"/>
      <c r="H88" s="207"/>
      <c r="I88" s="207"/>
      <c r="J88" s="207"/>
      <c r="K88" s="207"/>
      <c r="L88" s="207"/>
      <c r="M88" s="207"/>
      <c r="N88" s="207"/>
      <c r="O88" s="207"/>
      <c r="P88" s="207"/>
      <c r="Q88" s="207"/>
      <c r="R88" s="207"/>
      <c r="S88" s="207"/>
      <c r="T88" s="207"/>
    </row>
    <row r="89" spans="2:24">
      <c r="B89" s="14"/>
      <c r="C89" s="14"/>
      <c r="D89" s="207"/>
      <c r="E89" s="207"/>
      <c r="F89" s="207"/>
      <c r="G89" s="207"/>
      <c r="H89" s="207"/>
      <c r="I89" s="207"/>
      <c r="J89" s="207"/>
      <c r="K89" s="207"/>
      <c r="L89" s="207"/>
      <c r="M89" s="207"/>
      <c r="N89" s="207"/>
      <c r="O89" s="207"/>
      <c r="P89" s="207"/>
      <c r="Q89" s="207"/>
      <c r="R89" s="207"/>
      <c r="S89" s="207"/>
      <c r="T89" s="207"/>
    </row>
    <row r="90" spans="2:24">
      <c r="B90" s="14"/>
      <c r="C90" s="14"/>
      <c r="D90" s="14"/>
      <c r="E90" s="14"/>
      <c r="F90" s="14"/>
      <c r="G90" s="14"/>
      <c r="H90" s="14"/>
      <c r="I90" s="14"/>
      <c r="J90" s="14"/>
      <c r="K90" s="14"/>
      <c r="L90" s="14"/>
      <c r="M90" s="14"/>
      <c r="N90" s="14"/>
      <c r="O90" s="14"/>
      <c r="P90" s="14"/>
      <c r="Q90" s="14"/>
      <c r="R90" s="14"/>
      <c r="S90" s="14"/>
      <c r="T90" s="14"/>
    </row>
    <row r="91" spans="2:24">
      <c r="B91" s="14"/>
      <c r="C91" s="14"/>
      <c r="D91" s="14"/>
      <c r="E91" s="14"/>
      <c r="F91" s="14"/>
      <c r="G91" s="14"/>
      <c r="H91" s="14"/>
      <c r="I91" s="14"/>
      <c r="J91" s="14"/>
      <c r="K91" s="14"/>
      <c r="L91" s="14"/>
      <c r="M91" s="14"/>
      <c r="N91" s="14"/>
      <c r="O91" s="14"/>
      <c r="P91" s="14"/>
      <c r="Q91" s="317"/>
      <c r="R91" s="317"/>
      <c r="S91" s="317"/>
      <c r="T91" s="317"/>
      <c r="U91" s="235"/>
      <c r="V91" s="235"/>
      <c r="W91" s="235"/>
      <c r="X91" s="235"/>
    </row>
    <row r="92" spans="2:24">
      <c r="B92" s="14"/>
      <c r="C92" s="14"/>
      <c r="D92" s="14"/>
      <c r="E92" s="14"/>
      <c r="F92" s="14"/>
      <c r="G92" s="14"/>
      <c r="H92" s="14"/>
      <c r="I92" s="14"/>
      <c r="J92" s="14"/>
      <c r="K92" s="14"/>
      <c r="L92" s="14"/>
      <c r="M92" s="14"/>
      <c r="N92" s="14"/>
      <c r="O92" s="14"/>
      <c r="P92" s="14"/>
      <c r="Q92" s="14"/>
      <c r="R92" s="14"/>
      <c r="S92" s="14"/>
      <c r="T92" s="14"/>
    </row>
    <row r="93" spans="2:24">
      <c r="B93" s="14"/>
      <c r="C93" s="14"/>
      <c r="D93" s="14"/>
      <c r="E93" s="14"/>
      <c r="F93" s="14"/>
      <c r="G93" s="14"/>
      <c r="H93" s="14"/>
      <c r="I93" s="14"/>
      <c r="J93" s="14"/>
      <c r="K93" s="14"/>
      <c r="L93" s="14"/>
      <c r="M93" s="14"/>
      <c r="N93" s="14"/>
      <c r="O93" s="14"/>
      <c r="P93" s="14"/>
      <c r="Q93" s="14"/>
      <c r="R93" s="14"/>
      <c r="S93" s="14"/>
      <c r="T93" s="1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Uganda </vt:lpstr>
      <vt:lpstr>Mozambique  </vt:lpstr>
      <vt:lpstr>Bangladesh  </vt:lpstr>
      <vt:lpstr>Kenya </vt:lpstr>
      <vt:lpstr>Rwanda </vt:lpstr>
      <vt:lpstr>Democratic Republic of Congo </vt:lpstr>
      <vt:lpstr>Liberia </vt:lpstr>
      <vt:lpstr>Senegal  </vt:lpstr>
      <vt:lpstr>Malawi   </vt:lpstr>
      <vt:lpstr>Sudan </vt:lpstr>
      <vt:lpstr>Mali   </vt:lpstr>
      <vt:lpstr>Tanzania </vt:lpstr>
      <vt:lpstr>Niger </vt:lpstr>
      <vt:lpstr>Afghanistan </vt:lpstr>
      <vt:lpstr>Benin  </vt:lpstr>
      <vt:lpstr>Bhutan  </vt:lpstr>
      <vt:lpstr>Burkina Faso </vt:lpstr>
      <vt:lpstr>Chad </vt:lpstr>
      <vt:lpstr>Cambodia </vt:lpstr>
      <vt:lpstr>Ghana </vt:lpstr>
      <vt:lpstr>Pakistan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2015-03-30T14:25:06Z</dcterms:modified>
</cp:coreProperties>
</file>