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0"/>
  </bookViews>
  <sheets>
    <sheet name="map chart" sheetId="1" state="visible" r:id="rId2"/>
  </sheets>
  <externalReferences>
    <externalReference r:id="rId3"/>
  </externalReferences>
  <definedNames>
    <definedName function="false" hidden="false" name="_xlchart.v5.0" vbProcedure="false">'map chart'!$E$3</definedName>
    <definedName function="false" hidden="false" name="_xlchart.v5.1" vbProcedure="false">'map chart'!$E$4:$E$15</definedName>
    <definedName function="false" hidden="false" name="_xlchart.v5.2" vbProcedure="false">'map chart'!$F$3</definedName>
    <definedName function="false" hidden="false" name="_xlchart.v5.3" vbProcedure="false">'map chart'!$F$4:$F$15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<sst xmlns="http://schemas.openxmlformats.org/spreadsheetml/2006/main" count="43" uniqueCount="20">
  <si>
    <t xml:space="preserve">Data by district</t>
  </si>
  <si>
    <t xml:space="preserve">City</t>
  </si>
  <si>
    <t xml:space="preserve">District</t>
  </si>
  <si>
    <t xml:space="preserve">Total FDI, 2012-2016</t>
  </si>
  <si>
    <t xml:space="preserve">Total FDI, 2012-2016 (US$ millions)</t>
  </si>
  <si>
    <t xml:space="preserve">Kampala</t>
  </si>
  <si>
    <t xml:space="preserve">Mbale</t>
  </si>
  <si>
    <t xml:space="preserve">Jinja</t>
  </si>
  <si>
    <t xml:space="preserve">Mbarara</t>
  </si>
  <si>
    <t xml:space="preserve">Tororo</t>
  </si>
  <si>
    <t xml:space="preserve">Arua</t>
  </si>
  <si>
    <t xml:space="preserve">Gulu</t>
  </si>
  <si>
    <t xml:space="preserve">Soroti</t>
  </si>
  <si>
    <t xml:space="preserve">Entebbe</t>
  </si>
  <si>
    <t xml:space="preserve">Wakiso</t>
  </si>
  <si>
    <t xml:space="preserve">Kawanda</t>
  </si>
  <si>
    <t xml:space="preserve">Mityana</t>
  </si>
  <si>
    <t xml:space="preserve">Kabarole</t>
  </si>
  <si>
    <t xml:space="preserve">Fort Portal</t>
  </si>
  <si>
    <t xml:space="preserve">Lira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</si>
</sst>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* #,##0.00_-;\-* #,##0.00_-;_-* \-??_-;_-@_-"/>
    <numFmt numFmtId="166" formatCode="0%"/>
    <numFmt numFmtId="167" formatCode="0.0%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552600</xdr:colOff>
      <xdr:row>1</xdr:row>
      <xdr:rowOff>100080</xdr:rowOff>
    </xdr:from>
    <xdr:to>
      <xdr:col>15</xdr:col>
      <xdr:colOff>247320</xdr:colOff>
      <xdr:row>15</xdr:row>
      <xdr:rowOff>176040</xdr:rowOff>
    </xdr:to>
    <xdr:sp>
      <xdr:nvSpPr>
        <xdr:cNvPr id="0" name="CustomShape 1"/>
        <xdr:cNvSpPr/>
      </xdr:nvSpPr>
      <xdr:spPr>
        <a:xfrm>
          <a:off x="6781680" y="290520"/>
          <a:ext cx="4495320" cy="274284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This chart isn't available in your version of Excel.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  <a:p>
          <a:r>
            <a:rPr b="0" lang="en-US" sz="1100" spc="-1" strike="noStrike">
              <a:solidFill>
                <a:srgbClr val="000000"/>
              </a:solidFill>
              <a:uFill>
                <a:solidFill>
                  <a:srgbClr val="ffffff"/>
                </a:solidFill>
              </a:uFill>
              <a:latin typeface="Times New Roman"/>
            </a:rPr>
            <a:t>Editing this shape or saving this workbook into a different file format will permanently break the chart.</a:t>
          </a:r>
          <a:endParaRPr b="0" lang="en-US" sz="1200" spc="-1" strike="noStrike">
            <a:solidFill>
              <a:srgbClr val="000000"/>
            </a:solidFill>
            <a:uFill>
              <a:solidFill>
                <a:srgbClr val="ffffff"/>
              </a:solidFill>
            </a:uFill>
            <a:latin typeface="Times New Roman"/>
          </a:endParaRPr>
        </a:p>
      </xdr:txBody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:/Projects/ITEP3%20DM/Data%20and%20Analysis/Chapter%20analysis%20files/Chapter%203/Subnational%20FDI_Uganda_2012-2016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S$ investments"/>
      <sheetName val="map chart"/>
      <sheetName val="No. projects"/>
      <sheetName val="No jobs created"/>
      <sheetName val="No. companies"/>
      <sheetName val="fDiMarkets"/>
      <sheetName val="project snapshots"/>
    </sheetNames>
    <sheetDataSet>
      <sheetData sheetId="0">
        <row r="5">
          <cell r="N5">
            <v>380.21265745144</v>
          </cell>
        </row>
        <row r="6">
          <cell r="N6">
            <v>209.605720304727</v>
          </cell>
        </row>
        <row r="7">
          <cell r="N7">
            <v>182.36771579298</v>
          </cell>
        </row>
        <row r="8">
          <cell r="N8">
            <v>104.751521608268</v>
          </cell>
        </row>
        <row r="9">
          <cell r="N9">
            <v>81.6293499695352</v>
          </cell>
        </row>
        <row r="10">
          <cell r="N10">
            <v>14.9003523510689</v>
          </cell>
        </row>
        <row r="11">
          <cell r="N11">
            <v>14.9003523510689</v>
          </cell>
        </row>
        <row r="12">
          <cell r="N12">
            <v>14.2363396441264</v>
          </cell>
        </row>
        <row r="13">
          <cell r="N13">
            <v>7.87486212865886</v>
          </cell>
        </row>
        <row r="14">
          <cell r="N14">
            <v>9.1</v>
          </cell>
        </row>
        <row r="15">
          <cell r="N15">
            <v>6.27926749393251</v>
          </cell>
        </row>
        <row r="16">
          <cell r="N16">
            <v>5.35956316014169</v>
          </cell>
        </row>
        <row r="17">
          <cell r="N17">
            <v>5.35956316014169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2:G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2" min="1" style="0" width="12.9591836734694"/>
    <col collapsed="false" hidden="false" max="3" min="3" style="0" width="17.8214285714286"/>
    <col collapsed="false" hidden="false" max="4" min="4" style="0" width="8.50510204081633"/>
    <col collapsed="false" hidden="false" max="5" min="5" style="0" width="9.71938775510204"/>
    <col collapsed="false" hidden="false" max="6" min="6" style="0" width="17.8214285714286"/>
    <col collapsed="false" hidden="false" max="1025" min="7" style="0" width="8.50510204081633"/>
  </cols>
  <sheetData>
    <row r="2" customFormat="false" ht="15" hidden="false" customHeight="false" outlineLevel="0" collapsed="false">
      <c r="E2" s="1" t="s">
        <v>0</v>
      </c>
    </row>
    <row r="3" customFormat="false" ht="15" hidden="false" customHeight="false" outlineLevel="0" collapsed="false">
      <c r="A3" s="2" t="s">
        <v>1</v>
      </c>
      <c r="B3" s="2" t="s">
        <v>2</v>
      </c>
      <c r="C3" s="2" t="s">
        <v>3</v>
      </c>
      <c r="E3" s="2" t="s">
        <v>2</v>
      </c>
      <c r="F3" s="2" t="s">
        <v>4</v>
      </c>
    </row>
    <row r="4" customFormat="false" ht="15" hidden="false" customHeight="false" outlineLevel="0" collapsed="false">
      <c r="A4" s="0" t="s">
        <v>5</v>
      </c>
      <c r="B4" s="3"/>
      <c r="C4" s="4" t="n">
        <f aca="false">[1]'US$ investments'!N5</f>
        <v>380.21265745144</v>
      </c>
      <c r="E4" s="3" t="s">
        <v>5</v>
      </c>
      <c r="F4" s="4" t="n">
        <f aca="false">C4</f>
        <v>380.21265745144</v>
      </c>
      <c r="G4" s="5" t="n">
        <f aca="false">F4/SUM($F$4:$F$15)</f>
        <v>0.36679625353236</v>
      </c>
    </row>
    <row r="5" customFormat="false" ht="15" hidden="false" customHeight="false" outlineLevel="0" collapsed="false">
      <c r="A5" s="0" t="s">
        <v>6</v>
      </c>
      <c r="B5" s="0" t="s">
        <v>6</v>
      </c>
      <c r="C5" s="4" t="n">
        <f aca="false">[1]'US$ investments'!N6</f>
        <v>209.605720304727</v>
      </c>
      <c r="E5" s="0" t="s">
        <v>6</v>
      </c>
      <c r="F5" s="4" t="n">
        <f aca="false">C5</f>
        <v>209.605720304727</v>
      </c>
      <c r="G5" s="5" t="n">
        <f aca="false">F5/SUM($F$4:$F$15)</f>
        <v>0.202209451526597</v>
      </c>
    </row>
    <row r="6" customFormat="false" ht="15" hidden="false" customHeight="false" outlineLevel="0" collapsed="false">
      <c r="A6" s="0" t="s">
        <v>7</v>
      </c>
      <c r="B6" s="0" t="s">
        <v>7</v>
      </c>
      <c r="C6" s="4" t="n">
        <f aca="false">[1]'US$ investments'!N7</f>
        <v>182.36771579298</v>
      </c>
      <c r="E6" s="0" t="s">
        <v>7</v>
      </c>
      <c r="F6" s="4" t="n">
        <f aca="false">C6</f>
        <v>182.36771579298</v>
      </c>
      <c r="G6" s="5" t="n">
        <f aca="false">F6/SUM($F$4:$F$15)</f>
        <v>0.175932583008925</v>
      </c>
    </row>
    <row r="7" customFormat="false" ht="15" hidden="false" customHeight="false" outlineLevel="0" collapsed="false">
      <c r="A7" s="0" t="s">
        <v>8</v>
      </c>
      <c r="B7" s="0" t="s">
        <v>8</v>
      </c>
      <c r="C7" s="4" t="n">
        <f aca="false">[1]'US$ investments'!N8</f>
        <v>104.751521608268</v>
      </c>
      <c r="E7" s="0" t="s">
        <v>8</v>
      </c>
      <c r="F7" s="4" t="n">
        <f aca="false">C7</f>
        <v>104.751521608268</v>
      </c>
      <c r="G7" s="5" t="n">
        <f aca="false">F7/SUM($F$4:$F$15)</f>
        <v>0.101055198780788</v>
      </c>
    </row>
    <row r="8" customFormat="false" ht="15" hidden="false" customHeight="false" outlineLevel="0" collapsed="false">
      <c r="A8" s="0" t="s">
        <v>9</v>
      </c>
      <c r="B8" s="0" t="s">
        <v>9</v>
      </c>
      <c r="C8" s="4" t="n">
        <f aca="false">[1]'US$ investments'!N9</f>
        <v>81.6293499695352</v>
      </c>
      <c r="E8" s="0" t="s">
        <v>9</v>
      </c>
      <c r="F8" s="4" t="n">
        <f aca="false">C8</f>
        <v>81.6293499695352</v>
      </c>
      <c r="G8" s="5" t="n">
        <f aca="false">F8/SUM($F$4:$F$15)</f>
        <v>0.0787489294748989</v>
      </c>
    </row>
    <row r="9" customFormat="false" ht="15" hidden="false" customHeight="false" outlineLevel="0" collapsed="false">
      <c r="A9" s="0" t="s">
        <v>10</v>
      </c>
      <c r="B9" s="0" t="s">
        <v>10</v>
      </c>
      <c r="C9" s="4" t="n">
        <f aca="false">[1]'US$ investments'!N10</f>
        <v>14.9003523510689</v>
      </c>
      <c r="E9" s="0" t="s">
        <v>10</v>
      </c>
      <c r="F9" s="4" t="n">
        <f aca="false">C9</f>
        <v>14.9003523510689</v>
      </c>
      <c r="G9" s="5" t="n">
        <f aca="false">F9/SUM($F$4:$F$15)</f>
        <v>0.0143745698928558</v>
      </c>
    </row>
    <row r="10" customFormat="false" ht="15" hidden="false" customHeight="false" outlineLevel="0" collapsed="false">
      <c r="A10" s="0" t="s">
        <v>11</v>
      </c>
      <c r="B10" s="0" t="s">
        <v>11</v>
      </c>
      <c r="C10" s="4" t="n">
        <f aca="false">[1]'US$ investments'!N11</f>
        <v>14.9003523510689</v>
      </c>
      <c r="E10" s="0" t="s">
        <v>11</v>
      </c>
      <c r="F10" s="4" t="n">
        <f aca="false">C10</f>
        <v>14.9003523510689</v>
      </c>
      <c r="G10" s="5" t="n">
        <f aca="false">F10/SUM($F$4:$F$15)</f>
        <v>0.0143745698928558</v>
      </c>
    </row>
    <row r="11" customFormat="false" ht="15" hidden="false" customHeight="false" outlineLevel="0" collapsed="false">
      <c r="A11" s="0" t="s">
        <v>12</v>
      </c>
      <c r="B11" s="0" t="s">
        <v>12</v>
      </c>
      <c r="C11" s="4" t="n">
        <f aca="false">[1]'US$ investments'!N12</f>
        <v>14.2363396441264</v>
      </c>
      <c r="E11" s="0" t="s">
        <v>12</v>
      </c>
      <c r="F11" s="4" t="n">
        <f aca="false">C11</f>
        <v>14.2363396441264</v>
      </c>
      <c r="G11" s="5" t="n">
        <f aca="false">F11/SUM($F$4:$F$15)</f>
        <v>0.0137339879226579</v>
      </c>
    </row>
    <row r="12" customFormat="false" ht="15" hidden="false" customHeight="false" outlineLevel="0" collapsed="false">
      <c r="A12" s="0" t="s">
        <v>13</v>
      </c>
      <c r="B12" s="0" t="s">
        <v>14</v>
      </c>
      <c r="C12" s="4" t="n">
        <f aca="false">[1]'US$ investments'!N13</f>
        <v>7.87486212865886</v>
      </c>
      <c r="E12" s="0" t="s">
        <v>14</v>
      </c>
      <c r="F12" s="4" t="n">
        <f aca="false">C12+C13</f>
        <v>16.9748621286589</v>
      </c>
      <c r="G12" s="5" t="n">
        <f aca="false">F12/SUM($F$4:$F$15)</f>
        <v>0.016375877317592</v>
      </c>
    </row>
    <row r="13" customFormat="false" ht="15" hidden="false" customHeight="false" outlineLevel="0" collapsed="false">
      <c r="A13" s="0" t="s">
        <v>15</v>
      </c>
      <c r="B13" s="0" t="s">
        <v>14</v>
      </c>
      <c r="C13" s="4" t="n">
        <f aca="false">[1]'US$ investments'!N14</f>
        <v>9.1</v>
      </c>
      <c r="E13" s="0" t="s">
        <v>16</v>
      </c>
      <c r="F13" s="4" t="n">
        <f aca="false">C14</f>
        <v>6.27926749393251</v>
      </c>
      <c r="G13" s="5" t="n">
        <f aca="false">F13/SUM($F$4:$F$15)</f>
        <v>0.00605769362635208</v>
      </c>
    </row>
    <row r="14" customFormat="false" ht="15" hidden="false" customHeight="false" outlineLevel="0" collapsed="false">
      <c r="A14" s="0" t="s">
        <v>16</v>
      </c>
      <c r="B14" s="0" t="s">
        <v>16</v>
      </c>
      <c r="C14" s="4" t="n">
        <f aca="false">[1]'US$ investments'!N15</f>
        <v>6.27926749393251</v>
      </c>
      <c r="E14" s="0" t="s">
        <v>17</v>
      </c>
      <c r="F14" s="4" t="n">
        <f aca="false">C15</f>
        <v>5.35956316014169</v>
      </c>
      <c r="G14" s="5" t="n">
        <f aca="false">F14/SUM($F$4:$F$15)</f>
        <v>0.00517044251205945</v>
      </c>
    </row>
    <row r="15" customFormat="false" ht="15" hidden="false" customHeight="false" outlineLevel="0" collapsed="false">
      <c r="A15" s="0" t="s">
        <v>18</v>
      </c>
      <c r="B15" s="0" t="s">
        <v>17</v>
      </c>
      <c r="C15" s="4" t="n">
        <f aca="false">[1]'US$ investments'!N16</f>
        <v>5.35956316014169</v>
      </c>
      <c r="E15" s="0" t="s">
        <v>19</v>
      </c>
      <c r="F15" s="4" t="n">
        <f aca="false">C16</f>
        <v>5.35956316014169</v>
      </c>
      <c r="G15" s="5" t="n">
        <f aca="false">F15/SUM($F$4:$F$15)</f>
        <v>0.00517044251205945</v>
      </c>
    </row>
    <row r="16" customFormat="false" ht="15" hidden="false" customHeight="false" outlineLevel="0" collapsed="false">
      <c r="A16" s="0" t="s">
        <v>19</v>
      </c>
      <c r="B16" s="0" t="s">
        <v>19</v>
      </c>
      <c r="C16" s="4" t="n">
        <f aca="false">[1]'US$ investments'!N17</f>
        <v>5.35956316014169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2018-08-24T14:06:59Z</dcterms:created>
  <dc:creator>duncank</dc:creator>
  <dc:description/>
  <dc:language>en-US</dc:language>
  <cp:lastModifiedBy>duncank</cp:lastModifiedBy>
  <dcterms:modified xsi:type="dcterms:W3CDTF">2018-08-24T14:07:18Z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