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Bayesian Analysis\"/>
    </mc:Choice>
  </mc:AlternateContent>
  <xr:revisionPtr revIDLastSave="0" documentId="13_ncr:1_{B8FCE158-603E-4735-A339-4437C6F54EDD}" xr6:coauthVersionLast="31" xr6:coauthVersionMax="31" xr10:uidLastSave="{00000000-0000-0000-0000-000000000000}"/>
  <bookViews>
    <workbookView xWindow="0" yWindow="0" windowWidth="19200" windowHeight="6940" xr2:uid="{00000000-000D-0000-FFFF-FFFF00000000}"/>
  </bookViews>
  <sheets>
    <sheet name="Predict" sheetId="1" r:id="rId1"/>
  </sheets>
  <definedNames>
    <definedName name="_xlnm._FilterDatabase" localSheetId="0" hidden="1">Predict!$A$1:$M$32</definedName>
  </definedNames>
  <calcPr calcId="179017"/>
</workbook>
</file>

<file path=xl/calcChain.xml><?xml version="1.0" encoding="utf-8"?>
<calcChain xmlns="http://schemas.openxmlformats.org/spreadsheetml/2006/main">
  <c r="M2" i="1" l="1"/>
  <c r="E11" i="1" l="1"/>
  <c r="E10" i="1"/>
  <c r="E9" i="1"/>
  <c r="E8" i="1"/>
  <c r="E7" i="1"/>
  <c r="E6" i="1"/>
  <c r="E5" i="1"/>
  <c r="E4" i="1"/>
  <c r="E3" i="1"/>
  <c r="E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12" i="1"/>
</calcChain>
</file>

<file path=xl/sharedStrings.xml><?xml version="1.0" encoding="utf-8"?>
<sst xmlns="http://schemas.openxmlformats.org/spreadsheetml/2006/main" count="168" uniqueCount="50">
  <si>
    <t>Season</t>
  </si>
  <si>
    <t>Home</t>
  </si>
  <si>
    <t>Away</t>
  </si>
  <si>
    <t>Home_Code</t>
  </si>
  <si>
    <t>Away_Code</t>
  </si>
  <si>
    <t>2017 - 18</t>
  </si>
  <si>
    <t>Crystal Palace</t>
  </si>
  <si>
    <t>Liverpool</t>
  </si>
  <si>
    <t>Brighton</t>
  </si>
  <si>
    <t>Leicester</t>
  </si>
  <si>
    <t>Man Utd</t>
  </si>
  <si>
    <t>Swansea</t>
  </si>
  <si>
    <t>Newcastle</t>
  </si>
  <si>
    <t>Huddersfield</t>
  </si>
  <si>
    <t>Watford</t>
  </si>
  <si>
    <t>Bournemouth</t>
  </si>
  <si>
    <t>West Brom</t>
  </si>
  <si>
    <t>Burnley</t>
  </si>
  <si>
    <t>West Ham</t>
  </si>
  <si>
    <t>Southampton</t>
  </si>
  <si>
    <t>Everton</t>
  </si>
  <si>
    <t>Man City</t>
  </si>
  <si>
    <t>Arsenal</t>
  </si>
  <si>
    <t>Stoke</t>
  </si>
  <si>
    <t>Chelsea</t>
  </si>
  <si>
    <t>Spurs</t>
  </si>
  <si>
    <t>Actual_Outcome</t>
  </si>
  <si>
    <t>Home_Win_%(Bayesian)</t>
  </si>
  <si>
    <t>Crystal Palace lose 2-1</t>
  </si>
  <si>
    <t>Brighton lose 1-0</t>
  </si>
  <si>
    <t>Y</t>
  </si>
  <si>
    <t>N</t>
  </si>
  <si>
    <t>Man Utd win 2-0</t>
  </si>
  <si>
    <t>Newcastle win 1-0</t>
  </si>
  <si>
    <t>West Brom lose 2-1</t>
  </si>
  <si>
    <t>West Ham win 3-0</t>
  </si>
  <si>
    <t>Fixture Date</t>
  </si>
  <si>
    <t>April</t>
  </si>
  <si>
    <t>March</t>
  </si>
  <si>
    <t>Man City win 3-1</t>
  </si>
  <si>
    <t>Arsenal win 3-0</t>
  </si>
  <si>
    <t>Spurs win 3-1</t>
  </si>
  <si>
    <t>Correct Pred?</t>
  </si>
  <si>
    <t>Hit Rate</t>
  </si>
  <si>
    <t>Draw</t>
  </si>
  <si>
    <t>Leicester lose 2-1</t>
  </si>
  <si>
    <t>Stoke lose 2-1</t>
  </si>
  <si>
    <t>Watford lose 2-1</t>
  </si>
  <si>
    <t>Man City lose 3-2</t>
  </si>
  <si>
    <t>Arsenal win 3-2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</si>
</sst>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9" fontId="0" fillId="0" borderId="0" xfId="1" applyNumberFormat="1" applyFont="1" applyAlignment="1">
      <alignment horizontal="center"/>
    </xf>
    <xf numFmtId="9" fontId="16" fillId="0" borderId="0" xfId="1" applyNumberFormat="1" applyFont="1" applyAlignment="1">
      <alignment horizontal="center"/>
    </xf>
    <xf numFmtId="9" fontId="0" fillId="0" borderId="0" xfId="0" applyNumberFormat="1"/>
    <xf numFmtId="0" fontId="18" fillId="33" borderId="0" xfId="0" applyFont="1" applyFill="1"/>
    <xf numFmtId="0" fontId="19" fillId="33" borderId="0" xfId="0" applyFont="1" applyFill="1"/>
    <xf numFmtId="0" fontId="18" fillId="34" borderId="0" xfId="0" applyFont="1" applyFill="1"/>
    <xf numFmtId="0" fontId="19" fillId="34" borderId="0" xfId="0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tabSelected="1" zoomScale="92" workbookViewId="0">
      <pane ySplit="1" topLeftCell="A2" activePane="bottomLeft" state="frozen"/>
      <selection pane="bottomLeft"/>
    </sheetView>
  </sheetViews>
  <sheetFormatPr defaultRowHeight="14.5" x14ac:dyDescent="0.35"/>
  <cols>
    <col min="1" max="1" width="8.36328125" bestFit="1" customWidth="1"/>
    <col min="2" max="4" width="11.6328125" hidden="1" customWidth="1"/>
    <col min="5" max="5" width="13.1796875" bestFit="1" customWidth="1"/>
    <col min="6" max="7" width="12.453125" bestFit="1" customWidth="1"/>
    <col min="8" max="8" width="11.08984375" bestFit="1" customWidth="1"/>
    <col min="9" max="9" width="10.6328125" bestFit="1" customWidth="1"/>
    <col min="10" max="10" width="21.54296875" style="2" bestFit="1" customWidth="1"/>
    <col min="11" max="11" width="20.08984375" bestFit="1" customWidth="1"/>
    <col min="12" max="12" width="12.26953125" bestFit="1" customWidth="1"/>
  </cols>
  <sheetData>
    <row r="1" spans="1:13" x14ac:dyDescent="0.35">
      <c r="A1" s="1" t="s">
        <v>0</v>
      </c>
      <c r="C1" s="1"/>
      <c r="D1" s="1"/>
      <c r="E1" s="1" t="s">
        <v>36</v>
      </c>
      <c r="F1" s="7" t="s">
        <v>1</v>
      </c>
      <c r="G1" s="5" t="s">
        <v>2</v>
      </c>
      <c r="H1" s="1" t="s">
        <v>3</v>
      </c>
      <c r="I1" s="1" t="s">
        <v>4</v>
      </c>
      <c r="J1" s="3" t="s">
        <v>27</v>
      </c>
      <c r="K1" s="1" t="s">
        <v>26</v>
      </c>
      <c r="L1" s="1" t="s">
        <v>42</v>
      </c>
      <c r="M1" s="1" t="s">
        <v>43</v>
      </c>
    </row>
    <row r="2" spans="1:13" x14ac:dyDescent="0.35">
      <c r="A2" t="s">
        <v>5</v>
      </c>
      <c r="B2" t="s">
        <v>38</v>
      </c>
      <c r="C2">
        <v>31</v>
      </c>
      <c r="D2">
        <v>2018</v>
      </c>
      <c r="E2" t="str">
        <f t="shared" ref="E2:E11" si="0">B2&amp;" "&amp;C2&amp;" "&amp;D2</f>
        <v>March 31 2018</v>
      </c>
      <c r="F2" s="8" t="s">
        <v>6</v>
      </c>
      <c r="G2" s="6" t="s">
        <v>7</v>
      </c>
      <c r="H2">
        <v>6</v>
      </c>
      <c r="I2">
        <v>10</v>
      </c>
      <c r="J2" s="2">
        <v>0.22750000000000001</v>
      </c>
      <c r="K2" t="s">
        <v>28</v>
      </c>
      <c r="L2" t="s">
        <v>30</v>
      </c>
      <c r="M2" s="4">
        <f>COUNTIF(L:L,"Y")/COUNTA(L2:L38)</f>
        <v>0.8571428571428571</v>
      </c>
    </row>
    <row r="3" spans="1:13" x14ac:dyDescent="0.35">
      <c r="A3" t="s">
        <v>5</v>
      </c>
      <c r="B3" t="s">
        <v>38</v>
      </c>
      <c r="C3">
        <v>31</v>
      </c>
      <c r="D3">
        <v>2018</v>
      </c>
      <c r="E3" t="str">
        <f t="shared" si="0"/>
        <v>March 31 2018</v>
      </c>
      <c r="F3" s="8" t="s">
        <v>8</v>
      </c>
      <c r="G3" s="6" t="s">
        <v>9</v>
      </c>
      <c r="H3">
        <v>3</v>
      </c>
      <c r="I3">
        <v>9</v>
      </c>
      <c r="J3" s="2">
        <v>0.38419999999999999</v>
      </c>
      <c r="K3" t="s">
        <v>29</v>
      </c>
      <c r="L3" t="s">
        <v>30</v>
      </c>
    </row>
    <row r="4" spans="1:13" x14ac:dyDescent="0.35">
      <c r="A4" t="s">
        <v>5</v>
      </c>
      <c r="B4" t="s">
        <v>38</v>
      </c>
      <c r="C4">
        <v>31</v>
      </c>
      <c r="D4">
        <v>2018</v>
      </c>
      <c r="E4" t="str">
        <f t="shared" si="0"/>
        <v>March 31 2018</v>
      </c>
      <c r="F4" s="8" t="s">
        <v>10</v>
      </c>
      <c r="G4" s="6" t="s">
        <v>11</v>
      </c>
      <c r="H4">
        <v>12</v>
      </c>
      <c r="I4">
        <v>17</v>
      </c>
      <c r="J4" s="2">
        <v>0.78539999999999999</v>
      </c>
      <c r="K4" t="s">
        <v>32</v>
      </c>
      <c r="L4" t="s">
        <v>30</v>
      </c>
    </row>
    <row r="5" spans="1:13" x14ac:dyDescent="0.35">
      <c r="A5" t="s">
        <v>5</v>
      </c>
      <c r="B5" t="s">
        <v>38</v>
      </c>
      <c r="C5">
        <v>31</v>
      </c>
      <c r="D5">
        <v>2018</v>
      </c>
      <c r="E5" t="str">
        <f t="shared" si="0"/>
        <v>March 31 2018</v>
      </c>
      <c r="F5" s="8" t="s">
        <v>12</v>
      </c>
      <c r="G5" s="6" t="s">
        <v>13</v>
      </c>
      <c r="H5">
        <v>13</v>
      </c>
      <c r="I5">
        <v>8</v>
      </c>
      <c r="J5" s="2">
        <v>0.58819999999999995</v>
      </c>
      <c r="K5" t="s">
        <v>33</v>
      </c>
      <c r="L5" t="s">
        <v>30</v>
      </c>
    </row>
    <row r="6" spans="1:13" x14ac:dyDescent="0.35">
      <c r="A6" t="s">
        <v>5</v>
      </c>
      <c r="B6" t="s">
        <v>38</v>
      </c>
      <c r="C6">
        <v>31</v>
      </c>
      <c r="D6">
        <v>2018</v>
      </c>
      <c r="E6" t="str">
        <f t="shared" si="0"/>
        <v>March 31 2018</v>
      </c>
      <c r="F6" s="8" t="s">
        <v>14</v>
      </c>
      <c r="G6" s="6" t="s">
        <v>15</v>
      </c>
      <c r="H6">
        <v>18</v>
      </c>
      <c r="I6">
        <v>2</v>
      </c>
      <c r="J6" s="2">
        <v>0.43990000000000001</v>
      </c>
      <c r="K6" t="s">
        <v>44</v>
      </c>
    </row>
    <row r="7" spans="1:13" x14ac:dyDescent="0.35">
      <c r="A7" t="s">
        <v>5</v>
      </c>
      <c r="B7" t="s">
        <v>38</v>
      </c>
      <c r="C7">
        <v>31</v>
      </c>
      <c r="D7">
        <v>2018</v>
      </c>
      <c r="E7" t="str">
        <f t="shared" si="0"/>
        <v>March 31 2018</v>
      </c>
      <c r="F7" s="8" t="s">
        <v>16</v>
      </c>
      <c r="G7" s="6" t="s">
        <v>17</v>
      </c>
      <c r="H7">
        <v>19</v>
      </c>
      <c r="I7">
        <v>4</v>
      </c>
      <c r="J7" s="2">
        <v>0.20330000000000001</v>
      </c>
      <c r="K7" t="s">
        <v>34</v>
      </c>
      <c r="L7" t="s">
        <v>30</v>
      </c>
    </row>
    <row r="8" spans="1:13" x14ac:dyDescent="0.35">
      <c r="A8" t="s">
        <v>5</v>
      </c>
      <c r="B8" t="s">
        <v>38</v>
      </c>
      <c r="C8">
        <v>31</v>
      </c>
      <c r="D8">
        <v>2018</v>
      </c>
      <c r="E8" t="str">
        <f t="shared" si="0"/>
        <v>March 31 2018</v>
      </c>
      <c r="F8" s="8" t="s">
        <v>18</v>
      </c>
      <c r="G8" s="6" t="s">
        <v>19</v>
      </c>
      <c r="H8">
        <v>20</v>
      </c>
      <c r="I8">
        <v>14</v>
      </c>
      <c r="J8" s="2">
        <v>0.52159999999999995</v>
      </c>
      <c r="K8" t="s">
        <v>35</v>
      </c>
      <c r="L8" t="s">
        <v>30</v>
      </c>
    </row>
    <row r="9" spans="1:13" x14ac:dyDescent="0.35">
      <c r="A9" t="s">
        <v>5</v>
      </c>
      <c r="B9" t="s">
        <v>38</v>
      </c>
      <c r="C9">
        <v>31</v>
      </c>
      <c r="D9">
        <v>2018</v>
      </c>
      <c r="E9" t="str">
        <f t="shared" si="0"/>
        <v>March 31 2018</v>
      </c>
      <c r="F9" s="8" t="s">
        <v>20</v>
      </c>
      <c r="G9" s="6" t="s">
        <v>21</v>
      </c>
      <c r="H9">
        <v>7</v>
      </c>
      <c r="I9">
        <v>11</v>
      </c>
      <c r="J9" s="2">
        <v>0.13880000000000001</v>
      </c>
      <c r="K9" t="s">
        <v>39</v>
      </c>
      <c r="L9" t="s">
        <v>30</v>
      </c>
    </row>
    <row r="10" spans="1:13" x14ac:dyDescent="0.35">
      <c r="A10" t="s">
        <v>5</v>
      </c>
      <c r="B10" t="s">
        <v>37</v>
      </c>
      <c r="C10">
        <v>1</v>
      </c>
      <c r="D10">
        <v>2018</v>
      </c>
      <c r="E10" t="str">
        <f t="shared" si="0"/>
        <v>April 1 2018</v>
      </c>
      <c r="F10" s="8" t="s">
        <v>22</v>
      </c>
      <c r="G10" s="6" t="s">
        <v>23</v>
      </c>
      <c r="H10">
        <v>1</v>
      </c>
      <c r="I10">
        <v>16</v>
      </c>
      <c r="J10" s="2">
        <v>0.72</v>
      </c>
      <c r="K10" t="s">
        <v>40</v>
      </c>
      <c r="L10" t="s">
        <v>30</v>
      </c>
    </row>
    <row r="11" spans="1:13" x14ac:dyDescent="0.35">
      <c r="A11" t="s">
        <v>5</v>
      </c>
      <c r="B11" t="s">
        <v>37</v>
      </c>
      <c r="C11">
        <v>1</v>
      </c>
      <c r="D11">
        <v>2018</v>
      </c>
      <c r="E11" t="str">
        <f t="shared" si="0"/>
        <v>April 1 2018</v>
      </c>
      <c r="F11" s="8" t="s">
        <v>24</v>
      </c>
      <c r="G11" s="6" t="s">
        <v>25</v>
      </c>
      <c r="H11">
        <v>5</v>
      </c>
      <c r="I11">
        <v>15</v>
      </c>
      <c r="J11" s="2">
        <v>0.47</v>
      </c>
      <c r="K11" t="s">
        <v>41</v>
      </c>
      <c r="L11" t="s">
        <v>30</v>
      </c>
    </row>
    <row r="12" spans="1:13" x14ac:dyDescent="0.35">
      <c r="A12" t="s">
        <v>5</v>
      </c>
      <c r="B12" t="s">
        <v>37</v>
      </c>
      <c r="C12">
        <v>7</v>
      </c>
      <c r="D12">
        <v>2018</v>
      </c>
      <c r="E12" t="str">
        <f>B12&amp;" "&amp;C12&amp;" "&amp;D12</f>
        <v>April 7 2018</v>
      </c>
      <c r="F12" s="8" t="s">
        <v>20</v>
      </c>
      <c r="G12" s="6" t="s">
        <v>7</v>
      </c>
      <c r="H12">
        <v>7</v>
      </c>
      <c r="I12">
        <v>10</v>
      </c>
      <c r="J12" s="2">
        <v>0.34</v>
      </c>
      <c r="K12" t="s">
        <v>44</v>
      </c>
    </row>
    <row r="13" spans="1:13" x14ac:dyDescent="0.35">
      <c r="A13" t="s">
        <v>5</v>
      </c>
      <c r="B13" t="s">
        <v>37</v>
      </c>
      <c r="C13">
        <v>7</v>
      </c>
      <c r="D13">
        <v>2018</v>
      </c>
      <c r="E13" t="str">
        <f t="shared" ref="E13:E32" si="1">B13&amp;" "&amp;C13&amp;" "&amp;D13</f>
        <v>April 7 2018</v>
      </c>
      <c r="F13" s="8" t="s">
        <v>15</v>
      </c>
      <c r="G13" s="6" t="s">
        <v>6</v>
      </c>
      <c r="H13">
        <v>2</v>
      </c>
      <c r="I13">
        <v>6</v>
      </c>
      <c r="J13" s="2">
        <v>0.56999999999999995</v>
      </c>
      <c r="K13" t="s">
        <v>44</v>
      </c>
    </row>
    <row r="14" spans="1:13" x14ac:dyDescent="0.35">
      <c r="A14" t="s">
        <v>5</v>
      </c>
      <c r="B14" t="s">
        <v>37</v>
      </c>
      <c r="C14">
        <v>7</v>
      </c>
      <c r="D14">
        <v>2018</v>
      </c>
      <c r="E14" t="str">
        <f t="shared" si="1"/>
        <v>April 7 2018</v>
      </c>
      <c r="F14" s="8" t="s">
        <v>8</v>
      </c>
      <c r="G14" s="6" t="s">
        <v>13</v>
      </c>
      <c r="H14">
        <v>3</v>
      </c>
      <c r="I14">
        <v>8</v>
      </c>
      <c r="J14" s="2">
        <v>0.56999999999999995</v>
      </c>
      <c r="K14" t="s">
        <v>44</v>
      </c>
    </row>
    <row r="15" spans="1:13" x14ac:dyDescent="0.35">
      <c r="A15" t="s">
        <v>5</v>
      </c>
      <c r="B15" t="s">
        <v>37</v>
      </c>
      <c r="C15">
        <v>7</v>
      </c>
      <c r="D15">
        <v>2018</v>
      </c>
      <c r="E15" t="str">
        <f t="shared" si="1"/>
        <v>April 7 2018</v>
      </c>
      <c r="F15" s="8" t="s">
        <v>9</v>
      </c>
      <c r="G15" s="6" t="s">
        <v>12</v>
      </c>
      <c r="H15">
        <v>9</v>
      </c>
      <c r="I15">
        <v>13</v>
      </c>
      <c r="J15" s="2">
        <v>0.6</v>
      </c>
      <c r="K15" t="s">
        <v>45</v>
      </c>
      <c r="L15" t="s">
        <v>31</v>
      </c>
    </row>
    <row r="16" spans="1:13" x14ac:dyDescent="0.35">
      <c r="A16" t="s">
        <v>5</v>
      </c>
      <c r="B16" t="s">
        <v>37</v>
      </c>
      <c r="C16">
        <v>7</v>
      </c>
      <c r="D16">
        <v>2018</v>
      </c>
      <c r="E16" t="str">
        <f t="shared" si="1"/>
        <v>April 7 2018</v>
      </c>
      <c r="F16" s="8" t="s">
        <v>23</v>
      </c>
      <c r="G16" s="6" t="s">
        <v>25</v>
      </c>
      <c r="H16">
        <v>16</v>
      </c>
      <c r="I16">
        <v>15</v>
      </c>
      <c r="J16" s="2">
        <v>0.21</v>
      </c>
      <c r="K16" t="s">
        <v>46</v>
      </c>
      <c r="L16" t="s">
        <v>30</v>
      </c>
    </row>
    <row r="17" spans="1:12" x14ac:dyDescent="0.35">
      <c r="A17" t="s">
        <v>5</v>
      </c>
      <c r="B17" t="s">
        <v>37</v>
      </c>
      <c r="C17">
        <v>7</v>
      </c>
      <c r="D17">
        <v>2018</v>
      </c>
      <c r="E17" t="str">
        <f t="shared" si="1"/>
        <v>April 7 2018</v>
      </c>
      <c r="F17" s="8" t="s">
        <v>14</v>
      </c>
      <c r="G17" s="6" t="s">
        <v>17</v>
      </c>
      <c r="H17">
        <v>18</v>
      </c>
      <c r="I17">
        <v>4</v>
      </c>
      <c r="J17" s="2">
        <v>0.33</v>
      </c>
      <c r="K17" t="s">
        <v>47</v>
      </c>
      <c r="L17" t="s">
        <v>30</v>
      </c>
    </row>
    <row r="18" spans="1:12" x14ac:dyDescent="0.35">
      <c r="A18" t="s">
        <v>5</v>
      </c>
      <c r="B18" t="s">
        <v>37</v>
      </c>
      <c r="C18">
        <v>7</v>
      </c>
      <c r="D18">
        <v>2018</v>
      </c>
      <c r="E18" t="str">
        <f t="shared" si="1"/>
        <v>April 7 2018</v>
      </c>
      <c r="F18" s="8" t="s">
        <v>16</v>
      </c>
      <c r="G18" s="6" t="s">
        <v>11</v>
      </c>
      <c r="H18">
        <v>19</v>
      </c>
      <c r="I18">
        <v>17</v>
      </c>
      <c r="J18" s="2">
        <v>0.3</v>
      </c>
      <c r="K18" t="s">
        <v>44</v>
      </c>
    </row>
    <row r="19" spans="1:12" x14ac:dyDescent="0.35">
      <c r="A19" t="s">
        <v>5</v>
      </c>
      <c r="B19" t="s">
        <v>37</v>
      </c>
      <c r="C19">
        <v>7</v>
      </c>
      <c r="D19">
        <v>2018</v>
      </c>
      <c r="E19" t="str">
        <f t="shared" si="1"/>
        <v>April 7 2018</v>
      </c>
      <c r="F19" s="8" t="s">
        <v>21</v>
      </c>
      <c r="G19" s="6" t="s">
        <v>10</v>
      </c>
      <c r="H19">
        <v>11</v>
      </c>
      <c r="I19">
        <v>12</v>
      </c>
      <c r="J19" s="2">
        <v>0.69</v>
      </c>
      <c r="K19" t="s">
        <v>48</v>
      </c>
      <c r="L19" t="s">
        <v>31</v>
      </c>
    </row>
    <row r="20" spans="1:12" x14ac:dyDescent="0.35">
      <c r="A20" t="s">
        <v>5</v>
      </c>
      <c r="B20" t="s">
        <v>37</v>
      </c>
      <c r="C20">
        <v>8</v>
      </c>
      <c r="D20">
        <v>2018</v>
      </c>
      <c r="E20" t="str">
        <f t="shared" si="1"/>
        <v>April 8 2018</v>
      </c>
      <c r="F20" s="8" t="s">
        <v>22</v>
      </c>
      <c r="G20" s="6" t="s">
        <v>19</v>
      </c>
      <c r="H20">
        <v>1</v>
      </c>
      <c r="I20">
        <v>14</v>
      </c>
      <c r="J20" s="2">
        <v>0.72</v>
      </c>
      <c r="K20" t="s">
        <v>49</v>
      </c>
      <c r="L20" t="s">
        <v>30</v>
      </c>
    </row>
    <row r="21" spans="1:12" x14ac:dyDescent="0.35">
      <c r="A21" t="s">
        <v>5</v>
      </c>
      <c r="B21" t="s">
        <v>37</v>
      </c>
      <c r="C21">
        <v>8</v>
      </c>
      <c r="D21">
        <v>2018</v>
      </c>
      <c r="E21" t="str">
        <f t="shared" si="1"/>
        <v>April 8 2018</v>
      </c>
      <c r="F21" s="8" t="s">
        <v>24</v>
      </c>
      <c r="G21" s="6" t="s">
        <v>18</v>
      </c>
      <c r="H21">
        <v>5</v>
      </c>
      <c r="I21">
        <v>20</v>
      </c>
      <c r="J21" s="2">
        <v>0.74</v>
      </c>
      <c r="K21" t="s">
        <v>44</v>
      </c>
    </row>
    <row r="22" spans="1:12" x14ac:dyDescent="0.35">
      <c r="A22" t="s">
        <v>5</v>
      </c>
      <c r="B22" t="s">
        <v>37</v>
      </c>
      <c r="C22">
        <v>14</v>
      </c>
      <c r="D22">
        <v>2018</v>
      </c>
      <c r="E22" t="str">
        <f t="shared" si="1"/>
        <v>April 14 2018</v>
      </c>
      <c r="F22" s="8" t="s">
        <v>19</v>
      </c>
      <c r="G22" s="6" t="s">
        <v>24</v>
      </c>
      <c r="H22">
        <v>14</v>
      </c>
      <c r="I22">
        <v>5</v>
      </c>
      <c r="J22" s="2">
        <v>0.23</v>
      </c>
    </row>
    <row r="23" spans="1:12" x14ac:dyDescent="0.35">
      <c r="A23" t="s">
        <v>5</v>
      </c>
      <c r="B23" t="s">
        <v>37</v>
      </c>
      <c r="C23">
        <v>14</v>
      </c>
      <c r="D23">
        <v>2018</v>
      </c>
      <c r="E23" t="str">
        <f t="shared" si="1"/>
        <v>April 14 2018</v>
      </c>
      <c r="F23" s="8" t="s">
        <v>17</v>
      </c>
      <c r="G23" s="6" t="s">
        <v>9</v>
      </c>
      <c r="H23">
        <v>4</v>
      </c>
      <c r="I23">
        <v>9</v>
      </c>
      <c r="J23" s="2">
        <v>0.56000000000000005</v>
      </c>
    </row>
    <row r="24" spans="1:12" x14ac:dyDescent="0.35">
      <c r="A24" t="s">
        <v>5</v>
      </c>
      <c r="B24" t="s">
        <v>37</v>
      </c>
      <c r="C24">
        <v>14</v>
      </c>
      <c r="D24">
        <v>2018</v>
      </c>
      <c r="E24" t="str">
        <f t="shared" si="1"/>
        <v>April 14 2018</v>
      </c>
      <c r="F24" s="8" t="s">
        <v>6</v>
      </c>
      <c r="G24" s="6" t="s">
        <v>8</v>
      </c>
      <c r="H24">
        <v>6</v>
      </c>
      <c r="I24">
        <v>3</v>
      </c>
      <c r="J24" s="2">
        <v>0.49</v>
      </c>
    </row>
    <row r="25" spans="1:12" x14ac:dyDescent="0.35">
      <c r="A25" t="s">
        <v>5</v>
      </c>
      <c r="B25" t="s">
        <v>37</v>
      </c>
      <c r="C25">
        <v>14</v>
      </c>
      <c r="D25">
        <v>2018</v>
      </c>
      <c r="E25" t="str">
        <f t="shared" si="1"/>
        <v>April 14 2018</v>
      </c>
      <c r="F25" s="8" t="s">
        <v>13</v>
      </c>
      <c r="G25" s="6" t="s">
        <v>14</v>
      </c>
      <c r="H25">
        <v>8</v>
      </c>
      <c r="I25">
        <v>18</v>
      </c>
      <c r="J25" s="2">
        <v>0.43</v>
      </c>
    </row>
    <row r="26" spans="1:12" x14ac:dyDescent="0.35">
      <c r="A26" t="s">
        <v>5</v>
      </c>
      <c r="B26" t="s">
        <v>37</v>
      </c>
      <c r="C26">
        <v>14</v>
      </c>
      <c r="D26">
        <v>2018</v>
      </c>
      <c r="E26" t="str">
        <f t="shared" si="1"/>
        <v>April 14 2018</v>
      </c>
      <c r="F26" s="8" t="s">
        <v>11</v>
      </c>
      <c r="G26" s="6" t="s">
        <v>20</v>
      </c>
      <c r="H26">
        <v>17</v>
      </c>
      <c r="I26">
        <v>7</v>
      </c>
      <c r="J26" s="2">
        <v>0.41</v>
      </c>
    </row>
    <row r="27" spans="1:12" x14ac:dyDescent="0.35">
      <c r="A27" t="s">
        <v>5</v>
      </c>
      <c r="B27" t="s">
        <v>37</v>
      </c>
      <c r="C27">
        <v>14</v>
      </c>
      <c r="D27">
        <v>2018</v>
      </c>
      <c r="E27" t="str">
        <f t="shared" si="1"/>
        <v>April 14 2018</v>
      </c>
      <c r="F27" s="8" t="s">
        <v>7</v>
      </c>
      <c r="G27" s="6" t="s">
        <v>15</v>
      </c>
      <c r="H27">
        <v>10</v>
      </c>
      <c r="I27">
        <v>2</v>
      </c>
      <c r="J27" s="2">
        <v>0.71</v>
      </c>
    </row>
    <row r="28" spans="1:12" x14ac:dyDescent="0.35">
      <c r="A28" t="s">
        <v>5</v>
      </c>
      <c r="B28" t="s">
        <v>37</v>
      </c>
      <c r="C28">
        <v>14</v>
      </c>
      <c r="D28">
        <v>2018</v>
      </c>
      <c r="E28" t="str">
        <f t="shared" si="1"/>
        <v>April 14 2018</v>
      </c>
      <c r="F28" s="8" t="s">
        <v>25</v>
      </c>
      <c r="G28" s="6" t="s">
        <v>21</v>
      </c>
      <c r="H28">
        <v>15</v>
      </c>
      <c r="I28">
        <v>11</v>
      </c>
      <c r="J28" s="2">
        <v>0.24</v>
      </c>
    </row>
    <row r="29" spans="1:12" x14ac:dyDescent="0.35">
      <c r="A29" t="s">
        <v>5</v>
      </c>
      <c r="B29" t="s">
        <v>37</v>
      </c>
      <c r="C29">
        <v>15</v>
      </c>
      <c r="D29">
        <v>2018</v>
      </c>
      <c r="E29" t="str">
        <f t="shared" si="1"/>
        <v>April 15 2018</v>
      </c>
      <c r="F29" s="8" t="s">
        <v>12</v>
      </c>
      <c r="G29" s="6" t="s">
        <v>22</v>
      </c>
      <c r="H29">
        <v>13</v>
      </c>
      <c r="I29">
        <v>1</v>
      </c>
      <c r="J29" s="2">
        <v>0.31</v>
      </c>
    </row>
    <row r="30" spans="1:12" x14ac:dyDescent="0.35">
      <c r="A30" t="s">
        <v>5</v>
      </c>
      <c r="B30" t="s">
        <v>37</v>
      </c>
      <c r="C30">
        <v>15</v>
      </c>
      <c r="D30">
        <v>2018</v>
      </c>
      <c r="E30" t="str">
        <f t="shared" si="1"/>
        <v>April 15 2018</v>
      </c>
      <c r="F30" s="8" t="s">
        <v>10</v>
      </c>
      <c r="G30" s="6" t="s">
        <v>16</v>
      </c>
      <c r="H30">
        <v>12</v>
      </c>
      <c r="I30">
        <v>19</v>
      </c>
      <c r="J30" s="2">
        <v>0.89</v>
      </c>
    </row>
    <row r="31" spans="1:12" x14ac:dyDescent="0.35">
      <c r="A31" t="s">
        <v>5</v>
      </c>
      <c r="B31" t="s">
        <v>37</v>
      </c>
      <c r="C31">
        <v>16</v>
      </c>
      <c r="D31">
        <v>2018</v>
      </c>
      <c r="E31" t="str">
        <f t="shared" si="1"/>
        <v>April 16 2018</v>
      </c>
      <c r="F31" s="8" t="s">
        <v>18</v>
      </c>
      <c r="G31" s="6" t="s">
        <v>23</v>
      </c>
      <c r="H31">
        <v>20</v>
      </c>
      <c r="I31">
        <v>16</v>
      </c>
      <c r="J31" s="2">
        <v>0.52</v>
      </c>
    </row>
    <row r="32" spans="1:12" x14ac:dyDescent="0.35">
      <c r="A32" t="s">
        <v>5</v>
      </c>
      <c r="B32" t="s">
        <v>37</v>
      </c>
      <c r="C32">
        <v>17</v>
      </c>
      <c r="D32">
        <v>2018</v>
      </c>
      <c r="E32" t="str">
        <f t="shared" si="1"/>
        <v>April 17 2018</v>
      </c>
      <c r="F32" s="8" t="s">
        <v>8</v>
      </c>
      <c r="G32" s="6" t="s">
        <v>25</v>
      </c>
      <c r="H32">
        <v>3</v>
      </c>
      <c r="I32">
        <v>15</v>
      </c>
      <c r="J32" s="2">
        <v>0.22</v>
      </c>
    </row>
  </sheetData>
  <conditionalFormatting sqref="L2:L21">
    <cfRule type="expression" dxfId="0" priority="1">
      <formula>Y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akkif</cp:lastModifiedBy>
  <dcterms:created xsi:type="dcterms:W3CDTF">2018-03-31T17:07:05Z</dcterms:created>
  <dcterms:modified xsi:type="dcterms:W3CDTF">2018-04-14T03:10:42Z</dcterms:modified>
</cp:coreProperties>
</file>