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ey" sheetId="1" r:id="rId3"/>
    <sheet state="visible" name="GDP" sheetId="2" r:id="rId4"/>
    <sheet state="visible" name="GDP_PCAP" sheetId="3" r:id="rId5"/>
    <sheet state="visible" name="Education_PERCENTOFGDP" sheetId="4" r:id="rId6"/>
    <sheet state="visible" name="Healthcare_ALL" sheetId="5" r:id="rId7"/>
    <sheet state="visible" name="Healthcare_PERCENTOFGDP" sheetId="6" r:id="rId8"/>
    <sheet state="visible" name="HealthcareEducation_PERCENTOFGD" sheetId="7" r:id="rId9"/>
    <sheet state="visible" name="HC_ED_MIL" sheetId="8" r:id="rId10"/>
    <sheet state="visible" name="Education_ACTUAL" sheetId="9" r:id="rId11"/>
    <sheet state="visible" name="Healthcare_ACTUAL" sheetId="10" r:id="rId12"/>
    <sheet state="visible" name="PCAP" sheetId="11" r:id="rId13"/>
    <sheet state="visible" name="Bubble" sheetId="12" r:id="rId14"/>
    <sheet state="visible" name="TopBottomCountries" sheetId="13" r:id="rId15"/>
    <sheet state="visible" name="Mil_vs_HCandEd" sheetId="14" r:id="rId16"/>
    <sheet state="visible" name="Healthcare_PCAP" sheetId="15" r:id="rId17"/>
    <sheet state="visible" name="Military" sheetId="16" r:id="rId18"/>
  </sheets>
  <definedNames>
    <definedName name="NamedRange1">Healthcare_ALL!$B$1:$B$200</definedName>
  </definedNames>
  <calcPr/>
</workbook>
</file>

<file path=xl/sharedStrings.xml><?xml version="1.0" encoding="utf-8"?>
<sst xmlns="http://schemas.openxmlformats.org/spreadsheetml/2006/main" count="1417" uniqueCount="241">
  <si>
    <t>Country Name</t>
  </si>
  <si>
    <t>Algeria</t>
  </si>
  <si>
    <t>Argentina</t>
  </si>
  <si>
    <t>Australia</t>
  </si>
  <si>
    <t>Austria</t>
  </si>
  <si>
    <t>Belgium</t>
  </si>
  <si>
    <t>Brazil</t>
  </si>
  <si>
    <t>Canada</t>
  </si>
  <si>
    <t>Chile</t>
  </si>
  <si>
    <t>China</t>
  </si>
  <si>
    <t>Colombia</t>
  </si>
  <si>
    <t>Czech Republic</t>
  </si>
  <si>
    <t>Denmark</t>
  </si>
  <si>
    <t>Egypt</t>
  </si>
  <si>
    <t>Finland</t>
  </si>
  <si>
    <t>France</t>
  </si>
  <si>
    <t>Germany</t>
  </si>
  <si>
    <t>Greece</t>
  </si>
  <si>
    <t>Hungary</t>
  </si>
  <si>
    <t>India</t>
  </si>
  <si>
    <t>Indonesia</t>
  </si>
  <si>
    <t>Iran</t>
  </si>
  <si>
    <t>Ireland</t>
  </si>
  <si>
    <t>Israel</t>
  </si>
  <si>
    <t>Italy</t>
  </si>
  <si>
    <t>Japan</t>
  </si>
  <si>
    <t>Malaysia</t>
  </si>
  <si>
    <t>Mexico</t>
  </si>
  <si>
    <t>Netherlands</t>
  </si>
  <si>
    <t>New Zealand</t>
  </si>
  <si>
    <t>Nigeria</t>
  </si>
  <si>
    <t>Norway</t>
  </si>
  <si>
    <t>Peru</t>
  </si>
  <si>
    <t>Philippines</t>
  </si>
  <si>
    <t>Poland</t>
  </si>
  <si>
    <t>Portugal</t>
  </si>
  <si>
    <t>Russia</t>
  </si>
  <si>
    <t>Saudi Arabia</t>
  </si>
  <si>
    <t>Singapore</t>
  </si>
  <si>
    <t>South Africa</t>
  </si>
  <si>
    <t>South Korea</t>
  </si>
  <si>
    <t>Spain</t>
  </si>
  <si>
    <t>Sweden</t>
  </si>
  <si>
    <t>Switzerland</t>
  </si>
  <si>
    <t>Thailand</t>
  </si>
  <si>
    <t>Turkey</t>
  </si>
  <si>
    <t>United Arab Emirates</t>
  </si>
  <si>
    <t>United Kingdom</t>
  </si>
  <si>
    <t>US</t>
  </si>
  <si>
    <t>Venezuela</t>
  </si>
  <si>
    <t>Vietnam</t>
  </si>
  <si>
    <t>GDP</t>
  </si>
  <si>
    <t>GDP_PCAP</t>
  </si>
  <si>
    <t>Healthcare</t>
  </si>
  <si>
    <t>Military</t>
  </si>
  <si>
    <t>Education</t>
  </si>
  <si>
    <t>Check</t>
  </si>
  <si>
    <t>Country</t>
  </si>
  <si>
    <t>Average Healthcare As % of GDP</t>
  </si>
  <si>
    <t>Average Expenditure on Education As % of GDP</t>
  </si>
  <si>
    <t>Average</t>
  </si>
  <si>
    <t>Countries</t>
  </si>
  <si>
    <t>Healthcare (USD Billion)</t>
  </si>
  <si>
    <t>Education (USD Billion)</t>
  </si>
  <si>
    <t>Military (USD Billion)</t>
  </si>
  <si>
    <t>2011</t>
  </si>
  <si>
    <t>2012</t>
  </si>
  <si>
    <t>2013</t>
  </si>
  <si>
    <t>2014</t>
  </si>
  <si>
    <t>2015</t>
  </si>
  <si>
    <t>Health</t>
  </si>
  <si>
    <t>a</t>
  </si>
  <si>
    <t>Average % increase over 5 years</t>
  </si>
  <si>
    <t>Average % decrease over 5 years</t>
  </si>
  <si>
    <t>Average increase over 5 years (in USD Bil)</t>
  </si>
  <si>
    <t>Average decrease over 5 years (in USD Bil)</t>
  </si>
  <si>
    <t>Latvia</t>
  </si>
  <si>
    <t>Croatia</t>
  </si>
  <si>
    <t>Cyprus</t>
  </si>
  <si>
    <t>Per Capita Healthcare (in USD)</t>
  </si>
  <si>
    <t>Per Capita GDP (in USD)</t>
  </si>
  <si>
    <t>Region</t>
  </si>
  <si>
    <t>2015 Population (in Million)</t>
  </si>
  <si>
    <t>Per Capita Education (in USD)</t>
  </si>
  <si>
    <t>South America</t>
  </si>
  <si>
    <t>North America</t>
  </si>
  <si>
    <t>Europe</t>
  </si>
  <si>
    <t>Asia</t>
  </si>
  <si>
    <t>Healthcare Expenditure</t>
  </si>
  <si>
    <t>GDP (2015)</t>
  </si>
  <si>
    <t>Healthcare as Percent of GDP (2015)</t>
  </si>
  <si>
    <t>Rank</t>
  </si>
  <si>
    <t>Tag</t>
  </si>
  <si>
    <t>Parameter</t>
  </si>
  <si>
    <t>Percent of GDP</t>
  </si>
  <si>
    <t>Amount in USD Billion</t>
  </si>
  <si>
    <t>Afghanistan</t>
  </si>
  <si>
    <t>Top 10</t>
  </si>
  <si>
    <t>1) Healthcare</t>
  </si>
  <si>
    <t>Albania</t>
  </si>
  <si>
    <t>Top 25</t>
  </si>
  <si>
    <t>Top 50</t>
  </si>
  <si>
    <t>Angola</t>
  </si>
  <si>
    <t>Top 100</t>
  </si>
  <si>
    <t>Antigua and Barbuda</t>
  </si>
  <si>
    <t>Armenia</t>
  </si>
  <si>
    <t>Azerbaijan</t>
  </si>
  <si>
    <t>Bahamas</t>
  </si>
  <si>
    <t>Bahrain</t>
  </si>
  <si>
    <t>Bangladesh</t>
  </si>
  <si>
    <t>Barbados</t>
  </si>
  <si>
    <t>Belarus</t>
  </si>
  <si>
    <t>Belize</t>
  </si>
  <si>
    <t>Benin</t>
  </si>
  <si>
    <t>Bhutan</t>
  </si>
  <si>
    <t>Bolivia</t>
  </si>
  <si>
    <t>Bosnia and Herzegovina</t>
  </si>
  <si>
    <t>Botswana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</si>
  <si>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</si>
  <si>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</si>
  <si>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</si>
  <si>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</si>
  <si>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</si>
  <si>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</si>
  <si>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</si>
  <si>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</si>
  <si>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</si>
  <si>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Comoros</t>
  </si>
  <si>
    <t>Congo</t>
  </si>
  <si>
    <t>Costa Rica</t>
  </si>
  <si>
    <t>Cote d'Ivoire</t>
  </si>
  <si>
    <t>Democratic Republic of the Congo</t>
  </si>
  <si>
    <t>Djibouti</t>
  </si>
  <si>
    <t>Dominica</t>
  </si>
  <si>
    <t>Dominican Republic</t>
  </si>
  <si>
    <t>Ecuador</t>
  </si>
  <si>
    <t>El Salvador</t>
  </si>
  <si>
    <t>Equatorial Guinea</t>
  </si>
  <si>
    <t>Estonia</t>
  </si>
  <si>
    <t>Ethiopia</t>
  </si>
  <si>
    <t>Fiji</t>
  </si>
  <si>
    <t>Gabon</t>
  </si>
  <si>
    <t>Gambia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</si>
  <si>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</si>
  <si>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</si>
  <si>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</si>
  <si>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</si>
  <si>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</si>
  <si>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</si>
  <si>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</si>
  <si>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</si>
  <si>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</si>
  <si>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Iceland</t>
  </si>
  <si>
    <t>Iraq</t>
  </si>
  <si>
    <t>Jamaica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</si>
  <si>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</si>
  <si>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</si>
  <si>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</si>
  <si>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</si>
  <si>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</si>
  <si>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</si>
  <si>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</si>
  <si>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Lebanon</t>
  </si>
  <si>
    <t>Lesotho</t>
  </si>
  <si>
    <t>Liberia</t>
  </si>
  <si>
    <t>Lithuania</t>
  </si>
  <si>
    <t>Luxembourg</t>
  </si>
  <si>
    <t>Macedonia</t>
  </si>
  <si>
    <t>Madagascar</t>
  </si>
  <si>
    <t>Malawi</t>
  </si>
  <si>
    <t>Maldives</t>
  </si>
  <si>
    <t>Mali</t>
  </si>
  <si>
    <t>Malta</t>
  </si>
  <si>
    <t>Marshall Islands</t>
  </si>
  <si>
    <t>Mauritania</t>
  </si>
  <si>
    <t>Mauritius</t>
  </si>
  <si>
    <t>Micronesia (Federated States of)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</si>
  <si>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</si>
  <si>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</si>
  <si>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</si>
  <si>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</si>
  <si>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</si>
  <si>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</si>
  <si>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</si>
  <si>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</si>
  <si>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</si>
  <si>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Nicaragua</t>
  </si>
  <si>
    <t>Niger</t>
  </si>
  <si>
    <t>Oman</t>
  </si>
  <si>
    <t>Pakistan</t>
  </si>
  <si>
    <t>Palau</t>
  </si>
  <si>
    <t>Panama</t>
  </si>
  <si>
    <t>Paraguay</t>
  </si>
  <si>
    <t>Qatar</t>
  </si>
  <si>
    <t>Romania</t>
  </si>
  <si>
    <t>Rwanda</t>
  </si>
  <si>
    <t>St Lucia</t>
  </si>
  <si>
    <t>Samoa</t>
  </si>
  <si>
    <t>Sao Tome and Principe</t>
  </si>
  <si>
    <t>Senegal</t>
  </si>
  <si>
    <t>Serbia</t>
  </si>
  <si>
    <t>Seychelles</t>
  </si>
  <si>
    <t>Sierra Leone</t>
  </si>
  <si>
    <t>Slovakia</t>
  </si>
  <si>
    <t>Slovenia</t>
  </si>
  <si>
    <t>Solomon Islands</t>
  </si>
  <si>
    <t>South Sudan</t>
  </si>
  <si>
    <t>Sri Lanka</t>
  </si>
  <si>
    <t>St. Kitts and Nevis</t>
  </si>
  <si>
    <t>St. Vincent and the Grenadines</t>
  </si>
  <si>
    <t>Sudan</t>
  </si>
  <si>
    <t>Suriname</t>
  </si>
  <si>
    <t>Swaziland</t>
  </si>
  <si>
    <t>Tajikistan</t>
  </si>
  <si>
    <t>Tanzania</t>
  </si>
  <si>
    <t>Timor-Leste</t>
  </si>
  <si>
    <t>Togo</t>
  </si>
  <si>
    <t>Tonga</t>
  </si>
  <si>
    <t>Trinidad and Tobago</t>
  </si>
  <si>
    <t>Tunisia</t>
  </si>
  <si>
    <t>Turkmenistan</t>
  </si>
  <si>
    <t>Tuvalu</t>
  </si>
  <si>
    <t>Uganda</t>
  </si>
  <si>
    <t>Ukraine</t>
  </si>
  <si>
    <t>Uruguay</t>
  </si>
  <si>
    <t>Uzbekistan</t>
  </si>
  <si>
    <t>Vanuatu</t>
  </si>
  <si>
    <t>Yemen</t>
  </si>
  <si>
    <t>Zambia</t>
  </si>
  <si>
    <t>Zimbabwe</t>
  </si>
  <si>
    <t>2) Education</t>
  </si>
  <si>
    <t>Average Military Expenditure in USD Billions (2011-15)</t>
  </si>
  <si>
    <t>Average Education Expenditure in USD Billions (2011-15)</t>
  </si>
  <si>
    <t>Average Healthcare Expenditure in USD Billions (2011-15)</t>
  </si>
  <si>
    <t>Education Actual</t>
  </si>
  <si>
    <t>MILITARY (IN USD)</t>
  </si>
  <si>
    <t>MIL (PER CAP)</t>
  </si>
  <si>
    <t>HEALTHCARE (PER CAP)</t>
  </si>
  <si>
    <t>GDP (PER CAP)</t>
  </si>
  <si>
    <t>EDUCATION (PER CAP)</t>
  </si>
  <si>
    <t>POP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</si>
</sst>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7">
    <font>
      <sz val="11.0"/>
      <color rgb="FF000000"/>
      <name val="Calibri"/>
    </font>
    <font>
      <b/>
      <sz val="11.0"/>
      <color rgb="FF000000"/>
      <name val="Calibri"/>
    </font>
    <font>
      <b/>
      <sz val="9.0"/>
      <color rgb="FF000000"/>
      <name val="Calibri"/>
    </font>
    <font>
      <sz val="9.0"/>
      <color rgb="FF000000"/>
      <name val="Calibri"/>
    </font>
    <font>
      <b/>
    </font>
    <font/>
    <font>
      <sz val="11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0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4" numFmtId="2" xfId="0" applyAlignment="1" applyFont="1" applyNumberFormat="1">
      <alignment readingOrder="0"/>
    </xf>
    <xf borderId="0" fillId="0" fontId="0" numFmtId="4" xfId="0" applyAlignment="1" applyFont="1" applyNumberFormat="1">
      <alignment horizontal="right" readingOrder="0" shrinkToFit="0" vertical="bottom" wrapText="0"/>
    </xf>
    <xf borderId="0" fillId="0" fontId="5" numFmtId="10" xfId="0" applyFont="1" applyNumberFormat="1"/>
    <xf borderId="0" fillId="0" fontId="5" numFmtId="164" xfId="0" applyFont="1" applyNumberFormat="1"/>
    <xf borderId="0" fillId="0" fontId="2" numFmtId="0" xfId="0" applyAlignment="1" applyFont="1">
      <alignment horizontal="left" readingOrder="0"/>
    </xf>
    <xf borderId="0" fillId="0" fontId="3" numFmtId="4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0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9" xfId="0" applyFont="1" applyNumberFormat="1"/>
    <xf borderId="0" fillId="0" fontId="5" numFmtId="0" xfId="0" applyAlignment="1" applyFont="1">
      <alignment readingOrder="0"/>
    </xf>
    <xf quotePrefix="1" borderId="0" fillId="0" fontId="5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2" fontId="5" numFmtId="0" xfId="0" applyFill="1" applyFont="1"/>
    <xf borderId="0" fillId="0" fontId="5" numFmtId="9" xfId="0" applyAlignment="1" applyFont="1" applyNumberFormat="1">
      <alignment readingOrder="0"/>
    </xf>
    <xf borderId="0" fillId="0" fontId="6" numFmtId="0" xfId="0" applyAlignment="1" applyFont="1">
      <alignment vertical="bottom"/>
    </xf>
    <xf borderId="0" fillId="0" fontId="5" numFmtId="3" xfId="0" applyFont="1" applyNumberFormat="1"/>
    <xf borderId="0" fillId="0" fontId="6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11" xfId="0" applyAlignment="1" applyFont="1" applyNumberFormat="1">
      <alignment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165" xfId="0" applyFont="1" applyNumberFormat="1"/>
    <xf borderId="0" fillId="0" fontId="5" numFmtId="165" xfId="0" applyAlignment="1" applyFont="1" applyNumberFormat="1">
      <alignment readingOrder="0"/>
    </xf>
    <xf borderId="0" fillId="0" fontId="5" numFmtId="2" xfId="0" applyAlignment="1" applyFont="1" applyNumberFormat="1">
      <alignment readingOrder="0"/>
    </xf>
    <xf borderId="0" fillId="0" fontId="0" numFmtId="0" xfId="0" applyAlignment="1" applyFont="1">
      <alignment horizontal="right" readingOrder="0" shrinkToFit="0" vertical="bottom" wrapText="0"/>
    </xf>
    <xf borderId="0" fillId="3" fontId="4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4" fontId="4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0AD47"/>
    <pageSetUpPr/>
  </sheetPr>
  <sheetViews>
    <sheetView workbookViewId="0"/>
  </sheetViews>
  <sheetFormatPr customHeight="1" defaultColWidth="14.43" defaultRowHeight="15.0"/>
  <cols>
    <col customWidth="1" min="1" max="5" width="15.0"/>
    <col customWidth="1" min="6" max="6" width="4.86"/>
    <col customWidth="1" min="7" max="25" width="8.71"/>
  </cols>
  <sheetData>
    <row r="1" ht="12.0" customHeight="1">
      <c r="A1" s="2" t="s">
        <v>51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2.0" customHeight="1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b">
        <f t="shared" ref="F2:F51" si="1">E2=C2</f>
        <v>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2.0" customHeight="1">
      <c r="A3" s="3" t="s">
        <v>2</v>
      </c>
      <c r="B3" s="3" t="s">
        <v>2</v>
      </c>
      <c r="C3" s="3" t="s">
        <v>2</v>
      </c>
      <c r="D3" s="3" t="s">
        <v>2</v>
      </c>
      <c r="E3" s="3" t="s">
        <v>2</v>
      </c>
      <c r="F3" s="3" t="b">
        <f t="shared" si="1"/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2.0" customHeight="1">
      <c r="A4" s="3" t="s">
        <v>3</v>
      </c>
      <c r="B4" s="3" t="s">
        <v>3</v>
      </c>
      <c r="C4" s="3" t="s">
        <v>3</v>
      </c>
      <c r="D4" s="3" t="s">
        <v>3</v>
      </c>
      <c r="E4" s="3" t="s">
        <v>3</v>
      </c>
      <c r="F4" s="3" t="b">
        <f t="shared" si="1"/>
        <v>1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2.0" customHeight="1">
      <c r="A5" s="3" t="s">
        <v>4</v>
      </c>
      <c r="B5" s="3" t="s">
        <v>4</v>
      </c>
      <c r="C5" s="3" t="s">
        <v>4</v>
      </c>
      <c r="D5" s="3" t="s">
        <v>4</v>
      </c>
      <c r="E5" s="3" t="s">
        <v>4</v>
      </c>
      <c r="F5" s="3" t="b">
        <f t="shared" si="1"/>
        <v>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2.0" customHeight="1">
      <c r="A6" s="3" t="s">
        <v>5</v>
      </c>
      <c r="B6" s="3" t="s">
        <v>5</v>
      </c>
      <c r="C6" s="3" t="s">
        <v>5</v>
      </c>
      <c r="D6" s="3" t="s">
        <v>5</v>
      </c>
      <c r="E6" s="3" t="s">
        <v>5</v>
      </c>
      <c r="F6" s="3" t="b">
        <f t="shared" si="1"/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2.0" customHeight="1">
      <c r="A7" s="3" t="s">
        <v>6</v>
      </c>
      <c r="B7" s="3" t="s">
        <v>6</v>
      </c>
      <c r="C7" s="3" t="s">
        <v>6</v>
      </c>
      <c r="D7" s="3" t="s">
        <v>6</v>
      </c>
      <c r="E7" s="3" t="s">
        <v>6</v>
      </c>
      <c r="F7" s="3" t="b">
        <f t="shared" si="1"/>
        <v>1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2.0" customHeight="1">
      <c r="A8" s="3" t="s">
        <v>7</v>
      </c>
      <c r="B8" s="3" t="s">
        <v>7</v>
      </c>
      <c r="C8" s="3" t="s">
        <v>7</v>
      </c>
      <c r="D8" s="3" t="s">
        <v>7</v>
      </c>
      <c r="E8" s="3" t="s">
        <v>7</v>
      </c>
      <c r="F8" s="3" t="b">
        <f t="shared" si="1"/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2.0" customHeight="1">
      <c r="A9" s="3" t="s">
        <v>8</v>
      </c>
      <c r="B9" s="3" t="s">
        <v>8</v>
      </c>
      <c r="C9" s="3" t="s">
        <v>8</v>
      </c>
      <c r="D9" s="3" t="s">
        <v>8</v>
      </c>
      <c r="E9" s="3" t="s">
        <v>8</v>
      </c>
      <c r="F9" s="3" t="b">
        <f t="shared" si="1"/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2.0" customHeight="1">
      <c r="A10" s="3" t="s">
        <v>9</v>
      </c>
      <c r="B10" s="3" t="s">
        <v>9</v>
      </c>
      <c r="C10" s="3" t="s">
        <v>9</v>
      </c>
      <c r="D10" s="3" t="s">
        <v>9</v>
      </c>
      <c r="E10" s="3" t="s">
        <v>9</v>
      </c>
      <c r="F10" s="3" t="b">
        <f t="shared" si="1"/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2.0" customHeight="1">
      <c r="A11" s="3" t="s">
        <v>10</v>
      </c>
      <c r="B11" s="3" t="s">
        <v>10</v>
      </c>
      <c r="C11" s="3" t="s">
        <v>10</v>
      </c>
      <c r="D11" s="3" t="s">
        <v>10</v>
      </c>
      <c r="E11" s="3" t="s">
        <v>10</v>
      </c>
      <c r="F11" s="3" t="b">
        <f t="shared" si="1"/>
        <v>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2.0" customHeight="1">
      <c r="A12" s="3" t="s">
        <v>11</v>
      </c>
      <c r="B12" s="3" t="s">
        <v>11</v>
      </c>
      <c r="C12" s="3" t="s">
        <v>11</v>
      </c>
      <c r="D12" s="3" t="s">
        <v>11</v>
      </c>
      <c r="E12" s="3" t="s">
        <v>11</v>
      </c>
      <c r="F12" s="3" t="b">
        <f t="shared" si="1"/>
        <v>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2.0" customHeight="1">
      <c r="A13" s="3" t="s">
        <v>12</v>
      </c>
      <c r="B13" s="3" t="s">
        <v>12</v>
      </c>
      <c r="C13" s="3" t="s">
        <v>12</v>
      </c>
      <c r="D13" s="3" t="s">
        <v>12</v>
      </c>
      <c r="E13" s="3" t="s">
        <v>12</v>
      </c>
      <c r="F13" s="3" t="b">
        <f t="shared" si="1"/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2.0" customHeight="1">
      <c r="A14" s="3" t="s">
        <v>13</v>
      </c>
      <c r="B14" s="3" t="s">
        <v>13</v>
      </c>
      <c r="C14" s="3" t="s">
        <v>13</v>
      </c>
      <c r="D14" s="3" t="s">
        <v>13</v>
      </c>
      <c r="E14" s="3" t="s">
        <v>13</v>
      </c>
      <c r="F14" s="3" t="b">
        <f t="shared" si="1"/>
        <v>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2.0" customHeight="1">
      <c r="A15" s="3" t="s">
        <v>14</v>
      </c>
      <c r="B15" s="3" t="s">
        <v>14</v>
      </c>
      <c r="C15" s="3" t="s">
        <v>14</v>
      </c>
      <c r="D15" s="3" t="s">
        <v>14</v>
      </c>
      <c r="E15" s="3" t="s">
        <v>14</v>
      </c>
      <c r="F15" s="3" t="b">
        <f t="shared" si="1"/>
        <v>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2.0" customHeight="1">
      <c r="A16" s="3" t="s">
        <v>15</v>
      </c>
      <c r="B16" s="3" t="s">
        <v>15</v>
      </c>
      <c r="C16" s="3" t="s">
        <v>15</v>
      </c>
      <c r="D16" s="3" t="s">
        <v>15</v>
      </c>
      <c r="E16" s="3" t="s">
        <v>15</v>
      </c>
      <c r="F16" s="3" t="b">
        <f t="shared" si="1"/>
        <v>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2.0" customHeight="1">
      <c r="A17" s="3" t="s">
        <v>16</v>
      </c>
      <c r="B17" s="3" t="s">
        <v>16</v>
      </c>
      <c r="C17" s="3" t="s">
        <v>16</v>
      </c>
      <c r="D17" s="3" t="s">
        <v>16</v>
      </c>
      <c r="E17" s="3" t="s">
        <v>16</v>
      </c>
      <c r="F17" s="3" t="b">
        <f t="shared" si="1"/>
        <v>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2.0" customHeight="1">
      <c r="A18" s="3" t="s">
        <v>17</v>
      </c>
      <c r="B18" s="3" t="s">
        <v>17</v>
      </c>
      <c r="C18" s="3" t="s">
        <v>17</v>
      </c>
      <c r="D18" s="3" t="s">
        <v>17</v>
      </c>
      <c r="E18" s="3" t="s">
        <v>17</v>
      </c>
      <c r="F18" s="3" t="b">
        <f t="shared" si="1"/>
        <v>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2.0" customHeight="1">
      <c r="A19" s="3" t="s">
        <v>18</v>
      </c>
      <c r="B19" s="3" t="s">
        <v>18</v>
      </c>
      <c r="C19" s="3" t="s">
        <v>18</v>
      </c>
      <c r="D19" s="3" t="s">
        <v>18</v>
      </c>
      <c r="E19" s="3" t="s">
        <v>18</v>
      </c>
      <c r="F19" s="3" t="b">
        <f t="shared" si="1"/>
        <v>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2.0" customHeight="1">
      <c r="A20" s="3" t="s">
        <v>19</v>
      </c>
      <c r="B20" s="3" t="s">
        <v>19</v>
      </c>
      <c r="C20" s="3" t="s">
        <v>19</v>
      </c>
      <c r="D20" s="3" t="s">
        <v>19</v>
      </c>
      <c r="E20" s="3" t="s">
        <v>19</v>
      </c>
      <c r="F20" s="3" t="b">
        <f t="shared" si="1"/>
        <v>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2.0" customHeight="1">
      <c r="A21" s="3" t="s">
        <v>20</v>
      </c>
      <c r="B21" s="3" t="s">
        <v>20</v>
      </c>
      <c r="C21" s="3" t="s">
        <v>20</v>
      </c>
      <c r="D21" s="3" t="s">
        <v>20</v>
      </c>
      <c r="E21" s="3" t="s">
        <v>20</v>
      </c>
      <c r="F21" s="3" t="b">
        <f t="shared" si="1"/>
        <v>1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2.0" customHeight="1">
      <c r="A22" s="3" t="s">
        <v>21</v>
      </c>
      <c r="B22" s="3" t="s">
        <v>21</v>
      </c>
      <c r="C22" s="3" t="s">
        <v>21</v>
      </c>
      <c r="D22" s="3" t="s">
        <v>21</v>
      </c>
      <c r="E22" s="3" t="s">
        <v>21</v>
      </c>
      <c r="F22" s="3" t="b">
        <f t="shared" si="1"/>
        <v>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2.0" customHeight="1">
      <c r="A23" s="3" t="s">
        <v>22</v>
      </c>
      <c r="B23" s="3" t="s">
        <v>22</v>
      </c>
      <c r="C23" s="3" t="s">
        <v>22</v>
      </c>
      <c r="D23" s="3" t="s">
        <v>22</v>
      </c>
      <c r="E23" s="3" t="s">
        <v>22</v>
      </c>
      <c r="F23" s="3" t="b">
        <f t="shared" si="1"/>
        <v>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2.0" customHeight="1">
      <c r="A24" s="3" t="s">
        <v>23</v>
      </c>
      <c r="B24" s="3" t="s">
        <v>23</v>
      </c>
      <c r="C24" s="3" t="s">
        <v>23</v>
      </c>
      <c r="D24" s="3" t="s">
        <v>23</v>
      </c>
      <c r="E24" s="3" t="s">
        <v>23</v>
      </c>
      <c r="F24" s="3" t="b">
        <f t="shared" si="1"/>
        <v>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2.0" customHeight="1">
      <c r="A25" s="3" t="s">
        <v>24</v>
      </c>
      <c r="B25" s="3" t="s">
        <v>24</v>
      </c>
      <c r="C25" s="3" t="s">
        <v>24</v>
      </c>
      <c r="D25" s="3" t="s">
        <v>24</v>
      </c>
      <c r="E25" s="3" t="s">
        <v>24</v>
      </c>
      <c r="F25" s="3" t="b">
        <f t="shared" si="1"/>
        <v>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2.0" customHeight="1">
      <c r="A26" s="3" t="s">
        <v>25</v>
      </c>
      <c r="B26" s="3" t="s">
        <v>25</v>
      </c>
      <c r="C26" s="3" t="s">
        <v>25</v>
      </c>
      <c r="D26" s="3" t="s">
        <v>25</v>
      </c>
      <c r="E26" s="3" t="s">
        <v>25</v>
      </c>
      <c r="F26" s="3" t="b">
        <f t="shared" si="1"/>
        <v>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2.0" customHeight="1">
      <c r="A27" s="3" t="s">
        <v>26</v>
      </c>
      <c r="B27" s="3" t="s">
        <v>26</v>
      </c>
      <c r="C27" s="3" t="s">
        <v>26</v>
      </c>
      <c r="D27" s="3" t="s">
        <v>26</v>
      </c>
      <c r="E27" s="3" t="s">
        <v>26</v>
      </c>
      <c r="F27" s="3" t="b">
        <f t="shared" si="1"/>
        <v>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2.0" customHeight="1">
      <c r="A28" s="3" t="s">
        <v>27</v>
      </c>
      <c r="B28" s="3" t="s">
        <v>27</v>
      </c>
      <c r="C28" s="3" t="s">
        <v>27</v>
      </c>
      <c r="D28" s="3" t="s">
        <v>27</v>
      </c>
      <c r="E28" s="3" t="s">
        <v>27</v>
      </c>
      <c r="F28" s="3" t="b">
        <f t="shared" si="1"/>
        <v>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2.0" customHeight="1">
      <c r="A29" s="3" t="s">
        <v>28</v>
      </c>
      <c r="B29" s="3" t="s">
        <v>28</v>
      </c>
      <c r="C29" s="3" t="s">
        <v>28</v>
      </c>
      <c r="D29" s="3" t="s">
        <v>28</v>
      </c>
      <c r="E29" s="3" t="s">
        <v>28</v>
      </c>
      <c r="F29" s="3" t="b">
        <f t="shared" si="1"/>
        <v>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2.0" customHeight="1">
      <c r="A30" s="3" t="s">
        <v>29</v>
      </c>
      <c r="B30" s="3" t="s">
        <v>29</v>
      </c>
      <c r="C30" s="3" t="s">
        <v>29</v>
      </c>
      <c r="D30" s="3" t="s">
        <v>29</v>
      </c>
      <c r="E30" s="3" t="s">
        <v>29</v>
      </c>
      <c r="F30" s="3" t="b">
        <f t="shared" si="1"/>
        <v>1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2.0" customHeight="1">
      <c r="A31" s="3" t="s">
        <v>30</v>
      </c>
      <c r="B31" s="3" t="s">
        <v>30</v>
      </c>
      <c r="C31" s="3" t="s">
        <v>30</v>
      </c>
      <c r="D31" s="3" t="s">
        <v>30</v>
      </c>
      <c r="E31" s="3" t="s">
        <v>30</v>
      </c>
      <c r="F31" s="3" t="b">
        <f t="shared" si="1"/>
        <v>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2.0" customHeight="1">
      <c r="A32" s="3" t="s">
        <v>31</v>
      </c>
      <c r="B32" s="3" t="s">
        <v>31</v>
      </c>
      <c r="C32" s="3" t="s">
        <v>31</v>
      </c>
      <c r="D32" s="3" t="s">
        <v>31</v>
      </c>
      <c r="E32" s="3" t="s">
        <v>31</v>
      </c>
      <c r="F32" s="3" t="b">
        <f t="shared" si="1"/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2.0" customHeight="1">
      <c r="A33" s="3" t="s">
        <v>32</v>
      </c>
      <c r="B33" s="3" t="s">
        <v>32</v>
      </c>
      <c r="C33" s="3" t="s">
        <v>32</v>
      </c>
      <c r="D33" s="3" t="s">
        <v>32</v>
      </c>
      <c r="E33" s="3" t="s">
        <v>32</v>
      </c>
      <c r="F33" s="3" t="b">
        <f t="shared" si="1"/>
        <v>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2.0" customHeight="1">
      <c r="A34" s="3" t="s">
        <v>33</v>
      </c>
      <c r="B34" s="3" t="s">
        <v>33</v>
      </c>
      <c r="C34" s="3" t="s">
        <v>33</v>
      </c>
      <c r="D34" s="3" t="s">
        <v>33</v>
      </c>
      <c r="E34" s="3" t="s">
        <v>33</v>
      </c>
      <c r="F34" s="3" t="b">
        <f t="shared" si="1"/>
        <v>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2.0" customHeight="1">
      <c r="A35" s="3" t="s">
        <v>34</v>
      </c>
      <c r="B35" s="3" t="s">
        <v>34</v>
      </c>
      <c r="C35" s="3" t="s">
        <v>34</v>
      </c>
      <c r="D35" s="3" t="s">
        <v>34</v>
      </c>
      <c r="E35" s="3" t="s">
        <v>34</v>
      </c>
      <c r="F35" s="3" t="b">
        <f t="shared" si="1"/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2.0" customHeight="1">
      <c r="A36" s="3" t="s">
        <v>35</v>
      </c>
      <c r="B36" s="3" t="s">
        <v>35</v>
      </c>
      <c r="C36" s="3" t="s">
        <v>35</v>
      </c>
      <c r="D36" s="3" t="s">
        <v>35</v>
      </c>
      <c r="E36" s="3" t="s">
        <v>35</v>
      </c>
      <c r="F36" s="3" t="b">
        <f t="shared" si="1"/>
        <v>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2.0" customHeight="1">
      <c r="A37" s="3" t="s">
        <v>40</v>
      </c>
      <c r="B37" s="3" t="s">
        <v>40</v>
      </c>
      <c r="C37" s="3" t="s">
        <v>36</v>
      </c>
      <c r="D37" s="3" t="s">
        <v>40</v>
      </c>
      <c r="E37" s="3" t="s">
        <v>40</v>
      </c>
      <c r="F37" s="3" t="b">
        <f t="shared" si="1"/>
        <v>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2.0" customHeight="1">
      <c r="A38" s="3" t="s">
        <v>36</v>
      </c>
      <c r="B38" s="3" t="s">
        <v>36</v>
      </c>
      <c r="C38" s="3" t="s">
        <v>37</v>
      </c>
      <c r="D38" s="3" t="s">
        <v>36</v>
      </c>
      <c r="E38" s="3" t="s">
        <v>36</v>
      </c>
      <c r="F38" s="3" t="b">
        <f t="shared" si="1"/>
        <v>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2.0" customHeight="1">
      <c r="A39" s="3" t="s">
        <v>37</v>
      </c>
      <c r="B39" s="3" t="s">
        <v>37</v>
      </c>
      <c r="C39" s="3" t="s">
        <v>38</v>
      </c>
      <c r="D39" s="3" t="s">
        <v>37</v>
      </c>
      <c r="E39" s="3" t="s">
        <v>37</v>
      </c>
      <c r="F39" s="3" t="b">
        <f t="shared" si="1"/>
        <v>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2.0" customHeight="1">
      <c r="A40" s="3" t="s">
        <v>38</v>
      </c>
      <c r="B40" s="3" t="s">
        <v>38</v>
      </c>
      <c r="C40" s="3" t="s">
        <v>39</v>
      </c>
      <c r="D40" s="3" t="s">
        <v>38</v>
      </c>
      <c r="E40" s="3" t="s">
        <v>38</v>
      </c>
      <c r="F40" s="3" t="b">
        <f t="shared" si="1"/>
        <v>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2.0" customHeight="1">
      <c r="A41" s="3" t="s">
        <v>39</v>
      </c>
      <c r="B41" s="3" t="s">
        <v>39</v>
      </c>
      <c r="C41" s="3" t="s">
        <v>40</v>
      </c>
      <c r="D41" s="3" t="s">
        <v>39</v>
      </c>
      <c r="E41" s="3" t="s">
        <v>39</v>
      </c>
      <c r="F41" s="3" t="b">
        <f t="shared" si="1"/>
        <v>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2.0" customHeight="1">
      <c r="A42" s="3" t="s">
        <v>41</v>
      </c>
      <c r="B42" s="3" t="s">
        <v>41</v>
      </c>
      <c r="C42" s="3" t="s">
        <v>41</v>
      </c>
      <c r="D42" s="3" t="s">
        <v>41</v>
      </c>
      <c r="E42" s="3" t="s">
        <v>41</v>
      </c>
      <c r="F42" s="3" t="b">
        <f t="shared" si="1"/>
        <v>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2.0" customHeight="1">
      <c r="A43" s="3" t="s">
        <v>42</v>
      </c>
      <c r="B43" s="3" t="s">
        <v>42</v>
      </c>
      <c r="C43" s="3" t="s">
        <v>42</v>
      </c>
      <c r="D43" s="3" t="s">
        <v>42</v>
      </c>
      <c r="E43" s="3" t="s">
        <v>42</v>
      </c>
      <c r="F43" s="3" t="b">
        <f t="shared" si="1"/>
        <v>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2.0" customHeight="1">
      <c r="A44" s="3" t="s">
        <v>43</v>
      </c>
      <c r="B44" s="3" t="s">
        <v>43</v>
      </c>
      <c r="C44" s="3" t="s">
        <v>43</v>
      </c>
      <c r="D44" s="3" t="s">
        <v>43</v>
      </c>
      <c r="E44" s="3" t="s">
        <v>43</v>
      </c>
      <c r="F44" s="3" t="b">
        <f t="shared" si="1"/>
        <v>1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2.0" customHeight="1">
      <c r="A45" s="3" t="s">
        <v>44</v>
      </c>
      <c r="B45" s="3" t="s">
        <v>44</v>
      </c>
      <c r="C45" s="3" t="s">
        <v>44</v>
      </c>
      <c r="D45" s="3" t="s">
        <v>44</v>
      </c>
      <c r="E45" s="3" t="s">
        <v>44</v>
      </c>
      <c r="F45" s="3" t="b">
        <f t="shared" si="1"/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2.0" customHeight="1">
      <c r="A46" s="3" t="s">
        <v>45</v>
      </c>
      <c r="B46" s="3" t="s">
        <v>45</v>
      </c>
      <c r="C46" s="3" t="s">
        <v>45</v>
      </c>
      <c r="D46" s="3" t="s">
        <v>45</v>
      </c>
      <c r="E46" s="3" t="s">
        <v>45</v>
      </c>
      <c r="F46" s="3" t="b">
        <f t="shared" si="1"/>
        <v>1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2.0" customHeight="1">
      <c r="A47" s="3" t="s">
        <v>46</v>
      </c>
      <c r="B47" s="3" t="s">
        <v>46</v>
      </c>
      <c r="C47" s="3" t="s">
        <v>46</v>
      </c>
      <c r="D47" s="3" t="s">
        <v>46</v>
      </c>
      <c r="E47" s="3" t="s">
        <v>46</v>
      </c>
      <c r="F47" s="3" t="b">
        <f t="shared" si="1"/>
        <v>1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2.0" customHeight="1">
      <c r="A48" s="3" t="s">
        <v>47</v>
      </c>
      <c r="B48" s="3" t="s">
        <v>47</v>
      </c>
      <c r="C48" s="3" t="s">
        <v>47</v>
      </c>
      <c r="D48" s="3" t="s">
        <v>47</v>
      </c>
      <c r="E48" s="3" t="s">
        <v>47</v>
      </c>
      <c r="F48" s="3" t="b">
        <f t="shared" si="1"/>
        <v>1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2.0" customHeight="1">
      <c r="A49" s="3" t="s">
        <v>48</v>
      </c>
      <c r="B49" s="3" t="s">
        <v>48</v>
      </c>
      <c r="C49" s="3" t="s">
        <v>48</v>
      </c>
      <c r="D49" s="3" t="s">
        <v>48</v>
      </c>
      <c r="E49" s="3" t="s">
        <v>48</v>
      </c>
      <c r="F49" s="3" t="b">
        <f t="shared" si="1"/>
        <v>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2.0" customHeight="1">
      <c r="A50" s="3" t="s">
        <v>49</v>
      </c>
      <c r="B50" s="3" t="s">
        <v>49</v>
      </c>
      <c r="C50" s="3" t="s">
        <v>49</v>
      </c>
      <c r="D50" s="3" t="s">
        <v>49</v>
      </c>
      <c r="E50" s="3" t="s">
        <v>49</v>
      </c>
      <c r="F50" s="3" t="b">
        <f t="shared" si="1"/>
        <v>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2.0" customHeight="1">
      <c r="A51" s="3" t="s">
        <v>50</v>
      </c>
      <c r="B51" s="3" t="s">
        <v>50</v>
      </c>
      <c r="C51" s="3" t="s">
        <v>50</v>
      </c>
      <c r="D51" s="3" t="s">
        <v>50</v>
      </c>
      <c r="E51" s="3" t="s">
        <v>50</v>
      </c>
      <c r="F51" s="3" t="b">
        <f t="shared" si="1"/>
        <v>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2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2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2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2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2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2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2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2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2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2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2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2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2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2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2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2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2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2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2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2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2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2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2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2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2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2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2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2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2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2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2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2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2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2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2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2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2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2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2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2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2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2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2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2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2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2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2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2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2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2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2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2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2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2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2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2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2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2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2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2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2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2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2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2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2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2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2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2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2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2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2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2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2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2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2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2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2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2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2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2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2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2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2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2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2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2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2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2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2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2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2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2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2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2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2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2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2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2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2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2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2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2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2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2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2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2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2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2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2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2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2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2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2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2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2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2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2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2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2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2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2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2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2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2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2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2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2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2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2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2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2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2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2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2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2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2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2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2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2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2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2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2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2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2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2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2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2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2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2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2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2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2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2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2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2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2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2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2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2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2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2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2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2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2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2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2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2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2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2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2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2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2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2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2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2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2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2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2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2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2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2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2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12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12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12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12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12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12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12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2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2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2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2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2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2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2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2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12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12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12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12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12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12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12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12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2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12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12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12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12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12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12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12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12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12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12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12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12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12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12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12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12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12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12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12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12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12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12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12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12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12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12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12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12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12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12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12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12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12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12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12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12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12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ht="12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ht="12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ht="12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ht="12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ht="12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ht="12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ht="12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ht="12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ht="12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ht="12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ht="12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ht="12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ht="12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t="12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ht="12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ht="12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ht="12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ht="12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ht="12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ht="12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ht="12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ht="12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ht="12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ht="12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ht="12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ht="12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ht="12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ht="12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ht="12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ht="12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ht="12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ht="12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ht="12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ht="12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ht="12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ht="12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ht="12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ht="12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ht="12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ht="12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ht="12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ht="12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ht="12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ht="12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ht="12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ht="12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ht="12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ht="12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ht="12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ht="12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ht="12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ht="12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ht="12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ht="12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ht="12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ht="12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ht="12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ht="12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ht="12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ht="12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ht="12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ht="12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ht="12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ht="12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ht="12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ht="12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ht="12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ht="12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ht="12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ht="12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ht="12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ht="12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ht="12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ht="12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ht="12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ht="12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ht="12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ht="12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ht="12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ht="12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ht="12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ht="12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ht="12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ht="12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ht="12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ht="12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ht="12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ht="12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ht="12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ht="12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ht="12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ht="12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ht="12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ht="12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ht="12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ht="12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ht="12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ht="12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ht="12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ht="12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ht="12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ht="12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ht="12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ht="12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ht="12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ht="12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ht="12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ht="12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ht="12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ht="12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ht="12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ht="12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ht="12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ht="12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ht="12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ht="12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ht="12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ht="12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ht="12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ht="12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ht="12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ht="12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ht="12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ht="12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ht="12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ht="12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ht="12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ht="12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ht="12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ht="12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ht="12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ht="12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ht="12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ht="12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ht="12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ht="12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ht="12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ht="12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ht="12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ht="12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ht="12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ht="12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ht="12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ht="12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ht="12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ht="12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ht="12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ht="12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ht="12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ht="12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ht="12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ht="12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ht="12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ht="12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ht="12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ht="12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ht="12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ht="12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ht="12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ht="12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ht="12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ht="12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ht="12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ht="12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ht="12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ht="12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ht="12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ht="12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ht="12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ht="12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ht="12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ht="12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ht="12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ht="12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ht="12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ht="12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ht="12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ht="12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ht="12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ht="12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ht="12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ht="12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ht="12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ht="12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ht="12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ht="12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ht="12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ht="12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ht="12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ht="12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ht="12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ht="12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ht="12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ht="12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ht="12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ht="12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ht="12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ht="12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ht="12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ht="12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ht="12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ht="12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ht="12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ht="12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ht="12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ht="12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ht="12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ht="12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ht="12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ht="12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ht="12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ht="12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ht="12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ht="12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ht="12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ht="12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ht="12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ht="12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ht="12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ht="12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ht="12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ht="12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ht="12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ht="12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ht="12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ht="12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ht="12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ht="12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ht="12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ht="12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ht="12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ht="12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ht="12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ht="12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ht="12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ht="12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ht="12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ht="12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ht="12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ht="12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ht="12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ht="12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ht="12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ht="12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ht="12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ht="12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ht="12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ht="12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ht="12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ht="12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ht="12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ht="12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ht="12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ht="12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ht="12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ht="12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ht="12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ht="12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ht="12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ht="12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ht="12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ht="12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ht="12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ht="12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ht="12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ht="12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ht="12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ht="12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ht="12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ht="12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ht="12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ht="12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ht="12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ht="12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ht="12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ht="12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ht="12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ht="12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ht="12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ht="12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ht="12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ht="12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ht="12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ht="12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ht="12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ht="12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ht="12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ht="12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ht="12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ht="12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ht="12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ht="12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ht="12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ht="12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ht="12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ht="12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ht="12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ht="12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ht="12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ht="12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ht="12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ht="12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ht="12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ht="12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ht="12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ht="12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ht="12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ht="12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ht="12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ht="12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ht="12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ht="12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ht="12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ht="12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ht="12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ht="12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ht="12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ht="12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ht="12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ht="12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ht="12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ht="12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ht="12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ht="12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ht="12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ht="12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ht="12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ht="12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ht="12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ht="12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ht="12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ht="12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ht="12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ht="12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ht="12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ht="12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ht="12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ht="12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ht="12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ht="12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ht="12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ht="12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ht="12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ht="12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ht="12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ht="12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ht="12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ht="12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ht="12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ht="12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ht="12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ht="12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ht="12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ht="12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ht="12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ht="12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ht="12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ht="12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ht="12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ht="12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ht="12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ht="12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ht="12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ht="12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ht="12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ht="12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ht="12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ht="12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ht="12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ht="12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ht="12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ht="12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ht="12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ht="12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ht="12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ht="12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ht="12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ht="12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ht="12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ht="12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ht="12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ht="12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ht="12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ht="12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ht="12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ht="12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ht="12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ht="12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ht="12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ht="12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ht="12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ht="12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ht="12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ht="12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ht="12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ht="12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ht="12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ht="12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ht="12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ht="12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ht="12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ht="12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ht="12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ht="12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ht="12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ht="12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ht="12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ht="12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ht="12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ht="12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ht="12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ht="12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ht="12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ht="12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ht="12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ht="12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ht="12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ht="12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ht="12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ht="12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ht="12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ht="12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ht="12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ht="12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ht="12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ht="12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ht="12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ht="12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ht="12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ht="12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ht="12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ht="12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ht="12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ht="12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ht="12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ht="12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ht="12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ht="12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ht="12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ht="12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ht="12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ht="12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ht="12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ht="12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ht="12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ht="12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ht="12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ht="12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ht="12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ht="12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ht="12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ht="12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ht="12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ht="12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ht="12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ht="12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ht="12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ht="12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ht="12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ht="12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ht="12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ht="12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ht="12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ht="12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ht="12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ht="12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ht="12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ht="12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ht="12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ht="12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ht="12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ht="12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ht="12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ht="12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ht="12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ht="12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ht="12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ht="12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ht="12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ht="12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ht="12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ht="12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ht="12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ht="12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ht="12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ht="12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ht="12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ht="12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ht="12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ht="12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ht="12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ht="12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ht="12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ht="12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ht="12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ht="12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ht="12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ht="12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ht="12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ht="12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ht="12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ht="12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ht="12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ht="12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ht="12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ht="12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ht="12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ht="12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ht="12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ht="12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ht="12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ht="12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ht="12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ht="12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ht="12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ht="12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ht="12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ht="12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ht="12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ht="12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ht="12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ht="12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ht="12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ht="12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ht="12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ht="12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ht="12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ht="12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ht="12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ht="12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ht="12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ht="12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ht="12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ht="12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ht="12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ht="12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ht="12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ht="12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ht="12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ht="12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ht="12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ht="12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ht="12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ht="12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ht="12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ht="12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ht="12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ht="12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ht="12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ht="12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ht="12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ht="12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ht="12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ht="12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ht="12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ht="12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ht="12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ht="12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ht="12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ht="12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ht="12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ht="12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ht="12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ht="12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ht="12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ht="12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ht="12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ht="12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ht="12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ht="12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ht="12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ht="12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ht="12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ht="12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ht="12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ht="12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ht="12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ht="12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ht="12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ht="12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ht="12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ht="12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ht="12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ht="12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ht="12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ht="12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ht="12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ht="12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ht="12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ht="12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ht="12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ht="12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ht="12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ht="12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ht="12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ht="12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ht="12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ht="12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ht="12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ht="12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ht="12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ht="12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ht="12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ht="12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ht="12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ht="12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ht="12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ht="12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ht="12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ht="12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ht="12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ht="12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ht="12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ht="12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ht="12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ht="12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ht="12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ht="12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ht="12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ht="12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ht="12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ht="12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ht="12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ht="12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ht="12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ht="12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ht="12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ht="12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ht="12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ht="12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ht="12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ht="12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ht="12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ht="12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ht="12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ht="12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ht="12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ht="12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ht="12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ht="12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ht="12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ht="12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ht="12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ht="12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ht="12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ht="12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ht="12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ht="12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ht="12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ht="12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ht="12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ht="12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ht="12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ht="12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ht="12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ht="12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ht="12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ht="12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ht="12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ht="12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ht="12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ht="12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ht="12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ht="12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ht="12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ht="12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ht="12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ht="12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ht="12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ht="12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ht="12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ht="12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ht="12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ht="12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ht="12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ht="12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ht="12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ht="12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ht="12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ht="12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ht="12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ht="12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ht="12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ht="12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ht="12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ht="12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ht="12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ht="12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ht="12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ht="12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ht="12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ht="12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ht="12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ht="12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ht="12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ht="12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ht="12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ht="12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ht="12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ht="12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ht="12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ht="12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ht="12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ht="12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ht="12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ht="12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155CC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0.71"/>
    <col customWidth="1" min="2" max="7" width="11.86"/>
    <col customWidth="1" min="8" max="8" width="12.0"/>
  </cols>
  <sheetData>
    <row r="1" ht="14.25" customHeight="1">
      <c r="A1" s="19" t="s">
        <v>57</v>
      </c>
      <c r="B1" s="20">
        <v>2010.0</v>
      </c>
      <c r="C1" s="20">
        <v>2011.0</v>
      </c>
      <c r="D1" s="20">
        <v>2012.0</v>
      </c>
      <c r="E1" s="20">
        <v>2013.0</v>
      </c>
      <c r="F1" s="20">
        <v>2014.0</v>
      </c>
      <c r="G1" s="20">
        <v>2015.0</v>
      </c>
      <c r="H1" s="20" t="s">
        <v>60</v>
      </c>
    </row>
    <row r="2" ht="14.25" customHeight="1">
      <c r="A2" s="1" t="s">
        <v>3</v>
      </c>
      <c r="B2" s="21">
        <v>109.6</v>
      </c>
      <c r="C2" s="21">
        <v>132.1</v>
      </c>
      <c r="D2" s="21">
        <v>138.0</v>
      </c>
      <c r="E2" s="21">
        <v>135.2</v>
      </c>
      <c r="F2" s="21">
        <v>132.3</v>
      </c>
      <c r="G2" s="21">
        <v>117.4</v>
      </c>
      <c r="H2">
        <v>131.0</v>
      </c>
    </row>
    <row r="3" ht="14.25" customHeight="1">
      <c r="A3" s="1" t="s">
        <v>6</v>
      </c>
      <c r="B3" s="21">
        <v>176.1</v>
      </c>
      <c r="C3" s="21">
        <v>204.5</v>
      </c>
      <c r="D3" s="21">
        <v>192.7</v>
      </c>
      <c r="E3" s="21">
        <v>197.5</v>
      </c>
      <c r="F3" s="21">
        <v>207.1</v>
      </c>
      <c r="G3" s="21">
        <v>160.7</v>
      </c>
      <c r="H3">
        <v>192.5</v>
      </c>
    </row>
    <row r="4" ht="14.25" customHeight="1">
      <c r="A4" s="1" t="s">
        <v>7</v>
      </c>
      <c r="B4" s="21">
        <v>170.4</v>
      </c>
      <c r="C4" s="21">
        <v>182.8</v>
      </c>
      <c r="D4" s="21">
        <v>186.5</v>
      </c>
      <c r="E4" s="21">
        <v>186.4</v>
      </c>
      <c r="F4" s="21">
        <v>179.1</v>
      </c>
      <c r="G4" s="21">
        <v>162.0</v>
      </c>
      <c r="H4">
        <v>179.4</v>
      </c>
    </row>
    <row r="5" ht="14.25" customHeight="1">
      <c r="A5" s="1" t="s">
        <v>9</v>
      </c>
      <c r="B5" s="21">
        <v>270.4</v>
      </c>
      <c r="C5" s="21">
        <v>347.5</v>
      </c>
      <c r="D5" s="21">
        <v>410.8</v>
      </c>
      <c r="E5" s="21">
        <v>468.9</v>
      </c>
      <c r="F5" s="21">
        <v>523.0</v>
      </c>
      <c r="G5" s="21">
        <v>594.6</v>
      </c>
      <c r="H5">
        <v>468.9</v>
      </c>
    </row>
    <row r="6" ht="14.25" customHeight="1">
      <c r="A6" s="1" t="s">
        <v>15</v>
      </c>
      <c r="B6" s="21">
        <v>283.6</v>
      </c>
      <c r="C6" s="21">
        <v>307.0</v>
      </c>
      <c r="D6" s="21">
        <v>290.3</v>
      </c>
      <c r="E6" s="21">
        <v>307.0</v>
      </c>
      <c r="F6" s="21">
        <v>315.1</v>
      </c>
      <c r="G6" s="21">
        <v>267.7</v>
      </c>
      <c r="H6">
        <v>297.4</v>
      </c>
    </row>
    <row r="7" ht="14.25" customHeight="1">
      <c r="A7" s="1" t="s">
        <v>16</v>
      </c>
      <c r="B7" s="21">
        <v>377.1</v>
      </c>
      <c r="C7" s="21">
        <v>403.8</v>
      </c>
      <c r="D7" s="21">
        <v>382.9</v>
      </c>
      <c r="E7" s="21">
        <v>411.6</v>
      </c>
      <c r="F7" s="21">
        <v>428.7</v>
      </c>
      <c r="G7" s="21">
        <v>375.1</v>
      </c>
      <c r="H7">
        <v>400.4</v>
      </c>
    </row>
    <row r="8" ht="14.25" customHeight="1">
      <c r="A8" s="1" t="s">
        <v>24</v>
      </c>
      <c r="B8" s="21">
        <v>190.3</v>
      </c>
      <c r="C8" s="21">
        <v>201.1</v>
      </c>
      <c r="D8" s="21">
        <v>185.6</v>
      </c>
      <c r="E8" s="21">
        <v>190.7</v>
      </c>
      <c r="F8" s="21">
        <v>193.9</v>
      </c>
      <c r="G8" s="21">
        <v>164.2</v>
      </c>
      <c r="H8">
        <v>187.1</v>
      </c>
    </row>
    <row r="9" ht="14.25" customHeight="1">
      <c r="A9" s="1" t="s">
        <v>25</v>
      </c>
      <c r="B9" s="21">
        <v>521.9</v>
      </c>
      <c r="C9" s="21">
        <v>653.7</v>
      </c>
      <c r="D9" s="21">
        <v>669.4</v>
      </c>
      <c r="E9" s="21">
        <v>556.4</v>
      </c>
      <c r="F9" s="21">
        <v>525.4</v>
      </c>
      <c r="G9" s="21">
        <v>477.7</v>
      </c>
      <c r="H9">
        <v>576.5</v>
      </c>
    </row>
    <row r="10" ht="14.25" customHeight="1">
      <c r="A10" s="1" t="s">
        <v>47</v>
      </c>
      <c r="B10" s="21">
        <v>206.7</v>
      </c>
      <c r="C10" s="21">
        <v>220.7</v>
      </c>
      <c r="D10" s="21">
        <v>224.3</v>
      </c>
      <c r="E10" s="21">
        <v>268.0</v>
      </c>
      <c r="F10" s="21">
        <v>293.9</v>
      </c>
      <c r="G10" s="21">
        <v>282.6</v>
      </c>
      <c r="H10">
        <v>257.9</v>
      </c>
    </row>
    <row r="11" ht="14.25" customHeight="1">
      <c r="A11" s="1" t="s">
        <v>48</v>
      </c>
      <c r="B11" s="21">
        <v>2453.7</v>
      </c>
      <c r="C11" s="21">
        <v>2538.4</v>
      </c>
      <c r="D11" s="21">
        <v>2642.2</v>
      </c>
      <c r="E11" s="21">
        <v>2724.5</v>
      </c>
      <c r="F11" s="21">
        <v>2878.4</v>
      </c>
      <c r="G11" s="21">
        <v>3050.8</v>
      </c>
      <c r="H11">
        <v>2766.9</v>
      </c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155CC"/>
  </sheetPr>
  <sheetViews>
    <sheetView workbookViewId="0"/>
  </sheetViews>
  <sheetFormatPr customHeight="1" defaultColWidth="14.43" defaultRowHeight="15.0"/>
  <sheetData>
    <row r="1">
      <c r="A1" s="25" t="s">
        <v>57</v>
      </c>
      <c r="B1" s="25" t="s">
        <v>48</v>
      </c>
      <c r="C1" s="25" t="s">
        <v>3</v>
      </c>
      <c r="D1" s="25" t="s">
        <v>7</v>
      </c>
      <c r="E1" s="25" t="s">
        <v>16</v>
      </c>
      <c r="F1" s="25" t="s">
        <v>15</v>
      </c>
      <c r="H1" s="23" t="s">
        <v>7</v>
      </c>
      <c r="I1" s="23" t="s">
        <v>24</v>
      </c>
      <c r="J1" s="23" t="s">
        <v>3</v>
      </c>
      <c r="K1" s="23" t="s">
        <v>48</v>
      </c>
      <c r="L1" s="23" t="s">
        <v>47</v>
      </c>
      <c r="M1" s="25"/>
      <c r="N1" s="23" t="s">
        <v>48</v>
      </c>
      <c r="O1" s="23" t="s">
        <v>3</v>
      </c>
      <c r="P1" s="23" t="s">
        <v>15</v>
      </c>
      <c r="Q1" s="23" t="s">
        <v>47</v>
      </c>
      <c r="R1" s="23" t="s">
        <v>16</v>
      </c>
      <c r="S1" s="23"/>
      <c r="T1" s="23" t="s">
        <v>3</v>
      </c>
      <c r="U1" s="23" t="s">
        <v>48</v>
      </c>
      <c r="V1" s="23" t="s">
        <v>7</v>
      </c>
      <c r="W1" s="23" t="s">
        <v>16</v>
      </c>
      <c r="X1" s="23" t="s">
        <v>47</v>
      </c>
    </row>
    <row r="2">
      <c r="A2" s="26" t="s">
        <v>65</v>
      </c>
      <c r="B2" s="23">
        <v>8161.0</v>
      </c>
      <c r="C2" s="23">
        <v>5877.0</v>
      </c>
      <c r="D2" s="23">
        <v>5292.0</v>
      </c>
      <c r="E2" s="23">
        <v>5031.0</v>
      </c>
      <c r="F2" s="23">
        <v>4725.0</v>
      </c>
      <c r="H2" s="23">
        <v>4596.0</v>
      </c>
      <c r="I2" s="23">
        <v>3780.0</v>
      </c>
      <c r="J2" s="23">
        <v>3173.0</v>
      </c>
      <c r="K2" s="23">
        <v>2595.0</v>
      </c>
      <c r="L2" s="23">
        <v>2354.0</v>
      </c>
      <c r="M2" s="22"/>
      <c r="N2" s="23">
        <v>2277.0</v>
      </c>
      <c r="O2" s="23">
        <v>1180.0</v>
      </c>
      <c r="P2" s="23">
        <v>1021.0</v>
      </c>
      <c r="Q2" s="23">
        <v>954.0</v>
      </c>
      <c r="R2" s="23">
        <v>599.0</v>
      </c>
      <c r="S2" s="22"/>
      <c r="T2" s="23">
        <v>62245.0</v>
      </c>
      <c r="U2" s="23">
        <v>49791.0</v>
      </c>
      <c r="V2" s="23">
        <v>52082.0</v>
      </c>
      <c r="W2" s="23">
        <v>46810.0</v>
      </c>
      <c r="X2" s="23">
        <v>41240.0</v>
      </c>
    </row>
    <row r="3">
      <c r="A3" s="26" t="s">
        <v>66</v>
      </c>
      <c r="B3" s="23">
        <v>8433.0</v>
      </c>
      <c r="C3" s="23">
        <v>6047.0</v>
      </c>
      <c r="D3" s="23">
        <v>5344.0</v>
      </c>
      <c r="E3" s="23">
        <v>4761.0</v>
      </c>
      <c r="F3" s="23">
        <v>4448.0</v>
      </c>
      <c r="H3" s="23">
        <v>4263.0</v>
      </c>
      <c r="I3" s="23">
        <v>3850.0</v>
      </c>
      <c r="J3" s="23">
        <v>3316.0</v>
      </c>
      <c r="K3" s="23">
        <v>2676.0</v>
      </c>
      <c r="L3" s="23">
        <v>2276.0</v>
      </c>
      <c r="M3" s="22"/>
      <c r="N3" s="23">
        <v>2175.0</v>
      </c>
      <c r="O3" s="23">
        <v>1144.0</v>
      </c>
      <c r="P3" s="23">
        <v>945.0</v>
      </c>
      <c r="Q3" s="23">
        <v>920.0</v>
      </c>
      <c r="R3" s="23">
        <v>577.0</v>
      </c>
      <c r="S3" s="22"/>
      <c r="T3" s="23">
        <v>67678.0</v>
      </c>
      <c r="U3" s="23">
        <v>51450.0</v>
      </c>
      <c r="V3" s="23">
        <v>52497.0</v>
      </c>
      <c r="W3" s="23">
        <v>44065.0</v>
      </c>
      <c r="X3" s="23">
        <v>41538.0</v>
      </c>
    </row>
    <row r="4">
      <c r="A4" s="26" t="s">
        <v>67</v>
      </c>
      <c r="B4" s="23">
        <v>8635.0</v>
      </c>
      <c r="C4" s="23">
        <v>5838.0</v>
      </c>
      <c r="D4" s="23">
        <v>5287.0</v>
      </c>
      <c r="E4" s="23">
        <v>5103.0</v>
      </c>
      <c r="F4" s="23">
        <v>4679.0</v>
      </c>
      <c r="H4" s="23">
        <v>4388.0</v>
      </c>
      <c r="I4" s="23">
        <v>3137.0</v>
      </c>
      <c r="J4" s="23">
        <v>3583.0</v>
      </c>
      <c r="K4" s="23">
        <v>2602.0</v>
      </c>
      <c r="L4" s="23">
        <v>2390.0</v>
      </c>
      <c r="M4" s="22"/>
      <c r="N4" s="23">
        <v>2017.0</v>
      </c>
      <c r="O4" s="23">
        <v>1067.0</v>
      </c>
      <c r="P4" s="23">
        <v>978.0</v>
      </c>
      <c r="Q4" s="23">
        <v>889.0</v>
      </c>
      <c r="R4" s="23">
        <v>570.0</v>
      </c>
      <c r="S4" s="22"/>
      <c r="T4" s="23">
        <v>67792.0</v>
      </c>
      <c r="U4" s="23">
        <v>52787.0</v>
      </c>
      <c r="V4" s="23">
        <v>52414.0</v>
      </c>
      <c r="W4" s="23">
        <v>46531.0</v>
      </c>
      <c r="X4" s="23">
        <v>42407.0</v>
      </c>
    </row>
    <row r="5">
      <c r="A5" s="26" t="s">
        <v>68</v>
      </c>
      <c r="B5" s="23">
        <v>9060.0</v>
      </c>
      <c r="C5" s="23">
        <v>5638.0</v>
      </c>
      <c r="D5" s="23">
        <v>5029.0</v>
      </c>
      <c r="E5" s="23">
        <v>5293.0</v>
      </c>
      <c r="F5" s="23">
        <v>4779.0</v>
      </c>
      <c r="H5" s="23">
        <v>4295.0</v>
      </c>
      <c r="I5" s="23">
        <v>2865.0</v>
      </c>
      <c r="J5" s="23">
        <v>3251.0</v>
      </c>
      <c r="K5" s="23">
        <v>2938.0</v>
      </c>
      <c r="L5" s="23">
        <v>2662.0</v>
      </c>
      <c r="M5" s="22"/>
      <c r="N5" s="23">
        <v>1909.0</v>
      </c>
      <c r="O5" s="23">
        <v>1091.0</v>
      </c>
      <c r="P5" s="23">
        <v>992.0</v>
      </c>
      <c r="Q5" s="23">
        <v>920.0</v>
      </c>
      <c r="R5" s="23">
        <v>572.0</v>
      </c>
      <c r="S5" s="22"/>
      <c r="T5" s="23">
        <v>62215.0</v>
      </c>
      <c r="U5" s="23">
        <v>54599.0</v>
      </c>
      <c r="V5" s="23">
        <v>50440.0</v>
      </c>
      <c r="W5" s="23">
        <v>47903.0</v>
      </c>
      <c r="X5" s="23">
        <v>46412.0</v>
      </c>
    </row>
    <row r="6">
      <c r="A6" s="26" t="s">
        <v>69</v>
      </c>
      <c r="B6" s="23">
        <v>9536.0</v>
      </c>
      <c r="C6" s="23">
        <v>4934.0</v>
      </c>
      <c r="D6" s="23">
        <v>4508.0</v>
      </c>
      <c r="E6" s="23">
        <v>4592.0</v>
      </c>
      <c r="F6" s="23">
        <v>4026.0</v>
      </c>
      <c r="H6" s="23">
        <v>4258.0</v>
      </c>
      <c r="I6" s="23">
        <v>3372.0</v>
      </c>
      <c r="J6" s="23">
        <v>3101.0</v>
      </c>
      <c r="K6" s="23">
        <v>2630.0</v>
      </c>
      <c r="L6" s="23">
        <v>2497.0</v>
      </c>
      <c r="M6" s="22"/>
      <c r="N6" s="23">
        <v>1852.0</v>
      </c>
      <c r="O6" s="23">
        <v>1003.0</v>
      </c>
      <c r="P6" s="23">
        <v>859.0</v>
      </c>
      <c r="Q6" s="23">
        <v>832.0</v>
      </c>
      <c r="R6" s="23">
        <v>493.0</v>
      </c>
      <c r="S6" s="22"/>
      <c r="T6" s="23">
        <v>56554.0</v>
      </c>
      <c r="U6" s="23">
        <v>56207.0</v>
      </c>
      <c r="V6" s="23">
        <v>43316.0</v>
      </c>
      <c r="W6" s="23">
        <v>41177.0</v>
      </c>
      <c r="X6" s="23">
        <v>43930.0</v>
      </c>
    </row>
    <row r="7">
      <c r="A7" s="25"/>
      <c r="B7" s="25"/>
      <c r="C7" s="25"/>
      <c r="D7" s="25"/>
      <c r="E7" s="25"/>
      <c r="F7" s="25"/>
    </row>
    <row r="8">
      <c r="A8" s="25"/>
      <c r="B8" s="23" t="s">
        <v>70</v>
      </c>
      <c r="C8" s="25"/>
      <c r="D8" s="25"/>
      <c r="E8" s="25"/>
      <c r="F8" s="25"/>
      <c r="H8" s="23" t="s">
        <v>55</v>
      </c>
      <c r="N8" s="23" t="s">
        <v>54</v>
      </c>
      <c r="T8" s="23" t="s">
        <v>51</v>
      </c>
    </row>
    <row r="9">
      <c r="A9" s="25"/>
      <c r="B9" s="25"/>
      <c r="C9" s="25"/>
      <c r="D9" s="25"/>
      <c r="E9" s="25"/>
      <c r="F9" s="25"/>
    </row>
    <row r="10">
      <c r="A10" s="25"/>
      <c r="B10" s="25"/>
      <c r="C10" s="25"/>
      <c r="D10" s="25"/>
      <c r="E10" s="25"/>
      <c r="F10" s="25"/>
      <c r="H10" s="25"/>
      <c r="I10" s="25"/>
      <c r="J10" s="25"/>
      <c r="K10" s="25"/>
      <c r="L10" s="25"/>
      <c r="N10" s="25"/>
      <c r="O10" s="25"/>
      <c r="P10" s="25"/>
      <c r="Q10" s="25"/>
      <c r="R10" s="25"/>
      <c r="T10" s="25"/>
      <c r="U10" s="25"/>
      <c r="V10" s="25"/>
      <c r="W10" s="25"/>
      <c r="X10" s="25"/>
    </row>
    <row r="11">
      <c r="A11" s="25"/>
      <c r="B11" s="25"/>
      <c r="C11" s="25"/>
      <c r="D11" s="25"/>
      <c r="E11" s="25"/>
      <c r="F11" s="25"/>
      <c r="H11" s="25"/>
      <c r="I11" s="25"/>
      <c r="J11" s="25"/>
      <c r="K11" s="25"/>
      <c r="L11" s="25"/>
      <c r="N11" s="25"/>
      <c r="O11" s="25"/>
      <c r="P11" s="25"/>
      <c r="Q11" s="25"/>
      <c r="R11" s="25"/>
      <c r="T11" s="25"/>
      <c r="U11" s="25"/>
      <c r="V11" s="25"/>
      <c r="W11" s="25"/>
      <c r="X11" s="25"/>
    </row>
    <row r="12">
      <c r="B12" s="25"/>
      <c r="C12" s="25"/>
      <c r="D12" s="25"/>
      <c r="E12" s="25"/>
      <c r="F12" s="25"/>
      <c r="H12" s="25"/>
      <c r="I12" s="25"/>
      <c r="J12" s="25"/>
      <c r="K12" s="25"/>
      <c r="L12" s="25"/>
      <c r="N12" s="25"/>
      <c r="O12" s="25"/>
      <c r="P12" s="25"/>
      <c r="Q12" s="25"/>
      <c r="R12" s="25"/>
      <c r="T12" s="25"/>
      <c r="U12" s="25"/>
      <c r="V12" s="25"/>
      <c r="W12" s="25"/>
      <c r="X12" s="25"/>
    </row>
    <row r="13">
      <c r="B13" s="25"/>
      <c r="C13" s="25"/>
      <c r="D13" s="25"/>
      <c r="E13" s="25"/>
      <c r="F13" s="25"/>
      <c r="H13" s="25"/>
      <c r="I13" s="25"/>
      <c r="J13" s="25"/>
      <c r="K13" s="25"/>
      <c r="L13" s="25"/>
      <c r="N13" s="25"/>
      <c r="O13" s="25"/>
      <c r="P13" s="25"/>
      <c r="Q13" s="25"/>
      <c r="R13" s="25"/>
      <c r="T13" s="25"/>
      <c r="U13" s="25"/>
      <c r="V13" s="25"/>
      <c r="W13" s="25"/>
      <c r="X13" s="25"/>
    </row>
    <row r="14">
      <c r="B14" s="25"/>
      <c r="C14" s="25"/>
      <c r="D14" s="25"/>
      <c r="E14" s="25"/>
      <c r="F14" s="25"/>
      <c r="H14" s="25"/>
      <c r="I14" s="25"/>
      <c r="J14" s="25"/>
      <c r="K14" s="25"/>
      <c r="L14" s="25"/>
      <c r="N14" s="25"/>
      <c r="O14" s="25"/>
      <c r="P14" s="25"/>
      <c r="Q14" s="25"/>
      <c r="R14" s="25"/>
      <c r="T14" s="25"/>
      <c r="U14" s="25"/>
      <c r="V14" s="25"/>
      <c r="W14" s="25"/>
      <c r="X14" s="25"/>
    </row>
    <row r="15">
      <c r="G15" s="25"/>
      <c r="H15" s="25"/>
      <c r="I15" s="25"/>
      <c r="J15" s="25"/>
      <c r="K15" s="25"/>
    </row>
    <row r="16">
      <c r="G16" s="25"/>
      <c r="H16" s="25"/>
      <c r="I16" s="25"/>
      <c r="J16" s="25"/>
      <c r="K16" s="25"/>
    </row>
    <row r="17">
      <c r="G17" s="25"/>
      <c r="H17" s="25"/>
      <c r="I17" s="25"/>
      <c r="J17" s="25"/>
      <c r="K17" s="25"/>
    </row>
    <row r="18">
      <c r="G18" s="25"/>
      <c r="H18" s="25"/>
      <c r="I18" s="25"/>
      <c r="J18" s="25"/>
      <c r="K18" s="25"/>
    </row>
    <row r="19">
      <c r="G19" s="25"/>
      <c r="H19" s="25"/>
      <c r="I19" s="25"/>
      <c r="J19" s="25"/>
      <c r="K19" s="25"/>
    </row>
    <row r="20">
      <c r="G20" s="25"/>
      <c r="H20" s="25"/>
      <c r="I20" s="25"/>
      <c r="J20" s="25"/>
      <c r="K20" s="25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155CC"/>
  </sheetPr>
  <sheetViews>
    <sheetView workbookViewId="0"/>
  </sheetViews>
  <sheetFormatPr customHeight="1" defaultColWidth="14.43" defaultRowHeight="15.0"/>
  <cols>
    <col customWidth="1" min="5" max="5" width="16.29"/>
  </cols>
  <sheetData>
    <row r="1">
      <c r="A1" s="33" t="s">
        <v>57</v>
      </c>
      <c r="B1" s="11" t="s">
        <v>79</v>
      </c>
      <c r="C1" s="11" t="s">
        <v>80</v>
      </c>
      <c r="D1" s="11" t="s">
        <v>81</v>
      </c>
      <c r="E1" s="11" t="s">
        <v>82</v>
      </c>
      <c r="F1" s="23"/>
      <c r="G1" s="33" t="s">
        <v>57</v>
      </c>
      <c r="H1" s="11" t="s">
        <v>83</v>
      </c>
      <c r="I1" s="11" t="s">
        <v>80</v>
      </c>
      <c r="J1" s="11" t="s">
        <v>81</v>
      </c>
      <c r="K1" s="11" t="s">
        <v>82</v>
      </c>
      <c r="N1" s="23"/>
      <c r="O1" s="23"/>
    </row>
    <row r="2">
      <c r="A2" s="33" t="s">
        <v>3</v>
      </c>
      <c r="B2" s="22">
        <v>4934.0</v>
      </c>
      <c r="C2" s="22">
        <v>56554.0</v>
      </c>
      <c r="D2" s="23" t="s">
        <v>3</v>
      </c>
      <c r="E2" s="22">
        <v>24.0</v>
      </c>
      <c r="F2" s="23"/>
      <c r="G2" s="22" t="s">
        <v>3</v>
      </c>
      <c r="H2" s="22">
        <v>3101.0</v>
      </c>
      <c r="I2" s="22">
        <v>56554.0</v>
      </c>
      <c r="J2" s="23" t="s">
        <v>3</v>
      </c>
      <c r="K2" s="22">
        <v>24.0</v>
      </c>
      <c r="O2" s="23"/>
    </row>
    <row r="3">
      <c r="A3" s="33" t="s">
        <v>6</v>
      </c>
      <c r="B3" s="22">
        <v>780.0</v>
      </c>
      <c r="C3" s="22">
        <v>8757.0</v>
      </c>
      <c r="D3" s="23" t="s">
        <v>84</v>
      </c>
      <c r="E3" s="22">
        <v>206.0</v>
      </c>
      <c r="F3" s="23"/>
      <c r="G3" s="22" t="s">
        <v>6</v>
      </c>
      <c r="H3" s="22">
        <v>687.0</v>
      </c>
      <c r="I3" s="22">
        <v>8757.0</v>
      </c>
      <c r="J3" s="23" t="s">
        <v>84</v>
      </c>
      <c r="K3" s="22">
        <v>206.0</v>
      </c>
      <c r="O3" s="34"/>
    </row>
    <row r="4">
      <c r="A4" s="33" t="s">
        <v>7</v>
      </c>
      <c r="B4" s="22">
        <v>4508.0</v>
      </c>
      <c r="C4" s="22">
        <v>43316.0</v>
      </c>
      <c r="D4" s="23" t="s">
        <v>85</v>
      </c>
      <c r="E4" s="22">
        <v>36.0</v>
      </c>
      <c r="F4" s="23"/>
      <c r="G4" s="22" t="s">
        <v>7</v>
      </c>
      <c r="H4" s="22">
        <v>2524.0</v>
      </c>
      <c r="I4" s="22">
        <v>43316.0</v>
      </c>
      <c r="J4" s="23" t="s">
        <v>85</v>
      </c>
      <c r="K4" s="22">
        <v>36.0</v>
      </c>
      <c r="O4" s="23"/>
    </row>
    <row r="5">
      <c r="A5" s="33" t="s">
        <v>15</v>
      </c>
      <c r="B5" s="22">
        <v>4026.0</v>
      </c>
      <c r="C5" s="22">
        <v>36527.0</v>
      </c>
      <c r="D5" s="23" t="s">
        <v>86</v>
      </c>
      <c r="E5" s="22">
        <v>67.0</v>
      </c>
      <c r="F5" s="23"/>
      <c r="G5" s="22" t="s">
        <v>15</v>
      </c>
      <c r="H5" s="22">
        <v>2291.0</v>
      </c>
      <c r="I5" s="22">
        <v>36527.0</v>
      </c>
      <c r="J5" s="23" t="s">
        <v>86</v>
      </c>
      <c r="K5" s="22">
        <v>67.0</v>
      </c>
      <c r="O5" s="34"/>
    </row>
    <row r="6">
      <c r="A6" s="33" t="s">
        <v>16</v>
      </c>
      <c r="B6" s="22">
        <v>4592.0</v>
      </c>
      <c r="C6" s="22">
        <v>41177.0</v>
      </c>
      <c r="D6" s="23" t="s">
        <v>86</v>
      </c>
      <c r="E6" s="22">
        <v>82.0</v>
      </c>
      <c r="F6" s="23"/>
      <c r="G6" s="22" t="s">
        <v>16</v>
      </c>
      <c r="H6" s="22">
        <v>2205.0</v>
      </c>
      <c r="I6" s="22">
        <v>41177.0</v>
      </c>
      <c r="J6" s="23" t="s">
        <v>86</v>
      </c>
      <c r="K6" s="22">
        <v>82.0</v>
      </c>
      <c r="O6" s="34"/>
    </row>
    <row r="7">
      <c r="A7" s="33" t="s">
        <v>24</v>
      </c>
      <c r="B7" s="22">
        <v>2700.0</v>
      </c>
      <c r="C7" s="22">
        <v>30049.0</v>
      </c>
      <c r="D7" s="23" t="s">
        <v>86</v>
      </c>
      <c r="E7" s="22">
        <v>61.0</v>
      </c>
      <c r="F7" s="23"/>
      <c r="G7" s="22" t="s">
        <v>24</v>
      </c>
      <c r="H7" s="22">
        <v>1497.0</v>
      </c>
      <c r="I7" s="22">
        <v>30049.0</v>
      </c>
      <c r="J7" s="23" t="s">
        <v>86</v>
      </c>
      <c r="K7" s="22">
        <v>61.0</v>
      </c>
      <c r="O7" s="23"/>
    </row>
    <row r="8">
      <c r="A8" s="33" t="s">
        <v>9</v>
      </c>
      <c r="B8" s="22">
        <v>426.0</v>
      </c>
      <c r="C8" s="22">
        <v>8069.0</v>
      </c>
      <c r="D8" s="23" t="s">
        <v>87</v>
      </c>
      <c r="E8" s="22">
        <v>1371.0</v>
      </c>
      <c r="F8" s="23"/>
      <c r="G8" s="22" t="s">
        <v>25</v>
      </c>
      <c r="H8" s="22">
        <v>1611.0</v>
      </c>
      <c r="I8" s="22">
        <v>34474.0</v>
      </c>
      <c r="J8" s="23" t="s">
        <v>87</v>
      </c>
      <c r="K8" s="22">
        <v>127.0</v>
      </c>
      <c r="O8" s="34"/>
    </row>
    <row r="9">
      <c r="A9" s="33" t="s">
        <v>25</v>
      </c>
      <c r="B9" s="22">
        <v>3733.0</v>
      </c>
      <c r="C9" s="22">
        <v>34474.0</v>
      </c>
      <c r="D9" s="23" t="s">
        <v>87</v>
      </c>
      <c r="E9" s="22">
        <v>127.0</v>
      </c>
      <c r="F9" s="23"/>
      <c r="G9" s="22" t="s">
        <v>47</v>
      </c>
      <c r="H9" s="22">
        <v>2497.0</v>
      </c>
      <c r="I9" s="22">
        <v>43930.0</v>
      </c>
      <c r="J9" s="23" t="s">
        <v>86</v>
      </c>
      <c r="K9" s="22">
        <v>65.0</v>
      </c>
      <c r="O9" s="34"/>
    </row>
    <row r="10">
      <c r="A10" s="33" t="s">
        <v>47</v>
      </c>
      <c r="B10" s="22">
        <v>4356.0</v>
      </c>
      <c r="C10" s="22">
        <v>43930.0</v>
      </c>
      <c r="D10" s="23" t="s">
        <v>86</v>
      </c>
      <c r="E10" s="22">
        <v>65.0</v>
      </c>
      <c r="F10" s="23"/>
      <c r="G10" s="22" t="s">
        <v>48</v>
      </c>
      <c r="H10" s="22">
        <v>2630.0</v>
      </c>
      <c r="I10" s="22">
        <v>56207.0</v>
      </c>
      <c r="J10" s="23" t="s">
        <v>85</v>
      </c>
      <c r="K10" s="22">
        <v>321.0</v>
      </c>
      <c r="O10" s="34"/>
    </row>
    <row r="11">
      <c r="A11" s="11" t="s">
        <v>48</v>
      </c>
      <c r="B11" s="22">
        <v>9536.0</v>
      </c>
      <c r="C11" s="22">
        <v>56207.0</v>
      </c>
      <c r="D11" s="23" t="s">
        <v>85</v>
      </c>
      <c r="E11" s="22">
        <v>321.0</v>
      </c>
      <c r="F11" s="23"/>
      <c r="G11" s="22" t="s">
        <v>41</v>
      </c>
      <c r="H11" s="22">
        <v>1370.0</v>
      </c>
      <c r="I11" s="22">
        <v>25684.0</v>
      </c>
      <c r="J11" s="23" t="s">
        <v>86</v>
      </c>
      <c r="K11" s="22">
        <v>46.0</v>
      </c>
      <c r="O11" s="2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155CC"/>
  </sheetPr>
  <sheetViews>
    <sheetView workbookViewId="0"/>
  </sheetViews>
  <sheetFormatPr customHeight="1" defaultColWidth="14.43" defaultRowHeight="15.0"/>
  <cols>
    <col hidden="1" min="2" max="11" width="14.43"/>
    <col hidden="1" min="16" max="19" width="14.43"/>
    <col customWidth="1" min="22" max="22" width="5.0"/>
  </cols>
  <sheetData>
    <row r="1">
      <c r="A1" s="23" t="s">
        <v>53</v>
      </c>
      <c r="B1" s="23">
        <v>2011.0</v>
      </c>
      <c r="C1" s="23">
        <v>2012.0</v>
      </c>
      <c r="D1" s="23">
        <v>2013.0</v>
      </c>
      <c r="E1" s="23">
        <v>2014.0</v>
      </c>
      <c r="F1" s="23">
        <v>2015.0</v>
      </c>
      <c r="G1" s="23" t="s">
        <v>71</v>
      </c>
      <c r="H1" s="23">
        <v>2012.0</v>
      </c>
      <c r="I1" s="23">
        <v>2013.0</v>
      </c>
      <c r="J1" s="23">
        <v>2014.0</v>
      </c>
      <c r="K1" s="23">
        <v>2015.0</v>
      </c>
      <c r="L1" s="23" t="s">
        <v>72</v>
      </c>
      <c r="M1" s="23" t="s">
        <v>73</v>
      </c>
      <c r="N1" s="23"/>
      <c r="O1" s="23" t="s">
        <v>53</v>
      </c>
      <c r="P1" s="23">
        <v>2012.0</v>
      </c>
      <c r="Q1" s="23">
        <v>2013.0</v>
      </c>
      <c r="R1" s="23">
        <v>2014.0</v>
      </c>
      <c r="S1" s="23">
        <v>2015.0</v>
      </c>
      <c r="T1" s="23" t="s">
        <v>74</v>
      </c>
      <c r="U1" s="27" t="s">
        <v>75</v>
      </c>
      <c r="V1" s="28"/>
      <c r="W1" s="23" t="s">
        <v>55</v>
      </c>
      <c r="X1" s="23" t="s">
        <v>72</v>
      </c>
      <c r="Y1" s="23" t="s">
        <v>73</v>
      </c>
      <c r="Z1" s="23"/>
      <c r="AA1" s="23" t="s">
        <v>55</v>
      </c>
      <c r="AB1" s="23" t="s">
        <v>74</v>
      </c>
      <c r="AC1" s="27" t="s">
        <v>75</v>
      </c>
    </row>
    <row r="2">
      <c r="A2" s="23" t="s">
        <v>9</v>
      </c>
      <c r="B2" s="23">
        <v>347465.7297</v>
      </c>
      <c r="C2" s="23">
        <v>410784.1452</v>
      </c>
      <c r="D2" s="23">
        <v>468850.9844</v>
      </c>
      <c r="E2" s="23">
        <v>522951.2043</v>
      </c>
      <c r="F2" s="23">
        <v>594621.865</v>
      </c>
      <c r="G2" s="23" t="s">
        <v>9</v>
      </c>
      <c r="H2" s="29">
        <v>0.18</v>
      </c>
      <c r="I2" s="29">
        <v>0.14</v>
      </c>
      <c r="J2" s="29">
        <v>0.12</v>
      </c>
      <c r="K2" s="29">
        <v>0.14</v>
      </c>
      <c r="L2" s="29">
        <v>0.14</v>
      </c>
      <c r="N2" s="23"/>
      <c r="O2" s="23" t="s">
        <v>48</v>
      </c>
      <c r="P2" s="23">
        <v>103761.0</v>
      </c>
      <c r="Q2" s="23">
        <v>82340.0</v>
      </c>
      <c r="R2" s="23">
        <v>153837.0</v>
      </c>
      <c r="S2" s="23">
        <v>172447.0</v>
      </c>
      <c r="T2" s="22">
        <v>128.1</v>
      </c>
      <c r="U2" s="30"/>
      <c r="V2" s="28"/>
      <c r="W2" s="23" t="s">
        <v>42</v>
      </c>
      <c r="X2" s="29">
        <v>0.04</v>
      </c>
      <c r="AA2" s="23" t="s">
        <v>48</v>
      </c>
      <c r="AB2" s="31">
        <v>1080.4</v>
      </c>
    </row>
    <row r="3">
      <c r="A3" s="23" t="s">
        <v>37</v>
      </c>
      <c r="B3" s="23">
        <v>24272.0</v>
      </c>
      <c r="C3" s="23">
        <v>28844.0</v>
      </c>
      <c r="D3" s="23">
        <v>32678.93333</v>
      </c>
      <c r="E3" s="23">
        <v>38434.13333</v>
      </c>
      <c r="F3" s="23">
        <v>37682.4</v>
      </c>
      <c r="G3" s="23" t="s">
        <v>37</v>
      </c>
      <c r="H3" s="29">
        <v>0.19</v>
      </c>
      <c r="I3" s="29">
        <v>0.13</v>
      </c>
      <c r="J3" s="29">
        <v>0.18</v>
      </c>
      <c r="K3" s="29">
        <v>-0.02</v>
      </c>
      <c r="L3" s="29">
        <v>0.12</v>
      </c>
      <c r="N3" s="23"/>
      <c r="O3" s="23" t="s">
        <v>9</v>
      </c>
      <c r="P3" s="23">
        <v>63318.4155</v>
      </c>
      <c r="Q3" s="23">
        <v>58066.8392</v>
      </c>
      <c r="R3" s="23">
        <v>54100.21985</v>
      </c>
      <c r="S3" s="23">
        <v>71670.66076</v>
      </c>
      <c r="T3" s="22">
        <v>61.8</v>
      </c>
      <c r="U3" s="30"/>
      <c r="V3" s="28"/>
      <c r="W3" s="23" t="s">
        <v>20</v>
      </c>
      <c r="X3" s="29">
        <v>0.02</v>
      </c>
      <c r="AA3" s="23" t="s">
        <v>3</v>
      </c>
      <c r="AB3" s="31">
        <v>136.2</v>
      </c>
    </row>
    <row r="4">
      <c r="A4" s="23" t="s">
        <v>19</v>
      </c>
      <c r="B4" s="23">
        <v>60768.87231</v>
      </c>
      <c r="C4" s="23">
        <v>61955.15197</v>
      </c>
      <c r="D4" s="23">
        <v>71879.26399</v>
      </c>
      <c r="E4" s="23">
        <v>73945.5334</v>
      </c>
      <c r="F4" s="23">
        <v>82886.34155</v>
      </c>
      <c r="G4" s="23" t="s">
        <v>19</v>
      </c>
      <c r="H4" s="29">
        <v>0.02</v>
      </c>
      <c r="I4" s="29">
        <v>0.16</v>
      </c>
      <c r="J4" s="29">
        <v>0.03</v>
      </c>
      <c r="K4" s="29">
        <v>0.12</v>
      </c>
      <c r="L4" s="29">
        <v>0.08</v>
      </c>
      <c r="N4" s="23"/>
      <c r="O4" s="23" t="s">
        <v>47</v>
      </c>
      <c r="P4" s="23">
        <v>3596.562516</v>
      </c>
      <c r="Q4" s="23">
        <v>43731.93841</v>
      </c>
      <c r="R4" s="23">
        <v>25868.36746</v>
      </c>
      <c r="S4" s="23">
        <v>-11285.59403</v>
      </c>
      <c r="T4" s="22">
        <v>15.5</v>
      </c>
      <c r="U4" s="30"/>
      <c r="V4" s="28"/>
      <c r="W4" s="23" t="s">
        <v>3</v>
      </c>
      <c r="X4" s="29">
        <v>0.02</v>
      </c>
      <c r="AA4" s="23" t="s">
        <v>42</v>
      </c>
      <c r="AB4" s="31">
        <v>130.3</v>
      </c>
    </row>
    <row r="5">
      <c r="A5" s="23" t="s">
        <v>2</v>
      </c>
      <c r="B5" s="23">
        <v>33611.26728</v>
      </c>
      <c r="C5" s="23">
        <v>36392.85625</v>
      </c>
      <c r="D5" s="23">
        <v>39171.31083</v>
      </c>
      <c r="E5" s="23">
        <v>36321.73072</v>
      </c>
      <c r="F5" s="23">
        <v>43327.94994</v>
      </c>
      <c r="G5" s="23" t="s">
        <v>2</v>
      </c>
      <c r="H5" s="29">
        <v>0.08</v>
      </c>
      <c r="I5" s="29">
        <v>0.08</v>
      </c>
      <c r="J5" s="29">
        <v>-0.07</v>
      </c>
      <c r="K5" s="29">
        <v>0.19</v>
      </c>
      <c r="L5" s="29">
        <v>0.07</v>
      </c>
      <c r="N5" s="23"/>
      <c r="O5" s="23" t="s">
        <v>40</v>
      </c>
      <c r="P5" s="23">
        <v>3401.601718</v>
      </c>
      <c r="Q5" s="23">
        <v>7886.61184</v>
      </c>
      <c r="R5" s="23">
        <v>10405.75922</v>
      </c>
      <c r="S5" s="23">
        <v>1275.273991</v>
      </c>
      <c r="T5" s="22">
        <v>5.7</v>
      </c>
      <c r="U5" s="30"/>
      <c r="V5" s="28"/>
      <c r="W5" s="23" t="s">
        <v>48</v>
      </c>
      <c r="X5" s="29">
        <v>0.02</v>
      </c>
      <c r="AA5" s="23" t="s">
        <v>27</v>
      </c>
      <c r="AB5" s="31">
        <v>63.2</v>
      </c>
    </row>
    <row r="6">
      <c r="A6" s="23" t="s">
        <v>47</v>
      </c>
      <c r="B6" s="23">
        <v>220672.3433</v>
      </c>
      <c r="C6" s="23">
        <v>224268.9058</v>
      </c>
      <c r="D6" s="23">
        <v>268000.8442</v>
      </c>
      <c r="E6" s="23">
        <v>293869.2117</v>
      </c>
      <c r="F6" s="23">
        <v>282583.6176</v>
      </c>
      <c r="G6" s="23" t="s">
        <v>47</v>
      </c>
      <c r="H6" s="29">
        <v>0.02</v>
      </c>
      <c r="I6" s="29">
        <v>0.19</v>
      </c>
      <c r="J6" s="29">
        <v>0.1</v>
      </c>
      <c r="K6" s="29">
        <v>-0.04</v>
      </c>
      <c r="L6" s="29">
        <v>0.07</v>
      </c>
      <c r="N6" s="23"/>
      <c r="O6" s="23" t="s">
        <v>19</v>
      </c>
      <c r="P6" s="23">
        <v>1186.279662</v>
      </c>
      <c r="Q6" s="23">
        <v>9924.112015</v>
      </c>
      <c r="R6" s="23">
        <v>2066.269415</v>
      </c>
      <c r="S6" s="23">
        <v>8940.808146</v>
      </c>
      <c r="T6" s="22">
        <v>5.5</v>
      </c>
      <c r="U6" s="30"/>
      <c r="V6" s="28"/>
      <c r="W6" s="23" t="s">
        <v>14</v>
      </c>
      <c r="X6" s="29">
        <v>0.01</v>
      </c>
      <c r="AA6" s="23" t="s">
        <v>20</v>
      </c>
      <c r="AB6" s="31">
        <v>61.2</v>
      </c>
    </row>
    <row r="7">
      <c r="A7" s="23" t="s">
        <v>76</v>
      </c>
      <c r="B7" s="23">
        <v>2229.568388</v>
      </c>
      <c r="C7" s="23">
        <v>2185.772987</v>
      </c>
      <c r="D7" s="23">
        <v>2329.48883</v>
      </c>
      <c r="E7" s="23">
        <v>2451.460497</v>
      </c>
      <c r="F7" s="23">
        <v>1556.792725</v>
      </c>
      <c r="G7" s="23" t="s">
        <v>76</v>
      </c>
      <c r="H7" s="29">
        <v>-0.02</v>
      </c>
      <c r="I7" s="29">
        <v>0.07</v>
      </c>
      <c r="J7" s="29">
        <v>0.05</v>
      </c>
      <c r="K7" s="29">
        <v>-0.36</v>
      </c>
      <c r="M7" s="29">
        <v>-0.07</v>
      </c>
      <c r="N7" s="23"/>
      <c r="O7" s="23" t="s">
        <v>16</v>
      </c>
      <c r="P7" s="23">
        <v>-20919.33238</v>
      </c>
      <c r="Q7" s="23">
        <v>28647.21703</v>
      </c>
      <c r="R7" s="23">
        <v>17098.37947</v>
      </c>
      <c r="S7" s="23">
        <v>-53580.02359</v>
      </c>
      <c r="U7" s="32">
        <v>-7.2</v>
      </c>
      <c r="V7" s="28"/>
      <c r="W7" s="23" t="s">
        <v>28</v>
      </c>
      <c r="Y7" s="29">
        <v>-0.01</v>
      </c>
      <c r="AA7" s="23" t="s">
        <v>35</v>
      </c>
      <c r="AC7" s="31">
        <v>-20.1</v>
      </c>
    </row>
    <row r="8">
      <c r="A8" s="23" t="s">
        <v>77</v>
      </c>
      <c r="B8" s="23">
        <v>4852.419329</v>
      </c>
      <c r="C8" s="23">
        <v>4401.801634</v>
      </c>
      <c r="D8" s="23">
        <v>4214.611072</v>
      </c>
      <c r="E8" s="23">
        <v>4270.54735</v>
      </c>
      <c r="F8" s="23">
        <v>3600.343778</v>
      </c>
      <c r="G8" s="23" t="s">
        <v>77</v>
      </c>
      <c r="H8" s="29">
        <v>-0.09</v>
      </c>
      <c r="I8" s="29">
        <v>-0.04</v>
      </c>
      <c r="J8" s="29">
        <v>0.01</v>
      </c>
      <c r="K8" s="29">
        <v>-0.16</v>
      </c>
      <c r="M8" s="29">
        <v>-0.07</v>
      </c>
      <c r="N8" s="23"/>
      <c r="O8" s="23" t="s">
        <v>24</v>
      </c>
      <c r="P8" s="23">
        <v>-15459.16192</v>
      </c>
      <c r="Q8" s="23">
        <v>5084.108664</v>
      </c>
      <c r="R8" s="23">
        <v>3174.745328</v>
      </c>
      <c r="S8" s="23">
        <v>-29728.02932</v>
      </c>
      <c r="U8" s="32">
        <v>-9.2</v>
      </c>
      <c r="V8" s="28"/>
      <c r="W8" s="23" t="s">
        <v>39</v>
      </c>
      <c r="Y8" s="29">
        <v>-0.01</v>
      </c>
      <c r="AA8" s="23" t="s">
        <v>28</v>
      </c>
      <c r="AC8" s="31">
        <v>-35.4</v>
      </c>
    </row>
    <row r="9">
      <c r="A9" s="23" t="s">
        <v>25</v>
      </c>
      <c r="B9" s="23">
        <v>653720.098</v>
      </c>
      <c r="C9" s="23">
        <v>669367.2236</v>
      </c>
      <c r="D9" s="23">
        <v>556384.0612</v>
      </c>
      <c r="E9" s="23">
        <v>525399.2224</v>
      </c>
      <c r="F9" s="23">
        <v>477674.4992</v>
      </c>
      <c r="G9" s="23" t="s">
        <v>25</v>
      </c>
      <c r="H9" s="29">
        <v>0.02</v>
      </c>
      <c r="I9" s="29">
        <v>-0.17</v>
      </c>
      <c r="J9" s="29">
        <v>-0.06</v>
      </c>
      <c r="K9" s="29">
        <v>-0.09</v>
      </c>
      <c r="M9" s="29">
        <v>-0.07</v>
      </c>
      <c r="N9" s="23"/>
      <c r="O9" s="23" t="s">
        <v>15</v>
      </c>
      <c r="P9" s="23">
        <v>-16711.81568</v>
      </c>
      <c r="Q9" s="23">
        <v>16616.09036</v>
      </c>
      <c r="R9" s="23">
        <v>8197.535604</v>
      </c>
      <c r="S9" s="23">
        <v>-47457.87179</v>
      </c>
      <c r="U9" s="32">
        <v>-9.8</v>
      </c>
      <c r="V9" s="28"/>
      <c r="W9" s="23" t="s">
        <v>35</v>
      </c>
      <c r="Y9" s="29">
        <v>-0.01</v>
      </c>
      <c r="AA9" s="23" t="s">
        <v>39</v>
      </c>
      <c r="AC9" s="31">
        <v>-37.0</v>
      </c>
    </row>
    <row r="10">
      <c r="A10" s="23" t="s">
        <v>78</v>
      </c>
      <c r="B10" s="23">
        <v>1808.321746</v>
      </c>
      <c r="C10" s="23">
        <v>1674.213028</v>
      </c>
      <c r="D10" s="23">
        <v>1662.720393</v>
      </c>
      <c r="E10" s="23">
        <v>1585.201008</v>
      </c>
      <c r="F10" s="23">
        <v>1324.144394</v>
      </c>
      <c r="G10" s="23" t="s">
        <v>78</v>
      </c>
      <c r="H10" s="29">
        <v>-0.07</v>
      </c>
      <c r="I10" s="29">
        <v>-0.01</v>
      </c>
      <c r="J10" s="29">
        <v>-0.05</v>
      </c>
      <c r="K10" s="29">
        <v>-0.16</v>
      </c>
      <c r="M10" s="29">
        <v>-0.07</v>
      </c>
      <c r="N10" s="23"/>
      <c r="O10" s="23" t="s">
        <v>6</v>
      </c>
      <c r="P10" s="23">
        <v>-11814.73298</v>
      </c>
      <c r="Q10" s="23">
        <v>4842.010787</v>
      </c>
      <c r="R10" s="23">
        <v>9553.175666</v>
      </c>
      <c r="S10" s="23">
        <v>-46358.92434</v>
      </c>
      <c r="U10" s="32">
        <v>-10.9</v>
      </c>
      <c r="V10" s="28"/>
      <c r="W10" s="23" t="s">
        <v>25</v>
      </c>
      <c r="Y10" s="29">
        <v>-0.02</v>
      </c>
      <c r="AA10" s="23" t="s">
        <v>41</v>
      </c>
      <c r="AC10" s="31">
        <v>-254.2</v>
      </c>
    </row>
    <row r="11">
      <c r="A11" s="23" t="s">
        <v>17</v>
      </c>
      <c r="B11" s="23">
        <v>26184.13857</v>
      </c>
      <c r="C11" s="23">
        <v>21561.16712</v>
      </c>
      <c r="D11" s="23">
        <v>19993.81007</v>
      </c>
      <c r="E11" s="23">
        <v>18747.89414</v>
      </c>
      <c r="F11" s="23">
        <v>16338.70787</v>
      </c>
      <c r="G11" s="23" t="s">
        <v>17</v>
      </c>
      <c r="H11" s="29">
        <v>-0.18</v>
      </c>
      <c r="I11" s="29">
        <v>-0.07</v>
      </c>
      <c r="J11" s="29">
        <v>-0.06</v>
      </c>
      <c r="K11" s="29">
        <v>-0.13</v>
      </c>
      <c r="M11" s="29">
        <v>-0.11</v>
      </c>
      <c r="N11" s="23"/>
      <c r="O11" s="23" t="s">
        <v>25</v>
      </c>
      <c r="P11" s="23">
        <v>15647.1256</v>
      </c>
      <c r="Q11" s="23">
        <v>-112983.1624</v>
      </c>
      <c r="R11" s="23">
        <v>-30984.83884</v>
      </c>
      <c r="S11" s="23">
        <v>-47724.72319</v>
      </c>
      <c r="U11" s="32">
        <v>-44.0</v>
      </c>
      <c r="V11" s="28"/>
      <c r="W11" s="23" t="s">
        <v>41</v>
      </c>
      <c r="Y11" s="29">
        <v>-0.03</v>
      </c>
      <c r="AA11" s="23" t="s">
        <v>25</v>
      </c>
      <c r="AC11" s="31">
        <v>-506.2</v>
      </c>
    </row>
    <row r="12">
      <c r="A12" s="23"/>
      <c r="B12" s="23"/>
      <c r="C12" s="23"/>
      <c r="D12" s="23"/>
      <c r="E12" s="23"/>
      <c r="F12" s="23"/>
      <c r="G12" s="23"/>
      <c r="H12" s="29"/>
      <c r="I12" s="29"/>
      <c r="J12" s="29"/>
      <c r="K12" s="29"/>
      <c r="L12" s="29"/>
      <c r="U12" s="30"/>
      <c r="V12" s="28"/>
      <c r="W12" s="23"/>
    </row>
    <row r="13">
      <c r="U13" s="30"/>
      <c r="V13" s="28"/>
      <c r="W13" s="23"/>
    </row>
    <row r="14">
      <c r="U14" s="30"/>
      <c r="V14" s="28"/>
      <c r="W14" s="23"/>
    </row>
    <row r="15">
      <c r="U15" s="30"/>
      <c r="V15" s="28"/>
      <c r="W15" s="23"/>
    </row>
    <row r="16">
      <c r="U16" s="30"/>
      <c r="V16" s="28"/>
      <c r="W16" s="23"/>
    </row>
    <row r="17">
      <c r="U17" s="30"/>
      <c r="V17" s="28"/>
    </row>
    <row r="18">
      <c r="U18" s="30"/>
      <c r="V18" s="28"/>
    </row>
    <row r="19">
      <c r="V19" s="28"/>
    </row>
    <row r="20">
      <c r="V20" s="28"/>
    </row>
    <row r="21">
      <c r="V21" s="28"/>
    </row>
    <row r="22">
      <c r="V22" s="28"/>
    </row>
    <row r="23">
      <c r="V23" s="28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155CC"/>
  </sheetPr>
  <sheetViews>
    <sheetView workbookViewId="0"/>
  </sheetViews>
  <sheetFormatPr customHeight="1" defaultColWidth="14.43" defaultRowHeight="15.0"/>
  <cols>
    <col customWidth="1" min="7" max="7" width="47.14"/>
    <col customWidth="1" min="8" max="8" width="29.71"/>
    <col customWidth="1" min="9" max="9" width="49.14"/>
  </cols>
  <sheetData>
    <row r="1">
      <c r="A1" s="33" t="s">
        <v>57</v>
      </c>
      <c r="B1" s="33">
        <v>2011.0</v>
      </c>
      <c r="C1" s="33">
        <v>2012.0</v>
      </c>
      <c r="D1" s="33">
        <v>2013.0</v>
      </c>
      <c r="E1" s="33">
        <v>2014.0</v>
      </c>
      <c r="F1" s="33">
        <v>2015.0</v>
      </c>
      <c r="G1" s="11" t="s">
        <v>231</v>
      </c>
      <c r="H1" s="11" t="s">
        <v>232</v>
      </c>
      <c r="I1" s="11" t="s">
        <v>233</v>
      </c>
      <c r="K1" s="33" t="s">
        <v>57</v>
      </c>
      <c r="L1" s="33">
        <v>2011.0</v>
      </c>
      <c r="M1" s="33">
        <v>2012.0</v>
      </c>
      <c r="N1" s="33">
        <v>2013.0</v>
      </c>
      <c r="O1" s="33">
        <v>2014.0</v>
      </c>
      <c r="P1" s="33">
        <v>2015.0</v>
      </c>
      <c r="Q1" s="11" t="s">
        <v>231</v>
      </c>
      <c r="R1" s="11" t="s">
        <v>232</v>
      </c>
      <c r="S1" s="11" t="s">
        <v>233</v>
      </c>
    </row>
    <row r="2">
      <c r="A2" s="33" t="s">
        <v>3</v>
      </c>
      <c r="B2">
        <v>2.659719866E10</v>
      </c>
      <c r="C2">
        <v>2.621658085E10</v>
      </c>
      <c r="D2">
        <v>2.482526259E10</v>
      </c>
      <c r="E2">
        <v>2.578370871E10</v>
      </c>
      <c r="F2">
        <v>2.404031005E10</v>
      </c>
      <c r="G2" s="37">
        <f t="shared" ref="G2:G10" si="1">AVERAGE(B2:F2)/1000000000</f>
        <v>25.49261217</v>
      </c>
      <c r="H2" s="38">
        <v>7.582909185</v>
      </c>
      <c r="I2" s="39">
        <v>135.3904494</v>
      </c>
      <c r="K2" s="33" t="s">
        <v>48</v>
      </c>
      <c r="L2">
        <v>7.11338E11</v>
      </c>
      <c r="M2">
        <v>6.8478E11</v>
      </c>
      <c r="N2">
        <v>6.39704E11</v>
      </c>
      <c r="O2">
        <v>6.09914E11</v>
      </c>
      <c r="P2">
        <v>5.96009639E11</v>
      </c>
      <c r="Q2" s="37">
        <f>AVERAGE(L2:P2)/1000000000</f>
        <v>648.3491278</v>
      </c>
      <c r="R2" s="38">
        <v>85.03399642</v>
      </c>
      <c r="S2" s="39">
        <v>2853.476497</v>
      </c>
    </row>
    <row r="3">
      <c r="A3" s="33" t="s">
        <v>6</v>
      </c>
      <c r="B3">
        <v>3.69362099E10</v>
      </c>
      <c r="C3">
        <v>3.398700507E10</v>
      </c>
      <c r="D3">
        <v>3.287478723E10</v>
      </c>
      <c r="E3">
        <v>3.265961424E10</v>
      </c>
      <c r="F3">
        <v>2.461770168E10</v>
      </c>
      <c r="G3" s="37">
        <f t="shared" si="1"/>
        <v>32.21506362</v>
      </c>
      <c r="H3" s="38">
        <v>14.48847182</v>
      </c>
      <c r="I3" s="39">
        <v>195.6930165</v>
      </c>
    </row>
    <row r="4">
      <c r="A4" s="33" t="s">
        <v>7</v>
      </c>
      <c r="B4">
        <v>2.139372086E10</v>
      </c>
      <c r="C4">
        <v>2.045210711E10</v>
      </c>
      <c r="D4">
        <v>1.851573121E10</v>
      </c>
      <c r="E4">
        <v>1.785372028E10</v>
      </c>
      <c r="F4">
        <v>1.531724043E10</v>
      </c>
      <c r="G4" s="37">
        <f t="shared" si="1"/>
        <v>18.70650398</v>
      </c>
      <c r="H4" s="38">
        <v>15.31141654</v>
      </c>
      <c r="I4" s="39">
        <v>189.9714401</v>
      </c>
    </row>
    <row r="5">
      <c r="A5" s="33" t="s">
        <v>9</v>
      </c>
      <c r="B5">
        <v>1.379673043E11</v>
      </c>
      <c r="C5">
        <v>1.573903772E11</v>
      </c>
      <c r="D5">
        <v>1.798804514E11</v>
      </c>
      <c r="E5">
        <v>2.007722038E11</v>
      </c>
      <c r="F5">
        <v>2.140930699E11</v>
      </c>
      <c r="G5" s="37">
        <f t="shared" si="1"/>
        <v>178.0206813</v>
      </c>
      <c r="H5" s="38">
        <v>18.25513523</v>
      </c>
      <c r="I5" s="39">
        <v>496.9470206</v>
      </c>
    </row>
    <row r="6">
      <c r="A6" s="33" t="s">
        <v>15</v>
      </c>
      <c r="B6">
        <v>6.460092722E10</v>
      </c>
      <c r="C6">
        <v>6.003515381E10</v>
      </c>
      <c r="D6">
        <v>6.241709918E10</v>
      </c>
      <c r="E6">
        <v>6.361356914E10</v>
      </c>
      <c r="F6">
        <v>5.534213153E10</v>
      </c>
      <c r="G6" s="37">
        <f t="shared" si="1"/>
        <v>61.20177618</v>
      </c>
      <c r="H6" s="38">
        <v>6.926559899</v>
      </c>
      <c r="I6" s="39">
        <v>311.1901151</v>
      </c>
    </row>
    <row r="7">
      <c r="A7" s="33" t="s">
        <v>16</v>
      </c>
      <c r="B7">
        <v>4.814034795E10</v>
      </c>
      <c r="C7">
        <v>4.64708709E10</v>
      </c>
      <c r="D7">
        <v>4.593054056E10</v>
      </c>
      <c r="E7">
        <v>4.610267301E10</v>
      </c>
      <c r="F7">
        <v>3.981257624E10</v>
      </c>
      <c r="G7" s="37">
        <f t="shared" si="1"/>
        <v>45.29140173</v>
      </c>
      <c r="H7" s="38">
        <v>9.107047516</v>
      </c>
      <c r="I7" s="39">
        <v>407.1653777</v>
      </c>
    </row>
    <row r="8">
      <c r="A8" s="33" t="s">
        <v>24</v>
      </c>
      <c r="B8">
        <v>3.812999145E10</v>
      </c>
      <c r="C8">
        <v>3.373275395E10</v>
      </c>
      <c r="D8">
        <v>3.3891913930000004E10</v>
      </c>
      <c r="E8">
        <v>3.157244358E10</v>
      </c>
      <c r="F8">
        <v>2.529463014E10</v>
      </c>
      <c r="G8" s="37">
        <f t="shared" si="1"/>
        <v>32.52434661</v>
      </c>
      <c r="H8" s="38">
        <v>20.4320974</v>
      </c>
      <c r="I8" s="39">
        <v>194.3056204</v>
      </c>
    </row>
    <row r="9">
      <c r="A9" s="33" t="s">
        <v>25</v>
      </c>
      <c r="B9">
        <v>6.076221384E10</v>
      </c>
      <c r="C9">
        <v>6.001153019E10</v>
      </c>
      <c r="D9">
        <v>4.902393241E10</v>
      </c>
      <c r="E9">
        <v>4.663451106E10</v>
      </c>
      <c r="F9">
        <v>4.110322647E10</v>
      </c>
      <c r="G9" s="37">
        <f t="shared" si="1"/>
        <v>51.50708279</v>
      </c>
      <c r="H9" s="38">
        <v>6.254525328</v>
      </c>
      <c r="I9" s="39">
        <v>536.819685</v>
      </c>
    </row>
    <row r="10">
      <c r="A10" s="33" t="s">
        <v>47</v>
      </c>
      <c r="B10">
        <v>6.027043569E10</v>
      </c>
      <c r="C10">
        <v>5.849565672E10</v>
      </c>
      <c r="D10">
        <v>5.686175959E10</v>
      </c>
      <c r="E10">
        <v>5.918285855E10</v>
      </c>
      <c r="F10">
        <v>5.386218549E10</v>
      </c>
      <c r="G10" s="37">
        <f t="shared" si="1"/>
        <v>57.73457921</v>
      </c>
      <c r="H10" s="38">
        <v>15.63651554</v>
      </c>
      <c r="I10" s="39">
        <v>258.3836124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0AD47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8.0"/>
    <col customWidth="1" min="2" max="2" width="15.29"/>
    <col customWidth="1" min="3" max="18" width="11.86"/>
    <col customWidth="1" min="19" max="26" width="8.71"/>
  </cols>
  <sheetData>
    <row r="1" ht="14.25" customHeight="1">
      <c r="A1" s="11" t="s">
        <v>57</v>
      </c>
      <c r="B1" s="4">
        <v>2000.0</v>
      </c>
      <c r="C1" s="4">
        <v>2001.0</v>
      </c>
      <c r="D1" s="4">
        <v>2002.0</v>
      </c>
      <c r="E1" s="4">
        <v>2003.0</v>
      </c>
      <c r="F1" s="4">
        <v>2004.0</v>
      </c>
      <c r="G1" s="4">
        <v>2005.0</v>
      </c>
      <c r="H1" s="4">
        <v>2006.0</v>
      </c>
      <c r="I1" s="4">
        <v>2007.0</v>
      </c>
      <c r="J1" s="4">
        <v>2008.0</v>
      </c>
      <c r="K1" s="4">
        <v>2009.0</v>
      </c>
      <c r="L1" s="4">
        <v>2010.0</v>
      </c>
      <c r="M1" s="4">
        <v>2011.0</v>
      </c>
      <c r="N1" s="4">
        <v>2012.0</v>
      </c>
      <c r="O1" s="4">
        <v>2013.0</v>
      </c>
      <c r="P1" s="4">
        <v>2014.0</v>
      </c>
      <c r="Q1" s="4">
        <v>2015.0</v>
      </c>
    </row>
    <row r="2" ht="14.25" customHeight="1">
      <c r="A2" s="4" t="s">
        <v>1</v>
      </c>
      <c r="B2">
        <v>61.30289032</v>
      </c>
      <c r="C2">
        <v>66.50473274</v>
      </c>
      <c r="D2">
        <v>66.17266498</v>
      </c>
      <c r="E2">
        <v>75.41760422</v>
      </c>
      <c r="F2">
        <v>92.11506564</v>
      </c>
      <c r="G2">
        <v>100.29415156</v>
      </c>
      <c r="H2">
        <v>116.2412296</v>
      </c>
      <c r="I2">
        <v>150.37978239</v>
      </c>
      <c r="J2">
        <v>206.11305037</v>
      </c>
      <c r="K2">
        <v>207.34602105</v>
      </c>
      <c r="L2">
        <v>228.39954356</v>
      </c>
      <c r="M2">
        <v>286.15198581</v>
      </c>
      <c r="N2">
        <v>333.9365052</v>
      </c>
      <c r="O2">
        <v>330.22337212</v>
      </c>
      <c r="P2">
        <v>357.8989427</v>
      </c>
      <c r="Q2">
        <v>291.63589757</v>
      </c>
    </row>
    <row r="3" ht="14.25" customHeight="1">
      <c r="A3" s="4" t="s">
        <v>2</v>
      </c>
      <c r="B3">
        <v>418.39769168</v>
      </c>
      <c r="C3">
        <v>403.01421476</v>
      </c>
      <c r="D3">
        <v>137.91425983</v>
      </c>
      <c r="E3">
        <v>217.97800708</v>
      </c>
      <c r="F3">
        <v>250.72510136</v>
      </c>
      <c r="G3">
        <v>326.58224313</v>
      </c>
      <c r="H3">
        <v>380.10268452</v>
      </c>
      <c r="I3">
        <v>465.15188455</v>
      </c>
      <c r="J3">
        <v>567.32801042</v>
      </c>
      <c r="K3">
        <v>576.81118144</v>
      </c>
      <c r="L3">
        <v>698.60349564</v>
      </c>
      <c r="M3">
        <v>806.85994946</v>
      </c>
      <c r="N3">
        <v>864.50535407</v>
      </c>
      <c r="O3">
        <v>920.81287954</v>
      </c>
      <c r="P3">
        <v>845.05468735</v>
      </c>
      <c r="Q3">
        <v>997.93137533</v>
      </c>
    </row>
    <row r="4" ht="14.25" customHeight="1">
      <c r="A4" s="4" t="s">
        <v>3</v>
      </c>
      <c r="B4">
        <v>1632.42002543</v>
      </c>
      <c r="C4">
        <v>1558.16964966</v>
      </c>
      <c r="D4">
        <v>1763.75317903</v>
      </c>
      <c r="E4">
        <v>2240.97772029</v>
      </c>
      <c r="F4">
        <v>2757.59716147</v>
      </c>
      <c r="G4">
        <v>3004.10299966</v>
      </c>
      <c r="H4">
        <v>3177.4855186</v>
      </c>
      <c r="I4">
        <v>3794.23804483</v>
      </c>
      <c r="J4">
        <v>4088.80427707</v>
      </c>
      <c r="K4">
        <v>3997.50968878</v>
      </c>
      <c r="L4">
        <v>4952.77614737</v>
      </c>
      <c r="M4">
        <v>5876.87848292</v>
      </c>
      <c r="N4">
        <v>6047.020069</v>
      </c>
      <c r="O4">
        <v>5838.38989381</v>
      </c>
      <c r="P4">
        <v>5637.55972074</v>
      </c>
      <c r="Q4">
        <v>4934.04741844</v>
      </c>
    </row>
    <row r="5" ht="14.25" customHeight="1">
      <c r="A5" s="4" t="s">
        <v>4</v>
      </c>
      <c r="B5">
        <v>2263.49045728</v>
      </c>
      <c r="C5">
        <v>2280.52042345</v>
      </c>
      <c r="D5">
        <v>2486.12855829</v>
      </c>
      <c r="E5">
        <v>3084.31130688</v>
      </c>
      <c r="F5">
        <v>3552.85224191</v>
      </c>
      <c r="G5">
        <v>3676.05229614</v>
      </c>
      <c r="H5">
        <v>3840.06456842</v>
      </c>
      <c r="I5">
        <v>4422.0483184</v>
      </c>
      <c r="J5">
        <v>4959.17613182</v>
      </c>
      <c r="K5">
        <v>4837.65248297</v>
      </c>
      <c r="L5">
        <v>4724.73846334</v>
      </c>
      <c r="M5">
        <v>5076.30890756</v>
      </c>
      <c r="N5">
        <v>4909.02956507</v>
      </c>
      <c r="O5">
        <v>5161.2154031</v>
      </c>
      <c r="P5">
        <v>5300.55248001</v>
      </c>
      <c r="Q5">
        <v>4536.07743684</v>
      </c>
    </row>
    <row r="6" ht="14.25" customHeight="1">
      <c r="A6" s="4" t="s">
        <v>5</v>
      </c>
      <c r="B6">
        <v>1843.17621667</v>
      </c>
      <c r="C6">
        <v>1873.98462543</v>
      </c>
      <c r="D6">
        <v>2070.25009504</v>
      </c>
      <c r="E6">
        <v>2794.40956568</v>
      </c>
      <c r="F6">
        <v>3241.84599824</v>
      </c>
      <c r="G6">
        <v>3335.53978668</v>
      </c>
      <c r="H6">
        <v>3465.81849159</v>
      </c>
      <c r="I6">
        <v>3973.79896235</v>
      </c>
      <c r="J6">
        <v>4522.64097983</v>
      </c>
      <c r="K6">
        <v>4519.78560862</v>
      </c>
      <c r="L6">
        <v>4401.46829167</v>
      </c>
      <c r="M6">
        <v>4808.81034151</v>
      </c>
      <c r="N6">
        <v>4556.60949412</v>
      </c>
      <c r="O6">
        <v>4821.57082474</v>
      </c>
      <c r="P6">
        <v>4931.36461655</v>
      </c>
      <c r="Q6">
        <v>4228.31494612</v>
      </c>
    </row>
    <row r="7" ht="14.25" customHeight="1">
      <c r="A7" s="4" t="s">
        <v>6</v>
      </c>
      <c r="B7">
        <v>313.06758731</v>
      </c>
      <c r="C7">
        <v>269.96139125</v>
      </c>
      <c r="D7">
        <v>246.20495966</v>
      </c>
      <c r="E7">
        <v>250.98637316</v>
      </c>
      <c r="F7">
        <v>296.00908844</v>
      </c>
      <c r="G7">
        <v>383.61886322</v>
      </c>
      <c r="H7">
        <v>484.00182278</v>
      </c>
      <c r="I7">
        <v>600.40866028</v>
      </c>
      <c r="J7">
        <v>704.90575712</v>
      </c>
      <c r="K7">
        <v>719.96152713</v>
      </c>
      <c r="L7">
        <v>894.94141894</v>
      </c>
      <c r="M7">
        <v>1029.31139719</v>
      </c>
      <c r="N7">
        <v>960.78378041</v>
      </c>
      <c r="O7">
        <v>975.93540495</v>
      </c>
      <c r="P7">
        <v>1014.09210495</v>
      </c>
      <c r="Q7">
        <v>780.39598216</v>
      </c>
    </row>
    <row r="8" ht="14.25" customHeight="1">
      <c r="A8" s="4" t="s">
        <v>7</v>
      </c>
      <c r="B8">
        <v>1998.63443292</v>
      </c>
      <c r="C8">
        <v>2054.40879919</v>
      </c>
      <c r="D8">
        <v>2150.88691435</v>
      </c>
      <c r="E8">
        <v>2551.52221795</v>
      </c>
      <c r="F8">
        <v>2913.39490187</v>
      </c>
      <c r="G8">
        <v>3282.90479512</v>
      </c>
      <c r="H8">
        <v>3710.0063729</v>
      </c>
      <c r="I8">
        <v>4125.38937233</v>
      </c>
      <c r="J8">
        <v>4389.2633467</v>
      </c>
      <c r="K8">
        <v>4290.85127325</v>
      </c>
      <c r="L8">
        <v>4987.5486815</v>
      </c>
      <c r="M8">
        <v>5292.44191414</v>
      </c>
      <c r="N8">
        <v>5343.61215956</v>
      </c>
      <c r="O8">
        <v>5286.74090293</v>
      </c>
      <c r="P8">
        <v>5028.98233268</v>
      </c>
      <c r="Q8">
        <v>4507.55051893</v>
      </c>
    </row>
    <row r="9" ht="14.25" customHeight="1">
      <c r="A9" s="4" t="s">
        <v>8</v>
      </c>
      <c r="B9">
        <v>358.82542876</v>
      </c>
      <c r="C9">
        <v>328.6389671</v>
      </c>
      <c r="D9">
        <v>324.32386931</v>
      </c>
      <c r="E9">
        <v>351.09792707</v>
      </c>
      <c r="F9">
        <v>428.61920579</v>
      </c>
      <c r="G9">
        <v>501.75069959</v>
      </c>
      <c r="H9">
        <v>572.41641475</v>
      </c>
      <c r="I9">
        <v>650.07418797</v>
      </c>
      <c r="J9">
        <v>726.71574439</v>
      </c>
      <c r="K9">
        <v>738.46034473</v>
      </c>
      <c r="L9">
        <v>871.26344206</v>
      </c>
      <c r="M9">
        <v>995.83834615</v>
      </c>
      <c r="N9">
        <v>1083.46157871</v>
      </c>
      <c r="O9">
        <v>1173.17520771</v>
      </c>
      <c r="P9">
        <v>1127.96440619</v>
      </c>
      <c r="Q9">
        <v>1101.96365192</v>
      </c>
    </row>
    <row r="10" ht="14.25" customHeight="1">
      <c r="A10" s="4" t="s">
        <v>9</v>
      </c>
      <c r="B10">
        <v>42.50947428</v>
      </c>
      <c r="C10">
        <v>45.32751656</v>
      </c>
      <c r="D10">
        <v>51.71284087</v>
      </c>
      <c r="E10">
        <v>58.34493844</v>
      </c>
      <c r="F10">
        <v>65.97610747</v>
      </c>
      <c r="G10">
        <v>75.00831176</v>
      </c>
      <c r="H10">
        <v>86.82500053</v>
      </c>
      <c r="I10">
        <v>106.77772364</v>
      </c>
      <c r="J10">
        <v>145.77917838</v>
      </c>
      <c r="K10">
        <v>174.38565409</v>
      </c>
      <c r="L10">
        <v>198.87478808</v>
      </c>
      <c r="M10">
        <v>254.09195209</v>
      </c>
      <c r="N10">
        <v>298.70895705</v>
      </c>
      <c r="O10">
        <v>339.06080848</v>
      </c>
      <c r="P10">
        <v>376.1940122</v>
      </c>
      <c r="Q10">
        <v>425.63329415</v>
      </c>
    </row>
    <row r="11" ht="14.25" customHeight="1">
      <c r="A11" s="4" t="s">
        <v>10</v>
      </c>
      <c r="B11">
        <v>135.33445092</v>
      </c>
      <c r="C11">
        <v>133.18031978</v>
      </c>
      <c r="D11">
        <v>125.27916649</v>
      </c>
      <c r="E11">
        <v>125.29933001</v>
      </c>
      <c r="F11">
        <v>139.91481968</v>
      </c>
      <c r="G11">
        <v>185.261659</v>
      </c>
      <c r="H11">
        <v>212.66205366</v>
      </c>
      <c r="I11">
        <v>268.18755327</v>
      </c>
      <c r="J11">
        <v>327.64064874</v>
      </c>
      <c r="K11">
        <v>329.12683771</v>
      </c>
      <c r="L11">
        <v>384.04702232</v>
      </c>
      <c r="M11">
        <v>429.47240213</v>
      </c>
      <c r="N11">
        <v>481.17888515</v>
      </c>
      <c r="O11">
        <v>482.96442417</v>
      </c>
      <c r="P11">
        <v>506.67599133</v>
      </c>
      <c r="Q11">
        <v>374.23638765</v>
      </c>
    </row>
    <row r="12" ht="14.25" customHeight="1">
      <c r="A12" s="4" t="s">
        <v>11</v>
      </c>
      <c r="B12">
        <v>342.92104924</v>
      </c>
      <c r="C12">
        <v>388.54401981</v>
      </c>
      <c r="D12">
        <v>497.74202265</v>
      </c>
      <c r="E12">
        <v>640.66041757</v>
      </c>
      <c r="F12">
        <v>746.32894962</v>
      </c>
      <c r="G12">
        <v>852.65246739</v>
      </c>
      <c r="H12">
        <v>942.11803475</v>
      </c>
      <c r="I12">
        <v>1110.17662174</v>
      </c>
      <c r="J12">
        <v>1449.33682412</v>
      </c>
      <c r="K12">
        <v>1442.24278483</v>
      </c>
      <c r="L12">
        <v>1373.93174869</v>
      </c>
      <c r="M12">
        <v>1516.5554912</v>
      </c>
      <c r="N12">
        <v>1387.40604424</v>
      </c>
      <c r="O12">
        <v>1554.50899523</v>
      </c>
      <c r="P12">
        <v>1512.92618596</v>
      </c>
      <c r="Q12">
        <v>1284.04679839</v>
      </c>
    </row>
    <row r="13" ht="14.25" customHeight="1">
      <c r="A13" s="4" t="s">
        <v>12</v>
      </c>
      <c r="B13">
        <v>2496.04724147</v>
      </c>
      <c r="C13">
        <v>2602.64299108</v>
      </c>
      <c r="D13">
        <v>2895.80722737</v>
      </c>
      <c r="E13">
        <v>3607.04300494</v>
      </c>
      <c r="F13">
        <v>4194.87316429</v>
      </c>
      <c r="G13">
        <v>4442.75526669</v>
      </c>
      <c r="H13">
        <v>4778.89167269</v>
      </c>
      <c r="I13">
        <v>5468.37913061</v>
      </c>
      <c r="J13">
        <v>6137.77617168</v>
      </c>
      <c r="K13">
        <v>6221.68925524</v>
      </c>
      <c r="L13">
        <v>6036.21556813</v>
      </c>
      <c r="M13">
        <v>6308.08749452</v>
      </c>
      <c r="N13">
        <v>6020.1801056</v>
      </c>
      <c r="O13">
        <v>6262.78019798</v>
      </c>
      <c r="P13">
        <v>6424.43198292</v>
      </c>
      <c r="Q13">
        <v>5497.39154311</v>
      </c>
    </row>
    <row r="14" ht="14.25" customHeight="1">
      <c r="A14" s="4" t="s">
        <v>13</v>
      </c>
      <c r="B14">
        <v>72.52476666</v>
      </c>
      <c r="C14">
        <v>71.97563985</v>
      </c>
      <c r="D14">
        <v>67.21645378</v>
      </c>
      <c r="E14">
        <v>52.98259935</v>
      </c>
      <c r="F14">
        <v>53.06534883</v>
      </c>
      <c r="G14">
        <v>62.81664606</v>
      </c>
      <c r="H14">
        <v>70.1809435</v>
      </c>
      <c r="I14">
        <v>77.66156169</v>
      </c>
      <c r="J14">
        <v>95.62693327</v>
      </c>
      <c r="K14">
        <v>104.94460222</v>
      </c>
      <c r="L14">
        <v>111.43534955</v>
      </c>
      <c r="M14">
        <v>123.25961288</v>
      </c>
      <c r="N14">
        <v>143.38037538</v>
      </c>
      <c r="O14">
        <v>140.33245158</v>
      </c>
      <c r="P14">
        <v>153.78876387</v>
      </c>
      <c r="Q14">
        <v>156.6371314</v>
      </c>
    </row>
    <row r="15" ht="14.25" customHeight="1">
      <c r="A15" s="4" t="s">
        <v>14</v>
      </c>
      <c r="B15">
        <v>1658.07228213</v>
      </c>
      <c r="C15">
        <v>1740.24073261</v>
      </c>
      <c r="D15">
        <v>1974.78063983</v>
      </c>
      <c r="E15">
        <v>2514.54278822</v>
      </c>
      <c r="F15">
        <v>2932.34778844</v>
      </c>
      <c r="G15">
        <v>3116.65068433</v>
      </c>
      <c r="H15">
        <v>3291.34243186</v>
      </c>
      <c r="I15">
        <v>3778.90545971</v>
      </c>
      <c r="J15">
        <v>4317.16526933</v>
      </c>
      <c r="K15">
        <v>4178.95568295</v>
      </c>
      <c r="L15">
        <v>4097.55197179</v>
      </c>
      <c r="M15">
        <v>4545.19893821</v>
      </c>
      <c r="N15">
        <v>4405.44262765</v>
      </c>
      <c r="O15">
        <v>4711.65965808</v>
      </c>
      <c r="P15">
        <v>4731.91170881</v>
      </c>
      <c r="Q15">
        <v>4005.48323454</v>
      </c>
    </row>
    <row r="16" ht="14.25" customHeight="1">
      <c r="A16" s="4" t="s">
        <v>15</v>
      </c>
      <c r="B16">
        <v>2156.483253</v>
      </c>
      <c r="C16">
        <v>2190.79877431</v>
      </c>
      <c r="D16">
        <v>2438.24676854</v>
      </c>
      <c r="E16">
        <v>2999.56738831</v>
      </c>
      <c r="F16">
        <v>3452.43033808</v>
      </c>
      <c r="G16">
        <v>3573.60255337</v>
      </c>
      <c r="H16">
        <v>3693.58429116</v>
      </c>
      <c r="I16">
        <v>4168.03454705</v>
      </c>
      <c r="J16">
        <v>4614.26542956</v>
      </c>
      <c r="K16">
        <v>4523.59455087</v>
      </c>
      <c r="L16">
        <v>4385.42986388</v>
      </c>
      <c r="M16">
        <v>4725.35130424</v>
      </c>
      <c r="N16">
        <v>4447.74643376</v>
      </c>
      <c r="O16">
        <v>4679.11464956</v>
      </c>
      <c r="P16">
        <v>4779.17942801</v>
      </c>
      <c r="Q16">
        <v>4026.14717919</v>
      </c>
    </row>
    <row r="17" ht="14.25" customHeight="1">
      <c r="A17" s="4" t="s">
        <v>16</v>
      </c>
      <c r="B17">
        <v>2355.46583039</v>
      </c>
      <c r="C17">
        <v>2363.12079458</v>
      </c>
      <c r="D17">
        <v>2579.95804144</v>
      </c>
      <c r="E17">
        <v>3182.55353852</v>
      </c>
      <c r="F17">
        <v>3506.32086144</v>
      </c>
      <c r="G17">
        <v>3614.69389038</v>
      </c>
      <c r="H17">
        <v>3746.15611042</v>
      </c>
      <c r="I17">
        <v>4240.49798236</v>
      </c>
      <c r="J17">
        <v>4730.12303672</v>
      </c>
      <c r="K17">
        <v>4742.252717</v>
      </c>
      <c r="L17">
        <v>4696.73770235</v>
      </c>
      <c r="M17">
        <v>5030.80525087</v>
      </c>
      <c r="N17">
        <v>4761.25331523</v>
      </c>
      <c r="O17">
        <v>5103.48654818</v>
      </c>
      <c r="P17">
        <v>5293.38448358</v>
      </c>
      <c r="Q17">
        <v>4591.84609594</v>
      </c>
    </row>
    <row r="18" ht="14.25" customHeight="1">
      <c r="A18" s="4" t="s">
        <v>17</v>
      </c>
      <c r="B18">
        <v>885.41046076</v>
      </c>
      <c r="C18">
        <v>1003.93696002</v>
      </c>
      <c r="D18">
        <v>1163.33169019</v>
      </c>
      <c r="E18">
        <v>1516.47944531</v>
      </c>
      <c r="F18">
        <v>1743.95834205</v>
      </c>
      <c r="G18">
        <v>2032.0535878</v>
      </c>
      <c r="H18">
        <v>2226.55142081</v>
      </c>
      <c r="I18">
        <v>2614.67760004</v>
      </c>
      <c r="J18">
        <v>3007.15075098</v>
      </c>
      <c r="K18">
        <v>2816.12630573</v>
      </c>
      <c r="L18">
        <v>2573.82245252</v>
      </c>
      <c r="M18">
        <v>2353.97067447</v>
      </c>
      <c r="N18">
        <v>1944.82929065</v>
      </c>
      <c r="O18">
        <v>1817.02195796</v>
      </c>
      <c r="P18">
        <v>1715.77059452</v>
      </c>
      <c r="Q18">
        <v>1504.75969654</v>
      </c>
    </row>
    <row r="19" ht="14.25" customHeight="1">
      <c r="A19" s="4" t="s">
        <v>18</v>
      </c>
      <c r="B19">
        <v>313.10856865</v>
      </c>
      <c r="C19">
        <v>359.69697852</v>
      </c>
      <c r="D19">
        <v>473.12821365</v>
      </c>
      <c r="E19">
        <v>682.86588746</v>
      </c>
      <c r="F19">
        <v>798.45365314</v>
      </c>
      <c r="G19">
        <v>895.20333231</v>
      </c>
      <c r="H19">
        <v>893.20292868</v>
      </c>
      <c r="I19">
        <v>1003.25792658</v>
      </c>
      <c r="J19">
        <v>1117.20246088</v>
      </c>
      <c r="K19">
        <v>943.68749732</v>
      </c>
      <c r="L19">
        <v>983.11070446</v>
      </c>
      <c r="M19">
        <v>1063.43207203</v>
      </c>
      <c r="N19">
        <v>961.13840237</v>
      </c>
      <c r="O19">
        <v>990.63091741</v>
      </c>
      <c r="P19">
        <v>1007.02582446</v>
      </c>
      <c r="Q19">
        <v>893.65445679</v>
      </c>
    </row>
    <row r="20" ht="14.25" customHeight="1">
      <c r="A20" s="4" t="s">
        <v>19</v>
      </c>
      <c r="B20">
        <v>18.56432338</v>
      </c>
      <c r="C20">
        <v>19.86275888</v>
      </c>
      <c r="D20">
        <v>20.30065615</v>
      </c>
      <c r="E20">
        <v>22.06719108</v>
      </c>
      <c r="F20">
        <v>25.14221009</v>
      </c>
      <c r="G20">
        <v>27.7514487</v>
      </c>
      <c r="H20">
        <v>29.65160001</v>
      </c>
      <c r="I20">
        <v>35.96347771</v>
      </c>
      <c r="J20">
        <v>37.99359996</v>
      </c>
      <c r="K20">
        <v>38.41241243</v>
      </c>
      <c r="L20">
        <v>45.25077162</v>
      </c>
      <c r="M20">
        <v>48.72283264</v>
      </c>
      <c r="N20">
        <v>49.05140288</v>
      </c>
      <c r="O20">
        <v>56.21882423</v>
      </c>
      <c r="P20">
        <v>57.15113981</v>
      </c>
      <c r="Q20">
        <v>63.31774153</v>
      </c>
    </row>
    <row r="21" ht="14.25" customHeight="1">
      <c r="A21" s="4" t="s">
        <v>20</v>
      </c>
      <c r="B21">
        <v>15.64395992</v>
      </c>
      <c r="C21">
        <v>16.72264677</v>
      </c>
      <c r="D21">
        <v>19.30873793</v>
      </c>
      <c r="E21">
        <v>26.0586235</v>
      </c>
      <c r="F21">
        <v>26.5502314</v>
      </c>
      <c r="G21">
        <v>34.78600918</v>
      </c>
      <c r="H21">
        <v>45.36182921</v>
      </c>
      <c r="I21">
        <v>57.05049358</v>
      </c>
      <c r="J21">
        <v>60.66673798</v>
      </c>
      <c r="K21">
        <v>63.90408452</v>
      </c>
      <c r="L21">
        <v>107.49196512</v>
      </c>
      <c r="M21">
        <v>121.47174866</v>
      </c>
      <c r="N21">
        <v>124.47353437</v>
      </c>
      <c r="O21">
        <v>122.04151855</v>
      </c>
      <c r="P21">
        <v>120.07919041</v>
      </c>
      <c r="Q21">
        <v>111.76174384</v>
      </c>
    </row>
    <row r="22" ht="14.25" customHeight="1">
      <c r="A22" s="4" t="s">
        <v>21</v>
      </c>
      <c r="B22">
        <v>80.23736803</v>
      </c>
      <c r="C22">
        <v>93.70489416</v>
      </c>
      <c r="D22">
        <v>104.68413401</v>
      </c>
      <c r="E22">
        <v>115.4462587</v>
      </c>
      <c r="F22">
        <v>141.04258569</v>
      </c>
      <c r="G22">
        <v>173.20654147</v>
      </c>
      <c r="H22">
        <v>197.91383711</v>
      </c>
      <c r="I22">
        <v>245.98967103</v>
      </c>
      <c r="J22">
        <v>299.43993154</v>
      </c>
      <c r="K22">
        <v>367.57558237</v>
      </c>
      <c r="L22">
        <v>440.8524948</v>
      </c>
      <c r="M22">
        <v>524.69162232</v>
      </c>
      <c r="N22">
        <v>519.30359483</v>
      </c>
      <c r="O22">
        <v>413.72777441</v>
      </c>
      <c r="P22">
        <v>382.70589533</v>
      </c>
      <c r="Q22">
        <v>365.98222838</v>
      </c>
    </row>
    <row r="23" ht="14.25" customHeight="1">
      <c r="A23" s="4" t="s">
        <v>22</v>
      </c>
      <c r="B23">
        <v>1560.95054223</v>
      </c>
      <c r="C23">
        <v>1822.14036138</v>
      </c>
      <c r="D23">
        <v>2190.01781302</v>
      </c>
      <c r="E23">
        <v>2904.40745361</v>
      </c>
      <c r="F23">
        <v>3476.91969934</v>
      </c>
      <c r="G23">
        <v>3936.62396983</v>
      </c>
      <c r="H23">
        <v>4143.44885328</v>
      </c>
      <c r="I23">
        <v>4852.22121457</v>
      </c>
      <c r="J23">
        <v>5616.04839791</v>
      </c>
      <c r="K23">
        <v>5480.83262042</v>
      </c>
      <c r="L23">
        <v>5128.45057985</v>
      </c>
      <c r="M23">
        <v>5229.34390034</v>
      </c>
      <c r="N23">
        <v>4957.45448406</v>
      </c>
      <c r="O23">
        <v>5429.94984655</v>
      </c>
      <c r="P23">
        <v>5516.14353368</v>
      </c>
      <c r="Q23">
        <v>4757.11754822</v>
      </c>
    </row>
    <row r="24" ht="14.25" customHeight="1">
      <c r="A24" s="4" t="s">
        <v>23</v>
      </c>
      <c r="B24">
        <v>1496.87949134</v>
      </c>
      <c r="C24">
        <v>1541.56893038</v>
      </c>
      <c r="D24">
        <v>1387.57676994</v>
      </c>
      <c r="E24">
        <v>1417.60532679</v>
      </c>
      <c r="F24">
        <v>1471.52647018</v>
      </c>
      <c r="G24">
        <v>1537.72748026</v>
      </c>
      <c r="H24">
        <v>1581.03393352</v>
      </c>
      <c r="I24">
        <v>1784.59380572</v>
      </c>
      <c r="J24">
        <v>2129.02427224</v>
      </c>
      <c r="K24">
        <v>2022.89744081</v>
      </c>
      <c r="L24">
        <v>2218.40252632</v>
      </c>
      <c r="M24">
        <v>2419.31466118</v>
      </c>
      <c r="N24">
        <v>2383.42191598</v>
      </c>
      <c r="O24">
        <v>2655.44221405</v>
      </c>
      <c r="P24">
        <v>2889.12168677</v>
      </c>
      <c r="Q24">
        <v>2756.11712474</v>
      </c>
    </row>
    <row r="25" ht="14.25" customHeight="1">
      <c r="A25" s="4" t="s">
        <v>24</v>
      </c>
      <c r="B25">
        <v>1520.45364184</v>
      </c>
      <c r="C25">
        <v>1585.26995064</v>
      </c>
      <c r="D25">
        <v>1754.25530952</v>
      </c>
      <c r="E25">
        <v>2158.17713138</v>
      </c>
      <c r="F25">
        <v>2561.0306645</v>
      </c>
      <c r="G25">
        <v>2676.48675407</v>
      </c>
      <c r="H25">
        <v>2830.18181379</v>
      </c>
      <c r="I25">
        <v>3088.47009732</v>
      </c>
      <c r="J25">
        <v>3489.98572638</v>
      </c>
      <c r="K25">
        <v>3324.37361956</v>
      </c>
      <c r="L25">
        <v>3214.54628245</v>
      </c>
      <c r="M25">
        <v>3387.57561834</v>
      </c>
      <c r="N25">
        <v>3125.61146776</v>
      </c>
      <c r="O25">
        <v>3195.55328459</v>
      </c>
      <c r="P25">
        <v>3190.08814338</v>
      </c>
      <c r="Q25">
        <v>2700.42580027</v>
      </c>
    </row>
    <row r="26" ht="14.25" customHeight="1">
      <c r="A26" s="4" t="s">
        <v>25</v>
      </c>
      <c r="B26">
        <v>2740.46502465</v>
      </c>
      <c r="C26">
        <v>2479.62348101</v>
      </c>
      <c r="D26">
        <v>2404.46680507</v>
      </c>
      <c r="E26">
        <v>2642.03246136</v>
      </c>
      <c r="F26">
        <v>2875.72214132</v>
      </c>
      <c r="G26">
        <v>2883.0832467</v>
      </c>
      <c r="H26">
        <v>2754.15744661</v>
      </c>
      <c r="I26">
        <v>2772.45544805</v>
      </c>
      <c r="J26">
        <v>3213.39880874</v>
      </c>
      <c r="K26">
        <v>3685.82523718</v>
      </c>
      <c r="L26">
        <v>4060.19008346</v>
      </c>
      <c r="M26">
        <v>5087.10220052</v>
      </c>
      <c r="N26">
        <v>5212.06938004</v>
      </c>
      <c r="O26">
        <v>4336.14994683</v>
      </c>
      <c r="P26">
        <v>4099.46507982</v>
      </c>
      <c r="Q26">
        <v>3732.56226583</v>
      </c>
    </row>
    <row r="27" ht="14.25" customHeight="1">
      <c r="A27" s="4" t="s">
        <v>26</v>
      </c>
      <c r="B27">
        <v>105.765963</v>
      </c>
      <c r="C27">
        <v>112.71444757</v>
      </c>
      <c r="D27">
        <v>122.04805826</v>
      </c>
      <c r="E27">
        <v>144.72157143</v>
      </c>
      <c r="F27">
        <v>158.88150255</v>
      </c>
      <c r="G27">
        <v>169.09935717</v>
      </c>
      <c r="H27">
        <v>209.9918711</v>
      </c>
      <c r="I27">
        <v>244.89636608</v>
      </c>
      <c r="J27">
        <v>272.57975556</v>
      </c>
      <c r="K27">
        <v>259.071191</v>
      </c>
      <c r="L27">
        <v>302.01106452</v>
      </c>
      <c r="M27">
        <v>361.538638</v>
      </c>
      <c r="N27">
        <v>391.27214373</v>
      </c>
      <c r="O27">
        <v>399.74535844</v>
      </c>
      <c r="P27">
        <v>435.05859405</v>
      </c>
      <c r="Q27">
        <v>385.6203588</v>
      </c>
    </row>
    <row r="28" ht="14.25" customHeight="1">
      <c r="A28" s="4" t="s">
        <v>27</v>
      </c>
      <c r="B28">
        <v>309.63326362</v>
      </c>
      <c r="C28">
        <v>353.90341496</v>
      </c>
      <c r="D28">
        <v>375.24238199</v>
      </c>
      <c r="E28">
        <v>401.45456301</v>
      </c>
      <c r="F28">
        <v>435.28885859</v>
      </c>
      <c r="G28">
        <v>472.10811829</v>
      </c>
      <c r="H28">
        <v>501.03757026</v>
      </c>
      <c r="I28">
        <v>542.78595393</v>
      </c>
      <c r="J28">
        <v>556.53465799</v>
      </c>
      <c r="K28">
        <v>477.64885047</v>
      </c>
      <c r="L28">
        <v>538.74476692</v>
      </c>
      <c r="M28">
        <v>565.12919162</v>
      </c>
      <c r="N28">
        <v>580.74840706</v>
      </c>
      <c r="O28">
        <v>617.87469815</v>
      </c>
      <c r="P28">
        <v>593.39844837</v>
      </c>
      <c r="Q28">
        <v>534.81092964</v>
      </c>
    </row>
    <row r="29" ht="14.25" customHeight="1">
      <c r="A29" s="4" t="s">
        <v>28</v>
      </c>
      <c r="B29">
        <v>1836.19630649</v>
      </c>
      <c r="C29">
        <v>1985.47875921</v>
      </c>
      <c r="D29">
        <v>2298.52645072</v>
      </c>
      <c r="E29">
        <v>2986.65576367</v>
      </c>
      <c r="F29">
        <v>3409.73068616</v>
      </c>
      <c r="G29">
        <v>3857.73137298</v>
      </c>
      <c r="H29">
        <v>4084.57691908</v>
      </c>
      <c r="I29">
        <v>4739.78426216</v>
      </c>
      <c r="J29">
        <v>5427.6988561</v>
      </c>
      <c r="K29">
        <v>5326.71019356</v>
      </c>
      <c r="L29">
        <v>5249.39348196</v>
      </c>
      <c r="M29">
        <v>5645.3479321</v>
      </c>
      <c r="N29">
        <v>5402.49754693</v>
      </c>
      <c r="O29">
        <v>5628.60694207</v>
      </c>
      <c r="P29">
        <v>5675.55010951</v>
      </c>
      <c r="Q29">
        <v>4746.01398878</v>
      </c>
    </row>
    <row r="30" ht="14.25" customHeight="1">
      <c r="A30" s="4" t="s">
        <v>29</v>
      </c>
      <c r="B30">
        <v>1053.89165512</v>
      </c>
      <c r="C30">
        <v>1049.3761286</v>
      </c>
      <c r="D30">
        <v>1246.31349488</v>
      </c>
      <c r="E30">
        <v>1610.9376277</v>
      </c>
      <c r="F30">
        <v>1983.6588257</v>
      </c>
      <c r="G30">
        <v>2295.17820305</v>
      </c>
      <c r="H30">
        <v>2301.87603017</v>
      </c>
      <c r="I30">
        <v>2699.34575917</v>
      </c>
      <c r="J30">
        <v>2848.01997309</v>
      </c>
      <c r="K30">
        <v>2714.04697145</v>
      </c>
      <c r="L30">
        <v>3239.85146924</v>
      </c>
      <c r="M30">
        <v>3646.61729928</v>
      </c>
      <c r="N30">
        <v>3825.13824438</v>
      </c>
      <c r="O30">
        <v>3967.1831875</v>
      </c>
      <c r="P30">
        <v>4132.39222848</v>
      </c>
      <c r="Q30">
        <v>3553.62884072</v>
      </c>
    </row>
    <row r="31" ht="14.25" customHeight="1">
      <c r="A31" s="4" t="s">
        <v>30</v>
      </c>
      <c r="B31">
        <v>14.62143591</v>
      </c>
      <c r="C31">
        <v>15.5051321</v>
      </c>
      <c r="D31">
        <v>15.65516931</v>
      </c>
      <c r="E31">
        <v>34.73341285</v>
      </c>
      <c r="F31">
        <v>38.60641656</v>
      </c>
      <c r="G31">
        <v>46.56397869</v>
      </c>
      <c r="H31">
        <v>61.93491616</v>
      </c>
      <c r="I31">
        <v>67.84039782</v>
      </c>
      <c r="J31">
        <v>81.43559997</v>
      </c>
      <c r="K31">
        <v>67.91492142</v>
      </c>
      <c r="L31">
        <v>76.07782636</v>
      </c>
      <c r="M31">
        <v>83.93624495</v>
      </c>
      <c r="N31">
        <v>91.6303815</v>
      </c>
      <c r="O31">
        <v>101.76868861</v>
      </c>
      <c r="P31">
        <v>107.31129835</v>
      </c>
      <c r="Q31">
        <v>97.30686106</v>
      </c>
    </row>
    <row r="32" ht="14.25" customHeight="1">
      <c r="A32" s="4" t="s">
        <v>31</v>
      </c>
      <c r="B32">
        <v>2948.93153555</v>
      </c>
      <c r="C32">
        <v>3099.00356939</v>
      </c>
      <c r="D32">
        <v>3889.95939112</v>
      </c>
      <c r="E32">
        <v>4632.56849061</v>
      </c>
      <c r="F32">
        <v>5097.34399581</v>
      </c>
      <c r="G32">
        <v>5584.68942053</v>
      </c>
      <c r="H32">
        <v>5892.98736568</v>
      </c>
      <c r="I32">
        <v>6895.56052117</v>
      </c>
      <c r="J32">
        <v>7768.05007889</v>
      </c>
      <c r="K32">
        <v>7301.95990311</v>
      </c>
      <c r="L32">
        <v>7859.51636478</v>
      </c>
      <c r="M32">
        <v>8900.37187549</v>
      </c>
      <c r="N32">
        <v>8970.11964837</v>
      </c>
      <c r="O32">
        <v>9241.2648713</v>
      </c>
      <c r="P32">
        <v>9118.31677115</v>
      </c>
      <c r="Q32">
        <v>7464.11801641</v>
      </c>
    </row>
    <row r="33" ht="14.25" customHeight="1">
      <c r="A33" s="4" t="s">
        <v>32</v>
      </c>
      <c r="B33">
        <v>90.2237687</v>
      </c>
      <c r="C33">
        <v>97.60201032</v>
      </c>
      <c r="D33">
        <v>106.17339428</v>
      </c>
      <c r="E33">
        <v>112.22939375</v>
      </c>
      <c r="F33">
        <v>117.21864607</v>
      </c>
      <c r="G33">
        <v>123.54437539</v>
      </c>
      <c r="H33">
        <v>141.70409781</v>
      </c>
      <c r="I33">
        <v>158.74889725</v>
      </c>
      <c r="J33">
        <v>188.60621329</v>
      </c>
      <c r="K33">
        <v>206.77673528</v>
      </c>
      <c r="L33">
        <v>238.69629843</v>
      </c>
      <c r="M33">
        <v>264.81943668</v>
      </c>
      <c r="N33">
        <v>303.34975932</v>
      </c>
      <c r="O33">
        <v>318.68860548</v>
      </c>
      <c r="P33">
        <v>331.86744724</v>
      </c>
      <c r="Q33">
        <v>322.96024894</v>
      </c>
    </row>
    <row r="34" ht="14.25" customHeight="1">
      <c r="A34" s="4" t="s">
        <v>33</v>
      </c>
      <c r="B34">
        <v>32.77552401</v>
      </c>
      <c r="C34">
        <v>28.21158658</v>
      </c>
      <c r="D34">
        <v>27.33492368</v>
      </c>
      <c r="E34">
        <v>32.25115397</v>
      </c>
      <c r="F34">
        <v>34.1830782</v>
      </c>
      <c r="G34">
        <v>46.59819482</v>
      </c>
      <c r="H34">
        <v>54.91727995</v>
      </c>
      <c r="I34">
        <v>65.56161098</v>
      </c>
      <c r="J34">
        <v>77.3146319</v>
      </c>
      <c r="K34">
        <v>79.46683989</v>
      </c>
      <c r="L34">
        <v>91.84031697</v>
      </c>
      <c r="M34">
        <v>98.94901729</v>
      </c>
      <c r="N34">
        <v>112.9456086</v>
      </c>
      <c r="O34">
        <v>123.21413424</v>
      </c>
      <c r="P34">
        <v>119.19372034</v>
      </c>
      <c r="Q34">
        <v>126.89491051</v>
      </c>
    </row>
    <row r="35" ht="14.25" customHeight="1">
      <c r="A35" s="4" t="s">
        <v>34</v>
      </c>
      <c r="B35">
        <v>238.00448641</v>
      </c>
      <c r="C35">
        <v>282.8210423</v>
      </c>
      <c r="D35">
        <v>315.83145142</v>
      </c>
      <c r="E35">
        <v>339.33522017</v>
      </c>
      <c r="F35">
        <v>392.0055255</v>
      </c>
      <c r="G35">
        <v>465.70155571</v>
      </c>
      <c r="H35">
        <v>524.09675807</v>
      </c>
      <c r="I35">
        <v>660.92337346</v>
      </c>
      <c r="J35">
        <v>892.59306004</v>
      </c>
      <c r="K35">
        <v>759.60930289</v>
      </c>
      <c r="L35">
        <v>809.19632971</v>
      </c>
      <c r="M35">
        <v>866.09711913</v>
      </c>
      <c r="N35">
        <v>815.13783142</v>
      </c>
      <c r="O35">
        <v>878.08936268</v>
      </c>
      <c r="P35">
        <v>896.01294552</v>
      </c>
      <c r="Q35">
        <v>796.73818563</v>
      </c>
    </row>
    <row r="36" ht="14.25" customHeight="1">
      <c r="A36" s="4" t="s">
        <v>35</v>
      </c>
      <c r="B36">
        <v>967.14393089</v>
      </c>
      <c r="C36">
        <v>988.75598617</v>
      </c>
      <c r="D36">
        <v>1105.16954916</v>
      </c>
      <c r="E36">
        <v>1405.87112306</v>
      </c>
      <c r="F36">
        <v>1679.22831282</v>
      </c>
      <c r="G36">
        <v>1773.47922581</v>
      </c>
      <c r="H36">
        <v>1812.60237616</v>
      </c>
      <c r="I36">
        <v>2067.1240766</v>
      </c>
      <c r="J36">
        <v>2322.03169829</v>
      </c>
      <c r="K36">
        <v>2279.47096286</v>
      </c>
      <c r="L36">
        <v>2213.09791813</v>
      </c>
      <c r="M36">
        <v>2207.69565728</v>
      </c>
      <c r="N36">
        <v>1918.59923338</v>
      </c>
      <c r="O36">
        <v>1959.42466383</v>
      </c>
      <c r="P36">
        <v>1986.89463801</v>
      </c>
      <c r="Q36">
        <v>1721.70731827</v>
      </c>
    </row>
    <row r="37" ht="14.25" customHeight="1">
      <c r="A37" s="4" t="s">
        <v>40</v>
      </c>
      <c r="B37">
        <v>473.916029</v>
      </c>
      <c r="C37">
        <v>505.58401577</v>
      </c>
      <c r="D37">
        <v>555.20515381</v>
      </c>
      <c r="E37">
        <v>670.40683865</v>
      </c>
      <c r="F37">
        <v>753.39771087</v>
      </c>
      <c r="G37">
        <v>937.1442538</v>
      </c>
      <c r="H37">
        <v>1137.59912836</v>
      </c>
      <c r="I37">
        <v>1295.50832064</v>
      </c>
      <c r="J37">
        <v>1184.51126815</v>
      </c>
      <c r="K37">
        <v>1162.13580113</v>
      </c>
      <c r="L37">
        <v>1436.75407064</v>
      </c>
      <c r="M37">
        <v>1585.35306579</v>
      </c>
      <c r="N37">
        <v>1646.86193819</v>
      </c>
      <c r="O37">
        <v>1796.93887363</v>
      </c>
      <c r="P37">
        <v>1995.74680583</v>
      </c>
      <c r="Q37">
        <v>2012.74409472</v>
      </c>
    </row>
    <row r="38" ht="14.25" customHeight="1">
      <c r="A38" s="4" t="s">
        <v>36</v>
      </c>
      <c r="B38">
        <v>95.41753155</v>
      </c>
      <c r="C38">
        <v>118.12233103</v>
      </c>
      <c r="D38">
        <v>140.77557814</v>
      </c>
      <c r="E38">
        <v>164.67754578</v>
      </c>
      <c r="F38">
        <v>209.24943238</v>
      </c>
      <c r="G38">
        <v>271.98672129</v>
      </c>
      <c r="H38">
        <v>352.74952193</v>
      </c>
      <c r="I38">
        <v>461.87952352</v>
      </c>
      <c r="J38">
        <v>609.86512937</v>
      </c>
      <c r="K38">
        <v>516.69863055</v>
      </c>
      <c r="L38">
        <v>567.37768226</v>
      </c>
      <c r="M38">
        <v>684.75259091</v>
      </c>
      <c r="N38">
        <v>760.0706477</v>
      </c>
      <c r="O38">
        <v>811.16943077</v>
      </c>
      <c r="P38">
        <v>742.2849645</v>
      </c>
      <c r="Q38">
        <v>523.77494015</v>
      </c>
    </row>
    <row r="39" ht="14.25" customHeight="1">
      <c r="A39" s="4" t="s">
        <v>37</v>
      </c>
      <c r="B39">
        <v>384.39029427</v>
      </c>
      <c r="C39">
        <v>385.65014451</v>
      </c>
      <c r="D39">
        <v>367.79664865</v>
      </c>
      <c r="E39">
        <v>380.69862578</v>
      </c>
      <c r="F39">
        <v>399.21551711</v>
      </c>
      <c r="G39">
        <v>469.72152879</v>
      </c>
      <c r="H39">
        <v>544.32721709</v>
      </c>
      <c r="I39">
        <v>574.45525565</v>
      </c>
      <c r="J39">
        <v>575.12556489</v>
      </c>
      <c r="K39">
        <v>657.68762428</v>
      </c>
      <c r="L39">
        <v>670.96249515</v>
      </c>
      <c r="M39">
        <v>859.55035091</v>
      </c>
      <c r="N39">
        <v>991.6676743</v>
      </c>
      <c r="O39">
        <v>1091.31758837</v>
      </c>
      <c r="P39">
        <v>1248.80529295</v>
      </c>
      <c r="Q39">
        <v>1194.10045472</v>
      </c>
    </row>
    <row r="40" ht="14.25" customHeight="1">
      <c r="A40" s="4" t="s">
        <v>38</v>
      </c>
      <c r="B40">
        <v>820.69823878</v>
      </c>
      <c r="C40">
        <v>706.73438697</v>
      </c>
      <c r="D40">
        <v>752.28975508</v>
      </c>
      <c r="E40">
        <v>828.86690322</v>
      </c>
      <c r="F40">
        <v>829.23390141</v>
      </c>
      <c r="G40">
        <v>863.33619778</v>
      </c>
      <c r="H40">
        <v>945.77852309</v>
      </c>
      <c r="I40">
        <v>1084.87730839</v>
      </c>
      <c r="J40">
        <v>1275.1433796</v>
      </c>
      <c r="K40">
        <v>1318.5333106</v>
      </c>
      <c r="L40">
        <v>1503.00958833</v>
      </c>
      <c r="M40">
        <v>1690.55985708</v>
      </c>
      <c r="N40">
        <v>1848.34022645</v>
      </c>
      <c r="O40">
        <v>2099.57778719</v>
      </c>
      <c r="P40">
        <v>2221.24950818</v>
      </c>
      <c r="Q40">
        <v>2280.28412547</v>
      </c>
    </row>
    <row r="41" ht="14.25" customHeight="1">
      <c r="A41" s="4" t="s">
        <v>39</v>
      </c>
      <c r="B41">
        <v>221.78298627</v>
      </c>
      <c r="C41">
        <v>195.19632663</v>
      </c>
      <c r="D41">
        <v>169.02219259</v>
      </c>
      <c r="E41">
        <v>254.30372573</v>
      </c>
      <c r="F41">
        <v>322.71639477</v>
      </c>
      <c r="G41">
        <v>354.06241505</v>
      </c>
      <c r="H41">
        <v>362.46364212</v>
      </c>
      <c r="I41">
        <v>385.9999925</v>
      </c>
      <c r="J41">
        <v>372.3551131</v>
      </c>
      <c r="K41">
        <v>413.0740827</v>
      </c>
      <c r="L41">
        <v>539.56761477</v>
      </c>
      <c r="M41">
        <v>597.35944784</v>
      </c>
      <c r="N41">
        <v>579.74856297</v>
      </c>
      <c r="O41">
        <v>526.49957517</v>
      </c>
      <c r="P41">
        <v>509.83326095</v>
      </c>
      <c r="Q41">
        <v>470.79699332</v>
      </c>
    </row>
    <row r="42" ht="14.25" customHeight="1">
      <c r="A42" s="4" t="s">
        <v>41</v>
      </c>
      <c r="B42">
        <v>1002.7870268</v>
      </c>
      <c r="C42">
        <v>1044.13696078</v>
      </c>
      <c r="D42">
        <v>1169.05998715</v>
      </c>
      <c r="E42">
        <v>1632.52686395</v>
      </c>
      <c r="F42">
        <v>1915.3798965</v>
      </c>
      <c r="G42">
        <v>2051.79026285</v>
      </c>
      <c r="H42">
        <v>2228.206706</v>
      </c>
      <c r="I42">
        <v>2588.51353807</v>
      </c>
      <c r="J42">
        <v>2967.67667166</v>
      </c>
      <c r="K42">
        <v>2914.03207086</v>
      </c>
      <c r="L42">
        <v>2778.44419117</v>
      </c>
      <c r="M42">
        <v>2898.89692968</v>
      </c>
      <c r="N42">
        <v>2588.95591151</v>
      </c>
      <c r="O42">
        <v>2628.49906282</v>
      </c>
      <c r="P42">
        <v>2686.9201889</v>
      </c>
      <c r="Q42">
        <v>2353.92604772</v>
      </c>
    </row>
    <row r="43" ht="14.25" customHeight="1">
      <c r="A43" s="4" t="s">
        <v>42</v>
      </c>
      <c r="B43">
        <v>2173.19387644</v>
      </c>
      <c r="C43">
        <v>2169.95749847</v>
      </c>
      <c r="D43">
        <v>2477.20801824</v>
      </c>
      <c r="E43">
        <v>3134.47426128</v>
      </c>
      <c r="F43">
        <v>3513.29348431</v>
      </c>
      <c r="G43">
        <v>3573.54537993</v>
      </c>
      <c r="H43">
        <v>3788.66096344</v>
      </c>
      <c r="I43">
        <v>4321.83713723</v>
      </c>
      <c r="J43">
        <v>4652.80953114</v>
      </c>
      <c r="K43">
        <v>4151.7985551</v>
      </c>
      <c r="L43">
        <v>4437.1189388</v>
      </c>
      <c r="M43">
        <v>6386.69267232</v>
      </c>
      <c r="N43">
        <v>6273.50961439</v>
      </c>
      <c r="O43">
        <v>6723.0744283</v>
      </c>
      <c r="P43">
        <v>6628.45896041</v>
      </c>
      <c r="Q43">
        <v>5600.1048229</v>
      </c>
    </row>
    <row r="44" ht="14.25" customHeight="1">
      <c r="A44" s="4" t="s">
        <v>43</v>
      </c>
      <c r="B44">
        <v>3540.84922594</v>
      </c>
      <c r="C44">
        <v>3748.48438939</v>
      </c>
      <c r="D44">
        <v>4190.45386099</v>
      </c>
      <c r="E44">
        <v>5001.94165049</v>
      </c>
      <c r="F44">
        <v>5570.17686475</v>
      </c>
      <c r="G44">
        <v>5636.56404437</v>
      </c>
      <c r="H44">
        <v>5642.65398351</v>
      </c>
      <c r="I44">
        <v>6125.98528823</v>
      </c>
      <c r="J44">
        <v>7103.95739447</v>
      </c>
      <c r="K44">
        <v>7276.69138192</v>
      </c>
      <c r="L44">
        <v>8018.76000214</v>
      </c>
      <c r="M44">
        <v>9568.20013479</v>
      </c>
      <c r="N44">
        <v>9278.12438385</v>
      </c>
      <c r="O44">
        <v>9679.66370192</v>
      </c>
      <c r="P44">
        <v>10005.46204656</v>
      </c>
      <c r="Q44">
        <v>9817.9851538</v>
      </c>
    </row>
    <row r="45" ht="14.25" customHeight="1">
      <c r="A45" s="4" t="s">
        <v>44</v>
      </c>
      <c r="B45">
        <v>62.25966324</v>
      </c>
      <c r="C45">
        <v>57.29111541</v>
      </c>
      <c r="D45">
        <v>69.89764851</v>
      </c>
      <c r="E45">
        <v>76.50303842</v>
      </c>
      <c r="F45">
        <v>83.49059954</v>
      </c>
      <c r="G45">
        <v>91.43146539</v>
      </c>
      <c r="H45">
        <v>104.42774676</v>
      </c>
      <c r="I45">
        <v>126.82365649</v>
      </c>
      <c r="J45">
        <v>151.47379322</v>
      </c>
      <c r="K45">
        <v>152.45145335</v>
      </c>
      <c r="L45">
        <v>172.05752988</v>
      </c>
      <c r="M45">
        <v>195.938433</v>
      </c>
      <c r="N45">
        <v>206.44031739</v>
      </c>
      <c r="O45">
        <v>213.00305772</v>
      </c>
      <c r="P45">
        <v>219.36612675</v>
      </c>
      <c r="Q45">
        <v>217.13523195</v>
      </c>
    </row>
    <row r="46" ht="14.25" customHeight="1">
      <c r="A46" s="4" t="s">
        <v>45</v>
      </c>
      <c r="B46">
        <v>199.50491719</v>
      </c>
      <c r="C46">
        <v>153.62459168</v>
      </c>
      <c r="D46">
        <v>186.69799981</v>
      </c>
      <c r="E46">
        <v>238.69855468</v>
      </c>
      <c r="F46">
        <v>299.57672679</v>
      </c>
      <c r="G46">
        <v>364.90733036</v>
      </c>
      <c r="H46">
        <v>416.88470554</v>
      </c>
      <c r="I46">
        <v>512.73452516</v>
      </c>
      <c r="J46">
        <v>570.68098007</v>
      </c>
      <c r="K46">
        <v>500.07160353</v>
      </c>
      <c r="L46">
        <v>539.32880589</v>
      </c>
      <c r="M46">
        <v>531.65965544</v>
      </c>
      <c r="N46">
        <v>524.81783627</v>
      </c>
      <c r="O46">
        <v>552.40548059</v>
      </c>
      <c r="P46">
        <v>527.20284171</v>
      </c>
      <c r="Q46">
        <v>454.60829207</v>
      </c>
    </row>
    <row r="47" ht="14.25" customHeight="1">
      <c r="A47" s="4" t="s">
        <v>46</v>
      </c>
      <c r="B47">
        <v>781.81669142</v>
      </c>
      <c r="C47">
        <v>771.68348816</v>
      </c>
      <c r="D47">
        <v>850.95152585</v>
      </c>
      <c r="E47">
        <v>879.39393443</v>
      </c>
      <c r="F47">
        <v>890.30369949</v>
      </c>
      <c r="G47">
        <v>915.08376784</v>
      </c>
      <c r="H47">
        <v>985.32949968</v>
      </c>
      <c r="I47">
        <v>1094.84966853</v>
      </c>
      <c r="J47">
        <v>1340.03870655</v>
      </c>
      <c r="K47">
        <v>1339.4374974</v>
      </c>
      <c r="L47">
        <v>1359.02544951</v>
      </c>
      <c r="M47">
        <v>1483.96955727</v>
      </c>
      <c r="N47">
        <v>1441.55103149</v>
      </c>
      <c r="O47">
        <v>1556.31090911</v>
      </c>
      <c r="P47">
        <v>1613.37513956</v>
      </c>
      <c r="Q47">
        <v>1401.97447677</v>
      </c>
    </row>
    <row r="48" ht="14.25" customHeight="1">
      <c r="A48" s="4" t="s">
        <v>47</v>
      </c>
      <c r="B48">
        <v>1672.52496187</v>
      </c>
      <c r="C48">
        <v>1736.49239054</v>
      </c>
      <c r="D48">
        <v>1964.81108042</v>
      </c>
      <c r="E48">
        <v>2347.64906996</v>
      </c>
      <c r="F48">
        <v>2835.76023128</v>
      </c>
      <c r="G48">
        <v>3017.10436466</v>
      </c>
      <c r="H48">
        <v>3262.57464621</v>
      </c>
      <c r="I48">
        <v>3756.33097448</v>
      </c>
      <c r="J48">
        <v>3615.6175535</v>
      </c>
      <c r="K48">
        <v>3272.64054594</v>
      </c>
      <c r="L48">
        <v>3306.78679188</v>
      </c>
      <c r="M48">
        <v>3501.48329916</v>
      </c>
      <c r="N48">
        <v>3532.05505271</v>
      </c>
      <c r="O48">
        <v>4193.71878042</v>
      </c>
      <c r="P48">
        <v>4566.65015036</v>
      </c>
      <c r="Q48">
        <v>4355.80576369</v>
      </c>
    </row>
    <row r="49" ht="14.25" customHeight="1">
      <c r="A49" s="4" t="s">
        <v>48</v>
      </c>
      <c r="B49">
        <v>4561.91335203</v>
      </c>
      <c r="C49">
        <v>4912.70582314</v>
      </c>
      <c r="D49">
        <v>5330.04349632</v>
      </c>
      <c r="E49">
        <v>5738.91195964</v>
      </c>
      <c r="F49">
        <v>6101.49082043</v>
      </c>
      <c r="G49">
        <v>6453.09599192</v>
      </c>
      <c r="H49">
        <v>6820.59911246</v>
      </c>
      <c r="I49">
        <v>7176.61552618</v>
      </c>
      <c r="J49">
        <v>7420.06731907</v>
      </c>
      <c r="K49">
        <v>7696.47150994</v>
      </c>
      <c r="L49">
        <v>7949.89613043</v>
      </c>
      <c r="M49">
        <v>8160.84486468</v>
      </c>
      <c r="N49">
        <v>8432.50652832</v>
      </c>
      <c r="O49">
        <v>8634.63174721</v>
      </c>
      <c r="P49">
        <v>9059.52115597</v>
      </c>
      <c r="Q49">
        <v>9535.9453353</v>
      </c>
    </row>
    <row r="50" ht="14.25" customHeight="1">
      <c r="A50" s="4" t="s">
        <v>49</v>
      </c>
      <c r="B50">
        <v>210.30967331</v>
      </c>
      <c r="C50">
        <v>229.84548336</v>
      </c>
      <c r="D50">
        <v>161.06830672</v>
      </c>
      <c r="E50">
        <v>142.14701427</v>
      </c>
      <c r="F50">
        <v>179.1998872</v>
      </c>
      <c r="G50">
        <v>219.75194652</v>
      </c>
      <c r="H50">
        <v>277.91222591</v>
      </c>
      <c r="I50">
        <v>376.67365683</v>
      </c>
      <c r="J50">
        <v>495.05768162</v>
      </c>
      <c r="K50">
        <v>590.4493596</v>
      </c>
      <c r="L50">
        <v>614.11194936</v>
      </c>
      <c r="M50">
        <v>519.86103356</v>
      </c>
      <c r="N50">
        <v>474.19447582</v>
      </c>
      <c r="O50">
        <v>429.87161149</v>
      </c>
      <c r="P50">
        <v>569.50042522</v>
      </c>
      <c r="Q50">
        <v>972.95147312</v>
      </c>
    </row>
    <row r="51" ht="14.25" customHeight="1">
      <c r="A51" s="4" t="s">
        <v>50</v>
      </c>
      <c r="B51">
        <v>18.36092409</v>
      </c>
      <c r="C51">
        <v>22.60492111</v>
      </c>
      <c r="D51">
        <v>19.04455327</v>
      </c>
      <c r="E51">
        <v>21.67059099</v>
      </c>
      <c r="F51">
        <v>27.96346299</v>
      </c>
      <c r="G51">
        <v>34.04465387</v>
      </c>
      <c r="H51">
        <v>41.17362924</v>
      </c>
      <c r="I51">
        <v>48.15844216</v>
      </c>
      <c r="J51">
        <v>57.38314183</v>
      </c>
      <c r="K51">
        <v>62.61286009</v>
      </c>
      <c r="L51">
        <v>76.71438475</v>
      </c>
      <c r="M51">
        <v>87.31325051</v>
      </c>
      <c r="N51">
        <v>111.5905283</v>
      </c>
      <c r="O51">
        <v>119.23131051</v>
      </c>
      <c r="P51">
        <v>116.36020296</v>
      </c>
      <c r="Q51">
        <v>116.73619366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0AD47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49" width="11.29"/>
  </cols>
  <sheetData>
    <row r="1" ht="14.25" customHeight="1">
      <c r="A1" s="5" t="s">
        <v>57</v>
      </c>
      <c r="B1" s="6">
        <v>2011.0</v>
      </c>
      <c r="C1" s="6">
        <v>2012.0</v>
      </c>
      <c r="D1" s="6">
        <v>2013.0</v>
      </c>
      <c r="E1" s="6">
        <v>2014.0</v>
      </c>
      <c r="F1" s="6">
        <v>2015.0</v>
      </c>
      <c r="G1" s="4"/>
      <c r="H1" s="4"/>
      <c r="I1" s="5" t="s">
        <v>57</v>
      </c>
      <c r="J1" s="6">
        <v>2011.0</v>
      </c>
      <c r="K1" s="6">
        <v>2012.0</v>
      </c>
      <c r="L1" s="6">
        <v>2013.0</v>
      </c>
      <c r="M1" s="6">
        <v>2014.0</v>
      </c>
      <c r="N1" s="6">
        <v>2015.0</v>
      </c>
      <c r="P1" s="5" t="s">
        <v>57</v>
      </c>
      <c r="Q1" s="6">
        <v>2011.0</v>
      </c>
      <c r="R1" s="6">
        <v>2012.0</v>
      </c>
      <c r="S1" s="6">
        <v>2013.0</v>
      </c>
      <c r="T1" s="6">
        <v>2014.0</v>
      </c>
      <c r="U1" s="6">
        <v>2015.0</v>
      </c>
      <c r="W1" s="5" t="s">
        <v>57</v>
      </c>
      <c r="X1" s="6">
        <v>2011.0</v>
      </c>
      <c r="Y1" s="6">
        <v>2012.0</v>
      </c>
      <c r="Z1" s="6">
        <v>2013.0</v>
      </c>
      <c r="AA1" s="6">
        <v>2014.0</v>
      </c>
      <c r="AB1" s="6">
        <v>2015.0</v>
      </c>
      <c r="AD1" s="5" t="s">
        <v>57</v>
      </c>
      <c r="AE1" s="6">
        <v>2011.0</v>
      </c>
      <c r="AF1" s="6">
        <v>2012.0</v>
      </c>
      <c r="AG1" s="6">
        <v>2013.0</v>
      </c>
      <c r="AH1" s="6">
        <v>2014.0</v>
      </c>
      <c r="AI1" s="6">
        <v>2015.0</v>
      </c>
      <c r="AS1" s="23" t="s">
        <v>234</v>
      </c>
    </row>
    <row r="2" ht="14.25" customHeight="1">
      <c r="A2" s="5" t="s">
        <v>3</v>
      </c>
      <c r="B2" s="40">
        <v>26597.19866</v>
      </c>
      <c r="C2" s="40">
        <v>26216.58085</v>
      </c>
      <c r="D2" s="40">
        <v>24825.26259</v>
      </c>
      <c r="E2" s="40">
        <v>25783.70871</v>
      </c>
      <c r="F2" s="40">
        <v>24040.31005</v>
      </c>
      <c r="I2" s="5" t="s">
        <v>3</v>
      </c>
      <c r="J2" s="22">
        <v>1180.0</v>
      </c>
      <c r="K2" s="22">
        <v>1144.0</v>
      </c>
      <c r="L2" s="22">
        <v>1067.0</v>
      </c>
      <c r="M2" s="22">
        <v>1091.0</v>
      </c>
      <c r="N2" s="22">
        <v>1003.0</v>
      </c>
      <c r="P2" s="5" t="s">
        <v>3</v>
      </c>
      <c r="Q2">
        <v>5877.0</v>
      </c>
      <c r="R2">
        <v>6047.0</v>
      </c>
      <c r="S2">
        <v>5838.0</v>
      </c>
      <c r="T2">
        <v>5638.0</v>
      </c>
      <c r="U2">
        <v>4934.0</v>
      </c>
      <c r="W2" s="5" t="s">
        <v>3</v>
      </c>
      <c r="X2" s="22">
        <v>62245.0</v>
      </c>
      <c r="Y2" s="22">
        <v>67678.0</v>
      </c>
      <c r="Z2" s="22">
        <v>67792.0</v>
      </c>
      <c r="AA2" s="22">
        <v>62215.0</v>
      </c>
      <c r="AB2" s="22">
        <v>56554.0</v>
      </c>
      <c r="AD2" s="5" t="s">
        <v>3</v>
      </c>
      <c r="AE2" s="22">
        <v>3173.0</v>
      </c>
      <c r="AF2" s="22">
        <v>3316.0</v>
      </c>
      <c r="AG2" s="22">
        <v>3583.0</v>
      </c>
      <c r="AH2" s="22">
        <v>3251.0</v>
      </c>
      <c r="AI2" s="22">
        <v>3101.0</v>
      </c>
      <c r="AR2" s="23" t="s">
        <v>3</v>
      </c>
      <c r="AS2" s="23">
        <v>7.0895325988E10</v>
      </c>
      <c r="AT2" s="23">
        <v>7.5370144393E10</v>
      </c>
      <c r="AU2" s="23">
        <v>8.2838554858E10</v>
      </c>
      <c r="AV2" s="23">
        <v>7.6268951657E10</v>
      </c>
      <c r="AW2" s="23">
        <v>7.3772482368E10</v>
      </c>
    </row>
    <row r="3" ht="14.25" customHeight="1">
      <c r="A3" s="5" t="s">
        <v>6</v>
      </c>
      <c r="B3" s="40">
        <v>36936.2099</v>
      </c>
      <c r="C3" s="40">
        <v>33987.00507</v>
      </c>
      <c r="D3" s="40">
        <v>32874.78723</v>
      </c>
      <c r="E3" s="40">
        <v>32659.61424</v>
      </c>
      <c r="F3" s="40">
        <v>24617.70168</v>
      </c>
      <c r="I3" s="5" t="s">
        <v>6</v>
      </c>
      <c r="J3" s="22">
        <v>184.0</v>
      </c>
      <c r="K3" s="22">
        <v>168.0</v>
      </c>
      <c r="L3" s="22">
        <v>161.0</v>
      </c>
      <c r="M3" s="22">
        <v>158.0</v>
      </c>
      <c r="N3" s="22">
        <v>118.0</v>
      </c>
      <c r="P3" s="5" t="s">
        <v>6</v>
      </c>
      <c r="Q3">
        <v>1029.0</v>
      </c>
      <c r="R3">
        <v>961.0</v>
      </c>
      <c r="S3">
        <v>976.0</v>
      </c>
      <c r="T3">
        <v>1014.0</v>
      </c>
      <c r="U3">
        <v>780.0</v>
      </c>
      <c r="W3" s="5" t="s">
        <v>6</v>
      </c>
      <c r="X3" s="22">
        <v>13167.0</v>
      </c>
      <c r="Y3" s="22">
        <v>12291.0</v>
      </c>
      <c r="Z3" s="22">
        <v>12217.0</v>
      </c>
      <c r="AA3" s="22">
        <v>12027.0</v>
      </c>
      <c r="AB3" s="22">
        <v>8757.0</v>
      </c>
      <c r="AD3" s="5" t="s">
        <v>6</v>
      </c>
      <c r="AE3" s="22">
        <v>757.0</v>
      </c>
      <c r="AF3" s="22">
        <v>712.0</v>
      </c>
      <c r="AG3" s="22">
        <v>732.0</v>
      </c>
      <c r="AH3" s="22">
        <v>693.0</v>
      </c>
      <c r="AI3" s="22">
        <v>687.0</v>
      </c>
      <c r="AR3" s="23" t="s">
        <v>6</v>
      </c>
      <c r="AS3" s="34">
        <v>1.50321E11</v>
      </c>
      <c r="AT3" s="34">
        <v>1.42862E11</v>
      </c>
      <c r="AU3" s="34">
        <v>1.48219E11</v>
      </c>
      <c r="AV3" s="34">
        <v>1.41511E11</v>
      </c>
      <c r="AW3" s="34">
        <v>1.41511E11</v>
      </c>
    </row>
    <row r="4" ht="14.25" customHeight="1">
      <c r="A4" s="5" t="s">
        <v>7</v>
      </c>
      <c r="B4" s="40">
        <v>21393.72086</v>
      </c>
      <c r="C4" s="40">
        <v>20452.10711</v>
      </c>
      <c r="D4" s="40">
        <v>18515.73121</v>
      </c>
      <c r="E4" s="40">
        <v>17853.72028</v>
      </c>
      <c r="F4" s="40">
        <v>15317.24043</v>
      </c>
      <c r="I4" s="5" t="s">
        <v>7</v>
      </c>
      <c r="J4" s="22">
        <v>620.0</v>
      </c>
      <c r="K4" s="22">
        <v>587.0</v>
      </c>
      <c r="L4" s="22">
        <v>526.0</v>
      </c>
      <c r="M4" s="22">
        <v>502.0</v>
      </c>
      <c r="N4" s="22">
        <v>426.0</v>
      </c>
      <c r="P4" s="5" t="s">
        <v>7</v>
      </c>
      <c r="Q4">
        <v>5292.0</v>
      </c>
      <c r="R4">
        <v>5344.0</v>
      </c>
      <c r="S4">
        <v>5287.0</v>
      </c>
      <c r="T4">
        <v>5029.0</v>
      </c>
      <c r="U4">
        <v>4508.0</v>
      </c>
      <c r="W4" s="5" t="s">
        <v>7</v>
      </c>
      <c r="X4" s="22">
        <v>52082.0</v>
      </c>
      <c r="Y4" s="22">
        <v>52497.0</v>
      </c>
      <c r="Z4" s="22">
        <v>52414.0</v>
      </c>
      <c r="AA4" s="22">
        <v>50440.0</v>
      </c>
      <c r="AB4" s="22">
        <v>43316.0</v>
      </c>
      <c r="AD4" s="5" t="s">
        <v>7</v>
      </c>
      <c r="AE4" s="22">
        <v>4596.0</v>
      </c>
      <c r="AF4" s="22">
        <v>4263.0</v>
      </c>
      <c r="AG4" s="22">
        <v>4388.0</v>
      </c>
      <c r="AH4" s="22">
        <v>4295.0</v>
      </c>
      <c r="AI4" s="22">
        <v>4258.0</v>
      </c>
      <c r="AR4" s="23" t="s">
        <v>15</v>
      </c>
      <c r="AS4" s="34">
        <v>1.57846E11</v>
      </c>
      <c r="AT4" s="34">
        <v>1.48158E11</v>
      </c>
      <c r="AU4" s="34">
        <v>1.54271E11</v>
      </c>
      <c r="AV4" s="34">
        <v>1.52648E11</v>
      </c>
      <c r="AW4" s="34">
        <v>1.52648E11</v>
      </c>
    </row>
    <row r="5" ht="14.25" customHeight="1">
      <c r="A5" s="5" t="s">
        <v>9</v>
      </c>
      <c r="B5" s="40">
        <v>137967.3043</v>
      </c>
      <c r="C5" s="40">
        <v>157390.3772</v>
      </c>
      <c r="D5" s="40">
        <v>179880.4514</v>
      </c>
      <c r="E5" s="40">
        <v>200772.2038</v>
      </c>
      <c r="F5" s="40">
        <v>214093.0699</v>
      </c>
      <c r="I5" s="5" t="s">
        <v>9</v>
      </c>
      <c r="J5" s="22">
        <v>102.0</v>
      </c>
      <c r="K5" s="22">
        <v>116.0</v>
      </c>
      <c r="L5" s="22">
        <v>132.0</v>
      </c>
      <c r="M5" s="22">
        <v>147.0</v>
      </c>
      <c r="N5" s="22">
        <v>156.0</v>
      </c>
      <c r="P5" s="5" t="s">
        <v>9</v>
      </c>
      <c r="Q5">
        <v>254.0</v>
      </c>
      <c r="R5">
        <v>299.0</v>
      </c>
      <c r="S5">
        <v>339.0</v>
      </c>
      <c r="T5">
        <v>376.0</v>
      </c>
      <c r="U5">
        <v>426.0</v>
      </c>
      <c r="W5" s="5" t="s">
        <v>9</v>
      </c>
      <c r="X5" s="22">
        <v>5634.0</v>
      </c>
      <c r="Y5" s="22">
        <v>6338.0</v>
      </c>
      <c r="Z5" s="22">
        <v>7078.0</v>
      </c>
      <c r="AA5" s="22">
        <v>7684.0</v>
      </c>
      <c r="AB5" s="22">
        <v>8069.0</v>
      </c>
      <c r="AD5" s="5" t="s">
        <v>9</v>
      </c>
      <c r="AE5" s="22">
        <v>135.0</v>
      </c>
      <c r="AF5" s="22">
        <v>129.0</v>
      </c>
      <c r="AG5" s="22">
        <v>136.0</v>
      </c>
      <c r="AH5" s="22">
        <v>141.0</v>
      </c>
      <c r="AI5" s="22">
        <v>131.0</v>
      </c>
      <c r="AR5" s="23" t="s">
        <v>16</v>
      </c>
      <c r="AS5" s="34">
        <v>1.80872E11</v>
      </c>
      <c r="AT5" s="34">
        <v>1.74725E11</v>
      </c>
      <c r="AU5" s="34">
        <v>1.8494E11</v>
      </c>
      <c r="AV5" s="34">
        <v>1.92109E11</v>
      </c>
      <c r="AW5" s="34">
        <v>1.80111E11</v>
      </c>
    </row>
    <row r="6" ht="14.25" customHeight="1">
      <c r="A6" s="5" t="s">
        <v>15</v>
      </c>
      <c r="B6" s="40">
        <v>64600.92722</v>
      </c>
      <c r="C6" s="40">
        <v>60035.15381</v>
      </c>
      <c r="D6" s="40">
        <v>62417.09918</v>
      </c>
      <c r="E6" s="40">
        <v>63613.56914</v>
      </c>
      <c r="F6" s="40">
        <v>55342.13153</v>
      </c>
      <c r="I6" s="5" t="s">
        <v>15</v>
      </c>
      <c r="J6" s="22">
        <v>1021.0</v>
      </c>
      <c r="K6" s="22">
        <v>945.0</v>
      </c>
      <c r="L6" s="22">
        <v>978.0</v>
      </c>
      <c r="M6" s="22">
        <v>992.0</v>
      </c>
      <c r="N6" s="22">
        <v>859.0</v>
      </c>
      <c r="P6" s="5" t="s">
        <v>15</v>
      </c>
      <c r="Q6">
        <v>4725.0</v>
      </c>
      <c r="R6">
        <v>4448.0</v>
      </c>
      <c r="S6">
        <v>4679.0</v>
      </c>
      <c r="T6">
        <v>4779.0</v>
      </c>
      <c r="U6">
        <v>4026.0</v>
      </c>
      <c r="W6" s="5" t="s">
        <v>15</v>
      </c>
      <c r="X6" s="22">
        <v>43810.0</v>
      </c>
      <c r="Y6" s="22">
        <v>40838.0</v>
      </c>
      <c r="Z6" s="22">
        <v>42554.0</v>
      </c>
      <c r="AA6" s="22">
        <v>42955.0</v>
      </c>
      <c r="AB6" s="22">
        <v>36527.0</v>
      </c>
      <c r="AD6" s="5" t="s">
        <v>15</v>
      </c>
      <c r="AE6" s="22">
        <v>1071.0</v>
      </c>
      <c r="AF6" s="22">
        <v>1076.0</v>
      </c>
      <c r="AG6" s="22">
        <v>1081.0</v>
      </c>
      <c r="AH6" s="22">
        <v>1013.0</v>
      </c>
      <c r="AI6" s="22">
        <v>1008.0</v>
      </c>
      <c r="AR6" s="23" t="s">
        <v>19</v>
      </c>
      <c r="AS6" s="23">
        <v>6.9980688389E10</v>
      </c>
      <c r="AT6" s="23">
        <v>7.0654286697E10</v>
      </c>
      <c r="AU6" s="23">
        <v>7.1341948469E10</v>
      </c>
      <c r="AV6" s="23">
        <v>6.7175535697E10</v>
      </c>
      <c r="AW6" s="23">
        <v>6.7175535697E10</v>
      </c>
    </row>
    <row r="7" ht="14.25" customHeight="1">
      <c r="A7" s="5" t="s">
        <v>16</v>
      </c>
      <c r="B7" s="40">
        <v>48140.34795</v>
      </c>
      <c r="C7" s="40">
        <v>46470.8709</v>
      </c>
      <c r="D7" s="40">
        <v>45930.54056</v>
      </c>
      <c r="E7" s="40">
        <v>46102.67301</v>
      </c>
      <c r="F7" s="40">
        <v>39812.57624</v>
      </c>
      <c r="I7" s="5" t="s">
        <v>16</v>
      </c>
      <c r="J7" s="22">
        <v>599.0</v>
      </c>
      <c r="K7" s="22">
        <v>577.0</v>
      </c>
      <c r="L7" s="22">
        <v>570.0</v>
      </c>
      <c r="M7" s="22">
        <v>572.0</v>
      </c>
      <c r="N7" s="22">
        <v>493.0</v>
      </c>
      <c r="P7" s="5" t="s">
        <v>16</v>
      </c>
      <c r="Q7">
        <v>5031.0</v>
      </c>
      <c r="R7">
        <v>4761.0</v>
      </c>
      <c r="S7">
        <v>5103.0</v>
      </c>
      <c r="T7">
        <v>5293.0</v>
      </c>
      <c r="U7">
        <v>4592.0</v>
      </c>
      <c r="W7" s="5" t="s">
        <v>16</v>
      </c>
      <c r="X7" s="22">
        <v>46810.0</v>
      </c>
      <c r="Y7" s="22">
        <v>44065.0</v>
      </c>
      <c r="Z7" s="22">
        <v>46531.0</v>
      </c>
      <c r="AA7" s="22">
        <v>47903.0</v>
      </c>
      <c r="AB7" s="22">
        <v>41177.0</v>
      </c>
      <c r="AD7" s="5" t="s">
        <v>16</v>
      </c>
      <c r="AE7" s="22">
        <v>1173.0</v>
      </c>
      <c r="AF7" s="22">
        <v>1162.0</v>
      </c>
      <c r="AG7" s="22">
        <v>1103.0</v>
      </c>
      <c r="AH7" s="22">
        <v>1084.0</v>
      </c>
      <c r="AI7" s="22">
        <v>1113.0</v>
      </c>
      <c r="AR7" s="23" t="s">
        <v>24</v>
      </c>
      <c r="AS7" s="23">
        <v>9.4185243173E10</v>
      </c>
      <c r="AT7" s="23">
        <v>9.346850986E10</v>
      </c>
      <c r="AU7" s="23">
        <v>8.8984017976E10</v>
      </c>
      <c r="AV7" s="23">
        <v>8.778747628E10</v>
      </c>
      <c r="AW7" s="23">
        <v>9.0927128494E10</v>
      </c>
    </row>
    <row r="8" ht="14.25" customHeight="1">
      <c r="A8" s="5" t="s">
        <v>24</v>
      </c>
      <c r="B8" s="40">
        <v>38129.99145</v>
      </c>
      <c r="C8" s="40">
        <v>33732.75395</v>
      </c>
      <c r="D8" s="40">
        <v>33891.91393</v>
      </c>
      <c r="E8" s="40">
        <v>31572.44358</v>
      </c>
      <c r="F8" s="40">
        <v>25294.63014</v>
      </c>
      <c r="I8" s="5" t="s">
        <v>24</v>
      </c>
      <c r="J8" s="22">
        <v>639.0</v>
      </c>
      <c r="K8" s="22">
        <v>565.0</v>
      </c>
      <c r="L8" s="22">
        <v>567.0</v>
      </c>
      <c r="M8" s="22">
        <v>528.0</v>
      </c>
      <c r="N8" s="22">
        <v>423.0</v>
      </c>
      <c r="P8" s="5" t="s">
        <v>24</v>
      </c>
      <c r="Q8">
        <v>3388.0</v>
      </c>
      <c r="R8">
        <v>3126.0</v>
      </c>
      <c r="S8">
        <v>3196.0</v>
      </c>
      <c r="T8">
        <v>3190.0</v>
      </c>
      <c r="U8">
        <v>2700.0</v>
      </c>
      <c r="W8" s="5" t="s">
        <v>24</v>
      </c>
      <c r="X8" s="22">
        <v>38335.0</v>
      </c>
      <c r="Y8" s="22">
        <v>34814.0</v>
      </c>
      <c r="Z8" s="22">
        <v>35370.0</v>
      </c>
      <c r="AA8" s="22">
        <v>35397.0</v>
      </c>
      <c r="AB8" s="22">
        <v>30049.0</v>
      </c>
      <c r="AD8" s="5" t="s">
        <v>24</v>
      </c>
      <c r="AE8" s="22">
        <v>3780.0</v>
      </c>
      <c r="AF8" s="22">
        <v>3850.0</v>
      </c>
      <c r="AG8" s="22">
        <v>3137.0</v>
      </c>
      <c r="AH8" s="22">
        <v>2865.0</v>
      </c>
      <c r="AI8" s="22">
        <v>3372.0</v>
      </c>
      <c r="AR8" s="23" t="s">
        <v>25</v>
      </c>
      <c r="AS8" s="34">
        <v>2.24449E11</v>
      </c>
      <c r="AT8" s="34">
        <v>2.29229E11</v>
      </c>
      <c r="AU8" s="34">
        <v>1.8896E11</v>
      </c>
      <c r="AV8" s="34">
        <v>1.74159E11</v>
      </c>
      <c r="AW8" s="34">
        <v>2.04808E11</v>
      </c>
    </row>
    <row r="9" ht="14.25" customHeight="1">
      <c r="A9" s="5" t="s">
        <v>25</v>
      </c>
      <c r="B9" s="40">
        <v>60762.21384</v>
      </c>
      <c r="C9" s="40">
        <v>60011.53019</v>
      </c>
      <c r="D9" s="40">
        <v>49023.93241</v>
      </c>
      <c r="E9" s="40">
        <v>46634.51106</v>
      </c>
      <c r="F9" s="40">
        <v>41103.22647</v>
      </c>
      <c r="I9" s="5" t="s">
        <v>25</v>
      </c>
      <c r="J9" s="22">
        <v>477.0</v>
      </c>
      <c r="K9" s="22">
        <v>472.0</v>
      </c>
      <c r="L9" s="22">
        <v>386.0</v>
      </c>
      <c r="M9" s="22">
        <v>368.0</v>
      </c>
      <c r="N9" s="22">
        <v>325.0</v>
      </c>
      <c r="P9" s="5" t="s">
        <v>25</v>
      </c>
      <c r="Q9">
        <v>5087.0</v>
      </c>
      <c r="R9">
        <v>5212.0</v>
      </c>
      <c r="S9">
        <v>4336.0</v>
      </c>
      <c r="T9">
        <v>4099.0</v>
      </c>
      <c r="U9">
        <v>3733.0</v>
      </c>
      <c r="W9" s="5" t="s">
        <v>25</v>
      </c>
      <c r="X9" s="22">
        <v>48168.0</v>
      </c>
      <c r="Y9" s="22">
        <v>48603.0</v>
      </c>
      <c r="Z9" s="22">
        <v>40454.0</v>
      </c>
      <c r="AA9" s="22">
        <v>38096.0</v>
      </c>
      <c r="AB9" s="22">
        <v>34474.0</v>
      </c>
      <c r="AD9" s="5" t="s">
        <v>25</v>
      </c>
      <c r="AE9" s="22">
        <v>567.0</v>
      </c>
      <c r="AF9" s="22">
        <v>464.0</v>
      </c>
      <c r="AG9" s="22">
        <v>461.0</v>
      </c>
      <c r="AH9" s="22">
        <v>462.0</v>
      </c>
      <c r="AI9" s="22">
        <v>500.0</v>
      </c>
      <c r="AR9" s="23" t="s">
        <v>41</v>
      </c>
      <c r="AS9" s="23">
        <v>7.2442184453E10</v>
      </c>
      <c r="AT9" s="23">
        <v>5.919695525E10</v>
      </c>
      <c r="AU9" s="23">
        <v>5.8695941781E10</v>
      </c>
      <c r="AV9" s="23">
        <v>5.8761846558E10</v>
      </c>
      <c r="AW9" s="23">
        <v>6.362933834E10</v>
      </c>
    </row>
    <row r="10" ht="14.25" customHeight="1">
      <c r="A10" s="5" t="s">
        <v>47</v>
      </c>
      <c r="B10" s="40">
        <v>60270.43569</v>
      </c>
      <c r="C10" s="40">
        <v>58495.65672</v>
      </c>
      <c r="D10" s="40">
        <v>56861.75959</v>
      </c>
      <c r="E10" s="40">
        <v>59182.85855</v>
      </c>
      <c r="F10" s="40">
        <v>53862.18549</v>
      </c>
      <c r="I10" s="5" t="s">
        <v>47</v>
      </c>
      <c r="J10" s="22">
        <v>954.0</v>
      </c>
      <c r="K10" s="22">
        <v>920.0</v>
      </c>
      <c r="L10" s="22">
        <v>889.0</v>
      </c>
      <c r="M10" s="22">
        <v>920.0</v>
      </c>
      <c r="N10" s="22">
        <v>832.0</v>
      </c>
      <c r="P10" s="5" t="s">
        <v>47</v>
      </c>
      <c r="Q10">
        <v>3501.0</v>
      </c>
      <c r="R10">
        <v>3532.0</v>
      </c>
      <c r="S10">
        <v>4194.0</v>
      </c>
      <c r="T10">
        <v>4567.0</v>
      </c>
      <c r="U10">
        <v>4356.0</v>
      </c>
      <c r="W10" s="5" t="s">
        <v>47</v>
      </c>
      <c r="X10" s="22">
        <v>41240.0</v>
      </c>
      <c r="Y10" s="22">
        <v>41538.0</v>
      </c>
      <c r="Z10" s="22">
        <v>42407.0</v>
      </c>
      <c r="AA10" s="22">
        <v>46412.0</v>
      </c>
      <c r="AB10" s="22">
        <v>43930.0</v>
      </c>
      <c r="AD10" s="5" t="s">
        <v>47</v>
      </c>
      <c r="AE10" s="22">
        <v>2354.0</v>
      </c>
      <c r="AF10" s="22">
        <v>2276.0</v>
      </c>
      <c r="AG10" s="22">
        <v>2390.0</v>
      </c>
      <c r="AH10" s="22">
        <v>2662.0</v>
      </c>
      <c r="AI10" s="22">
        <v>2497.0</v>
      </c>
      <c r="AR10" s="23" t="s">
        <v>47</v>
      </c>
      <c r="AS10" s="34">
        <v>1.48938E11</v>
      </c>
      <c r="AT10" s="34">
        <v>1.45011E11</v>
      </c>
      <c r="AU10" s="34">
        <v>1.53277E11</v>
      </c>
      <c r="AV10" s="34">
        <v>1.71968E11</v>
      </c>
      <c r="AW10" s="34">
        <v>1.62632E11</v>
      </c>
    </row>
    <row r="11" ht="14.25" customHeight="1">
      <c r="A11" s="5" t="s">
        <v>48</v>
      </c>
      <c r="B11" s="40">
        <v>711338.0</v>
      </c>
      <c r="C11" s="40">
        <v>684780.0</v>
      </c>
      <c r="D11" s="40">
        <v>639704.0</v>
      </c>
      <c r="E11" s="40">
        <v>609914.0</v>
      </c>
      <c r="F11" s="40">
        <v>596009.639</v>
      </c>
      <c r="I11" s="5" t="s">
        <v>48</v>
      </c>
      <c r="J11" s="22">
        <v>2277.0</v>
      </c>
      <c r="K11" s="22">
        <v>2175.0</v>
      </c>
      <c r="L11" s="22">
        <v>2017.0</v>
      </c>
      <c r="M11" s="22">
        <v>1909.0</v>
      </c>
      <c r="N11" s="22">
        <v>1852.0</v>
      </c>
      <c r="P11" s="5" t="s">
        <v>48</v>
      </c>
      <c r="Q11">
        <v>8161.0</v>
      </c>
      <c r="R11">
        <v>8433.0</v>
      </c>
      <c r="S11">
        <v>8635.0</v>
      </c>
      <c r="T11">
        <v>9060.0</v>
      </c>
      <c r="U11">
        <v>9536.0</v>
      </c>
      <c r="W11" s="5" t="s">
        <v>48</v>
      </c>
      <c r="X11" s="22">
        <v>49791.0</v>
      </c>
      <c r="Y11" s="22">
        <v>51450.0</v>
      </c>
      <c r="Z11" s="22">
        <v>52787.0</v>
      </c>
      <c r="AA11" s="22">
        <v>54599.0</v>
      </c>
      <c r="AB11" s="22">
        <v>56207.0</v>
      </c>
      <c r="AD11" s="5" t="s">
        <v>48</v>
      </c>
      <c r="AE11" s="22">
        <v>2595.0</v>
      </c>
      <c r="AF11" s="22">
        <v>2676.0</v>
      </c>
      <c r="AG11" s="22">
        <v>2602.0</v>
      </c>
      <c r="AH11" s="22">
        <v>2938.0</v>
      </c>
      <c r="AI11" s="22">
        <v>2630.0</v>
      </c>
      <c r="AR11" s="23" t="s">
        <v>48</v>
      </c>
      <c r="AS11" s="34">
        <v>8.08717E11</v>
      </c>
      <c r="AT11" s="34">
        <v>8.40214E11</v>
      </c>
      <c r="AU11" s="34">
        <v>8.22913E11</v>
      </c>
      <c r="AV11" s="34">
        <v>9.35885E11</v>
      </c>
      <c r="AW11" s="34">
        <v>8.43971E11</v>
      </c>
    </row>
    <row r="12" ht="14.25" customHeight="1">
      <c r="B12" s="41" t="s">
        <v>235</v>
      </c>
      <c r="C12" s="41"/>
      <c r="D12" s="41"/>
      <c r="E12" s="41"/>
      <c r="F12" s="41"/>
      <c r="I12" s="42"/>
      <c r="J12" s="43" t="s">
        <v>236</v>
      </c>
      <c r="K12" s="43"/>
      <c r="L12" s="43"/>
      <c r="M12" s="43"/>
      <c r="N12" s="43"/>
      <c r="Q12" s="43" t="s">
        <v>237</v>
      </c>
      <c r="R12" s="43"/>
      <c r="S12" s="43"/>
      <c r="T12" s="43"/>
      <c r="U12" s="43"/>
      <c r="X12" s="43" t="s">
        <v>238</v>
      </c>
      <c r="Y12" s="43"/>
      <c r="Z12" s="43"/>
      <c r="AA12" s="43"/>
      <c r="AB12" s="43"/>
      <c r="AE12" s="43" t="s">
        <v>239</v>
      </c>
      <c r="AF12" s="43"/>
      <c r="AG12" s="43"/>
      <c r="AH12" s="43"/>
      <c r="AI12" s="43"/>
      <c r="AS12" s="11" t="s">
        <v>240</v>
      </c>
    </row>
  </sheetData>
  <mergeCells count="2">
    <mergeCell ref="AS1:AW1"/>
    <mergeCell ref="AS12:AW1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0AD47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46.29"/>
    <col customWidth="1" min="2" max="8" width="12.29"/>
    <col customWidth="1" min="9" max="16" width="8.71"/>
  </cols>
  <sheetData>
    <row r="1" ht="14.25" customHeight="1">
      <c r="A1" s="1" t="s">
        <v>0</v>
      </c>
      <c r="B1" s="1">
        <v>2010.0</v>
      </c>
      <c r="C1" s="1">
        <v>2011.0</v>
      </c>
      <c r="D1" s="1">
        <v>2012.0</v>
      </c>
      <c r="E1" s="1">
        <v>2013.0</v>
      </c>
      <c r="F1" s="1">
        <v>2014.0</v>
      </c>
      <c r="G1" s="1">
        <v>2015.0</v>
      </c>
      <c r="H1" s="1">
        <v>2016.0</v>
      </c>
      <c r="I1" s="1"/>
      <c r="J1" s="1"/>
      <c r="K1" s="1"/>
      <c r="L1" s="1"/>
      <c r="M1" s="1"/>
      <c r="N1" s="1"/>
      <c r="O1" s="1"/>
      <c r="P1" s="1"/>
    </row>
    <row r="2" ht="14.25" customHeight="1">
      <c r="A2" s="1" t="s">
        <v>1</v>
      </c>
      <c r="B2">
        <v>1.61207268655392E11</v>
      </c>
      <c r="C2">
        <v>2.00013051408116E11</v>
      </c>
      <c r="D2">
        <v>2.09047389309482E11</v>
      </c>
      <c r="E2">
        <v>2.09783503258224E11</v>
      </c>
      <c r="F2">
        <v>2.13983107815932E11</v>
      </c>
      <c r="G2">
        <v>1.64779467703299E11</v>
      </c>
      <c r="H2">
        <v>1.56079606663188E11</v>
      </c>
    </row>
    <row r="3" ht="14.25" customHeight="1">
      <c r="A3" s="1" t="s">
        <v>2</v>
      </c>
      <c r="B3">
        <v>4.2362742209249E11</v>
      </c>
      <c r="C3">
        <v>5.30163281574658E11</v>
      </c>
      <c r="D3">
        <v>5.45982375701128E11</v>
      </c>
      <c r="E3">
        <v>5.52025140252246E11</v>
      </c>
      <c r="F3">
        <v>5.26319673731638E11</v>
      </c>
      <c r="G3">
        <v>5.84711485367267E11</v>
      </c>
      <c r="H3">
        <v>5.45866164478053E11</v>
      </c>
    </row>
    <row r="4" ht="14.25" customHeight="1">
      <c r="A4" s="1" t="s">
        <v>3</v>
      </c>
      <c r="B4">
        <v>1.14287677265921E12</v>
      </c>
      <c r="C4">
        <v>1.39055703440797E12</v>
      </c>
      <c r="D4">
        <v>1.53819447308723E12</v>
      </c>
      <c r="E4">
        <v>1.56717861906228E12</v>
      </c>
      <c r="F4">
        <v>1.4595979069127E12</v>
      </c>
      <c r="G4">
        <v>1.34538314335635E12</v>
      </c>
      <c r="H4">
        <v>1.20461643982841E12</v>
      </c>
    </row>
    <row r="5" ht="14.25" customHeight="1">
      <c r="A5" s="1" t="s">
        <v>4</v>
      </c>
      <c r="B5">
        <v>3.90211866490257E11</v>
      </c>
      <c r="C5">
        <v>4.29037361514409E11</v>
      </c>
      <c r="D5">
        <v>4.07451583084239E11</v>
      </c>
      <c r="E5">
        <v>4.28248420485175E11</v>
      </c>
      <c r="F5">
        <v>4.38376178526317E11</v>
      </c>
      <c r="G5">
        <v>3.76967406147987E11</v>
      </c>
      <c r="H5">
        <v>3.86427793787215E11</v>
      </c>
    </row>
    <row r="6" ht="14.25" customHeight="1">
      <c r="A6" s="1" t="s">
        <v>5</v>
      </c>
      <c r="B6">
        <v>4.83548693409337E11</v>
      </c>
      <c r="C6">
        <v>5.27008036846811E11</v>
      </c>
      <c r="D6">
        <v>4.97884088082651E11</v>
      </c>
      <c r="E6">
        <v>5.20117140495059E11</v>
      </c>
      <c r="F6">
        <v>5.31750903174686E11</v>
      </c>
      <c r="G6">
        <v>4.54991318727907E11</v>
      </c>
      <c r="H6">
        <v>4.6636572735385E11</v>
      </c>
    </row>
    <row r="7" ht="14.25" customHeight="1">
      <c r="A7" s="1" t="s">
        <v>6</v>
      </c>
      <c r="B7">
        <v>2.20887164620282E12</v>
      </c>
      <c r="C7">
        <v>2.61620157819225E12</v>
      </c>
      <c r="D7">
        <v>2.46518867441503E12</v>
      </c>
      <c r="E7">
        <v>2.47280691990167E12</v>
      </c>
      <c r="F7">
        <v>2.45599320017E12</v>
      </c>
      <c r="G7">
        <v>1.80365264961375E12</v>
      </c>
      <c r="H7">
        <v>1.79618658641445E12</v>
      </c>
    </row>
    <row r="8" ht="14.25" customHeight="1">
      <c r="A8" s="1" t="s">
        <v>7</v>
      </c>
      <c r="B8">
        <v>1.61346442281113E12</v>
      </c>
      <c r="C8">
        <v>1.78864790604776E12</v>
      </c>
      <c r="D8">
        <v>1.82428875744757E12</v>
      </c>
      <c r="E8">
        <v>1.84262800583018E12</v>
      </c>
      <c r="F8">
        <v>1.79288322580438E12</v>
      </c>
      <c r="G8">
        <v>1.55280765201537E12</v>
      </c>
      <c r="H8">
        <v>1.52976049220135E12</v>
      </c>
    </row>
    <row r="9" ht="14.25" customHeight="1">
      <c r="A9" s="1" t="s">
        <v>8</v>
      </c>
      <c r="B9">
        <v>2.18537551220071E11</v>
      </c>
      <c r="C9">
        <v>2.52251992029442E11</v>
      </c>
      <c r="D9">
        <v>2.67122320056702E11</v>
      </c>
      <c r="E9">
        <v>2.78384332694359E11</v>
      </c>
      <c r="F9">
        <v>2.60990299051176E11</v>
      </c>
      <c r="G9">
        <v>2.42517905161727E11</v>
      </c>
      <c r="H9">
        <v>2.47027912574301E11</v>
      </c>
    </row>
    <row r="10" ht="14.25" customHeight="1">
      <c r="A10" s="1" t="s">
        <v>9</v>
      </c>
      <c r="B10">
        <v>6.10062035655732E12</v>
      </c>
      <c r="C10">
        <v>7.57255436044262E12</v>
      </c>
      <c r="D10">
        <v>8.56054686881169E12</v>
      </c>
      <c r="E10">
        <v>9.60722424868459E12</v>
      </c>
      <c r="F10">
        <v>1.04823713253247E13</v>
      </c>
      <c r="G10">
        <v>1.10646647932557E13</v>
      </c>
      <c r="H10">
        <v>1.11991451576492E13</v>
      </c>
    </row>
    <row r="11" ht="14.25" customHeight="1">
      <c r="A11" s="1" t="s">
        <v>10</v>
      </c>
      <c r="B11">
        <v>2.87018184637529E11</v>
      </c>
      <c r="C11">
        <v>3.35415156702186E11</v>
      </c>
      <c r="D11">
        <v>3.6965970037552E11</v>
      </c>
      <c r="E11">
        <v>3.80191881860372E11</v>
      </c>
      <c r="F11">
        <v>3.78195716714266E11</v>
      </c>
      <c r="G11">
        <v>2.91519591532951E11</v>
      </c>
      <c r="H11">
        <v>2.8246254888926E11</v>
      </c>
    </row>
    <row r="12" ht="14.25" customHeight="1">
      <c r="A12" s="1" t="s">
        <v>11</v>
      </c>
      <c r="B12">
        <v>2.07016402026364E11</v>
      </c>
      <c r="C12">
        <v>2.27948349666354E11</v>
      </c>
      <c r="D12">
        <v>2.07376427020815E11</v>
      </c>
      <c r="E12">
        <v>2.09402444996104E11</v>
      </c>
      <c r="F12">
        <v>2.07818330723835E11</v>
      </c>
      <c r="G12">
        <v>1.85156359571116E11</v>
      </c>
      <c r="H12">
        <v>1.92924593987295E11</v>
      </c>
    </row>
    <row r="13" ht="14.25" customHeight="1">
      <c r="A13" s="1" t="s">
        <v>12</v>
      </c>
      <c r="B13">
        <v>3.21995350346501E11</v>
      </c>
      <c r="C13">
        <v>3.44003209695606E11</v>
      </c>
      <c r="D13">
        <v>3.27148899962146E11</v>
      </c>
      <c r="E13">
        <v>3.43584385594132E11</v>
      </c>
      <c r="F13">
        <v>3.52296969840949E11</v>
      </c>
      <c r="G13">
        <v>3.01307828843613E11</v>
      </c>
      <c r="H13">
        <v>3.0614293724809E11</v>
      </c>
    </row>
    <row r="14" ht="14.25" customHeight="1">
      <c r="A14" s="1" t="s">
        <v>13</v>
      </c>
      <c r="B14">
        <v>2.18888324504753E11</v>
      </c>
      <c r="C14">
        <v>2.36001858960015E11</v>
      </c>
      <c r="D14">
        <v>2.79372758361832E11</v>
      </c>
      <c r="E14">
        <v>2.88586231501877E11</v>
      </c>
      <c r="F14">
        <v>3.05529656458438E11</v>
      </c>
      <c r="G14">
        <v>3.32698041030807E11</v>
      </c>
      <c r="H14">
        <v>3.36296921758782E11</v>
      </c>
    </row>
    <row r="15" ht="14.25" customHeight="1">
      <c r="A15" s="1" t="s">
        <v>14</v>
      </c>
      <c r="B15">
        <v>2.47799815768477E11</v>
      </c>
      <c r="C15">
        <v>2.73674236772815E11</v>
      </c>
      <c r="D15">
        <v>2.56706466091089E11</v>
      </c>
      <c r="E15">
        <v>2.69980111642898E11</v>
      </c>
      <c r="F15">
        <v>2.72609288689575E11</v>
      </c>
      <c r="G15">
        <v>2.32361689855142E11</v>
      </c>
      <c r="H15">
        <v>2.36785046710878E11</v>
      </c>
    </row>
    <row r="16" ht="14.25" customHeight="1">
      <c r="A16" s="1" t="s">
        <v>15</v>
      </c>
      <c r="B16">
        <v>2.64683711179478E12</v>
      </c>
      <c r="C16">
        <v>2.86268014262514E12</v>
      </c>
      <c r="D16">
        <v>2.68141610853739E12</v>
      </c>
      <c r="E16">
        <v>2.80851120318539E12</v>
      </c>
      <c r="F16">
        <v>2.84930532268476E12</v>
      </c>
      <c r="G16">
        <v>2.43356201551621E12</v>
      </c>
      <c r="H16">
        <v>2.46545397528224E12</v>
      </c>
    </row>
    <row r="17" ht="14.25" customHeight="1">
      <c r="A17" s="1" t="s">
        <v>16</v>
      </c>
      <c r="B17">
        <v>3.41709456264895E12</v>
      </c>
      <c r="C17">
        <v>3.75769828111755E12</v>
      </c>
      <c r="D17">
        <v>3.54398390914801E12</v>
      </c>
      <c r="E17">
        <v>3.75251350327841E12</v>
      </c>
      <c r="F17">
        <v>3.87927658719891E12</v>
      </c>
      <c r="G17">
        <v>3.36359990752978E12</v>
      </c>
      <c r="H17">
        <v>3.46675688046062E12</v>
      </c>
    </row>
    <row r="18" ht="14.25" customHeight="1">
      <c r="A18" s="1" t="s">
        <v>17</v>
      </c>
      <c r="B18">
        <v>2.99361576558217E11</v>
      </c>
      <c r="C18">
        <v>2.87797822093178E11</v>
      </c>
      <c r="D18">
        <v>2.45670666639047E11</v>
      </c>
      <c r="E18">
        <v>2.39862011450103E11</v>
      </c>
      <c r="F18">
        <v>2.36079774688445E11</v>
      </c>
      <c r="G18">
        <v>1.94860187692451E11</v>
      </c>
      <c r="H18">
        <v>1.94558651275836E11</v>
      </c>
    </row>
    <row r="19" ht="14.25" customHeight="1">
      <c r="A19" s="1" t="s">
        <v>18</v>
      </c>
      <c r="B19">
        <v>1.30255637530908E11</v>
      </c>
      <c r="C19">
        <v>1.40091591852976E11</v>
      </c>
      <c r="D19">
        <v>1.27321135030078E11</v>
      </c>
      <c r="E19">
        <v>1.34680475647645E11</v>
      </c>
      <c r="F19">
        <v>1.39294565100565E11</v>
      </c>
      <c r="G19">
        <v>1.21715203207647E11</v>
      </c>
      <c r="H19">
        <v>1.24342940194419E11</v>
      </c>
    </row>
    <row r="20" ht="14.25" customHeight="1">
      <c r="A20" s="1" t="s">
        <v>19</v>
      </c>
      <c r="B20">
        <v>1.65661707312471E12</v>
      </c>
      <c r="C20">
        <v>1.82304992777205E12</v>
      </c>
      <c r="D20">
        <v>1.82763785913623E12</v>
      </c>
      <c r="E20">
        <v>1.85672212139442E12</v>
      </c>
      <c r="F20">
        <v>2.03539345998006E12</v>
      </c>
      <c r="G20">
        <v>2.1117510981845E12</v>
      </c>
      <c r="H20">
        <v>2.26352251812403E12</v>
      </c>
    </row>
    <row r="21" ht="14.25" customHeight="1">
      <c r="A21" s="1" t="s">
        <v>20</v>
      </c>
      <c r="B21">
        <v>7.55094160363071E11</v>
      </c>
      <c r="C21">
        <v>8.92969107923094E11</v>
      </c>
      <c r="D21">
        <v>9.17869910105749E11</v>
      </c>
      <c r="E21">
        <v>9.12524136718018E11</v>
      </c>
      <c r="F21">
        <v>8.90814755233225E11</v>
      </c>
      <c r="G21">
        <v>8.61256351277359E11</v>
      </c>
      <c r="H21">
        <v>9.32259177765307E11</v>
      </c>
    </row>
    <row r="22" ht="14.25" customHeight="1">
      <c r="A22" s="1" t="s">
        <v>21</v>
      </c>
      <c r="B22">
        <v>4.67790215915476E11</v>
      </c>
      <c r="C22">
        <v>5.92037800186865E11</v>
      </c>
      <c r="D22">
        <v>5.8720936968267E11</v>
      </c>
      <c r="E22">
        <v>5.1162087508678E11</v>
      </c>
      <c r="F22">
        <v>4.25326068422881E11</v>
      </c>
      <c r="G22">
        <v>3.93436064441692E11</v>
      </c>
    </row>
    <row r="23" ht="14.25" customHeight="1">
      <c r="A23" s="1" t="s">
        <v>22</v>
      </c>
      <c r="B23">
        <v>2.21343483668837E11</v>
      </c>
      <c r="C23">
        <v>2.40590736123315E11</v>
      </c>
      <c r="D23">
        <v>2.25819189160686E11</v>
      </c>
      <c r="E23">
        <v>2.39271158532518E11</v>
      </c>
      <c r="F23">
        <v>2.56271345442586E11</v>
      </c>
      <c r="G23">
        <v>2.83716006697636E11</v>
      </c>
      <c r="H23">
        <v>2.94053595685717E11</v>
      </c>
    </row>
    <row r="24" ht="14.25" customHeight="1">
      <c r="A24" s="1" t="s">
        <v>23</v>
      </c>
      <c r="B24">
        <v>2.33754747258625E11</v>
      </c>
      <c r="C24">
        <v>2.61374751963332E11</v>
      </c>
      <c r="D24">
        <v>2.57641795689722E11</v>
      </c>
      <c r="E24">
        <v>2.93314777888557E11</v>
      </c>
      <c r="F24">
        <v>3.08769389865564E11</v>
      </c>
      <c r="G24">
        <v>2.99415714726768E11</v>
      </c>
      <c r="H24">
        <v>3.18743685882414E11</v>
      </c>
    </row>
    <row r="25" ht="14.25" customHeight="1">
      <c r="A25" s="1" t="s">
        <v>24</v>
      </c>
      <c r="B25">
        <v>2.12505827020164E12</v>
      </c>
      <c r="C25">
        <v>2.27629245923278E12</v>
      </c>
      <c r="D25">
        <v>2.0728231119611E12</v>
      </c>
      <c r="E25">
        <v>2.13049126967344E12</v>
      </c>
      <c r="F25">
        <v>2.1517328344115E12</v>
      </c>
      <c r="G25">
        <v>1.82490221902173E12</v>
      </c>
      <c r="H25">
        <v>1.84997046419178E12</v>
      </c>
    </row>
    <row r="26" ht="14.25" customHeight="1">
      <c r="A26" s="1" t="s">
        <v>25</v>
      </c>
      <c r="B26">
        <v>5.70009811474441E12</v>
      </c>
      <c r="C26">
        <v>6.15745959482372E12</v>
      </c>
      <c r="D26">
        <v>6.20321312133412E12</v>
      </c>
      <c r="E26">
        <v>5.15571705627083E12</v>
      </c>
      <c r="F26">
        <v>4.84873341552353E12</v>
      </c>
      <c r="G26">
        <v>4.38307629808186E12</v>
      </c>
      <c r="H26">
        <v>4.93938390987527E12</v>
      </c>
    </row>
    <row r="27" ht="14.25" customHeight="1">
      <c r="A27" s="1" t="s">
        <v>26</v>
      </c>
      <c r="B27">
        <v>2.55016609232871E11</v>
      </c>
      <c r="C27">
        <v>2.97951960784314E11</v>
      </c>
      <c r="D27">
        <v>3.14442825692826E11</v>
      </c>
      <c r="E27">
        <v>3.23276841537339E11</v>
      </c>
      <c r="F27">
        <v>3.38068990803263E11</v>
      </c>
      <c r="G27">
        <v>2.96283190372552E11</v>
      </c>
      <c r="H27">
        <v>2.96359118754525E11</v>
      </c>
    </row>
    <row r="28" ht="14.25" customHeight="1">
      <c r="A28" s="1" t="s">
        <v>27</v>
      </c>
      <c r="B28">
        <v>1.05112860351377E12</v>
      </c>
      <c r="C28">
        <v>1.17118751966064E12</v>
      </c>
      <c r="D28">
        <v>1.18659832446182E12</v>
      </c>
      <c r="E28">
        <v>1.26198172846852E12</v>
      </c>
      <c r="F28">
        <v>1.29839865427873E12</v>
      </c>
      <c r="G28">
        <v>1.15103712290908E12</v>
      </c>
      <c r="H28">
        <v>1.04599806864515E12</v>
      </c>
    </row>
    <row r="29" ht="14.25" customHeight="1">
      <c r="A29" s="1" t="s">
        <v>28</v>
      </c>
      <c r="B29">
        <v>8.36389937229197E11</v>
      </c>
      <c r="C29">
        <v>8.93757287201688E11</v>
      </c>
      <c r="D29">
        <v>8.28946812396788E11</v>
      </c>
      <c r="E29">
        <v>8.66680000367264E11</v>
      </c>
      <c r="F29">
        <v>8.79635084124987E11</v>
      </c>
      <c r="G29">
        <v>7.50318056805557E11</v>
      </c>
      <c r="H29">
        <v>7.70845046231727E11</v>
      </c>
    </row>
    <row r="30" ht="14.25" customHeight="1">
      <c r="A30" s="1" t="s">
        <v>29</v>
      </c>
      <c r="B30">
        <v>1.46580949348893E11</v>
      </c>
      <c r="C30">
        <v>1.68461998741295E11</v>
      </c>
      <c r="D30">
        <v>1.76192886551397E11</v>
      </c>
      <c r="E30">
        <v>1.90521142196379E11</v>
      </c>
      <c r="F30">
        <v>2.00696291789952E11</v>
      </c>
      <c r="G30">
        <v>1.75564427552782E11</v>
      </c>
      <c r="H30">
        <v>1.85017316092654E11</v>
      </c>
    </row>
    <row r="31" ht="14.25" customHeight="1">
      <c r="A31" s="1" t="s">
        <v>30</v>
      </c>
      <c r="B31">
        <v>3.69062464570387E11</v>
      </c>
      <c r="C31">
        <v>4.11743801711642E11</v>
      </c>
      <c r="D31">
        <v>4.60953836444364E11</v>
      </c>
      <c r="E31">
        <v>5.14966287206505E11</v>
      </c>
      <c r="F31">
        <v>5.68498939784021E11</v>
      </c>
      <c r="G31">
        <v>4.81066152870266E11</v>
      </c>
      <c r="H31">
        <v>4.05082677659868E11</v>
      </c>
    </row>
    <row r="32" ht="14.25" customHeight="1">
      <c r="A32" s="1" t="s">
        <v>31</v>
      </c>
      <c r="B32">
        <v>4.28527064662898E11</v>
      </c>
      <c r="C32">
        <v>4.98156756965081E11</v>
      </c>
      <c r="D32">
        <v>5.09704856037817E11</v>
      </c>
      <c r="E32">
        <v>5.22746212765957E11</v>
      </c>
      <c r="F32">
        <v>4.98339751388521E11</v>
      </c>
      <c r="G32">
        <v>3.86578443732562E11</v>
      </c>
      <c r="H32">
        <v>3.70556666666667E11</v>
      </c>
    </row>
    <row r="33" ht="14.25" customHeight="1">
      <c r="A33" s="1" t="s">
        <v>32</v>
      </c>
      <c r="B33">
        <v>1.47528937028778E11</v>
      </c>
      <c r="C33">
        <v>1.71761737046585E11</v>
      </c>
      <c r="D33">
        <v>1.92648999090082E11</v>
      </c>
      <c r="E33">
        <v>2.01217661645509E11</v>
      </c>
      <c r="F33">
        <v>2.01049665375132E11</v>
      </c>
      <c r="G33">
        <v>1.89212096470293E11</v>
      </c>
      <c r="H33">
        <v>1.92093512185011E11</v>
      </c>
    </row>
    <row r="34" ht="14.25" customHeight="1">
      <c r="A34" s="1" t="s">
        <v>33</v>
      </c>
      <c r="B34">
        <v>1.99590774784581E11</v>
      </c>
      <c r="C34">
        <v>2.24143083706777E11</v>
      </c>
      <c r="D34">
        <v>2.50092093547532E11</v>
      </c>
      <c r="E34">
        <v>2.71836123723678E11</v>
      </c>
      <c r="F34">
        <v>2.84584522898935E11</v>
      </c>
      <c r="G34">
        <v>2.9277409901419E11</v>
      </c>
      <c r="H34">
        <v>3.04905406845908E11</v>
      </c>
    </row>
    <row r="35" ht="14.25" customHeight="1">
      <c r="A35" s="1" t="s">
        <v>34</v>
      </c>
      <c r="B35">
        <v>4.7932112890923E11</v>
      </c>
      <c r="C35">
        <v>5.28819945375376E11</v>
      </c>
      <c r="D35">
        <v>5.00344281382345E11</v>
      </c>
      <c r="E35">
        <v>5.24214789307993E11</v>
      </c>
      <c r="F35">
        <v>5.45151778520387E11</v>
      </c>
      <c r="G35">
        <v>4.77336782066587E11</v>
      </c>
      <c r="H35">
        <v>4.69508680416119E11</v>
      </c>
    </row>
    <row r="36" ht="14.25" customHeight="1">
      <c r="A36" s="1" t="s">
        <v>35</v>
      </c>
      <c r="B36">
        <v>2.3830344342521E11</v>
      </c>
      <c r="C36">
        <v>2.44895101712451E11</v>
      </c>
      <c r="D36">
        <v>2.16368178659447E11</v>
      </c>
      <c r="E36">
        <v>2.26073492966495E11</v>
      </c>
      <c r="F36">
        <v>2.29629822121601E11</v>
      </c>
      <c r="G36">
        <v>1.99082291239307E11</v>
      </c>
      <c r="H36">
        <v>2.04564700289118E11</v>
      </c>
    </row>
    <row r="37" ht="14.25" customHeight="1">
      <c r="A37" s="1" t="s">
        <v>36</v>
      </c>
      <c r="B37">
        <v>1.52491611207887E12</v>
      </c>
      <c r="C37">
        <v>2.03176855863585E12</v>
      </c>
      <c r="D37">
        <v>2.17014362303767E12</v>
      </c>
      <c r="E37">
        <v>2.23062500465355E12</v>
      </c>
      <c r="F37">
        <v>2.06366228100513E12</v>
      </c>
      <c r="G37">
        <v>1.36586524509818E12</v>
      </c>
      <c r="H37">
        <v>1.28316234813289E12</v>
      </c>
    </row>
    <row r="38" ht="14.25" customHeight="1">
      <c r="A38" s="1" t="s">
        <v>37</v>
      </c>
      <c r="B38">
        <v>5.282072E11</v>
      </c>
      <c r="C38">
        <v>6.71238840108229E11</v>
      </c>
      <c r="D38">
        <v>7.35974843348664E11</v>
      </c>
      <c r="E38">
        <v>7.46647127407619E11</v>
      </c>
      <c r="F38">
        <v>7.56350347320381E11</v>
      </c>
      <c r="G38">
        <v>6.54269902888715E11</v>
      </c>
      <c r="H38">
        <v>6.46438380568715E11</v>
      </c>
    </row>
    <row r="39" ht="14.25" customHeight="1">
      <c r="A39" s="1" t="s">
        <v>38</v>
      </c>
      <c r="B39">
        <v>2.36421782178218E11</v>
      </c>
      <c r="C39">
        <v>2.75599459373509E11</v>
      </c>
      <c r="D39">
        <v>2.89162118908538E11</v>
      </c>
      <c r="E39">
        <v>3.02510668904339E11</v>
      </c>
      <c r="F39">
        <v>3.08142766948149E11</v>
      </c>
      <c r="G39">
        <v>2.96840704102415E11</v>
      </c>
      <c r="H39">
        <v>2.96965712342019E11</v>
      </c>
    </row>
    <row r="40" ht="14.25" customHeight="1">
      <c r="A40" s="1" t="s">
        <v>39</v>
      </c>
      <c r="B40">
        <v>3.75349396273835E11</v>
      </c>
      <c r="C40">
        <v>4.16418862155872E11</v>
      </c>
      <c r="D40">
        <v>3.96327771010962E11</v>
      </c>
      <c r="E40">
        <v>3.66623856821783E11</v>
      </c>
      <c r="F40">
        <v>3.50850571747123E11</v>
      </c>
      <c r="G40">
        <v>3.17406594612388E11</v>
      </c>
      <c r="H40">
        <v>2.94840648284114E11</v>
      </c>
    </row>
    <row r="41" ht="14.25" customHeight="1">
      <c r="A41" s="1" t="s">
        <v>40</v>
      </c>
      <c r="B41">
        <v>1.09449933870272E12</v>
      </c>
      <c r="C41">
        <v>1.20246368263385E12</v>
      </c>
      <c r="D41">
        <v>1.22280728448531E12</v>
      </c>
      <c r="E41">
        <v>1.30560498127191E12</v>
      </c>
      <c r="F41">
        <v>1.41133392620124E12</v>
      </c>
      <c r="G41">
        <v>1.38276402711382E12</v>
      </c>
      <c r="H41">
        <v>1.41124558997663E12</v>
      </c>
    </row>
    <row r="42" ht="14.25" customHeight="1">
      <c r="A42" s="1" t="s">
        <v>41</v>
      </c>
      <c r="B42">
        <v>1.43158761230226E12</v>
      </c>
      <c r="C42">
        <v>1.48801721351101E12</v>
      </c>
      <c r="D42">
        <v>1.3359457126623E12</v>
      </c>
      <c r="E42">
        <v>1.36177586985587E12</v>
      </c>
      <c r="F42">
        <v>1.37585605771682E12</v>
      </c>
      <c r="G42">
        <v>1.19295548068643E12</v>
      </c>
      <c r="H42">
        <v>1.23208818503031E12</v>
      </c>
    </row>
    <row r="43" ht="14.25" customHeight="1">
      <c r="A43" s="1" t="s">
        <v>42</v>
      </c>
      <c r="B43">
        <v>4.88377689564921E11</v>
      </c>
      <c r="C43">
        <v>5.63109663291177E11</v>
      </c>
      <c r="D43">
        <v>5.43880647757404E11</v>
      </c>
      <c r="E43">
        <v>5.78742001487571E11</v>
      </c>
      <c r="F43">
        <v>5.73817719109402E11</v>
      </c>
      <c r="G43">
        <v>4.95694356611551E11</v>
      </c>
      <c r="H43">
        <v>5.10999796581597E11</v>
      </c>
    </row>
    <row r="44" ht="14.25" customHeight="1">
      <c r="A44" s="1" t="s">
        <v>43</v>
      </c>
      <c r="B44">
        <v>5.81208562423374E11</v>
      </c>
      <c r="C44">
        <v>6.96278717728137E11</v>
      </c>
      <c r="D44">
        <v>6.65054050620785E11</v>
      </c>
      <c r="E44">
        <v>6.84835034384327E11</v>
      </c>
      <c r="F44">
        <v>7.02705544908583E11</v>
      </c>
      <c r="G44">
        <v>6.70789928809882E11</v>
      </c>
      <c r="H44">
        <v>6.5982723519383E11</v>
      </c>
    </row>
    <row r="45" ht="14.25" customHeight="1">
      <c r="A45" s="1" t="s">
        <v>44</v>
      </c>
      <c r="B45">
        <v>3.41105009515333E11</v>
      </c>
      <c r="C45">
        <v>3.70818747396833E11</v>
      </c>
      <c r="D45">
        <v>3.9755999240745E11</v>
      </c>
      <c r="E45">
        <v>4.20528737876717E11</v>
      </c>
      <c r="F45">
        <v>4.06521561093357E11</v>
      </c>
      <c r="G45">
        <v>3.99234547137472E11</v>
      </c>
      <c r="H45">
        <v>4.06839679301943E11</v>
      </c>
    </row>
    <row r="46" ht="14.25" customHeight="1">
      <c r="A46" s="1" t="s">
        <v>45</v>
      </c>
      <c r="B46">
        <v>7.71876943465616E11</v>
      </c>
      <c r="C46">
        <v>8.32546462299564E11</v>
      </c>
      <c r="D46">
        <v>8.73981840596288E11</v>
      </c>
      <c r="E46">
        <v>9.50595641011836E11</v>
      </c>
      <c r="F46">
        <v>9.34167774215031E11</v>
      </c>
      <c r="G46">
        <v>8.5938363772894E11</v>
      </c>
      <c r="H46">
        <v>8.57748989287642E11</v>
      </c>
    </row>
    <row r="47" ht="14.25" customHeight="1">
      <c r="A47" s="1" t="s">
        <v>46</v>
      </c>
      <c r="B47">
        <v>2.8988043019725E11</v>
      </c>
      <c r="C47">
        <v>3.50908390046358E11</v>
      </c>
      <c r="D47">
        <v>3.74817974113476E11</v>
      </c>
      <c r="E47">
        <v>3.90427289210786E11</v>
      </c>
      <c r="F47">
        <v>4.03197682887717E11</v>
      </c>
      <c r="G47">
        <v>3.57949199759586E11</v>
      </c>
      <c r="H47">
        <v>3.48743265715395E11</v>
      </c>
    </row>
    <row r="48" ht="14.25" customHeight="1">
      <c r="A48" s="1" t="s">
        <v>47</v>
      </c>
      <c r="B48">
        <v>2.42968044451261E12</v>
      </c>
      <c r="C48">
        <v>2.60882465424359E12</v>
      </c>
      <c r="D48">
        <v>2.64600263405962E12</v>
      </c>
      <c r="E48">
        <v>2.7195094724927E12</v>
      </c>
      <c r="F48">
        <v>2.99883355919571E12</v>
      </c>
      <c r="G48">
        <v>2.86109072673955E12</v>
      </c>
      <c r="H48">
        <v>2.61888569202918E12</v>
      </c>
    </row>
    <row r="49" ht="14.25" customHeight="1">
      <c r="A49" s="1" t="s">
        <v>48</v>
      </c>
      <c r="B49">
        <v>1.4964372E13</v>
      </c>
      <c r="C49">
        <v>1.5517926E13</v>
      </c>
      <c r="D49">
        <v>1.6155255E13</v>
      </c>
      <c r="E49">
        <v>1.6691517E13</v>
      </c>
      <c r="F49">
        <v>1.7393103E13</v>
      </c>
      <c r="G49">
        <v>1.8036648E13</v>
      </c>
      <c r="H49">
        <v>1.85691E13</v>
      </c>
    </row>
    <row r="50" ht="14.25" customHeight="1">
      <c r="A50" s="1" t="s">
        <v>49</v>
      </c>
      <c r="B50">
        <v>3.93190682070491E11</v>
      </c>
      <c r="C50">
        <v>3.16482190800364E11</v>
      </c>
      <c r="D50">
        <v>3.81286237847667E11</v>
      </c>
      <c r="E50">
        <v>3.71006299120244E11</v>
      </c>
    </row>
    <row r="51" ht="14.25" customHeight="1">
      <c r="A51" s="1" t="s">
        <v>50</v>
      </c>
      <c r="B51">
        <v>1.15931749697241E11</v>
      </c>
      <c r="C51">
        <v>1.35539487317008E11</v>
      </c>
      <c r="D51">
        <v>1.55820001920492E11</v>
      </c>
      <c r="E51">
        <v>1.71222025117381E11</v>
      </c>
      <c r="F51">
        <v>1.86204652922262E11</v>
      </c>
      <c r="G51">
        <v>1.93241108709536E11</v>
      </c>
      <c r="H51">
        <v>2.0261589344373E11</v>
      </c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4.25" customHeight="1">
      <c r="A101" s="1"/>
    </row>
    <row r="102" ht="14.25" customHeight="1">
      <c r="A102" s="1"/>
    </row>
    <row r="103" ht="14.25" customHeight="1">
      <c r="A103" s="1"/>
    </row>
    <row r="104" ht="14.25" customHeight="1">
      <c r="A104" s="1"/>
    </row>
    <row r="105" ht="14.25" customHeight="1">
      <c r="A105" s="1"/>
    </row>
    <row r="106" ht="14.25" customHeight="1">
      <c r="A106" s="1"/>
    </row>
    <row r="107" ht="14.25" customHeight="1">
      <c r="A107" s="1"/>
    </row>
    <row r="108" ht="14.25" customHeight="1">
      <c r="A108" s="1"/>
    </row>
    <row r="109" ht="14.25" customHeight="1">
      <c r="A109" s="1"/>
    </row>
    <row r="110" ht="14.25" customHeight="1">
      <c r="A110" s="1"/>
    </row>
    <row r="111" ht="14.25" customHeight="1">
      <c r="A111" s="1"/>
    </row>
    <row r="112" ht="14.25" customHeight="1">
      <c r="A112" s="1"/>
    </row>
    <row r="113" ht="14.25" customHeight="1">
      <c r="A113" s="1"/>
    </row>
    <row r="114" ht="14.25" customHeight="1">
      <c r="A114" s="1"/>
    </row>
    <row r="115" ht="14.25" customHeight="1">
      <c r="A115" s="1"/>
    </row>
    <row r="116" ht="14.25" customHeight="1">
      <c r="A116" s="1"/>
    </row>
    <row r="117" ht="14.25" customHeight="1">
      <c r="A117" s="1"/>
    </row>
    <row r="118" ht="14.25" customHeight="1">
      <c r="A118" s="1"/>
    </row>
    <row r="119" ht="14.25" customHeight="1">
      <c r="A119" s="1"/>
    </row>
    <row r="120" ht="14.25" customHeight="1">
      <c r="A120" s="1"/>
    </row>
    <row r="121" ht="14.25" customHeight="1">
      <c r="A121" s="1"/>
    </row>
    <row r="122" ht="14.25" customHeight="1">
      <c r="A122" s="1"/>
    </row>
    <row r="123" ht="14.25" customHeight="1">
      <c r="A123" s="1"/>
    </row>
    <row r="124" ht="14.25" customHeight="1">
      <c r="A124" s="1"/>
    </row>
    <row r="125" ht="14.25" customHeight="1">
      <c r="A125" s="1"/>
    </row>
    <row r="126" ht="14.25" customHeight="1">
      <c r="A126" s="1"/>
    </row>
    <row r="127" ht="14.25" customHeight="1">
      <c r="A127" s="1"/>
    </row>
    <row r="128" ht="14.25" customHeight="1">
      <c r="A128" s="1"/>
    </row>
    <row r="129" ht="14.25" customHeight="1">
      <c r="A129" s="1"/>
    </row>
    <row r="130" ht="14.25" customHeight="1">
      <c r="A130" s="1"/>
    </row>
    <row r="131" ht="14.25" customHeight="1">
      <c r="A131" s="1"/>
    </row>
    <row r="132" ht="14.25" customHeight="1">
      <c r="A132" s="1"/>
    </row>
    <row r="133" ht="14.25" customHeight="1">
      <c r="A133" s="1"/>
    </row>
    <row r="134" ht="14.25" customHeight="1">
      <c r="A134" s="1"/>
    </row>
    <row r="135" ht="14.25" customHeight="1">
      <c r="A135" s="1"/>
    </row>
    <row r="136" ht="14.25" customHeight="1">
      <c r="A136" s="1"/>
    </row>
    <row r="137" ht="14.25" customHeight="1">
      <c r="A137" s="1"/>
    </row>
    <row r="138" ht="14.25" customHeight="1">
      <c r="A138" s="1"/>
    </row>
    <row r="139" ht="14.25" customHeight="1">
      <c r="A139" s="1"/>
    </row>
    <row r="140" ht="14.25" customHeight="1">
      <c r="A140" s="1"/>
    </row>
    <row r="141" ht="14.25" customHeight="1">
      <c r="A141" s="1"/>
    </row>
    <row r="142" ht="14.25" customHeight="1">
      <c r="A142" s="1"/>
    </row>
    <row r="143" ht="14.25" customHeight="1">
      <c r="A143" s="1"/>
    </row>
    <row r="144" ht="14.25" customHeight="1">
      <c r="A144" s="1"/>
    </row>
    <row r="145" ht="14.25" customHeight="1">
      <c r="A145" s="1"/>
    </row>
    <row r="146" ht="14.25" customHeight="1">
      <c r="A146" s="1"/>
    </row>
    <row r="147" ht="14.25" customHeight="1">
      <c r="A147" s="1"/>
    </row>
    <row r="148" ht="14.25" customHeight="1">
      <c r="A148" s="1"/>
    </row>
    <row r="149" ht="14.25" customHeight="1">
      <c r="A149" s="1"/>
    </row>
    <row r="150" ht="14.25" customHeight="1">
      <c r="A150" s="1"/>
    </row>
    <row r="151" ht="14.25" customHeight="1">
      <c r="A151" s="1"/>
    </row>
    <row r="152" ht="14.25" customHeight="1">
      <c r="A152" s="1"/>
    </row>
    <row r="153" ht="14.25" customHeight="1">
      <c r="A153" s="1"/>
    </row>
    <row r="154" ht="14.25" customHeight="1">
      <c r="A154" s="1"/>
    </row>
    <row r="155" ht="14.25" customHeight="1">
      <c r="A155" s="1"/>
    </row>
    <row r="156" ht="14.25" customHeight="1">
      <c r="A156" s="1"/>
    </row>
    <row r="157" ht="14.25" customHeight="1">
      <c r="A157" s="1"/>
    </row>
    <row r="158" ht="14.25" customHeight="1">
      <c r="A158" s="1"/>
    </row>
    <row r="159" ht="14.25" customHeight="1">
      <c r="A159" s="1"/>
    </row>
    <row r="160" ht="14.25" customHeight="1">
      <c r="A160" s="1"/>
    </row>
    <row r="161" ht="14.25" customHeight="1">
      <c r="A161" s="1"/>
    </row>
    <row r="162" ht="14.25" customHeight="1">
      <c r="A162" s="1"/>
    </row>
    <row r="163" ht="14.25" customHeight="1">
      <c r="A163" s="1"/>
    </row>
    <row r="164" ht="14.25" customHeight="1">
      <c r="A164" s="1"/>
    </row>
    <row r="165" ht="14.25" customHeight="1">
      <c r="A165" s="1"/>
    </row>
    <row r="166" ht="14.25" customHeight="1">
      <c r="A166" s="1"/>
    </row>
    <row r="167" ht="14.25" customHeight="1">
      <c r="A167" s="1"/>
    </row>
    <row r="168" ht="14.25" customHeight="1">
      <c r="A168" s="1"/>
    </row>
    <row r="169" ht="14.25" customHeight="1">
      <c r="A169" s="1"/>
    </row>
    <row r="170" ht="14.25" customHeight="1">
      <c r="A170" s="1"/>
    </row>
    <row r="171" ht="14.25" customHeight="1">
      <c r="A171" s="1"/>
    </row>
    <row r="172" ht="14.25" customHeight="1">
      <c r="A172" s="1"/>
    </row>
    <row r="173" ht="14.25" customHeight="1">
      <c r="A173" s="1"/>
    </row>
    <row r="174" ht="14.25" customHeight="1">
      <c r="A174" s="1"/>
    </row>
    <row r="175" ht="14.25" customHeight="1">
      <c r="A175" s="1"/>
    </row>
    <row r="176" ht="14.25" customHeight="1">
      <c r="A176" s="1"/>
    </row>
    <row r="177" ht="14.25" customHeight="1">
      <c r="A177" s="1"/>
    </row>
    <row r="178" ht="14.25" customHeight="1">
      <c r="A178" s="1"/>
    </row>
    <row r="179" ht="14.25" customHeight="1">
      <c r="A179" s="1"/>
    </row>
    <row r="180" ht="14.25" customHeight="1">
      <c r="A180" s="1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>
      <c r="A186" s="1"/>
    </row>
    <row r="187" ht="14.25" customHeight="1">
      <c r="A187" s="1"/>
    </row>
    <row r="188" ht="14.25" customHeight="1">
      <c r="A188" s="1"/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0AD47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46.29"/>
    <col customWidth="1" min="2" max="18" width="12.29"/>
    <col customWidth="1" min="19" max="26" width="8.71"/>
  </cols>
  <sheetData>
    <row r="1" ht="14.25" customHeight="1">
      <c r="A1" s="4" t="s">
        <v>0</v>
      </c>
      <c r="B1" s="4">
        <v>2000.0</v>
      </c>
      <c r="C1" s="4">
        <v>2001.0</v>
      </c>
      <c r="D1" s="4">
        <v>2002.0</v>
      </c>
      <c r="E1" s="4">
        <v>2003.0</v>
      </c>
      <c r="F1" s="4">
        <v>2004.0</v>
      </c>
      <c r="G1" s="4">
        <v>2005.0</v>
      </c>
      <c r="H1" s="4">
        <v>2006.0</v>
      </c>
      <c r="I1" s="4">
        <v>2007.0</v>
      </c>
      <c r="J1" s="4">
        <v>2008.0</v>
      </c>
      <c r="K1" s="4">
        <v>2009.0</v>
      </c>
      <c r="L1" s="4">
        <v>2010.0</v>
      </c>
      <c r="M1" s="4">
        <v>2011.0</v>
      </c>
      <c r="N1" s="4">
        <v>2012.0</v>
      </c>
      <c r="O1" s="4">
        <v>2013.0</v>
      </c>
      <c r="P1" s="4">
        <v>2014.0</v>
      </c>
      <c r="Q1" s="4">
        <v>2015.0</v>
      </c>
      <c r="R1" s="4">
        <v>2016.0</v>
      </c>
      <c r="S1" s="1"/>
      <c r="T1" s="4"/>
      <c r="U1" s="4"/>
      <c r="V1" s="4"/>
      <c r="W1" s="4"/>
      <c r="X1" s="4"/>
      <c r="Y1" s="4"/>
      <c r="Z1" s="4"/>
    </row>
    <row r="2" ht="14.25" customHeight="1">
      <c r="A2" s="4" t="s">
        <v>1</v>
      </c>
      <c r="B2">
        <v>1757.01779715994</v>
      </c>
      <c r="C2">
        <v>1732.85797888376</v>
      </c>
      <c r="D2">
        <v>1774.0336730152</v>
      </c>
      <c r="E2">
        <v>2094.33550572581</v>
      </c>
      <c r="F2">
        <v>2598.90802346666</v>
      </c>
      <c r="G2">
        <v>3100.12237758677</v>
      </c>
      <c r="H2">
        <v>3464.61007870202</v>
      </c>
      <c r="I2">
        <v>3935.18334285931</v>
      </c>
      <c r="J2">
        <v>4905.25486576261</v>
      </c>
      <c r="K2">
        <v>3868.83123040908</v>
      </c>
      <c r="L2">
        <v>4463.39467488951</v>
      </c>
      <c r="M2">
        <v>5432.25020268075</v>
      </c>
      <c r="N2">
        <v>5564.82565958068</v>
      </c>
      <c r="O2">
        <v>5471.86676584854</v>
      </c>
      <c r="P2">
        <v>5470.85100707097</v>
      </c>
      <c r="Q2">
        <v>4132.76029208861</v>
      </c>
      <c r="R2">
        <v>3843.75232202304</v>
      </c>
    </row>
    <row r="3" ht="14.25" customHeight="1">
      <c r="A3" s="4" t="s">
        <v>2</v>
      </c>
      <c r="B3">
        <v>7669.27391554066</v>
      </c>
      <c r="C3">
        <v>7170.69467365192</v>
      </c>
      <c r="D3">
        <v>2579.19316821209</v>
      </c>
      <c r="E3">
        <v>3330.43700583548</v>
      </c>
      <c r="F3">
        <v>4251.57434819873</v>
      </c>
      <c r="G3">
        <v>5076.8838291729</v>
      </c>
      <c r="H3">
        <v>5878.76102735208</v>
      </c>
      <c r="I3">
        <v>7193.61763973522</v>
      </c>
      <c r="J3">
        <v>8953.35927526277</v>
      </c>
      <c r="K3">
        <v>8161.30696648652</v>
      </c>
      <c r="L3">
        <v>10276.2604977053</v>
      </c>
      <c r="M3">
        <v>12726.9083594731</v>
      </c>
      <c r="N3">
        <v>12969.7071238969</v>
      </c>
      <c r="O3">
        <v>12976.6364245411</v>
      </c>
      <c r="P3">
        <v>12245.2564487696</v>
      </c>
      <c r="Q3">
        <v>13467.1023570022</v>
      </c>
      <c r="R3">
        <v>12449.216852117701</v>
      </c>
    </row>
    <row r="4" ht="14.25" customHeight="1">
      <c r="A4" s="4" t="s">
        <v>3</v>
      </c>
      <c r="B4">
        <v>21690.9209985418</v>
      </c>
      <c r="C4">
        <v>19517.8416767171</v>
      </c>
      <c r="D4">
        <v>20081.817625797</v>
      </c>
      <c r="E4">
        <v>23465.3855857164</v>
      </c>
      <c r="F4">
        <v>30472.3797728289</v>
      </c>
      <c r="G4">
        <v>34016.7148304822</v>
      </c>
      <c r="H4">
        <v>36118.2838130869</v>
      </c>
      <c r="I4">
        <v>40991.9828858155</v>
      </c>
      <c r="J4">
        <v>49664.6850434485</v>
      </c>
      <c r="K4">
        <v>42742.9989811703</v>
      </c>
      <c r="L4">
        <v>51874.0804819957</v>
      </c>
      <c r="M4">
        <v>62245.100292102</v>
      </c>
      <c r="N4">
        <v>67677.6347662796</v>
      </c>
      <c r="O4">
        <v>67792.3038620501</v>
      </c>
      <c r="P4">
        <v>62214.6091207999</v>
      </c>
      <c r="Q4">
        <v>56554.0387612447</v>
      </c>
      <c r="R4">
        <v>49927.8195094751</v>
      </c>
    </row>
    <row r="5" ht="14.25" customHeight="1">
      <c r="A5" s="4" t="s">
        <v>4</v>
      </c>
      <c r="B5">
        <v>24517.2674460147</v>
      </c>
      <c r="C5">
        <v>24489.7355313151</v>
      </c>
      <c r="D5">
        <v>26351.3756769542</v>
      </c>
      <c r="E5">
        <v>32102.9305523558</v>
      </c>
      <c r="F5">
        <v>36693.4026205182</v>
      </c>
      <c r="G5">
        <v>38242.0425174699</v>
      </c>
      <c r="H5">
        <v>40430.993614499</v>
      </c>
      <c r="I5">
        <v>46586.6502529235</v>
      </c>
      <c r="J5">
        <v>51386.3766511975</v>
      </c>
      <c r="K5">
        <v>47654.1872090808</v>
      </c>
      <c r="L5">
        <v>46657.0629004957</v>
      </c>
      <c r="M5">
        <v>51126.7413919311</v>
      </c>
      <c r="N5">
        <v>48333.572726737</v>
      </c>
      <c r="O5">
        <v>50504.7153221994</v>
      </c>
      <c r="P5">
        <v>51322.6399728758</v>
      </c>
      <c r="Q5">
        <v>43665.0094707965</v>
      </c>
      <c r="R5">
        <v>44176.5152160475</v>
      </c>
    </row>
    <row r="6" ht="14.25" customHeight="1">
      <c r="A6" s="4" t="s">
        <v>5</v>
      </c>
      <c r="B6">
        <v>23207.4059110078</v>
      </c>
      <c r="C6">
        <v>23121.566347019</v>
      </c>
      <c r="D6">
        <v>25052.3302823</v>
      </c>
      <c r="E6">
        <v>30743.9569254283</v>
      </c>
      <c r="F6">
        <v>35589.7129457001</v>
      </c>
      <c r="G6">
        <v>36967.2829204297</v>
      </c>
      <c r="H6">
        <v>38852.3610339939</v>
      </c>
      <c r="I6">
        <v>44403.8313061102</v>
      </c>
      <c r="J6">
        <v>48424.5892730273</v>
      </c>
      <c r="K6">
        <v>44880.5601517887</v>
      </c>
      <c r="L6">
        <v>44380.2374107585</v>
      </c>
      <c r="M6">
        <v>47702.7741452744</v>
      </c>
      <c r="N6">
        <v>44740.5717021938</v>
      </c>
      <c r="O6">
        <v>46510.3864701585</v>
      </c>
      <c r="P6">
        <v>47439.3968354953</v>
      </c>
      <c r="Q6">
        <v>40356.875002697</v>
      </c>
      <c r="R6">
        <v>41096.1573021536</v>
      </c>
    </row>
    <row r="7" ht="14.25" customHeight="1">
      <c r="A7" s="4" t="s">
        <v>6</v>
      </c>
      <c r="B7">
        <v>3739.1190359679</v>
      </c>
      <c r="C7">
        <v>3146.95017654919</v>
      </c>
      <c r="D7">
        <v>2819.6495307119</v>
      </c>
      <c r="E7">
        <v>3059.58758189041</v>
      </c>
      <c r="F7">
        <v>3623.04766729318</v>
      </c>
      <c r="G7">
        <v>4770.1827462882</v>
      </c>
      <c r="H7">
        <v>5860.14597534658</v>
      </c>
      <c r="I7">
        <v>7313.55796155951</v>
      </c>
      <c r="J7">
        <v>8787.61037498832</v>
      </c>
      <c r="K7">
        <v>8553.38047007269</v>
      </c>
      <c r="L7">
        <v>11224.1540829355</v>
      </c>
      <c r="M7">
        <v>13167.4728917533</v>
      </c>
      <c r="N7">
        <v>12291.4668523291</v>
      </c>
      <c r="O7">
        <v>12216.9044643396</v>
      </c>
      <c r="P7">
        <v>12026.6173095243</v>
      </c>
      <c r="Q7">
        <v>8757.20620228724</v>
      </c>
      <c r="R7">
        <v>8649.94849175062</v>
      </c>
    </row>
    <row r="8" ht="14.25" customHeight="1">
      <c r="A8" s="4" t="s">
        <v>7</v>
      </c>
      <c r="B8">
        <v>24124.169174631</v>
      </c>
      <c r="C8">
        <v>23691.5947188738</v>
      </c>
      <c r="D8">
        <v>24167.8043060561</v>
      </c>
      <c r="E8">
        <v>28172.1488309084</v>
      </c>
      <c r="F8">
        <v>31979.8719510723</v>
      </c>
      <c r="G8">
        <v>36189.5883840265</v>
      </c>
      <c r="H8">
        <v>40386.6994835116</v>
      </c>
      <c r="I8">
        <v>44544.5268004039</v>
      </c>
      <c r="J8">
        <v>46596.3359912609</v>
      </c>
      <c r="K8">
        <v>40773.4543637445</v>
      </c>
      <c r="L8">
        <v>47447.4760241936</v>
      </c>
      <c r="M8">
        <v>52082.2107601003</v>
      </c>
      <c r="N8">
        <v>52496.6948704709</v>
      </c>
      <c r="O8">
        <v>52413.7211560786</v>
      </c>
      <c r="P8">
        <v>50440.4337553383</v>
      </c>
      <c r="Q8">
        <v>43315.7004418128</v>
      </c>
      <c r="R8">
        <v>42157.9279910146</v>
      </c>
    </row>
    <row r="9" ht="14.25" customHeight="1">
      <c r="A9" s="4" t="s">
        <v>8</v>
      </c>
      <c r="B9">
        <v>5101.36847857517</v>
      </c>
      <c r="C9">
        <v>4595.6663273571</v>
      </c>
      <c r="D9">
        <v>4463.54586721356</v>
      </c>
      <c r="E9">
        <v>4787.69953202446</v>
      </c>
      <c r="F9">
        <v>6210.82832487165</v>
      </c>
      <c r="G9">
        <v>7615.30467991411</v>
      </c>
      <c r="H9">
        <v>9484.68122668526</v>
      </c>
      <c r="I9">
        <v>10526.8774613085</v>
      </c>
      <c r="J9">
        <v>10781.3660783703</v>
      </c>
      <c r="K9">
        <v>10243.328236588</v>
      </c>
      <c r="L9">
        <v>12860.1776447469</v>
      </c>
      <c r="M9">
        <v>14705.6924209903</v>
      </c>
      <c r="N9">
        <v>15431.9029324117</v>
      </c>
      <c r="O9">
        <v>15941.3972192355</v>
      </c>
      <c r="P9">
        <v>14817.3777768529</v>
      </c>
      <c r="Q9">
        <v>13653.2263998732</v>
      </c>
      <c r="R9">
        <v>13792.9260543892</v>
      </c>
    </row>
    <row r="10" ht="14.25" customHeight="1">
      <c r="A10" s="4" t="s">
        <v>9</v>
      </c>
      <c r="B10">
        <v>959.372108105392</v>
      </c>
      <c r="C10">
        <v>1053.10802408463</v>
      </c>
      <c r="D10">
        <v>1148.50805692026</v>
      </c>
      <c r="E10">
        <v>1288.6429243993</v>
      </c>
      <c r="F10">
        <v>1508.66846230805</v>
      </c>
      <c r="G10">
        <v>1753.41780007468</v>
      </c>
      <c r="H10">
        <v>2099.22967551721</v>
      </c>
      <c r="I10">
        <v>2695.36622271788</v>
      </c>
      <c r="J10">
        <v>3471.24754726234</v>
      </c>
      <c r="K10">
        <v>3838.43429215628</v>
      </c>
      <c r="L10">
        <v>4560.5124871009</v>
      </c>
      <c r="M10">
        <v>5633.79610636071</v>
      </c>
      <c r="N10">
        <v>6337.8829926902</v>
      </c>
      <c r="O10">
        <v>7077.7705938533</v>
      </c>
      <c r="P10">
        <v>7683.50203795784</v>
      </c>
      <c r="Q10">
        <v>8069.21193773116</v>
      </c>
      <c r="R10">
        <v>8123.1808725464</v>
      </c>
    </row>
    <row r="11" ht="14.25" customHeight="1">
      <c r="A11" s="4" t="s">
        <v>10</v>
      </c>
      <c r="B11">
        <v>2472.19783098297</v>
      </c>
      <c r="C11">
        <v>2395.85655125171</v>
      </c>
      <c r="D11">
        <v>2355.72585669892</v>
      </c>
      <c r="E11">
        <v>2246.2574724306</v>
      </c>
      <c r="F11">
        <v>2740.24944202769</v>
      </c>
      <c r="G11">
        <v>3386.02560001811</v>
      </c>
      <c r="H11">
        <v>3709.07877589912</v>
      </c>
      <c r="I11">
        <v>4674.21961032951</v>
      </c>
      <c r="J11">
        <v>5433.72045003263</v>
      </c>
      <c r="K11">
        <v>5148.42211290856</v>
      </c>
      <c r="L11">
        <v>6250.65504429614</v>
      </c>
      <c r="M11">
        <v>7227.73967983349</v>
      </c>
      <c r="N11">
        <v>7884.98442882865</v>
      </c>
      <c r="O11">
        <v>8030.58603049039</v>
      </c>
      <c r="P11">
        <v>7913.38343248643</v>
      </c>
      <c r="Q11">
        <v>6044.52555566556</v>
      </c>
      <c r="R11">
        <v>5805.60533452459</v>
      </c>
    </row>
    <row r="12" ht="14.25" customHeight="1">
      <c r="A12" s="4" t="s">
        <v>11</v>
      </c>
      <c r="B12">
        <v>5994.52827686543</v>
      </c>
      <c r="C12">
        <v>6594.71746509376</v>
      </c>
      <c r="D12">
        <v>8011.89807378016</v>
      </c>
      <c r="E12">
        <v>9741.05838376821</v>
      </c>
      <c r="F12">
        <v>11667.6321201205</v>
      </c>
      <c r="G12">
        <v>13317.7298342014</v>
      </c>
      <c r="H12">
        <v>15159.1411456575</v>
      </c>
      <c r="I12">
        <v>18333.9459002641</v>
      </c>
      <c r="J12">
        <v>22649.3793400813</v>
      </c>
      <c r="K12">
        <v>19698.4920909142</v>
      </c>
      <c r="L12">
        <v>19764.0155413397</v>
      </c>
      <c r="M12">
        <v>21717.4579392202</v>
      </c>
      <c r="N12">
        <v>19729.8705111763</v>
      </c>
      <c r="O12">
        <v>19916.0193873722</v>
      </c>
      <c r="P12">
        <v>19744.5586092159</v>
      </c>
      <c r="Q12">
        <v>17556.9243042464</v>
      </c>
      <c r="R12">
        <v>18266.5496886036</v>
      </c>
    </row>
    <row r="13" ht="14.25" customHeight="1">
      <c r="A13" s="4" t="s">
        <v>12</v>
      </c>
      <c r="B13">
        <v>30743.5591735847</v>
      </c>
      <c r="C13">
        <v>30751.6494603843</v>
      </c>
      <c r="D13">
        <v>33228.6929087101</v>
      </c>
      <c r="E13">
        <v>40458.7706402839</v>
      </c>
      <c r="F13">
        <v>46511.6045710347</v>
      </c>
      <c r="G13">
        <v>48799.8203703247</v>
      </c>
      <c r="H13">
        <v>52026.9931124155</v>
      </c>
      <c r="I13">
        <v>58487.0450116405</v>
      </c>
      <c r="J13">
        <v>64322.0666441526</v>
      </c>
      <c r="K13">
        <v>58163.2935943068</v>
      </c>
      <c r="L13">
        <v>58041.4112245601</v>
      </c>
      <c r="M13">
        <v>61753.6600721804</v>
      </c>
      <c r="N13">
        <v>58507.5002096272</v>
      </c>
      <c r="O13">
        <v>61191.1926260428</v>
      </c>
      <c r="P13">
        <v>62425.5392007494</v>
      </c>
      <c r="Q13">
        <v>53014.6441616194</v>
      </c>
      <c r="R13">
        <v>53417.6642756422</v>
      </c>
    </row>
    <row r="14" ht="14.25" customHeight="1">
      <c r="A14" s="4" t="s">
        <v>13</v>
      </c>
      <c r="B14">
        <v>1428.18300429537</v>
      </c>
      <c r="C14">
        <v>1370.71743795049</v>
      </c>
      <c r="D14">
        <v>1210.22924881689</v>
      </c>
      <c r="E14">
        <v>1120.87492840669</v>
      </c>
      <c r="F14">
        <v>1045.94320837548</v>
      </c>
      <c r="G14">
        <v>1168.11523067913</v>
      </c>
      <c r="H14">
        <v>1375.19631599113</v>
      </c>
      <c r="I14">
        <v>1640.47606839651</v>
      </c>
      <c r="J14">
        <v>2011.24615406866</v>
      </c>
      <c r="K14">
        <v>2291.66706219766</v>
      </c>
      <c r="L14">
        <v>2602.47954869567</v>
      </c>
      <c r="M14">
        <v>2747.48032671166</v>
      </c>
      <c r="N14">
        <v>3181.44170830415</v>
      </c>
      <c r="O14">
        <v>3213.38915790942</v>
      </c>
      <c r="P14">
        <v>3327.75424726108</v>
      </c>
      <c r="Q14">
        <v>3547.71301183827</v>
      </c>
      <c r="R14">
        <v>3514.49009688808</v>
      </c>
    </row>
    <row r="15" ht="14.25" customHeight="1">
      <c r="A15" s="4" t="s">
        <v>14</v>
      </c>
      <c r="B15">
        <v>24253.2504245786</v>
      </c>
      <c r="C15">
        <v>24913.2445163584</v>
      </c>
      <c r="D15">
        <v>26834.0262501804</v>
      </c>
      <c r="E15">
        <v>32816.160880214</v>
      </c>
      <c r="F15">
        <v>37636.1117341753</v>
      </c>
      <c r="G15">
        <v>38969.171631813</v>
      </c>
      <c r="H15">
        <v>41120.6765061581</v>
      </c>
      <c r="I15">
        <v>48288.5490978186</v>
      </c>
      <c r="J15">
        <v>53401.3148725198</v>
      </c>
      <c r="K15">
        <v>47107.1557090705</v>
      </c>
      <c r="L15">
        <v>46202.4151628454</v>
      </c>
      <c r="M15">
        <v>50790.7241454802</v>
      </c>
      <c r="N15">
        <v>47415.5598711351</v>
      </c>
      <c r="O15">
        <v>49638.0771298139</v>
      </c>
      <c r="P15">
        <v>49914.6186421589</v>
      </c>
      <c r="Q15">
        <v>42405.3974427998</v>
      </c>
      <c r="R15">
        <v>43090.2475062997</v>
      </c>
    </row>
    <row r="16" ht="14.25" customHeight="1">
      <c r="A16" s="4" t="s">
        <v>15</v>
      </c>
      <c r="B16">
        <v>22465.6418414637</v>
      </c>
      <c r="C16">
        <v>22527.3177509504</v>
      </c>
      <c r="D16">
        <v>24275.2426027905</v>
      </c>
      <c r="E16">
        <v>29691.1815836764</v>
      </c>
      <c r="F16">
        <v>33874.7425478435</v>
      </c>
      <c r="G16">
        <v>34879.7263291899</v>
      </c>
      <c r="H16">
        <v>36544.5085344191</v>
      </c>
      <c r="I16">
        <v>41600.5839748157</v>
      </c>
      <c r="J16">
        <v>45413.065712185</v>
      </c>
      <c r="K16">
        <v>41631.1314123702</v>
      </c>
      <c r="L16">
        <v>40703.3427911985</v>
      </c>
      <c r="M16">
        <v>43810.200880127</v>
      </c>
      <c r="N16">
        <v>40838.024436834</v>
      </c>
      <c r="O16">
        <v>42554.1220542413</v>
      </c>
      <c r="P16">
        <v>42955.2428655883</v>
      </c>
      <c r="Q16">
        <v>36526.7701083069</v>
      </c>
      <c r="R16">
        <v>36854.9682804756</v>
      </c>
    </row>
    <row r="17" ht="14.25" customHeight="1">
      <c r="A17" s="4" t="s">
        <v>16</v>
      </c>
      <c r="B17">
        <v>23718.746699471</v>
      </c>
      <c r="C17">
        <v>23687.3168928198</v>
      </c>
      <c r="D17">
        <v>25205.164445175</v>
      </c>
      <c r="E17">
        <v>30359.9521525666</v>
      </c>
      <c r="F17">
        <v>34165.9340305131</v>
      </c>
      <c r="G17">
        <v>34696.62091671</v>
      </c>
      <c r="H17">
        <v>36447.8723183195</v>
      </c>
      <c r="I17">
        <v>41814.8190965222</v>
      </c>
      <c r="J17">
        <v>45699.1983232962</v>
      </c>
      <c r="K17">
        <v>41732.707253158</v>
      </c>
      <c r="L17">
        <v>41785.556912554</v>
      </c>
      <c r="M17">
        <v>46810.3279588057</v>
      </c>
      <c r="N17">
        <v>44065.2489082767</v>
      </c>
      <c r="O17">
        <v>46530.9114275776</v>
      </c>
      <c r="P17">
        <v>47902.6528842516</v>
      </c>
      <c r="Q17">
        <v>41176.8815764652</v>
      </c>
      <c r="R17">
        <v>41936.0585754956</v>
      </c>
    </row>
    <row r="18" ht="14.25" customHeight="1">
      <c r="A18" s="4" t="s">
        <v>17</v>
      </c>
      <c r="B18">
        <v>12042.9537310995</v>
      </c>
      <c r="C18">
        <v>12538.1788278361</v>
      </c>
      <c r="D18">
        <v>14110.3133911078</v>
      </c>
      <c r="E18">
        <v>18477.578411927</v>
      </c>
      <c r="F18">
        <v>21955.1040911595</v>
      </c>
      <c r="G18">
        <v>22551.735744099</v>
      </c>
      <c r="H18">
        <v>24801.1578065035</v>
      </c>
      <c r="I18">
        <v>28827.3263555224</v>
      </c>
      <c r="J18">
        <v>31997.2820108813</v>
      </c>
      <c r="K18">
        <v>29710.9702950284</v>
      </c>
      <c r="L18">
        <v>26917.7589787254</v>
      </c>
      <c r="M18">
        <v>25916.2935289351</v>
      </c>
      <c r="N18">
        <v>22242.681934771</v>
      </c>
      <c r="O18">
        <v>21874.8195041667</v>
      </c>
      <c r="P18">
        <v>21673.7810702225</v>
      </c>
      <c r="Q18">
        <v>18007.7899088689</v>
      </c>
      <c r="R18">
        <v>18103.9693224025</v>
      </c>
    </row>
    <row r="19" ht="14.25" customHeight="1">
      <c r="A19" s="4" t="s">
        <v>18</v>
      </c>
      <c r="B19">
        <v>4623.40671159943</v>
      </c>
      <c r="C19">
        <v>5270.80536369316</v>
      </c>
      <c r="D19">
        <v>6650.64400346247</v>
      </c>
      <c r="E19">
        <v>8396.25302294119</v>
      </c>
      <c r="F19">
        <v>10259.5260647721</v>
      </c>
      <c r="G19">
        <v>11161.7244084585</v>
      </c>
      <c r="H19">
        <v>11398.7658351748</v>
      </c>
      <c r="I19">
        <v>13842.6054926173</v>
      </c>
      <c r="J19">
        <v>15669.2592867275</v>
      </c>
      <c r="K19">
        <v>12967.1654278758</v>
      </c>
      <c r="L19">
        <v>13025.533794363</v>
      </c>
      <c r="M19">
        <v>14048.8795825413</v>
      </c>
      <c r="N19">
        <v>12834.3234884048</v>
      </c>
      <c r="O19">
        <v>13613.6014689502</v>
      </c>
      <c r="P19">
        <v>14117.9766762093</v>
      </c>
      <c r="Q19">
        <v>12365.6260256139</v>
      </c>
      <c r="R19">
        <v>12664.8474351203</v>
      </c>
    </row>
    <row r="20" ht="14.25" customHeight="1">
      <c r="A20" s="4" t="s">
        <v>19</v>
      </c>
      <c r="B20">
        <v>438.864630447894</v>
      </c>
      <c r="C20">
        <v>447.013896578172</v>
      </c>
      <c r="D20">
        <v>466.200804226263</v>
      </c>
      <c r="E20">
        <v>541.13522787231</v>
      </c>
      <c r="F20">
        <v>621.318376718509</v>
      </c>
      <c r="G20">
        <v>707.008019015027</v>
      </c>
      <c r="H20">
        <v>792.025969759363</v>
      </c>
      <c r="I20">
        <v>1018.16637300127</v>
      </c>
      <c r="J20">
        <v>991.484630405176</v>
      </c>
      <c r="K20">
        <v>1090.3177645434</v>
      </c>
      <c r="L20">
        <v>1345.77015320926</v>
      </c>
      <c r="M20">
        <v>1461.67195733892</v>
      </c>
      <c r="N20">
        <v>1446.98540954319</v>
      </c>
      <c r="O20">
        <v>1452.19537323178</v>
      </c>
      <c r="P20">
        <v>1573.11808897519</v>
      </c>
      <c r="Q20">
        <v>1613.18870760739</v>
      </c>
      <c r="R20">
        <v>1709.38792119802</v>
      </c>
    </row>
    <row r="21" ht="14.25" customHeight="1">
      <c r="A21" s="4" t="s">
        <v>20</v>
      </c>
      <c r="B21">
        <v>780.092074398741</v>
      </c>
      <c r="C21">
        <v>747.981745489974</v>
      </c>
      <c r="D21">
        <v>899.555685728332</v>
      </c>
      <c r="E21">
        <v>1064.50944713681</v>
      </c>
      <c r="F21">
        <v>1148.56909618409</v>
      </c>
      <c r="G21">
        <v>1260.92883370077</v>
      </c>
      <c r="H21">
        <v>1586.20503959933</v>
      </c>
      <c r="I21">
        <v>1855.09391519178</v>
      </c>
      <c r="J21">
        <v>2160.52760628928</v>
      </c>
      <c r="K21">
        <v>2254.44560576226</v>
      </c>
      <c r="L21">
        <v>3113.48063451433</v>
      </c>
      <c r="M21">
        <v>3634.27680451777</v>
      </c>
      <c r="N21">
        <v>3687.95399645786</v>
      </c>
      <c r="O21">
        <v>3620.66398109522</v>
      </c>
      <c r="P21">
        <v>3491.59588685069</v>
      </c>
      <c r="Q21">
        <v>3336.10668610138</v>
      </c>
      <c r="R21">
        <v>3570.29488811764</v>
      </c>
    </row>
    <row r="22" ht="14.25" customHeight="1">
      <c r="A22" s="4" t="s">
        <v>21</v>
      </c>
      <c r="B22">
        <v>1657.16974761083</v>
      </c>
      <c r="C22">
        <v>1890.99152595464</v>
      </c>
      <c r="D22">
        <v>1892.03614332689</v>
      </c>
      <c r="E22">
        <v>2231.34279555916</v>
      </c>
      <c r="F22">
        <v>2638.67907513701</v>
      </c>
      <c r="G22">
        <v>3121.84490605139</v>
      </c>
      <c r="H22">
        <v>3631.24304666075</v>
      </c>
      <c r="I22">
        <v>4685.12171870076</v>
      </c>
      <c r="J22">
        <v>5452.48967080093</v>
      </c>
      <c r="K22">
        <v>5414.45635468252</v>
      </c>
      <c r="L22">
        <v>6273.37844112131</v>
      </c>
      <c r="M22">
        <v>7842.4346728734</v>
      </c>
      <c r="N22">
        <v>7680.60064376677</v>
      </c>
      <c r="O22">
        <v>6607.06835374872</v>
      </c>
      <c r="P22">
        <v>5424.30997419193</v>
      </c>
      <c r="Q22">
        <v>4957.58127645679</v>
      </c>
    </row>
    <row r="23" ht="14.25" customHeight="1">
      <c r="A23" s="4" t="s">
        <v>22</v>
      </c>
      <c r="B23">
        <v>26241.918833754</v>
      </c>
      <c r="C23">
        <v>28223.5552815758</v>
      </c>
      <c r="D23">
        <v>32539.0193725254</v>
      </c>
      <c r="E23">
        <v>41107.1553185415</v>
      </c>
      <c r="F23">
        <v>47631.0637657134</v>
      </c>
      <c r="G23">
        <v>50886.8278906106</v>
      </c>
      <c r="H23">
        <v>54326.0971298205</v>
      </c>
      <c r="I23">
        <v>61388.1745738134</v>
      </c>
      <c r="J23">
        <v>61235.40105437</v>
      </c>
      <c r="K23">
        <v>51983.7889171642</v>
      </c>
      <c r="L23">
        <v>48538.5877604681</v>
      </c>
      <c r="M23">
        <v>52567.5256791795</v>
      </c>
      <c r="N23">
        <v>49231.3625443705</v>
      </c>
      <c r="O23">
        <v>52034.7673577458</v>
      </c>
      <c r="P23">
        <v>55503.3262278936</v>
      </c>
      <c r="Q23">
        <v>60664.1043991579</v>
      </c>
      <c r="R23">
        <v>61606.482939417</v>
      </c>
    </row>
    <row r="24" ht="14.25" customHeight="1">
      <c r="A24" s="4" t="s">
        <v>23</v>
      </c>
      <c r="B24">
        <v>21052.1043218558</v>
      </c>
      <c r="C24">
        <v>20306.1964622421</v>
      </c>
      <c r="D24">
        <v>18431.1569640406</v>
      </c>
      <c r="E24">
        <v>18946.999415629</v>
      </c>
      <c r="F24">
        <v>19888.1719990387</v>
      </c>
      <c r="G24">
        <v>20611.1793052385</v>
      </c>
      <c r="H24">
        <v>21905.0176947466</v>
      </c>
      <c r="I24">
        <v>25008.6037040998</v>
      </c>
      <c r="J24">
        <v>29657.4420084852</v>
      </c>
      <c r="K24">
        <v>27795.8767084275</v>
      </c>
      <c r="L24">
        <v>30661.9900386465</v>
      </c>
      <c r="M24">
        <v>33657.1572746314</v>
      </c>
      <c r="N24">
        <v>32569.5968257028</v>
      </c>
      <c r="O24">
        <v>36393.6693204984</v>
      </c>
      <c r="P24">
        <v>37582.8462414114</v>
      </c>
      <c r="Q24">
        <v>35729.3725285817</v>
      </c>
      <c r="R24">
        <v>37292.6122172917</v>
      </c>
    </row>
    <row r="25" ht="14.25" customHeight="1">
      <c r="A25" s="4" t="s">
        <v>24</v>
      </c>
      <c r="B25">
        <v>20051.2426046363</v>
      </c>
      <c r="C25">
        <v>20400.8109026282</v>
      </c>
      <c r="D25">
        <v>22196.5073567255</v>
      </c>
      <c r="E25">
        <v>27387.2257970921</v>
      </c>
      <c r="F25">
        <v>31174.5611761064</v>
      </c>
      <c r="G25">
        <v>31959.2621538188</v>
      </c>
      <c r="H25">
        <v>33410.7482014867</v>
      </c>
      <c r="I25">
        <v>37698.7857302579</v>
      </c>
      <c r="J25">
        <v>40640.1846549619</v>
      </c>
      <c r="K25">
        <v>36976.8451179565</v>
      </c>
      <c r="L25">
        <v>35849.3736358594</v>
      </c>
      <c r="M25">
        <v>38334.684770025</v>
      </c>
      <c r="N25">
        <v>34814.1243593936</v>
      </c>
      <c r="O25">
        <v>35370.274411922</v>
      </c>
      <c r="P25">
        <v>35396.6651676845</v>
      </c>
      <c r="Q25">
        <v>30049.1475451649</v>
      </c>
      <c r="R25">
        <v>30527.2682030287</v>
      </c>
    </row>
    <row r="26" ht="14.25" customHeight="1">
      <c r="A26" s="4" t="s">
        <v>25</v>
      </c>
      <c r="B26">
        <v>38532.0408752935</v>
      </c>
      <c r="C26">
        <v>33846.4656414342</v>
      </c>
      <c r="D26">
        <v>32289.3505360726</v>
      </c>
      <c r="E26">
        <v>34808.3909176613</v>
      </c>
      <c r="F26">
        <v>37688.7223359406</v>
      </c>
      <c r="G26">
        <v>37217.648727917</v>
      </c>
      <c r="H26">
        <v>35433.988963743</v>
      </c>
      <c r="I26">
        <v>35275.2284312667</v>
      </c>
      <c r="J26">
        <v>39339.2975731826</v>
      </c>
      <c r="K26">
        <v>40855.1756354596</v>
      </c>
      <c r="L26">
        <v>44507.6763859172</v>
      </c>
      <c r="M26">
        <v>48167.9972684965</v>
      </c>
      <c r="N26">
        <v>48603.4766497749</v>
      </c>
      <c r="O26">
        <v>40454.4474578903</v>
      </c>
      <c r="P26">
        <v>38096.2115051033</v>
      </c>
      <c r="Q26">
        <v>34474.1373599536</v>
      </c>
      <c r="R26">
        <v>38894.4677292018</v>
      </c>
    </row>
    <row r="27" ht="14.25" customHeight="1">
      <c r="A27" s="4" t="s">
        <v>26</v>
      </c>
      <c r="B27">
        <v>4045.17047135901</v>
      </c>
      <c r="C27">
        <v>3915.11504595638</v>
      </c>
      <c r="D27">
        <v>4167.36438653514</v>
      </c>
      <c r="E27">
        <v>4463.67589342594</v>
      </c>
      <c r="F27">
        <v>4955.47774271198</v>
      </c>
      <c r="G27">
        <v>5593.82299540355</v>
      </c>
      <c r="H27">
        <v>6222.98295481975</v>
      </c>
      <c r="I27">
        <v>7269.17114042014</v>
      </c>
      <c r="J27">
        <v>8513.6295414071</v>
      </c>
      <c r="K27">
        <v>7326.74443486459</v>
      </c>
      <c r="L27">
        <v>9071.35698672103</v>
      </c>
      <c r="M27">
        <v>10405.120619133</v>
      </c>
      <c r="N27">
        <v>10779.4964087235</v>
      </c>
      <c r="O27">
        <v>10882.2784207824</v>
      </c>
      <c r="P27">
        <v>11183.9619119992</v>
      </c>
      <c r="Q27">
        <v>9643.64468338462</v>
      </c>
      <c r="R27">
        <v>9502.56839625166</v>
      </c>
    </row>
    <row r="28" ht="14.25" customHeight="1">
      <c r="A28" s="4" t="s">
        <v>27</v>
      </c>
      <c r="B28">
        <v>6720.9021132712</v>
      </c>
      <c r="C28">
        <v>7031.37886392916</v>
      </c>
      <c r="D28">
        <v>7106.08201939006</v>
      </c>
      <c r="E28">
        <v>6751.99898683512</v>
      </c>
      <c r="F28">
        <v>7199.05966536199</v>
      </c>
      <c r="G28">
        <v>7986.7984385207</v>
      </c>
      <c r="H28">
        <v>8767.92025849277</v>
      </c>
      <c r="I28">
        <v>9330.3416866739</v>
      </c>
      <c r="J28">
        <v>9689.05288731404</v>
      </c>
      <c r="K28">
        <v>7748.12330084962</v>
      </c>
      <c r="L28">
        <v>8959.5814158753</v>
      </c>
      <c r="M28">
        <v>9834.47268850955</v>
      </c>
      <c r="N28">
        <v>9820.53257157551</v>
      </c>
      <c r="O28">
        <v>10298.8676612051</v>
      </c>
      <c r="P28">
        <v>10452.2776576596</v>
      </c>
      <c r="Q28">
        <v>9143.12849376552</v>
      </c>
      <c r="R28">
        <v>8201.3062528823</v>
      </c>
    </row>
    <row r="29" ht="14.25" customHeight="1">
      <c r="A29" s="4" t="s">
        <v>28</v>
      </c>
      <c r="B29">
        <v>25921.1279408277</v>
      </c>
      <c r="C29">
        <v>26584.1216906272</v>
      </c>
      <c r="D29">
        <v>28817.3232079888</v>
      </c>
      <c r="E29">
        <v>35245.1640746805</v>
      </c>
      <c r="F29">
        <v>39954.6422157907</v>
      </c>
      <c r="G29">
        <v>41577.1600883755</v>
      </c>
      <c r="H29">
        <v>44453.9711946212</v>
      </c>
      <c r="I29">
        <v>51241.3156170166</v>
      </c>
      <c r="J29">
        <v>56928.8204756806</v>
      </c>
      <c r="K29">
        <v>51900.3400948453</v>
      </c>
      <c r="L29">
        <v>50338.2548273725</v>
      </c>
      <c r="M29">
        <v>53540.6053553521</v>
      </c>
      <c r="N29">
        <v>49474.705606422</v>
      </c>
      <c r="O29">
        <v>51574.489418462</v>
      </c>
      <c r="P29">
        <v>52157.4068701887</v>
      </c>
      <c r="Q29">
        <v>44292.8847318584</v>
      </c>
      <c r="R29">
        <v>45294.7799953866</v>
      </c>
    </row>
    <row r="30" ht="14.25" customHeight="1">
      <c r="A30" s="4" t="s">
        <v>29</v>
      </c>
      <c r="B30">
        <v>13641.1027183822</v>
      </c>
      <c r="C30">
        <v>13882.8568268586</v>
      </c>
      <c r="D30">
        <v>16874.3123184409</v>
      </c>
      <c r="E30">
        <v>21913.7081719961</v>
      </c>
      <c r="F30">
        <v>25420.3993524015</v>
      </c>
      <c r="G30">
        <v>27750.8951531221</v>
      </c>
      <c r="H30">
        <v>26670.8645228341</v>
      </c>
      <c r="I30">
        <v>32509.7347119416</v>
      </c>
      <c r="J30">
        <v>31287.7786475125</v>
      </c>
      <c r="K30">
        <v>28200.9419253104</v>
      </c>
      <c r="L30">
        <v>33691.3483689734</v>
      </c>
      <c r="M30">
        <v>38426.5508077771</v>
      </c>
      <c r="N30">
        <v>39970.2562445037</v>
      </c>
      <c r="O30">
        <v>42889.8814066272</v>
      </c>
      <c r="P30">
        <v>44503.2467325879</v>
      </c>
      <c r="Q30">
        <v>38201.8903655116</v>
      </c>
      <c r="R30">
        <v>39426.6234987649</v>
      </c>
    </row>
    <row r="31" ht="14.25" customHeight="1">
      <c r="A31" s="4" t="s">
        <v>30</v>
      </c>
      <c r="B31">
        <v>379.119326364064</v>
      </c>
      <c r="C31">
        <v>351.799666599418</v>
      </c>
      <c r="D31">
        <v>459.457211749486</v>
      </c>
      <c r="E31">
        <v>512.650718995388</v>
      </c>
      <c r="F31">
        <v>648.815085228871</v>
      </c>
      <c r="G31">
        <v>807.893873798136</v>
      </c>
      <c r="H31">
        <v>1019.74328611062</v>
      </c>
      <c r="I31">
        <v>1136.82964486179</v>
      </c>
      <c r="J31">
        <v>1383.89335369553</v>
      </c>
      <c r="K31">
        <v>1097.66142189639</v>
      </c>
      <c r="L31">
        <v>2327.32066957391</v>
      </c>
      <c r="M31">
        <v>2527.94200278768</v>
      </c>
      <c r="N31">
        <v>2755.29778740678</v>
      </c>
      <c r="O31">
        <v>2996.96430245373</v>
      </c>
      <c r="P31">
        <v>3221.67812819676</v>
      </c>
      <c r="Q31">
        <v>2655.15797701046</v>
      </c>
      <c r="R31">
        <v>2177.98516981843</v>
      </c>
    </row>
    <row r="32" ht="14.25" customHeight="1">
      <c r="A32" s="4" t="s">
        <v>31</v>
      </c>
      <c r="B32">
        <v>38146.7153917477</v>
      </c>
      <c r="C32">
        <v>38549.5893413937</v>
      </c>
      <c r="D32">
        <v>43061.1503812416</v>
      </c>
      <c r="E32">
        <v>50111.6544494522</v>
      </c>
      <c r="F32">
        <v>57570.2691601943</v>
      </c>
      <c r="G32">
        <v>66775.3943971756</v>
      </c>
      <c r="H32">
        <v>74114.697150083</v>
      </c>
      <c r="I32">
        <v>85128.6575906714</v>
      </c>
      <c r="J32">
        <v>96880.5096146393</v>
      </c>
      <c r="K32">
        <v>80017.7768095085</v>
      </c>
      <c r="L32">
        <v>87646.7534630855</v>
      </c>
      <c r="M32">
        <v>100574.986143004</v>
      </c>
      <c r="N32">
        <v>101563.702677597</v>
      </c>
      <c r="O32">
        <v>102910.435039364</v>
      </c>
      <c r="P32">
        <v>97005.4985619729</v>
      </c>
      <c r="Q32">
        <v>74505.2465396901</v>
      </c>
      <c r="R32">
        <v>70812.4774226187</v>
      </c>
    </row>
    <row r="33" ht="14.25" customHeight="1">
      <c r="A33" s="4" t="s">
        <v>32</v>
      </c>
      <c r="B33">
        <v>1996.71968884026</v>
      </c>
      <c r="C33">
        <v>1981.24365347699</v>
      </c>
      <c r="D33">
        <v>2059.19295785758</v>
      </c>
      <c r="E33">
        <v>2180.25099664519</v>
      </c>
      <c r="F33">
        <v>2448.14389900826</v>
      </c>
      <c r="G33">
        <v>2754.78002900377</v>
      </c>
      <c r="H33">
        <v>3171.49805601571</v>
      </c>
      <c r="I33">
        <v>3611.21047037166</v>
      </c>
      <c r="J33">
        <v>4208.87801106772</v>
      </c>
      <c r="K33">
        <v>4166.09338685329</v>
      </c>
      <c r="L33">
        <v>5022.49319096369</v>
      </c>
      <c r="M33">
        <v>5771.56587815221</v>
      </c>
      <c r="N33">
        <v>6387.78528050603</v>
      </c>
      <c r="O33">
        <v>6583.11624846311</v>
      </c>
      <c r="P33">
        <v>6491.05245028136</v>
      </c>
      <c r="Q33">
        <v>6030.34325949661</v>
      </c>
      <c r="R33">
        <v>6045.6500766247</v>
      </c>
    </row>
    <row r="34" ht="14.25" customHeight="1">
      <c r="A34" s="4" t="s">
        <v>33</v>
      </c>
      <c r="B34">
        <v>1038.91097695803</v>
      </c>
      <c r="C34">
        <v>957.280744100679</v>
      </c>
      <c r="D34">
        <v>1000.06813533894</v>
      </c>
      <c r="E34">
        <v>1010.55319565362</v>
      </c>
      <c r="F34">
        <v>1079.03715014014</v>
      </c>
      <c r="G34">
        <v>1194.69715463956</v>
      </c>
      <c r="H34">
        <v>1391.77232508397</v>
      </c>
      <c r="I34">
        <v>1672.685433237</v>
      </c>
      <c r="J34">
        <v>1919.46619469018</v>
      </c>
      <c r="K34">
        <v>1825.34152096044</v>
      </c>
      <c r="L34">
        <v>2129.49924222792</v>
      </c>
      <c r="M34">
        <v>2352.51815590027</v>
      </c>
      <c r="N34">
        <v>2581.81855367229</v>
      </c>
      <c r="O34">
        <v>2760.28914607311</v>
      </c>
      <c r="P34">
        <v>2842.93835295284</v>
      </c>
      <c r="Q34">
        <v>2878.33837046989</v>
      </c>
      <c r="R34">
        <v>2951.07192903542</v>
      </c>
    </row>
    <row r="35" ht="14.25" customHeight="1">
      <c r="A35" s="4" t="s">
        <v>34</v>
      </c>
      <c r="B35">
        <v>4492.72760355938</v>
      </c>
      <c r="C35">
        <v>4981.1986188017</v>
      </c>
      <c r="D35">
        <v>5196.93292103894</v>
      </c>
      <c r="E35">
        <v>5693.52416018568</v>
      </c>
      <c r="F35">
        <v>6681.17881781198</v>
      </c>
      <c r="G35">
        <v>8021.25156915488</v>
      </c>
      <c r="H35">
        <v>9040.77020561867</v>
      </c>
      <c r="I35">
        <v>11260.3185156411</v>
      </c>
      <c r="J35">
        <v>14001.4468819804</v>
      </c>
      <c r="K35">
        <v>11527.5932279825</v>
      </c>
      <c r="L35">
        <v>12599.5248642681</v>
      </c>
      <c r="M35">
        <v>13893.1876786517</v>
      </c>
      <c r="N35">
        <v>13145.1048415824</v>
      </c>
      <c r="O35">
        <v>13780.5491146258</v>
      </c>
      <c r="P35">
        <v>14341.6705004491</v>
      </c>
      <c r="Q35">
        <v>12565.987597528</v>
      </c>
      <c r="R35">
        <v>12372.4170564311</v>
      </c>
    </row>
    <row r="36" ht="14.25" customHeight="1">
      <c r="A36" s="4" t="s">
        <v>35</v>
      </c>
      <c r="B36">
        <v>11502.3968126428</v>
      </c>
      <c r="C36">
        <v>11729.1461629811</v>
      </c>
      <c r="D36">
        <v>12882.2889730308</v>
      </c>
      <c r="E36">
        <v>15772.7333950542</v>
      </c>
      <c r="F36">
        <v>18045.5880994833</v>
      </c>
      <c r="G36">
        <v>18784.9484992149</v>
      </c>
      <c r="H36">
        <v>19821.4446268632</v>
      </c>
      <c r="I36">
        <v>22780.0584505513</v>
      </c>
      <c r="J36">
        <v>24815.6088356622</v>
      </c>
      <c r="K36">
        <v>23063.9716141302</v>
      </c>
      <c r="L36">
        <v>22538.6540773482</v>
      </c>
      <c r="M36">
        <v>23196.1837500759</v>
      </c>
      <c r="N36">
        <v>20577.4026375899</v>
      </c>
      <c r="O36">
        <v>21618.7353389663</v>
      </c>
      <c r="P36">
        <v>22077.5361325219</v>
      </c>
      <c r="Q36">
        <v>19220.0068081473</v>
      </c>
      <c r="R36">
        <v>19813.3082485256</v>
      </c>
    </row>
    <row r="37" ht="14.25" customHeight="1">
      <c r="A37" s="4" t="s">
        <v>36</v>
      </c>
      <c r="B37">
        <v>1771.58660190996</v>
      </c>
      <c r="C37">
        <v>2100.36238594042</v>
      </c>
      <c r="D37">
        <v>2375.05904394498</v>
      </c>
      <c r="E37">
        <v>2975.13277834925</v>
      </c>
      <c r="F37">
        <v>4102.37229354879</v>
      </c>
      <c r="G37">
        <v>5323.47387655593</v>
      </c>
      <c r="H37">
        <v>6920.19439783608</v>
      </c>
      <c r="I37">
        <v>9101.25308480437</v>
      </c>
      <c r="J37">
        <v>11635.26037297</v>
      </c>
      <c r="K37">
        <v>8562.80959842398</v>
      </c>
      <c r="L37">
        <v>10674.987707365</v>
      </c>
      <c r="M37">
        <v>14212.0608741397</v>
      </c>
      <c r="N37">
        <v>15154.4568726812</v>
      </c>
      <c r="O37">
        <v>15543.6765317424</v>
      </c>
      <c r="P37">
        <v>14125.9060977801</v>
      </c>
      <c r="Q37">
        <v>9329.29835134816</v>
      </c>
      <c r="R37">
        <v>8748.36450405452</v>
      </c>
    </row>
    <row r="38" ht="14.25" customHeight="1">
      <c r="A38" s="4" t="s">
        <v>37</v>
      </c>
      <c r="B38">
        <v>9126.95427725545</v>
      </c>
      <c r="C38">
        <v>8643.49400443187</v>
      </c>
      <c r="D38">
        <v>8655.31153129572</v>
      </c>
      <c r="E38">
        <v>9567.45828491989</v>
      </c>
      <c r="F38">
        <v>11138.8074648997</v>
      </c>
      <c r="G38">
        <v>13739.8294463775</v>
      </c>
      <c r="H38">
        <v>15334.6699396085</v>
      </c>
      <c r="I38">
        <v>16472.1660466749</v>
      </c>
      <c r="J38">
        <v>20037.8323388242</v>
      </c>
      <c r="K38">
        <v>16094.2930975756</v>
      </c>
      <c r="L38">
        <v>19259.5872568465</v>
      </c>
      <c r="M38">
        <v>23770.7473862625</v>
      </c>
      <c r="N38">
        <v>25303.0946209133</v>
      </c>
      <c r="O38">
        <v>24934.3861421258</v>
      </c>
      <c r="P38">
        <v>24575.4030374119</v>
      </c>
      <c r="Q38">
        <v>20732.8617218565</v>
      </c>
      <c r="R38">
        <v>20028.6482072005</v>
      </c>
    </row>
    <row r="39" ht="14.25" customHeight="1">
      <c r="A39" s="4" t="s">
        <v>38</v>
      </c>
      <c r="B39">
        <v>23792.6070703118</v>
      </c>
      <c r="C39">
        <v>21577.0782270996</v>
      </c>
      <c r="D39">
        <v>22016.8327916368</v>
      </c>
      <c r="E39">
        <v>23573.6280388506</v>
      </c>
      <c r="F39">
        <v>27405.2713554901</v>
      </c>
      <c r="G39">
        <v>29869.8539805446</v>
      </c>
      <c r="H39">
        <v>33579.8594757016</v>
      </c>
      <c r="I39">
        <v>39223.5818748702</v>
      </c>
      <c r="J39">
        <v>39721.0481819946</v>
      </c>
      <c r="K39">
        <v>38577.5582156126</v>
      </c>
      <c r="L39">
        <v>46569.6795060716</v>
      </c>
      <c r="M39">
        <v>53166.6758056251</v>
      </c>
      <c r="N39">
        <v>54431.1619899752</v>
      </c>
      <c r="O39">
        <v>56029.1891416371</v>
      </c>
      <c r="P39">
        <v>56336.0723407889</v>
      </c>
      <c r="Q39">
        <v>53629.7374603324</v>
      </c>
      <c r="R39">
        <v>52960.7141893889</v>
      </c>
    </row>
    <row r="40" ht="14.25" customHeight="1">
      <c r="A40" s="4" t="s">
        <v>39</v>
      </c>
      <c r="B40">
        <v>3037.22502993296</v>
      </c>
      <c r="C40">
        <v>2681.70810037723</v>
      </c>
      <c r="D40">
        <v>2518.39826087171</v>
      </c>
      <c r="E40">
        <v>3775.60827501519</v>
      </c>
      <c r="F40">
        <v>4863.51688010287</v>
      </c>
      <c r="G40">
        <v>5414.63432565159</v>
      </c>
      <c r="H40">
        <v>5631.7034852737</v>
      </c>
      <c r="I40">
        <v>6125.03998422913</v>
      </c>
      <c r="J40">
        <v>5786.59971953405</v>
      </c>
      <c r="K40">
        <v>5888.60208437393</v>
      </c>
      <c r="L40">
        <v>7362.76138986481</v>
      </c>
      <c r="M40">
        <v>8049.95422376738</v>
      </c>
      <c r="N40">
        <v>7548.16369793332</v>
      </c>
      <c r="O40">
        <v>6876.95382070073</v>
      </c>
      <c r="P40">
        <v>6479.625658634</v>
      </c>
      <c r="Q40">
        <v>5769.77257965127</v>
      </c>
      <c r="R40">
        <v>5273.59387968462</v>
      </c>
    </row>
    <row r="41" ht="14.25" customHeight="1">
      <c r="A41" s="4" t="s">
        <v>40</v>
      </c>
      <c r="B41">
        <v>11947.5791282061</v>
      </c>
      <c r="C41">
        <v>11252.9075540783</v>
      </c>
      <c r="D41">
        <v>12782.5255346669</v>
      </c>
      <c r="E41">
        <v>14209.3885192557</v>
      </c>
      <c r="F41">
        <v>15907.6658340352</v>
      </c>
      <c r="G41">
        <v>18639.5222053842</v>
      </c>
      <c r="H41">
        <v>20888.3801505326</v>
      </c>
      <c r="I41">
        <v>23060.7078836716</v>
      </c>
      <c r="J41">
        <v>20430.6394600807</v>
      </c>
      <c r="K41">
        <v>18291.9195978633</v>
      </c>
      <c r="L41">
        <v>22086.9529193201</v>
      </c>
      <c r="M41">
        <v>24079.788523886</v>
      </c>
      <c r="N41">
        <v>24358.7821758226</v>
      </c>
      <c r="O41">
        <v>25890.0186698906</v>
      </c>
      <c r="P41">
        <v>27811.36638377</v>
      </c>
      <c r="Q41">
        <v>27105.076226264</v>
      </c>
      <c r="R41">
        <v>27538.8061282212</v>
      </c>
    </row>
    <row r="42" ht="14.25" customHeight="1">
      <c r="A42" s="4" t="s">
        <v>41</v>
      </c>
      <c r="B42">
        <v>14676.7060880231</v>
      </c>
      <c r="C42">
        <v>15323.6113977547</v>
      </c>
      <c r="D42">
        <v>17019.5354136605</v>
      </c>
      <c r="E42">
        <v>21495.7074076474</v>
      </c>
      <c r="F42">
        <v>24918.6458419994</v>
      </c>
      <c r="G42">
        <v>26510.7174533426</v>
      </c>
      <c r="H42">
        <v>28482.6094833461</v>
      </c>
      <c r="I42">
        <v>32709.4010383771</v>
      </c>
      <c r="J42">
        <v>35578.736189717</v>
      </c>
      <c r="K42">
        <v>32333.4661042498</v>
      </c>
      <c r="L42">
        <v>30736.0022781736</v>
      </c>
      <c r="M42">
        <v>31834.2181562825</v>
      </c>
      <c r="N42">
        <v>28562.2932404629</v>
      </c>
      <c r="O42">
        <v>29210.0934234591</v>
      </c>
      <c r="P42">
        <v>29600.4722482852</v>
      </c>
      <c r="Q42">
        <v>25683.8456530241</v>
      </c>
      <c r="R42">
        <v>26528.4917900799</v>
      </c>
    </row>
    <row r="43" ht="14.25" customHeight="1">
      <c r="A43" s="4" t="s">
        <v>42</v>
      </c>
      <c r="B43">
        <v>29283.0050461572</v>
      </c>
      <c r="C43">
        <v>26969.2445747257</v>
      </c>
      <c r="D43">
        <v>29571.7044643283</v>
      </c>
      <c r="E43">
        <v>36961.4253671424</v>
      </c>
      <c r="F43">
        <v>42442.2204473133</v>
      </c>
      <c r="G43">
        <v>43085.353145957</v>
      </c>
      <c r="H43">
        <v>46256.4716010495</v>
      </c>
      <c r="I43">
        <v>53324.3793724756</v>
      </c>
      <c r="J43">
        <v>55746.8423811175</v>
      </c>
      <c r="K43">
        <v>46207.0592032962</v>
      </c>
      <c r="L43">
        <v>52076.2559134864</v>
      </c>
      <c r="M43">
        <v>59593.2871119719</v>
      </c>
      <c r="N43">
        <v>57134.0770682404</v>
      </c>
      <c r="O43">
        <v>60283.24522267</v>
      </c>
      <c r="P43">
        <v>59180.1989776727</v>
      </c>
      <c r="Q43">
        <v>50585.2584706067</v>
      </c>
      <c r="R43">
        <v>51599.868867777</v>
      </c>
    </row>
    <row r="44" ht="14.25" customHeight="1">
      <c r="A44" s="4" t="s">
        <v>43</v>
      </c>
      <c r="B44">
        <v>37813.234256795</v>
      </c>
      <c r="C44">
        <v>38538.6444695451</v>
      </c>
      <c r="D44">
        <v>41336.7219170303</v>
      </c>
      <c r="E44">
        <v>47960.5649721577</v>
      </c>
      <c r="F44">
        <v>53255.9763084633</v>
      </c>
      <c r="G44">
        <v>54797.5466345741</v>
      </c>
      <c r="H44">
        <v>57348.9278823975</v>
      </c>
      <c r="I44">
        <v>63223.467775151</v>
      </c>
      <c r="J44">
        <v>72119.5608730311</v>
      </c>
      <c r="K44">
        <v>69672.0047147337</v>
      </c>
      <c r="L44">
        <v>74276.7184159425</v>
      </c>
      <c r="M44">
        <v>87998.4446849282</v>
      </c>
      <c r="N44">
        <v>83164.3879543217</v>
      </c>
      <c r="O44">
        <v>84658.8876757562</v>
      </c>
      <c r="P44">
        <v>85814.5885735953</v>
      </c>
      <c r="Q44">
        <v>80989.8402358305</v>
      </c>
      <c r="R44">
        <v>78812.6506872985</v>
      </c>
    </row>
    <row r="45" ht="14.25" customHeight="1">
      <c r="A45" s="4" t="s">
        <v>44</v>
      </c>
      <c r="B45">
        <v>2007.56482637453</v>
      </c>
      <c r="C45">
        <v>1893.1453765768</v>
      </c>
      <c r="D45">
        <v>2096.05461742145</v>
      </c>
      <c r="E45">
        <v>2358.93062926799</v>
      </c>
      <c r="F45">
        <v>2659.83910848524</v>
      </c>
      <c r="G45">
        <v>2893.6513555654</v>
      </c>
      <c r="H45">
        <v>3368.95257614381</v>
      </c>
      <c r="I45">
        <v>3972.20647536504</v>
      </c>
      <c r="J45">
        <v>4378.68740595675</v>
      </c>
      <c r="K45">
        <v>4212.05490158881</v>
      </c>
      <c r="L45">
        <v>5075.30217639529</v>
      </c>
      <c r="M45">
        <v>5491.15998143099</v>
      </c>
      <c r="N45">
        <v>5859.9156220989</v>
      </c>
      <c r="O45">
        <v>6171.26244433996</v>
      </c>
      <c r="P45">
        <v>5941.84070966336</v>
      </c>
      <c r="Q45">
        <v>5814.86313441588</v>
      </c>
      <c r="R45">
        <v>5907.91343151532</v>
      </c>
    </row>
    <row r="46" ht="14.25" customHeight="1">
      <c r="A46" s="4" t="s">
        <v>45</v>
      </c>
      <c r="B46">
        <v>4316.55389456022</v>
      </c>
      <c r="C46">
        <v>3119.63710556754</v>
      </c>
      <c r="D46">
        <v>3660.00507011467</v>
      </c>
      <c r="E46">
        <v>4718.50129134417</v>
      </c>
      <c r="F46">
        <v>6040.72952995734</v>
      </c>
      <c r="G46">
        <v>7384.3546612898</v>
      </c>
      <c r="H46">
        <v>8034.86916124119</v>
      </c>
      <c r="I46">
        <v>9709.49024596253</v>
      </c>
      <c r="J46">
        <v>10850.6897507503</v>
      </c>
      <c r="K46">
        <v>9036.49991065111</v>
      </c>
      <c r="L46">
        <v>10672.0569256642</v>
      </c>
      <c r="M46">
        <v>11341.1339492926</v>
      </c>
      <c r="N46">
        <v>11720.3084269453</v>
      </c>
      <c r="O46">
        <v>12542.9356514213</v>
      </c>
      <c r="P46">
        <v>12127.2252150798</v>
      </c>
      <c r="Q46">
        <v>10979.5256914159</v>
      </c>
      <c r="R46">
        <v>10787.609339044</v>
      </c>
    </row>
    <row r="47" ht="14.25" customHeight="1">
      <c r="A47" s="4" t="s">
        <v>46</v>
      </c>
      <c r="B47">
        <v>33071.2686869422</v>
      </c>
      <c r="C47">
        <v>31061.5293454235</v>
      </c>
      <c r="D47">
        <v>31311.3593562152</v>
      </c>
      <c r="E47">
        <v>33230.5231807291</v>
      </c>
      <c r="F47">
        <v>36161.1706068291</v>
      </c>
      <c r="G47">
        <v>39439.8019679284</v>
      </c>
      <c r="H47">
        <v>42372.2216623658</v>
      </c>
      <c r="I47">
        <v>42672.6132294857</v>
      </c>
      <c r="J47">
        <v>45758.9055356627</v>
      </c>
      <c r="K47">
        <v>33072.5751663719</v>
      </c>
      <c r="L47">
        <v>35049.1483167837</v>
      </c>
      <c r="M47">
        <v>40462.3120904192</v>
      </c>
      <c r="N47">
        <v>42112.2356483963</v>
      </c>
      <c r="O47">
        <v>43350.6426817411</v>
      </c>
      <c r="P47">
        <v>44449.7403487138</v>
      </c>
      <c r="Q47">
        <v>39101.7468901055</v>
      </c>
      <c r="R47">
        <v>37622.2074575932</v>
      </c>
    </row>
    <row r="48" ht="14.25" customHeight="1">
      <c r="A48" s="4" t="s">
        <v>47</v>
      </c>
      <c r="B48">
        <v>27769.9312549996</v>
      </c>
      <c r="C48">
        <v>27284.2240406095</v>
      </c>
      <c r="D48">
        <v>29603.465763617</v>
      </c>
      <c r="E48">
        <v>34007.8887574143</v>
      </c>
      <c r="F48">
        <v>39824.7618053778</v>
      </c>
      <c r="G48">
        <v>41524.0655354404</v>
      </c>
      <c r="H48">
        <v>44016.7264104656</v>
      </c>
      <c r="I48">
        <v>49949.1548811539</v>
      </c>
      <c r="J48">
        <v>46523.2654539202</v>
      </c>
      <c r="K48">
        <v>38010.1004506576</v>
      </c>
      <c r="L48">
        <v>38709.9116622829</v>
      </c>
      <c r="M48">
        <v>41240.4248558849</v>
      </c>
      <c r="N48">
        <v>41538.3072616553</v>
      </c>
      <c r="O48">
        <v>42407.3710146402</v>
      </c>
      <c r="P48">
        <v>46412.1172713997</v>
      </c>
      <c r="Q48">
        <v>43929.6908131028</v>
      </c>
      <c r="R48">
        <v>39899.3883948894</v>
      </c>
    </row>
    <row r="49" ht="14.25" customHeight="1">
      <c r="A49" s="4" t="s">
        <v>48</v>
      </c>
      <c r="B49">
        <v>36449.8551155349</v>
      </c>
      <c r="C49">
        <v>37273.6181034176</v>
      </c>
      <c r="D49">
        <v>38166.0378407812</v>
      </c>
      <c r="E49">
        <v>39677.1983481058</v>
      </c>
      <c r="F49">
        <v>41921.8097617892</v>
      </c>
      <c r="G49">
        <v>44307.9205848603</v>
      </c>
      <c r="H49">
        <v>46437.0671173065</v>
      </c>
      <c r="I49">
        <v>48061.5376613353</v>
      </c>
      <c r="J49">
        <v>48401.4273403899</v>
      </c>
      <c r="K49">
        <v>47001.5553496818</v>
      </c>
      <c r="L49">
        <v>48373.8788155779</v>
      </c>
      <c r="M49">
        <v>49790.6654782305</v>
      </c>
      <c r="N49">
        <v>51450.1222950581</v>
      </c>
      <c r="O49">
        <v>52787.0269489935</v>
      </c>
      <c r="P49">
        <v>54598.5506887519</v>
      </c>
      <c r="Q49">
        <v>56207.0367472679</v>
      </c>
      <c r="R49">
        <v>57466.7871132348</v>
      </c>
    </row>
    <row r="50" ht="14.25" customHeight="1">
      <c r="A50" s="4" t="s">
        <v>49</v>
      </c>
      <c r="B50">
        <v>4783.53059167799</v>
      </c>
      <c r="C50">
        <v>4926.31133879699</v>
      </c>
      <c r="D50">
        <v>3655.97561991188</v>
      </c>
      <c r="E50">
        <v>3232.52427601329</v>
      </c>
      <c r="F50">
        <v>4271.37240364735</v>
      </c>
      <c r="G50">
        <v>5432.68867502513</v>
      </c>
      <c r="H50">
        <v>6735.79758838059</v>
      </c>
      <c r="I50">
        <v>8318.8033993141</v>
      </c>
      <c r="J50">
        <v>11227.2313784685</v>
      </c>
      <c r="K50">
        <v>11536.1493949074</v>
      </c>
      <c r="L50">
        <v>13545.2058384559</v>
      </c>
      <c r="M50">
        <v>10741.5763839947</v>
      </c>
      <c r="N50">
        <v>12755.0000818807</v>
      </c>
      <c r="O50">
        <v>12237.2240641963</v>
      </c>
    </row>
    <row r="51" ht="14.25" customHeight="1">
      <c r="A51" s="4" t="s">
        <v>50</v>
      </c>
      <c r="B51">
        <v>433.333707823148</v>
      </c>
      <c r="C51">
        <v>448.882278762223</v>
      </c>
      <c r="D51">
        <v>477.105876263106</v>
      </c>
      <c r="E51">
        <v>530.861850505816</v>
      </c>
      <c r="F51">
        <v>606.904378261988</v>
      </c>
      <c r="G51">
        <v>699.499777506255</v>
      </c>
      <c r="H51">
        <v>796.671573774518</v>
      </c>
      <c r="I51">
        <v>919.209265568078</v>
      </c>
      <c r="J51">
        <v>1164.61252461712</v>
      </c>
      <c r="K51">
        <v>1232.3696735953</v>
      </c>
      <c r="L51">
        <v>1333.58352396677</v>
      </c>
      <c r="M51">
        <v>1542.67043610149</v>
      </c>
      <c r="N51">
        <v>1754.5479738641</v>
      </c>
      <c r="O51">
        <v>1907.56438167972</v>
      </c>
      <c r="P51">
        <v>2052.31908380089</v>
      </c>
      <c r="Q51">
        <v>2107.01292734572</v>
      </c>
      <c r="R51">
        <v>2185.69028246406</v>
      </c>
    </row>
    <row r="52" ht="14.25" customHeight="1">
      <c r="A52" s="4"/>
    </row>
    <row r="53" ht="14.25" customHeight="1">
      <c r="A53" s="4"/>
    </row>
    <row r="54" ht="14.25" customHeight="1">
      <c r="A54" s="4"/>
    </row>
    <row r="55" ht="14.25" customHeight="1">
      <c r="A55" s="4"/>
    </row>
    <row r="56" ht="14.25" customHeight="1">
      <c r="A56" s="4"/>
    </row>
    <row r="57" ht="14.25" customHeight="1">
      <c r="A57" s="4"/>
    </row>
    <row r="58" ht="14.25" customHeight="1">
      <c r="A58" s="4"/>
    </row>
    <row r="59" ht="14.25" customHeight="1">
      <c r="A59" s="4"/>
    </row>
    <row r="60" ht="14.25" customHeight="1">
      <c r="A60" s="4"/>
    </row>
    <row r="61" ht="14.25" customHeight="1">
      <c r="A61" s="4"/>
    </row>
    <row r="62" ht="14.25" customHeight="1">
      <c r="A62" s="4"/>
    </row>
    <row r="63" ht="14.25" customHeight="1">
      <c r="A63" s="4"/>
    </row>
    <row r="64" ht="14.25" customHeight="1">
      <c r="A64" s="4"/>
    </row>
    <row r="65" ht="14.25" customHeight="1">
      <c r="A65" s="4"/>
    </row>
    <row r="66" ht="14.25" customHeight="1">
      <c r="A66" s="4"/>
    </row>
    <row r="67" ht="14.25" customHeight="1">
      <c r="A67" s="4"/>
    </row>
    <row r="68" ht="14.25" customHeight="1">
      <c r="A68" s="4"/>
    </row>
    <row r="69" ht="14.25" customHeight="1">
      <c r="A69" s="4"/>
    </row>
    <row r="70" ht="14.25" customHeight="1">
      <c r="A70" s="4"/>
    </row>
    <row r="71" ht="14.25" customHeight="1">
      <c r="A71" s="4"/>
    </row>
    <row r="72" ht="14.25" customHeight="1">
      <c r="A72" s="4"/>
    </row>
    <row r="73" ht="14.25" customHeight="1">
      <c r="A73" s="4"/>
    </row>
    <row r="74" ht="14.25" customHeight="1">
      <c r="A74" s="4"/>
    </row>
    <row r="75" ht="14.25" customHeight="1">
      <c r="A75" s="4"/>
    </row>
    <row r="76" ht="14.25" customHeight="1">
      <c r="A76" s="4"/>
    </row>
    <row r="77" ht="14.25" customHeight="1">
      <c r="A77" s="4"/>
    </row>
    <row r="78" ht="14.25" customHeight="1">
      <c r="A78" s="4"/>
    </row>
    <row r="79" ht="14.25" customHeight="1">
      <c r="A79" s="4"/>
    </row>
    <row r="80" ht="14.25" customHeight="1">
      <c r="A80" s="4"/>
    </row>
    <row r="81" ht="14.25" customHeight="1">
      <c r="A81" s="4"/>
    </row>
    <row r="82" ht="14.25" customHeight="1">
      <c r="A82" s="4"/>
    </row>
    <row r="83" ht="14.25" customHeight="1">
      <c r="A83" s="4"/>
    </row>
    <row r="84" ht="14.25" customHeight="1">
      <c r="A84" s="4"/>
    </row>
    <row r="85" ht="14.25" customHeight="1">
      <c r="A85" s="4"/>
    </row>
    <row r="86" ht="14.25" customHeight="1">
      <c r="A86" s="4"/>
    </row>
    <row r="87" ht="14.25" customHeight="1">
      <c r="A87" s="4"/>
    </row>
    <row r="88" ht="14.25" customHeight="1">
      <c r="A88" s="4"/>
    </row>
    <row r="89" ht="14.25" customHeight="1">
      <c r="A89" s="4"/>
    </row>
    <row r="90" ht="14.25" customHeight="1">
      <c r="A90" s="4"/>
    </row>
    <row r="91" ht="14.25" customHeight="1">
      <c r="A91" s="4"/>
    </row>
    <row r="92" ht="14.25" customHeight="1">
      <c r="A92" s="4"/>
    </row>
    <row r="93" ht="14.25" customHeight="1">
      <c r="A93" s="4"/>
    </row>
    <row r="94" ht="14.25" customHeight="1">
      <c r="A94" s="4"/>
    </row>
    <row r="95" ht="14.25" customHeight="1">
      <c r="A95" s="4"/>
    </row>
    <row r="96" ht="14.25" customHeight="1">
      <c r="A96" s="4"/>
    </row>
    <row r="97" ht="14.25" customHeight="1">
      <c r="A97" s="4"/>
    </row>
    <row r="98" ht="14.25" customHeight="1">
      <c r="A98" s="4"/>
    </row>
    <row r="99" ht="14.25" customHeight="1">
      <c r="A99" s="4"/>
    </row>
    <row r="100" ht="14.25" customHeight="1">
      <c r="A100" s="4"/>
    </row>
    <row r="101" ht="14.25" customHeight="1">
      <c r="A101" s="4"/>
    </row>
    <row r="102" ht="14.25" customHeight="1">
      <c r="A102" s="4"/>
    </row>
    <row r="103" ht="14.25" customHeight="1">
      <c r="A103" s="4"/>
    </row>
    <row r="104" ht="14.25" customHeight="1">
      <c r="A104" s="4"/>
    </row>
    <row r="105" ht="14.25" customHeight="1">
      <c r="A105" s="4"/>
    </row>
    <row r="106" ht="14.25" customHeight="1">
      <c r="A106" s="4"/>
    </row>
    <row r="107" ht="14.25" customHeight="1">
      <c r="A107" s="4"/>
    </row>
    <row r="108" ht="14.25" customHeight="1">
      <c r="A108" s="4"/>
    </row>
    <row r="109" ht="14.25" customHeight="1">
      <c r="A109" s="4"/>
    </row>
    <row r="110" ht="14.25" customHeight="1">
      <c r="A110" s="4"/>
    </row>
    <row r="111" ht="14.25" customHeight="1">
      <c r="A111" s="4"/>
    </row>
    <row r="112" ht="14.25" customHeight="1">
      <c r="A112" s="4"/>
    </row>
    <row r="113" ht="14.25" customHeight="1">
      <c r="A113" s="4"/>
    </row>
    <row r="114" ht="14.25" customHeight="1">
      <c r="A114" s="4"/>
    </row>
    <row r="115" ht="14.25" customHeight="1">
      <c r="A115" s="4"/>
    </row>
    <row r="116" ht="14.25" customHeight="1">
      <c r="A116" s="4"/>
    </row>
    <row r="117" ht="14.25" customHeight="1">
      <c r="A117" s="4"/>
    </row>
    <row r="118" ht="14.25" customHeight="1">
      <c r="A118" s="4"/>
    </row>
    <row r="119" ht="14.25" customHeight="1">
      <c r="A119" s="4"/>
    </row>
    <row r="120" ht="14.25" customHeight="1">
      <c r="A120" s="4"/>
    </row>
    <row r="121" ht="14.25" customHeight="1">
      <c r="A121" s="4"/>
    </row>
    <row r="122" ht="14.25" customHeight="1">
      <c r="A122" s="4"/>
    </row>
    <row r="123" ht="14.25" customHeight="1">
      <c r="A123" s="4"/>
    </row>
    <row r="124" ht="14.25" customHeight="1">
      <c r="A124" s="4"/>
    </row>
    <row r="125" ht="14.25" customHeight="1">
      <c r="A125" s="4"/>
    </row>
    <row r="126" ht="14.25" customHeight="1">
      <c r="A126" s="4"/>
    </row>
    <row r="127" ht="14.25" customHeight="1">
      <c r="A127" s="4"/>
    </row>
    <row r="128" ht="14.25" customHeight="1">
      <c r="A128" s="4"/>
    </row>
    <row r="129" ht="14.25" customHeight="1">
      <c r="A129" s="4"/>
    </row>
    <row r="130" ht="14.25" customHeight="1">
      <c r="A130" s="4"/>
    </row>
    <row r="131" ht="14.25" customHeight="1">
      <c r="A131" s="4"/>
    </row>
    <row r="132" ht="14.25" customHeight="1">
      <c r="A132" s="4"/>
    </row>
    <row r="133" ht="14.25" customHeight="1">
      <c r="A133" s="4"/>
    </row>
    <row r="134" ht="14.25" customHeight="1">
      <c r="A134" s="4"/>
    </row>
    <row r="135" ht="14.25" customHeight="1">
      <c r="A135" s="4"/>
    </row>
    <row r="136" ht="14.25" customHeight="1">
      <c r="A136" s="4"/>
    </row>
    <row r="137" ht="14.25" customHeight="1">
      <c r="A137" s="4"/>
    </row>
    <row r="138" ht="14.25" customHeight="1">
      <c r="A138" s="4"/>
    </row>
    <row r="139" ht="14.25" customHeight="1">
      <c r="A139" s="4"/>
    </row>
    <row r="140" ht="14.25" customHeight="1">
      <c r="A140" s="4"/>
    </row>
    <row r="141" ht="14.25" customHeight="1">
      <c r="A141" s="4"/>
    </row>
    <row r="142" ht="14.25" customHeight="1">
      <c r="A142" s="4"/>
    </row>
    <row r="143" ht="14.25" customHeight="1">
      <c r="A143" s="4"/>
    </row>
    <row r="144" ht="14.25" customHeight="1">
      <c r="A144" s="4"/>
    </row>
    <row r="145" ht="14.25" customHeight="1">
      <c r="A145" s="4"/>
    </row>
    <row r="146" ht="14.25" customHeight="1">
      <c r="A146" s="4"/>
    </row>
    <row r="147" ht="14.25" customHeight="1">
      <c r="A147" s="4"/>
    </row>
    <row r="148" ht="14.25" customHeight="1">
      <c r="A148" s="4"/>
    </row>
    <row r="149" ht="14.25" customHeight="1">
      <c r="A149" s="4"/>
    </row>
    <row r="150" ht="14.25" customHeight="1">
      <c r="A150" s="4"/>
    </row>
    <row r="151" ht="14.25" customHeight="1">
      <c r="A151" s="4"/>
    </row>
    <row r="152" ht="14.25" customHeight="1">
      <c r="A152" s="4"/>
    </row>
    <row r="153" ht="14.25" customHeight="1">
      <c r="A153" s="4"/>
    </row>
    <row r="154" ht="14.25" customHeight="1">
      <c r="A154" s="4"/>
    </row>
    <row r="155" ht="14.25" customHeight="1">
      <c r="A155" s="4"/>
    </row>
    <row r="156" ht="14.25" customHeight="1">
      <c r="A156" s="4"/>
    </row>
    <row r="157" ht="14.25" customHeight="1">
      <c r="A157" s="4"/>
    </row>
    <row r="158" ht="14.25" customHeight="1">
      <c r="A158" s="4"/>
    </row>
    <row r="159" ht="14.25" customHeight="1">
      <c r="A159" s="4"/>
    </row>
    <row r="160" ht="14.25" customHeight="1">
      <c r="A160" s="4"/>
    </row>
    <row r="161" ht="14.25" customHeight="1">
      <c r="A161" s="4"/>
    </row>
    <row r="162" ht="14.25" customHeight="1">
      <c r="A162" s="4"/>
    </row>
    <row r="163" ht="14.25" customHeight="1">
      <c r="A163" s="4"/>
    </row>
    <row r="164" ht="14.25" customHeight="1">
      <c r="A164" s="4"/>
    </row>
    <row r="165" ht="14.25" customHeight="1">
      <c r="A165" s="4"/>
    </row>
    <row r="166" ht="14.25" customHeight="1">
      <c r="A166" s="4"/>
    </row>
    <row r="167" ht="14.25" customHeight="1">
      <c r="A167" s="4"/>
    </row>
    <row r="168" ht="14.25" customHeight="1">
      <c r="A168" s="4"/>
    </row>
    <row r="169" ht="14.25" customHeight="1">
      <c r="A169" s="4"/>
    </row>
    <row r="170" ht="14.25" customHeight="1">
      <c r="A170" s="4"/>
    </row>
    <row r="171" ht="14.25" customHeight="1">
      <c r="A171" s="4"/>
    </row>
    <row r="172" ht="14.25" customHeight="1">
      <c r="A172" s="4"/>
    </row>
    <row r="173" ht="14.25" customHeight="1">
      <c r="A173" s="4"/>
    </row>
    <row r="174" ht="14.25" customHeight="1">
      <c r="A174" s="4"/>
    </row>
    <row r="175" ht="14.25" customHeight="1">
      <c r="A175" s="4"/>
    </row>
    <row r="176" ht="14.25" customHeight="1">
      <c r="A176" s="4"/>
    </row>
    <row r="177" ht="14.25" customHeight="1">
      <c r="A177" s="4"/>
    </row>
    <row r="178" ht="14.25" customHeight="1">
      <c r="A178" s="4"/>
    </row>
    <row r="179" ht="14.25" customHeight="1">
      <c r="A179" s="4"/>
    </row>
    <row r="180" ht="14.25" customHeight="1">
      <c r="A180" s="4"/>
    </row>
    <row r="181" ht="14.25" customHeight="1">
      <c r="A181" s="4"/>
    </row>
    <row r="182" ht="14.25" customHeight="1">
      <c r="A182" s="4"/>
    </row>
    <row r="183" ht="14.25" customHeight="1">
      <c r="A183" s="4"/>
    </row>
    <row r="184" ht="14.25" customHeight="1">
      <c r="A184" s="4"/>
    </row>
    <row r="185" ht="14.25" customHeight="1">
      <c r="A185" s="4"/>
    </row>
    <row r="186" ht="14.25" customHeight="1">
      <c r="A186" s="4"/>
    </row>
    <row r="187" ht="14.25" customHeight="1">
      <c r="A187" s="4"/>
    </row>
    <row r="188" ht="14.25" customHeight="1">
      <c r="A188" s="4"/>
    </row>
    <row r="189" ht="14.25" customHeight="1">
      <c r="A189" s="4"/>
    </row>
    <row r="190" ht="14.25" customHeight="1">
      <c r="A190" s="4"/>
    </row>
    <row r="191" ht="14.25" customHeight="1">
      <c r="A191" s="4"/>
    </row>
    <row r="192" ht="14.25" customHeight="1">
      <c r="A192" s="4"/>
    </row>
    <row r="193" ht="14.25" customHeight="1">
      <c r="A193" s="4"/>
    </row>
    <row r="194" ht="14.25" customHeight="1">
      <c r="A194" s="4"/>
    </row>
    <row r="195" ht="14.25" customHeight="1">
      <c r="A195" s="4"/>
    </row>
    <row r="196" ht="14.25" customHeight="1">
      <c r="A196" s="4"/>
    </row>
    <row r="197" ht="14.25" customHeight="1">
      <c r="A197" s="4"/>
    </row>
    <row r="198" ht="14.25" customHeight="1">
      <c r="A198" s="4"/>
    </row>
    <row r="199" ht="14.25" customHeight="1">
      <c r="A199" s="4"/>
    </row>
    <row r="200" ht="14.25" customHeight="1">
      <c r="A200" s="4"/>
    </row>
    <row r="201" ht="14.25" customHeight="1">
      <c r="A201" s="4"/>
    </row>
    <row r="202" ht="14.25" customHeight="1">
      <c r="A202" s="4"/>
    </row>
    <row r="203" ht="14.25" customHeight="1">
      <c r="A203" s="4"/>
    </row>
    <row r="204" ht="14.25" customHeight="1">
      <c r="A204" s="4"/>
    </row>
    <row r="205" ht="14.25" customHeight="1">
      <c r="A205" s="4"/>
    </row>
    <row r="206" ht="14.25" customHeight="1">
      <c r="A206" s="4"/>
    </row>
    <row r="207" ht="14.25" customHeight="1">
      <c r="A207" s="4"/>
    </row>
    <row r="208" ht="14.25" customHeight="1">
      <c r="A208" s="4"/>
    </row>
    <row r="209" ht="14.25" customHeight="1">
      <c r="A209" s="4"/>
    </row>
    <row r="210" ht="14.25" customHeight="1">
      <c r="A210" s="4"/>
    </row>
    <row r="211" ht="14.25" customHeight="1">
      <c r="A211" s="4"/>
    </row>
    <row r="212" ht="14.25" customHeight="1">
      <c r="A212" s="4"/>
    </row>
    <row r="213" ht="14.25" customHeight="1">
      <c r="A213" s="4"/>
    </row>
    <row r="214" ht="14.25" customHeight="1">
      <c r="A214" s="4"/>
    </row>
    <row r="215" ht="14.25" customHeight="1">
      <c r="A215" s="4"/>
    </row>
    <row r="216" ht="14.25" customHeight="1">
      <c r="A216" s="4"/>
    </row>
    <row r="217" ht="14.25" customHeight="1">
      <c r="A217" s="4"/>
    </row>
    <row r="218" ht="14.25" customHeight="1">
      <c r="A218" s="4"/>
    </row>
    <row r="219" ht="14.25" customHeight="1">
      <c r="A219" s="4"/>
    </row>
    <row r="220" ht="14.25" customHeight="1">
      <c r="A220" s="4"/>
    </row>
    <row r="221" ht="14.25" customHeight="1">
      <c r="A221" s="4"/>
    </row>
    <row r="222" ht="14.25" customHeight="1">
      <c r="A222" s="4"/>
    </row>
    <row r="223" ht="14.25" customHeight="1">
      <c r="A223" s="4"/>
    </row>
    <row r="224" ht="14.25" customHeight="1">
      <c r="A224" s="4"/>
    </row>
    <row r="225" ht="14.25" customHeight="1">
      <c r="A225" s="4"/>
    </row>
    <row r="226" ht="14.25" customHeight="1">
      <c r="A226" s="4"/>
    </row>
    <row r="227" ht="14.25" customHeight="1">
      <c r="A227" s="4"/>
    </row>
    <row r="228" ht="14.25" customHeight="1">
      <c r="A228" s="4"/>
    </row>
    <row r="229" ht="14.25" customHeight="1">
      <c r="A229" s="4"/>
    </row>
    <row r="230" ht="14.25" customHeight="1">
      <c r="A230" s="4"/>
    </row>
    <row r="231" ht="14.25" customHeight="1">
      <c r="A231" s="4"/>
    </row>
    <row r="232" ht="14.25" customHeight="1">
      <c r="A232" s="4"/>
    </row>
    <row r="233" ht="14.25" customHeight="1">
      <c r="A233" s="4"/>
    </row>
    <row r="234" ht="14.25" customHeight="1">
      <c r="A234" s="4"/>
    </row>
    <row r="235" ht="14.25" customHeight="1">
      <c r="A235" s="4"/>
    </row>
    <row r="236" ht="14.25" customHeight="1">
      <c r="A236" s="4"/>
    </row>
    <row r="237" ht="14.25" customHeight="1">
      <c r="A237" s="4"/>
    </row>
    <row r="238" ht="14.25" customHeight="1">
      <c r="A238" s="4"/>
    </row>
    <row r="239" ht="14.25" customHeight="1">
      <c r="A239" s="4"/>
    </row>
    <row r="240" ht="14.25" customHeight="1">
      <c r="A240" s="4"/>
    </row>
    <row r="241" ht="14.25" customHeight="1">
      <c r="A241" s="4"/>
    </row>
    <row r="242" ht="14.25" customHeight="1">
      <c r="A242" s="4"/>
    </row>
    <row r="243" ht="14.25" customHeight="1">
      <c r="A243" s="4"/>
    </row>
    <row r="244" ht="14.25" customHeight="1">
      <c r="A244" s="4"/>
    </row>
    <row r="245" ht="14.25" customHeight="1">
      <c r="A245" s="4"/>
    </row>
    <row r="246" ht="14.25" customHeight="1">
      <c r="A246" s="4"/>
    </row>
    <row r="247" ht="14.25" customHeight="1">
      <c r="A247" s="4"/>
    </row>
    <row r="248" ht="14.25" customHeight="1">
      <c r="A248" s="4"/>
    </row>
    <row r="249" ht="14.25" customHeight="1">
      <c r="A249" s="4"/>
    </row>
    <row r="250" ht="14.25" customHeight="1">
      <c r="A250" s="4"/>
    </row>
    <row r="251" ht="14.25" customHeight="1">
      <c r="A251" s="4"/>
    </row>
    <row r="252" ht="14.25" customHeight="1">
      <c r="A252" s="4"/>
    </row>
    <row r="253" ht="14.25" customHeight="1">
      <c r="A253" s="4"/>
    </row>
    <row r="254" ht="14.25" customHeight="1">
      <c r="A254" s="4"/>
    </row>
    <row r="255" ht="14.25" customHeight="1">
      <c r="A255" s="4"/>
    </row>
    <row r="256" ht="14.25" customHeight="1">
      <c r="A256" s="4"/>
    </row>
    <row r="257" ht="14.25" customHeight="1">
      <c r="A257" s="4"/>
    </row>
    <row r="258" ht="14.25" customHeight="1">
      <c r="A258" s="4"/>
    </row>
    <row r="259" ht="14.25" customHeight="1">
      <c r="A259" s="4"/>
    </row>
    <row r="260" ht="14.25" customHeight="1">
      <c r="A260" s="4"/>
    </row>
    <row r="261" ht="14.25" customHeight="1">
      <c r="A261" s="4"/>
    </row>
    <row r="262" ht="14.25" customHeight="1">
      <c r="A262" s="4"/>
    </row>
    <row r="263" ht="14.25" customHeight="1">
      <c r="A263" s="4"/>
    </row>
    <row r="264" ht="14.25" customHeight="1">
      <c r="A264" s="4"/>
    </row>
    <row r="265" ht="14.25" customHeight="1">
      <c r="A265" s="4"/>
    </row>
    <row r="266" ht="14.25" customHeight="1">
      <c r="A266" s="4"/>
    </row>
    <row r="267" ht="14.25" customHeight="1">
      <c r="A267" s="4"/>
    </row>
    <row r="268" ht="14.25" customHeight="1">
      <c r="A268" s="4"/>
    </row>
    <row r="269" ht="14.25" customHeight="1">
      <c r="A269" s="4"/>
    </row>
    <row r="270" ht="14.25" customHeight="1">
      <c r="A270" s="4"/>
    </row>
    <row r="271" ht="14.25" customHeight="1">
      <c r="A271" s="4"/>
    </row>
    <row r="272" ht="14.25" customHeight="1">
      <c r="A272" s="4"/>
    </row>
    <row r="273" ht="14.25" customHeight="1">
      <c r="A273" s="4"/>
    </row>
    <row r="274" ht="14.25" customHeight="1">
      <c r="A274" s="4"/>
    </row>
    <row r="275" ht="14.25" customHeight="1">
      <c r="A275" s="4"/>
    </row>
    <row r="276" ht="14.25" customHeight="1">
      <c r="A276" s="4"/>
    </row>
    <row r="277" ht="14.25" customHeight="1">
      <c r="A277" s="4"/>
    </row>
    <row r="278" ht="14.25" customHeight="1">
      <c r="A278" s="4"/>
    </row>
    <row r="279" ht="14.25" customHeight="1">
      <c r="A279" s="4"/>
    </row>
    <row r="280" ht="14.25" customHeight="1">
      <c r="A280" s="4"/>
    </row>
    <row r="281" ht="14.25" customHeight="1">
      <c r="A281" s="4"/>
    </row>
    <row r="282" ht="14.25" customHeight="1">
      <c r="A282" s="4"/>
    </row>
    <row r="283" ht="14.25" customHeight="1">
      <c r="A283" s="4"/>
    </row>
    <row r="284" ht="14.25" customHeight="1">
      <c r="A284" s="4"/>
    </row>
    <row r="285" ht="14.25" customHeight="1">
      <c r="A285" s="4"/>
    </row>
    <row r="286" ht="14.25" customHeight="1">
      <c r="A286" s="4"/>
    </row>
    <row r="287" ht="14.25" customHeight="1">
      <c r="A287" s="4"/>
    </row>
    <row r="288" ht="14.25" customHeight="1">
      <c r="A288" s="4"/>
    </row>
    <row r="289" ht="14.25" customHeight="1">
      <c r="A289" s="4"/>
    </row>
    <row r="290" ht="14.25" customHeight="1">
      <c r="A290" s="4"/>
    </row>
    <row r="291" ht="14.25" customHeight="1">
      <c r="A291" s="4"/>
    </row>
    <row r="292" ht="14.25" customHeight="1">
      <c r="A292" s="4"/>
    </row>
    <row r="293" ht="14.25" customHeight="1">
      <c r="A293" s="4"/>
    </row>
    <row r="294" ht="14.25" customHeight="1">
      <c r="A294" s="4"/>
    </row>
    <row r="295" ht="14.25" customHeight="1">
      <c r="A295" s="4"/>
    </row>
    <row r="296" ht="14.25" customHeight="1">
      <c r="A296" s="4"/>
    </row>
    <row r="297" ht="14.25" customHeight="1">
      <c r="A297" s="4"/>
    </row>
    <row r="298" ht="14.25" customHeight="1">
      <c r="A298" s="4"/>
    </row>
    <row r="299" ht="14.25" customHeight="1">
      <c r="A299" s="4"/>
    </row>
    <row r="300" ht="14.25" customHeight="1">
      <c r="A300" s="4"/>
    </row>
    <row r="301" ht="14.25" customHeight="1">
      <c r="A301" s="4"/>
    </row>
    <row r="302" ht="14.25" customHeight="1">
      <c r="A302" s="4"/>
    </row>
    <row r="303" ht="14.25" customHeight="1">
      <c r="A303" s="4"/>
    </row>
    <row r="304" ht="14.25" customHeight="1">
      <c r="A304" s="4"/>
    </row>
    <row r="305" ht="14.25" customHeight="1">
      <c r="A305" s="4"/>
    </row>
    <row r="306" ht="14.25" customHeight="1">
      <c r="A306" s="4"/>
    </row>
    <row r="307" ht="14.25" customHeight="1">
      <c r="A307" s="4"/>
    </row>
    <row r="308" ht="14.25" customHeight="1">
      <c r="A308" s="4"/>
    </row>
    <row r="309" ht="14.25" customHeight="1">
      <c r="A309" s="4"/>
    </row>
    <row r="310" ht="14.25" customHeight="1">
      <c r="A310" s="4"/>
    </row>
    <row r="311" ht="14.25" customHeight="1">
      <c r="A311" s="4"/>
    </row>
    <row r="312" ht="14.25" customHeight="1">
      <c r="A312" s="4"/>
    </row>
    <row r="313" ht="14.25" customHeight="1">
      <c r="A313" s="4"/>
    </row>
    <row r="314" ht="14.25" customHeight="1">
      <c r="A314" s="4"/>
    </row>
    <row r="315" ht="14.25" customHeight="1">
      <c r="A315" s="4"/>
    </row>
    <row r="316" ht="14.25" customHeight="1">
      <c r="A316" s="4"/>
    </row>
    <row r="317" ht="14.25" customHeight="1">
      <c r="A317" s="4"/>
    </row>
    <row r="318" ht="14.25" customHeight="1">
      <c r="A318" s="4"/>
    </row>
    <row r="319" ht="14.25" customHeight="1">
      <c r="A319" s="4"/>
    </row>
    <row r="320" ht="14.25" customHeight="1">
      <c r="A320" s="4"/>
    </row>
    <row r="321" ht="14.25" customHeight="1">
      <c r="A321" s="4"/>
    </row>
    <row r="322" ht="14.25" customHeight="1">
      <c r="A322" s="4"/>
    </row>
    <row r="323" ht="14.25" customHeight="1">
      <c r="A323" s="4"/>
    </row>
    <row r="324" ht="14.25" customHeight="1">
      <c r="A324" s="4"/>
    </row>
    <row r="325" ht="14.25" customHeight="1">
      <c r="A325" s="4"/>
    </row>
    <row r="326" ht="14.25" customHeight="1">
      <c r="A326" s="4"/>
    </row>
    <row r="327" ht="14.25" customHeight="1">
      <c r="A327" s="4"/>
    </row>
    <row r="328" ht="14.25" customHeight="1">
      <c r="A328" s="4"/>
    </row>
    <row r="329" ht="14.25" customHeight="1">
      <c r="A329" s="4"/>
    </row>
    <row r="330" ht="14.25" customHeight="1">
      <c r="A330" s="4"/>
    </row>
    <row r="331" ht="14.25" customHeight="1">
      <c r="A331" s="4"/>
    </row>
    <row r="332" ht="14.25" customHeight="1">
      <c r="A332" s="4"/>
    </row>
    <row r="333" ht="14.25" customHeight="1">
      <c r="A333" s="4"/>
    </row>
    <row r="334" ht="14.25" customHeight="1">
      <c r="A334" s="4"/>
    </row>
    <row r="335" ht="14.25" customHeight="1">
      <c r="A335" s="4"/>
    </row>
    <row r="336" ht="14.25" customHeight="1">
      <c r="A336" s="4"/>
    </row>
    <row r="337" ht="14.25" customHeight="1">
      <c r="A337" s="4"/>
    </row>
    <row r="338" ht="14.25" customHeight="1">
      <c r="A338" s="4"/>
    </row>
    <row r="339" ht="14.25" customHeight="1">
      <c r="A339" s="4"/>
    </row>
    <row r="340" ht="14.25" customHeight="1">
      <c r="A340" s="4"/>
    </row>
    <row r="341" ht="14.25" customHeight="1">
      <c r="A341" s="4"/>
    </row>
    <row r="342" ht="14.25" customHeight="1">
      <c r="A342" s="4"/>
    </row>
    <row r="343" ht="14.25" customHeight="1">
      <c r="A343" s="4"/>
    </row>
    <row r="344" ht="14.25" customHeight="1">
      <c r="A344" s="4"/>
    </row>
    <row r="345" ht="14.25" customHeight="1">
      <c r="A345" s="4"/>
    </row>
    <row r="346" ht="14.25" customHeight="1">
      <c r="A346" s="4"/>
    </row>
    <row r="347" ht="14.25" customHeight="1">
      <c r="A347" s="4"/>
    </row>
    <row r="348" ht="14.25" customHeight="1">
      <c r="A348" s="4"/>
    </row>
    <row r="349" ht="14.25" customHeight="1">
      <c r="A349" s="4"/>
    </row>
    <row r="350" ht="14.25" customHeight="1">
      <c r="A350" s="4"/>
    </row>
    <row r="351" ht="14.25" customHeight="1">
      <c r="A351" s="4"/>
    </row>
    <row r="352" ht="14.25" customHeight="1">
      <c r="A352" s="4"/>
    </row>
    <row r="353" ht="14.25" customHeight="1">
      <c r="A353" s="4"/>
    </row>
    <row r="354" ht="14.25" customHeight="1">
      <c r="A354" s="4"/>
    </row>
    <row r="355" ht="14.25" customHeight="1">
      <c r="A355" s="4"/>
    </row>
    <row r="356" ht="14.25" customHeight="1">
      <c r="A356" s="4"/>
    </row>
    <row r="357" ht="14.25" customHeight="1">
      <c r="A357" s="4"/>
    </row>
    <row r="358" ht="14.25" customHeight="1">
      <c r="A358" s="4"/>
    </row>
    <row r="359" ht="14.25" customHeight="1">
      <c r="A359" s="4"/>
    </row>
    <row r="360" ht="14.25" customHeight="1">
      <c r="A360" s="4"/>
    </row>
    <row r="361" ht="14.25" customHeight="1">
      <c r="A361" s="4"/>
    </row>
    <row r="362" ht="14.25" customHeight="1">
      <c r="A362" s="4"/>
    </row>
    <row r="363" ht="14.25" customHeight="1">
      <c r="A363" s="4"/>
    </row>
    <row r="364" ht="14.25" customHeight="1">
      <c r="A364" s="4"/>
    </row>
    <row r="365" ht="14.25" customHeight="1">
      <c r="A365" s="4"/>
    </row>
    <row r="366" ht="14.25" customHeight="1">
      <c r="A366" s="4"/>
    </row>
    <row r="367" ht="14.25" customHeight="1">
      <c r="A367" s="4"/>
    </row>
    <row r="368" ht="14.25" customHeight="1">
      <c r="A368" s="4"/>
    </row>
    <row r="369" ht="14.25" customHeight="1">
      <c r="A369" s="4"/>
    </row>
    <row r="370" ht="14.25" customHeight="1">
      <c r="A370" s="4"/>
    </row>
    <row r="371" ht="14.25" customHeight="1">
      <c r="A371" s="4"/>
    </row>
    <row r="372" ht="14.25" customHeight="1">
      <c r="A372" s="4"/>
    </row>
    <row r="373" ht="14.25" customHeight="1">
      <c r="A373" s="4"/>
    </row>
    <row r="374" ht="14.25" customHeight="1">
      <c r="A374" s="4"/>
    </row>
    <row r="375" ht="14.25" customHeight="1">
      <c r="A375" s="4"/>
    </row>
    <row r="376" ht="14.25" customHeight="1">
      <c r="A376" s="4"/>
    </row>
    <row r="377" ht="14.25" customHeight="1">
      <c r="A377" s="4"/>
    </row>
    <row r="378" ht="14.25" customHeight="1">
      <c r="A378" s="4"/>
    </row>
    <row r="379" ht="14.25" customHeight="1">
      <c r="A379" s="4"/>
    </row>
    <row r="380" ht="14.25" customHeight="1">
      <c r="A380" s="4"/>
    </row>
    <row r="381" ht="14.25" customHeight="1">
      <c r="A381" s="4"/>
    </row>
    <row r="382" ht="14.25" customHeight="1">
      <c r="A382" s="4"/>
    </row>
    <row r="383" ht="14.25" customHeight="1">
      <c r="A383" s="4"/>
    </row>
    <row r="384" ht="14.25" customHeight="1">
      <c r="A384" s="4"/>
    </row>
    <row r="385" ht="14.25" customHeight="1">
      <c r="A385" s="4"/>
    </row>
    <row r="386" ht="14.25" customHeight="1">
      <c r="A386" s="4"/>
    </row>
    <row r="387" ht="14.25" customHeight="1">
      <c r="A387" s="4"/>
    </row>
    <row r="388" ht="14.25" customHeight="1">
      <c r="A388" s="4"/>
    </row>
    <row r="389" ht="14.25" customHeight="1">
      <c r="A389" s="4"/>
    </row>
    <row r="390" ht="14.25" customHeight="1">
      <c r="A390" s="4"/>
    </row>
    <row r="391" ht="14.25" customHeight="1">
      <c r="A391" s="4"/>
    </row>
    <row r="392" ht="14.25" customHeight="1">
      <c r="A392" s="4"/>
    </row>
    <row r="393" ht="14.25" customHeight="1">
      <c r="A393" s="4"/>
    </row>
    <row r="394" ht="14.25" customHeight="1">
      <c r="A394" s="4"/>
    </row>
    <row r="395" ht="14.25" customHeight="1">
      <c r="A395" s="4"/>
    </row>
    <row r="396" ht="14.25" customHeight="1">
      <c r="A396" s="4"/>
    </row>
    <row r="397" ht="14.25" customHeight="1">
      <c r="A397" s="4"/>
    </row>
    <row r="398" ht="14.25" customHeight="1">
      <c r="A398" s="4"/>
    </row>
    <row r="399" ht="14.25" customHeight="1">
      <c r="A399" s="4"/>
    </row>
    <row r="400" ht="14.25" customHeight="1">
      <c r="A400" s="4"/>
    </row>
    <row r="401" ht="14.25" customHeight="1">
      <c r="A401" s="4"/>
    </row>
    <row r="402" ht="14.25" customHeight="1">
      <c r="A402" s="4"/>
    </row>
    <row r="403" ht="14.25" customHeight="1">
      <c r="A403" s="4"/>
    </row>
    <row r="404" ht="14.25" customHeight="1">
      <c r="A404" s="4"/>
    </row>
    <row r="405" ht="14.25" customHeight="1">
      <c r="A405" s="4"/>
    </row>
    <row r="406" ht="14.25" customHeight="1">
      <c r="A406" s="4"/>
    </row>
    <row r="407" ht="14.25" customHeight="1">
      <c r="A407" s="4"/>
    </row>
    <row r="408" ht="14.25" customHeight="1">
      <c r="A408" s="4"/>
    </row>
    <row r="409" ht="14.25" customHeight="1">
      <c r="A409" s="4"/>
    </row>
    <row r="410" ht="14.25" customHeight="1">
      <c r="A410" s="4"/>
    </row>
    <row r="411" ht="14.25" customHeight="1">
      <c r="A411" s="4"/>
    </row>
    <row r="412" ht="14.25" customHeight="1">
      <c r="A412" s="4"/>
    </row>
    <row r="413" ht="14.25" customHeight="1">
      <c r="A413" s="4"/>
    </row>
    <row r="414" ht="14.25" customHeight="1">
      <c r="A414" s="4"/>
    </row>
    <row r="415" ht="14.25" customHeight="1">
      <c r="A415" s="4"/>
    </row>
    <row r="416" ht="14.25" customHeight="1">
      <c r="A416" s="4"/>
    </row>
    <row r="417" ht="14.25" customHeight="1">
      <c r="A417" s="4"/>
    </row>
    <row r="418" ht="14.25" customHeight="1">
      <c r="A418" s="4"/>
    </row>
    <row r="419" ht="14.25" customHeight="1">
      <c r="A419" s="4"/>
    </row>
    <row r="420" ht="14.25" customHeight="1">
      <c r="A420" s="4"/>
    </row>
    <row r="421" ht="14.25" customHeight="1">
      <c r="A421" s="4"/>
    </row>
    <row r="422" ht="14.25" customHeight="1">
      <c r="A422" s="4"/>
    </row>
    <row r="423" ht="14.25" customHeight="1">
      <c r="A423" s="4"/>
    </row>
    <row r="424" ht="14.25" customHeight="1">
      <c r="A424" s="4"/>
    </row>
    <row r="425" ht="14.25" customHeight="1">
      <c r="A425" s="4"/>
    </row>
    <row r="426" ht="14.25" customHeight="1">
      <c r="A426" s="4"/>
    </row>
    <row r="427" ht="14.25" customHeight="1">
      <c r="A427" s="4"/>
    </row>
    <row r="428" ht="14.25" customHeight="1">
      <c r="A428" s="4"/>
    </row>
    <row r="429" ht="14.25" customHeight="1">
      <c r="A429" s="4"/>
    </row>
    <row r="430" ht="14.25" customHeight="1">
      <c r="A430" s="4"/>
    </row>
    <row r="431" ht="14.25" customHeight="1">
      <c r="A431" s="4"/>
    </row>
    <row r="432" ht="14.25" customHeight="1">
      <c r="A432" s="4"/>
    </row>
    <row r="433" ht="14.25" customHeight="1">
      <c r="A433" s="4"/>
    </row>
    <row r="434" ht="14.25" customHeight="1">
      <c r="A434" s="4"/>
    </row>
    <row r="435" ht="14.25" customHeight="1">
      <c r="A435" s="4"/>
    </row>
    <row r="436" ht="14.25" customHeight="1">
      <c r="A436" s="4"/>
    </row>
    <row r="437" ht="14.25" customHeight="1">
      <c r="A437" s="4"/>
    </row>
    <row r="438" ht="14.25" customHeight="1">
      <c r="A438" s="4"/>
    </row>
    <row r="439" ht="14.25" customHeight="1">
      <c r="A439" s="4"/>
    </row>
    <row r="440" ht="14.25" customHeight="1">
      <c r="A440" s="4"/>
    </row>
    <row r="441" ht="14.25" customHeight="1">
      <c r="A441" s="4"/>
    </row>
    <row r="442" ht="14.25" customHeight="1">
      <c r="A442" s="4"/>
    </row>
    <row r="443" ht="14.25" customHeight="1">
      <c r="A443" s="4"/>
    </row>
    <row r="444" ht="14.25" customHeight="1">
      <c r="A444" s="4"/>
    </row>
    <row r="445" ht="14.25" customHeight="1">
      <c r="A445" s="4"/>
    </row>
    <row r="446" ht="14.25" customHeight="1">
      <c r="A446" s="4"/>
    </row>
    <row r="447" ht="14.25" customHeight="1">
      <c r="A447" s="4"/>
    </row>
    <row r="448" ht="14.25" customHeight="1">
      <c r="A448" s="4"/>
    </row>
    <row r="449" ht="14.25" customHeight="1">
      <c r="A449" s="4"/>
    </row>
    <row r="450" ht="14.25" customHeight="1">
      <c r="A450" s="4"/>
    </row>
    <row r="451" ht="14.25" customHeight="1">
      <c r="A451" s="4"/>
    </row>
    <row r="452" ht="14.25" customHeight="1">
      <c r="A452" s="4"/>
    </row>
    <row r="453" ht="14.25" customHeight="1">
      <c r="A453" s="4"/>
    </row>
    <row r="454" ht="14.25" customHeight="1">
      <c r="A454" s="4"/>
    </row>
    <row r="455" ht="14.25" customHeight="1">
      <c r="A455" s="4"/>
    </row>
    <row r="456" ht="14.25" customHeight="1">
      <c r="A456" s="4"/>
    </row>
    <row r="457" ht="14.25" customHeight="1">
      <c r="A457" s="4"/>
    </row>
    <row r="458" ht="14.25" customHeight="1">
      <c r="A458" s="4"/>
    </row>
    <row r="459" ht="14.25" customHeight="1">
      <c r="A459" s="4"/>
    </row>
    <row r="460" ht="14.25" customHeight="1">
      <c r="A460" s="4"/>
    </row>
    <row r="461" ht="14.25" customHeight="1">
      <c r="A461" s="4"/>
    </row>
    <row r="462" ht="14.25" customHeight="1">
      <c r="A462" s="4"/>
    </row>
    <row r="463" ht="14.25" customHeight="1">
      <c r="A463" s="4"/>
    </row>
    <row r="464" ht="14.25" customHeight="1">
      <c r="A464" s="4"/>
    </row>
    <row r="465" ht="14.25" customHeight="1">
      <c r="A465" s="4"/>
    </row>
    <row r="466" ht="14.25" customHeight="1">
      <c r="A466" s="4"/>
    </row>
    <row r="467" ht="14.25" customHeight="1">
      <c r="A467" s="4"/>
    </row>
    <row r="468" ht="14.25" customHeight="1">
      <c r="A468" s="4"/>
    </row>
    <row r="469" ht="14.25" customHeight="1">
      <c r="A469" s="4"/>
    </row>
    <row r="470" ht="14.25" customHeight="1">
      <c r="A470" s="4"/>
    </row>
    <row r="471" ht="14.25" customHeight="1">
      <c r="A471" s="4"/>
    </row>
    <row r="472" ht="14.25" customHeight="1">
      <c r="A472" s="4"/>
    </row>
    <row r="473" ht="14.25" customHeight="1">
      <c r="A473" s="4"/>
    </row>
    <row r="474" ht="14.25" customHeight="1">
      <c r="A474" s="4"/>
    </row>
    <row r="475" ht="14.25" customHeight="1">
      <c r="A475" s="4"/>
    </row>
    <row r="476" ht="14.25" customHeight="1">
      <c r="A476" s="4"/>
    </row>
    <row r="477" ht="14.25" customHeight="1">
      <c r="A477" s="4"/>
    </row>
    <row r="478" ht="14.25" customHeight="1">
      <c r="A478" s="4"/>
    </row>
    <row r="479" ht="14.25" customHeight="1">
      <c r="A479" s="4"/>
    </row>
    <row r="480" ht="14.25" customHeight="1">
      <c r="A480" s="4"/>
    </row>
    <row r="481" ht="14.25" customHeight="1">
      <c r="A481" s="4"/>
    </row>
    <row r="482" ht="14.25" customHeight="1">
      <c r="A482" s="4"/>
    </row>
    <row r="483" ht="14.25" customHeight="1">
      <c r="A483" s="4"/>
    </row>
    <row r="484" ht="14.25" customHeight="1">
      <c r="A484" s="4"/>
    </row>
    <row r="485" ht="14.25" customHeight="1">
      <c r="A485" s="4"/>
    </row>
    <row r="486" ht="14.25" customHeight="1">
      <c r="A486" s="4"/>
    </row>
    <row r="487" ht="14.25" customHeight="1">
      <c r="A487" s="4"/>
    </row>
    <row r="488" ht="14.25" customHeight="1">
      <c r="A488" s="4"/>
    </row>
    <row r="489" ht="14.25" customHeight="1">
      <c r="A489" s="4"/>
    </row>
    <row r="490" ht="14.25" customHeight="1">
      <c r="A490" s="4"/>
    </row>
    <row r="491" ht="14.25" customHeight="1">
      <c r="A491" s="4"/>
    </row>
    <row r="492" ht="14.25" customHeight="1">
      <c r="A492" s="4"/>
    </row>
    <row r="493" ht="14.25" customHeight="1">
      <c r="A493" s="4"/>
    </row>
    <row r="494" ht="14.25" customHeight="1">
      <c r="A494" s="4"/>
    </row>
    <row r="495" ht="14.25" customHeight="1">
      <c r="A495" s="4"/>
    </row>
    <row r="496" ht="14.25" customHeight="1">
      <c r="A496" s="4"/>
    </row>
    <row r="497" ht="14.25" customHeight="1">
      <c r="A497" s="4"/>
    </row>
    <row r="498" ht="14.25" customHeight="1">
      <c r="A498" s="4"/>
    </row>
    <row r="499" ht="14.25" customHeight="1">
      <c r="A499" s="4"/>
    </row>
    <row r="500" ht="14.25" customHeight="1">
      <c r="A500" s="4"/>
    </row>
    <row r="501" ht="14.25" customHeight="1">
      <c r="A501" s="4"/>
    </row>
    <row r="502" ht="14.25" customHeight="1">
      <c r="A502" s="4"/>
    </row>
    <row r="503" ht="14.25" customHeight="1">
      <c r="A503" s="4"/>
    </row>
    <row r="504" ht="14.25" customHeight="1">
      <c r="A504" s="4"/>
    </row>
    <row r="505" ht="14.25" customHeight="1">
      <c r="A505" s="4"/>
    </row>
    <row r="506" ht="14.25" customHeight="1">
      <c r="A506" s="4"/>
    </row>
    <row r="507" ht="14.25" customHeight="1">
      <c r="A507" s="4"/>
    </row>
    <row r="508" ht="14.25" customHeight="1">
      <c r="A508" s="4"/>
    </row>
    <row r="509" ht="14.25" customHeight="1">
      <c r="A509" s="4"/>
    </row>
    <row r="510" ht="14.25" customHeight="1">
      <c r="A510" s="4"/>
    </row>
    <row r="511" ht="14.25" customHeight="1">
      <c r="A511" s="4"/>
    </row>
    <row r="512" ht="14.25" customHeight="1">
      <c r="A512" s="4"/>
    </row>
    <row r="513" ht="14.25" customHeight="1">
      <c r="A513" s="4"/>
    </row>
    <row r="514" ht="14.25" customHeight="1">
      <c r="A514" s="4"/>
    </row>
    <row r="515" ht="14.25" customHeight="1">
      <c r="A515" s="4"/>
    </row>
    <row r="516" ht="14.25" customHeight="1">
      <c r="A516" s="4"/>
    </row>
    <row r="517" ht="14.25" customHeight="1">
      <c r="A517" s="4"/>
    </row>
    <row r="518" ht="14.25" customHeight="1">
      <c r="A518" s="4"/>
    </row>
    <row r="519" ht="14.25" customHeight="1">
      <c r="A519" s="4"/>
    </row>
    <row r="520" ht="14.25" customHeight="1">
      <c r="A520" s="4"/>
    </row>
    <row r="521" ht="14.25" customHeight="1">
      <c r="A521" s="4"/>
    </row>
    <row r="522" ht="14.25" customHeight="1">
      <c r="A522" s="4"/>
    </row>
    <row r="523" ht="14.25" customHeight="1">
      <c r="A523" s="4"/>
    </row>
    <row r="524" ht="14.25" customHeight="1">
      <c r="A524" s="4"/>
    </row>
    <row r="525" ht="14.25" customHeight="1">
      <c r="A525" s="4"/>
    </row>
    <row r="526" ht="14.25" customHeight="1">
      <c r="A526" s="4"/>
    </row>
    <row r="527" ht="14.25" customHeight="1">
      <c r="A527" s="4"/>
    </row>
    <row r="528" ht="14.25" customHeight="1">
      <c r="A528" s="4"/>
    </row>
    <row r="529" ht="14.25" customHeight="1">
      <c r="A529" s="4"/>
    </row>
    <row r="530" ht="14.25" customHeight="1">
      <c r="A530" s="4"/>
    </row>
    <row r="531" ht="14.25" customHeight="1">
      <c r="A531" s="4"/>
    </row>
    <row r="532" ht="14.25" customHeight="1">
      <c r="A532" s="4"/>
    </row>
    <row r="533" ht="14.25" customHeight="1">
      <c r="A533" s="4"/>
    </row>
    <row r="534" ht="14.25" customHeight="1">
      <c r="A534" s="4"/>
    </row>
    <row r="535" ht="14.25" customHeight="1">
      <c r="A535" s="4"/>
    </row>
    <row r="536" ht="14.25" customHeight="1">
      <c r="A536" s="4"/>
    </row>
    <row r="537" ht="14.25" customHeight="1">
      <c r="A537" s="4"/>
    </row>
    <row r="538" ht="14.25" customHeight="1">
      <c r="A538" s="4"/>
    </row>
    <row r="539" ht="14.25" customHeight="1">
      <c r="A539" s="4"/>
    </row>
    <row r="540" ht="14.25" customHeight="1">
      <c r="A540" s="4"/>
    </row>
    <row r="541" ht="14.25" customHeight="1">
      <c r="A541" s="4"/>
    </row>
    <row r="542" ht="14.25" customHeight="1">
      <c r="A542" s="4"/>
    </row>
    <row r="543" ht="14.25" customHeight="1">
      <c r="A543" s="4"/>
    </row>
    <row r="544" ht="14.25" customHeight="1">
      <c r="A544" s="4"/>
    </row>
    <row r="545" ht="14.25" customHeight="1">
      <c r="A545" s="4"/>
    </row>
    <row r="546" ht="14.25" customHeight="1">
      <c r="A546" s="4"/>
    </row>
    <row r="547" ht="14.25" customHeight="1">
      <c r="A547" s="4"/>
    </row>
    <row r="548" ht="14.25" customHeight="1">
      <c r="A548" s="4"/>
    </row>
    <row r="549" ht="14.25" customHeight="1">
      <c r="A549" s="4"/>
    </row>
    <row r="550" ht="14.25" customHeight="1">
      <c r="A550" s="4"/>
    </row>
    <row r="551" ht="14.25" customHeight="1">
      <c r="A551" s="4"/>
    </row>
    <row r="552" ht="14.25" customHeight="1">
      <c r="A552" s="4"/>
    </row>
    <row r="553" ht="14.25" customHeight="1">
      <c r="A553" s="4"/>
    </row>
    <row r="554" ht="14.25" customHeight="1">
      <c r="A554" s="4"/>
    </row>
    <row r="555" ht="14.25" customHeight="1">
      <c r="A555" s="4"/>
    </row>
    <row r="556" ht="14.25" customHeight="1">
      <c r="A556" s="4"/>
    </row>
    <row r="557" ht="14.25" customHeight="1">
      <c r="A557" s="4"/>
    </row>
    <row r="558" ht="14.25" customHeight="1">
      <c r="A558" s="4"/>
    </row>
    <row r="559" ht="14.25" customHeight="1">
      <c r="A559" s="4"/>
    </row>
    <row r="560" ht="14.25" customHeight="1">
      <c r="A560" s="4"/>
    </row>
    <row r="561" ht="14.25" customHeight="1">
      <c r="A561" s="4"/>
    </row>
    <row r="562" ht="14.25" customHeight="1">
      <c r="A562" s="4"/>
    </row>
    <row r="563" ht="14.25" customHeight="1">
      <c r="A563" s="4"/>
    </row>
    <row r="564" ht="14.25" customHeight="1">
      <c r="A564" s="4"/>
    </row>
    <row r="565" ht="14.25" customHeight="1">
      <c r="A565" s="4"/>
    </row>
    <row r="566" ht="14.25" customHeight="1">
      <c r="A566" s="4"/>
    </row>
    <row r="567" ht="14.25" customHeight="1">
      <c r="A567" s="4"/>
    </row>
    <row r="568" ht="14.25" customHeight="1">
      <c r="A568" s="4"/>
    </row>
    <row r="569" ht="14.25" customHeight="1">
      <c r="A569" s="4"/>
    </row>
    <row r="570" ht="14.25" customHeight="1">
      <c r="A570" s="4"/>
    </row>
    <row r="571" ht="14.25" customHeight="1">
      <c r="A571" s="4"/>
    </row>
    <row r="572" ht="14.25" customHeight="1">
      <c r="A572" s="4"/>
    </row>
    <row r="573" ht="14.25" customHeight="1">
      <c r="A573" s="4"/>
    </row>
    <row r="574" ht="14.25" customHeight="1">
      <c r="A574" s="4"/>
    </row>
    <row r="575" ht="14.25" customHeight="1">
      <c r="A575" s="4"/>
    </row>
    <row r="576" ht="14.25" customHeight="1">
      <c r="A576" s="4"/>
    </row>
    <row r="577" ht="14.25" customHeight="1">
      <c r="A577" s="4"/>
    </row>
    <row r="578" ht="14.25" customHeight="1">
      <c r="A578" s="4"/>
    </row>
    <row r="579" ht="14.25" customHeight="1">
      <c r="A579" s="4"/>
    </row>
    <row r="580" ht="14.25" customHeight="1">
      <c r="A580" s="4"/>
    </row>
    <row r="581" ht="14.25" customHeight="1">
      <c r="A581" s="4"/>
    </row>
    <row r="582" ht="14.25" customHeight="1">
      <c r="A582" s="4"/>
    </row>
    <row r="583" ht="14.25" customHeight="1">
      <c r="A583" s="4"/>
    </row>
    <row r="584" ht="14.25" customHeight="1">
      <c r="A584" s="4"/>
    </row>
    <row r="585" ht="14.25" customHeight="1">
      <c r="A585" s="4"/>
    </row>
    <row r="586" ht="14.25" customHeight="1">
      <c r="A586" s="4"/>
    </row>
    <row r="587" ht="14.25" customHeight="1">
      <c r="A587" s="4"/>
    </row>
    <row r="588" ht="14.25" customHeight="1">
      <c r="A588" s="4"/>
    </row>
    <row r="589" ht="14.25" customHeight="1">
      <c r="A589" s="4"/>
    </row>
    <row r="590" ht="14.25" customHeight="1">
      <c r="A590" s="4"/>
    </row>
    <row r="591" ht="14.25" customHeight="1">
      <c r="A591" s="4"/>
    </row>
    <row r="592" ht="14.25" customHeight="1">
      <c r="A592" s="4"/>
    </row>
    <row r="593" ht="14.25" customHeight="1">
      <c r="A593" s="4"/>
    </row>
    <row r="594" ht="14.25" customHeight="1">
      <c r="A594" s="4"/>
    </row>
    <row r="595" ht="14.25" customHeight="1">
      <c r="A595" s="4"/>
    </row>
    <row r="596" ht="14.25" customHeight="1">
      <c r="A596" s="4"/>
    </row>
    <row r="597" ht="14.25" customHeight="1">
      <c r="A597" s="4"/>
    </row>
    <row r="598" ht="14.25" customHeight="1">
      <c r="A598" s="4"/>
    </row>
    <row r="599" ht="14.25" customHeight="1">
      <c r="A599" s="4"/>
    </row>
    <row r="600" ht="14.25" customHeight="1">
      <c r="A600" s="4"/>
    </row>
    <row r="601" ht="14.25" customHeight="1">
      <c r="A601" s="4"/>
    </row>
    <row r="602" ht="14.25" customHeight="1">
      <c r="A602" s="4"/>
    </row>
    <row r="603" ht="14.25" customHeight="1">
      <c r="A603" s="4"/>
    </row>
    <row r="604" ht="14.25" customHeight="1">
      <c r="A604" s="4"/>
    </row>
    <row r="605" ht="14.25" customHeight="1">
      <c r="A605" s="4"/>
    </row>
    <row r="606" ht="14.25" customHeight="1">
      <c r="A606" s="4"/>
    </row>
    <row r="607" ht="14.25" customHeight="1">
      <c r="A607" s="4"/>
    </row>
    <row r="608" ht="14.25" customHeight="1">
      <c r="A608" s="4"/>
    </row>
    <row r="609" ht="14.25" customHeight="1">
      <c r="A609" s="4"/>
    </row>
    <row r="610" ht="14.25" customHeight="1">
      <c r="A610" s="4"/>
    </row>
    <row r="611" ht="14.25" customHeight="1">
      <c r="A611" s="4"/>
    </row>
    <row r="612" ht="14.25" customHeight="1">
      <c r="A612" s="4"/>
    </row>
    <row r="613" ht="14.25" customHeight="1">
      <c r="A613" s="4"/>
    </row>
    <row r="614" ht="14.25" customHeight="1">
      <c r="A614" s="4"/>
    </row>
    <row r="615" ht="14.25" customHeight="1">
      <c r="A615" s="4"/>
    </row>
    <row r="616" ht="14.25" customHeight="1">
      <c r="A616" s="4"/>
    </row>
    <row r="617" ht="14.25" customHeight="1">
      <c r="A617" s="4"/>
    </row>
    <row r="618" ht="14.25" customHeight="1">
      <c r="A618" s="4"/>
    </row>
    <row r="619" ht="14.25" customHeight="1">
      <c r="A619" s="4"/>
    </row>
    <row r="620" ht="14.25" customHeight="1">
      <c r="A620" s="4"/>
    </row>
    <row r="621" ht="14.25" customHeight="1">
      <c r="A621" s="4"/>
    </row>
    <row r="622" ht="14.25" customHeight="1">
      <c r="A622" s="4"/>
    </row>
    <row r="623" ht="14.25" customHeight="1">
      <c r="A623" s="4"/>
    </row>
    <row r="624" ht="14.25" customHeight="1">
      <c r="A624" s="4"/>
    </row>
    <row r="625" ht="14.25" customHeight="1">
      <c r="A625" s="4"/>
    </row>
    <row r="626" ht="14.25" customHeight="1">
      <c r="A626" s="4"/>
    </row>
    <row r="627" ht="14.25" customHeight="1">
      <c r="A627" s="4"/>
    </row>
    <row r="628" ht="14.25" customHeight="1">
      <c r="A628" s="4"/>
    </row>
    <row r="629" ht="14.25" customHeight="1">
      <c r="A629" s="4"/>
    </row>
    <row r="630" ht="14.25" customHeight="1">
      <c r="A630" s="4"/>
    </row>
    <row r="631" ht="14.25" customHeight="1">
      <c r="A631" s="4"/>
    </row>
    <row r="632" ht="14.25" customHeight="1">
      <c r="A632" s="4"/>
    </row>
    <row r="633" ht="14.25" customHeight="1">
      <c r="A633" s="4"/>
    </row>
    <row r="634" ht="14.25" customHeight="1">
      <c r="A634" s="4"/>
    </row>
    <row r="635" ht="14.25" customHeight="1">
      <c r="A635" s="4"/>
    </row>
    <row r="636" ht="14.25" customHeight="1">
      <c r="A636" s="4"/>
    </row>
    <row r="637" ht="14.25" customHeight="1">
      <c r="A637" s="4"/>
    </row>
    <row r="638" ht="14.25" customHeight="1">
      <c r="A638" s="4"/>
    </row>
    <row r="639" ht="14.25" customHeight="1">
      <c r="A639" s="4"/>
    </row>
    <row r="640" ht="14.25" customHeight="1">
      <c r="A640" s="4"/>
    </row>
    <row r="641" ht="14.25" customHeight="1">
      <c r="A641" s="4"/>
    </row>
    <row r="642" ht="14.25" customHeight="1">
      <c r="A642" s="4"/>
    </row>
    <row r="643" ht="14.25" customHeight="1">
      <c r="A643" s="4"/>
    </row>
    <row r="644" ht="14.25" customHeight="1">
      <c r="A644" s="4"/>
    </row>
    <row r="645" ht="14.25" customHeight="1">
      <c r="A645" s="4"/>
    </row>
    <row r="646" ht="14.25" customHeight="1">
      <c r="A646" s="4"/>
    </row>
    <row r="647" ht="14.25" customHeight="1">
      <c r="A647" s="4"/>
    </row>
    <row r="648" ht="14.25" customHeight="1">
      <c r="A648" s="4"/>
    </row>
    <row r="649" ht="14.25" customHeight="1">
      <c r="A649" s="4"/>
    </row>
    <row r="650" ht="14.25" customHeight="1">
      <c r="A650" s="4"/>
    </row>
    <row r="651" ht="14.25" customHeight="1">
      <c r="A651" s="4"/>
    </row>
    <row r="652" ht="14.25" customHeight="1">
      <c r="A652" s="4"/>
    </row>
    <row r="653" ht="14.25" customHeight="1">
      <c r="A653" s="4"/>
    </row>
    <row r="654" ht="14.25" customHeight="1">
      <c r="A654" s="4"/>
    </row>
    <row r="655" ht="14.25" customHeight="1">
      <c r="A655" s="4"/>
    </row>
    <row r="656" ht="14.25" customHeight="1">
      <c r="A656" s="4"/>
    </row>
    <row r="657" ht="14.25" customHeight="1">
      <c r="A657" s="4"/>
    </row>
    <row r="658" ht="14.25" customHeight="1">
      <c r="A658" s="4"/>
    </row>
    <row r="659" ht="14.25" customHeight="1">
      <c r="A659" s="4"/>
    </row>
    <row r="660" ht="14.25" customHeight="1">
      <c r="A660" s="4"/>
    </row>
    <row r="661" ht="14.25" customHeight="1">
      <c r="A661" s="4"/>
    </row>
    <row r="662" ht="14.25" customHeight="1">
      <c r="A662" s="4"/>
    </row>
    <row r="663" ht="14.25" customHeight="1">
      <c r="A663" s="4"/>
    </row>
    <row r="664" ht="14.25" customHeight="1">
      <c r="A664" s="4"/>
    </row>
    <row r="665" ht="14.25" customHeight="1">
      <c r="A665" s="4"/>
    </row>
    <row r="666" ht="14.25" customHeight="1">
      <c r="A666" s="4"/>
    </row>
    <row r="667" ht="14.25" customHeight="1">
      <c r="A667" s="4"/>
    </row>
    <row r="668" ht="14.25" customHeight="1">
      <c r="A668" s="4"/>
    </row>
    <row r="669" ht="14.25" customHeight="1">
      <c r="A669" s="4"/>
    </row>
    <row r="670" ht="14.25" customHeight="1">
      <c r="A670" s="4"/>
    </row>
    <row r="671" ht="14.25" customHeight="1">
      <c r="A671" s="4"/>
    </row>
    <row r="672" ht="14.25" customHeight="1">
      <c r="A672" s="4"/>
    </row>
    <row r="673" ht="14.25" customHeight="1">
      <c r="A673" s="4"/>
    </row>
    <row r="674" ht="14.25" customHeight="1">
      <c r="A674" s="4"/>
    </row>
    <row r="675" ht="14.25" customHeight="1">
      <c r="A675" s="4"/>
    </row>
    <row r="676" ht="14.25" customHeight="1">
      <c r="A676" s="4"/>
    </row>
    <row r="677" ht="14.25" customHeight="1">
      <c r="A677" s="4"/>
    </row>
    <row r="678" ht="14.25" customHeight="1">
      <c r="A678" s="4"/>
    </row>
    <row r="679" ht="14.25" customHeight="1">
      <c r="A679" s="4"/>
    </row>
    <row r="680" ht="14.25" customHeight="1">
      <c r="A680" s="4"/>
    </row>
    <row r="681" ht="14.25" customHeight="1">
      <c r="A681" s="4"/>
    </row>
    <row r="682" ht="14.25" customHeight="1">
      <c r="A682" s="4"/>
    </row>
    <row r="683" ht="14.25" customHeight="1">
      <c r="A683" s="4"/>
    </row>
    <row r="684" ht="14.25" customHeight="1">
      <c r="A684" s="4"/>
    </row>
    <row r="685" ht="14.25" customHeight="1">
      <c r="A685" s="4"/>
    </row>
    <row r="686" ht="14.25" customHeight="1">
      <c r="A686" s="4"/>
    </row>
    <row r="687" ht="14.25" customHeight="1">
      <c r="A687" s="4"/>
    </row>
    <row r="688" ht="14.25" customHeight="1">
      <c r="A688" s="4"/>
    </row>
    <row r="689" ht="14.25" customHeight="1">
      <c r="A689" s="4"/>
    </row>
    <row r="690" ht="14.25" customHeight="1">
      <c r="A690" s="4"/>
    </row>
    <row r="691" ht="14.25" customHeight="1">
      <c r="A691" s="4"/>
    </row>
    <row r="692" ht="14.25" customHeight="1">
      <c r="A692" s="4"/>
    </row>
    <row r="693" ht="14.25" customHeight="1">
      <c r="A693" s="4"/>
    </row>
    <row r="694" ht="14.25" customHeight="1">
      <c r="A694" s="4"/>
    </row>
    <row r="695" ht="14.25" customHeight="1">
      <c r="A695" s="4"/>
    </row>
    <row r="696" ht="14.25" customHeight="1">
      <c r="A696" s="4"/>
    </row>
    <row r="697" ht="14.25" customHeight="1">
      <c r="A697" s="4"/>
    </row>
    <row r="698" ht="14.25" customHeight="1">
      <c r="A698" s="4"/>
    </row>
    <row r="699" ht="14.25" customHeight="1">
      <c r="A699" s="4"/>
    </row>
    <row r="700" ht="14.25" customHeight="1">
      <c r="A700" s="4"/>
    </row>
    <row r="701" ht="14.25" customHeight="1">
      <c r="A701" s="4"/>
    </row>
    <row r="702" ht="14.25" customHeight="1">
      <c r="A702" s="4"/>
    </row>
    <row r="703" ht="14.25" customHeight="1">
      <c r="A703" s="4"/>
    </row>
    <row r="704" ht="14.25" customHeight="1">
      <c r="A704" s="4"/>
    </row>
    <row r="705" ht="14.25" customHeight="1">
      <c r="A705" s="4"/>
    </row>
    <row r="706" ht="14.25" customHeight="1">
      <c r="A706" s="4"/>
    </row>
    <row r="707" ht="14.25" customHeight="1">
      <c r="A707" s="4"/>
    </row>
    <row r="708" ht="14.25" customHeight="1">
      <c r="A708" s="4"/>
    </row>
    <row r="709" ht="14.25" customHeight="1">
      <c r="A709" s="4"/>
    </row>
    <row r="710" ht="14.25" customHeight="1">
      <c r="A710" s="4"/>
    </row>
    <row r="711" ht="14.25" customHeight="1">
      <c r="A711" s="4"/>
    </row>
    <row r="712" ht="14.25" customHeight="1">
      <c r="A712" s="4"/>
    </row>
    <row r="713" ht="14.25" customHeight="1">
      <c r="A713" s="4"/>
    </row>
    <row r="714" ht="14.25" customHeight="1">
      <c r="A714" s="4"/>
    </row>
    <row r="715" ht="14.25" customHeight="1">
      <c r="A715" s="4"/>
    </row>
    <row r="716" ht="14.25" customHeight="1">
      <c r="A716" s="4"/>
    </row>
    <row r="717" ht="14.25" customHeight="1">
      <c r="A717" s="4"/>
    </row>
    <row r="718" ht="14.25" customHeight="1">
      <c r="A718" s="4"/>
    </row>
    <row r="719" ht="14.25" customHeight="1">
      <c r="A719" s="4"/>
    </row>
    <row r="720" ht="14.25" customHeight="1">
      <c r="A720" s="4"/>
    </row>
    <row r="721" ht="14.25" customHeight="1">
      <c r="A721" s="4"/>
    </row>
    <row r="722" ht="14.25" customHeight="1">
      <c r="A722" s="4"/>
    </row>
    <row r="723" ht="14.25" customHeight="1">
      <c r="A723" s="4"/>
    </row>
    <row r="724" ht="14.25" customHeight="1">
      <c r="A724" s="4"/>
    </row>
    <row r="725" ht="14.25" customHeight="1">
      <c r="A725" s="4"/>
    </row>
    <row r="726" ht="14.25" customHeight="1">
      <c r="A726" s="4"/>
    </row>
    <row r="727" ht="14.25" customHeight="1">
      <c r="A727" s="4"/>
    </row>
    <row r="728" ht="14.25" customHeight="1">
      <c r="A728" s="4"/>
    </row>
    <row r="729" ht="14.25" customHeight="1">
      <c r="A729" s="4"/>
    </row>
    <row r="730" ht="14.25" customHeight="1">
      <c r="A730" s="4"/>
    </row>
    <row r="731" ht="14.25" customHeight="1">
      <c r="A731" s="4"/>
    </row>
    <row r="732" ht="14.25" customHeight="1">
      <c r="A732" s="4"/>
    </row>
    <row r="733" ht="14.25" customHeight="1">
      <c r="A733" s="4"/>
    </row>
    <row r="734" ht="14.25" customHeight="1">
      <c r="A734" s="4"/>
    </row>
    <row r="735" ht="14.25" customHeight="1">
      <c r="A735" s="4"/>
    </row>
    <row r="736" ht="14.25" customHeight="1">
      <c r="A736" s="4"/>
    </row>
    <row r="737" ht="14.25" customHeight="1">
      <c r="A737" s="4"/>
    </row>
    <row r="738" ht="14.25" customHeight="1">
      <c r="A738" s="4"/>
    </row>
    <row r="739" ht="14.25" customHeight="1">
      <c r="A739" s="4"/>
    </row>
    <row r="740" ht="14.25" customHeight="1">
      <c r="A740" s="4"/>
    </row>
    <row r="741" ht="14.25" customHeight="1">
      <c r="A741" s="4"/>
    </row>
    <row r="742" ht="14.25" customHeight="1">
      <c r="A742" s="4"/>
    </row>
    <row r="743" ht="14.25" customHeight="1">
      <c r="A743" s="4"/>
    </row>
    <row r="744" ht="14.25" customHeight="1">
      <c r="A744" s="4"/>
    </row>
    <row r="745" ht="14.25" customHeight="1">
      <c r="A745" s="4"/>
    </row>
    <row r="746" ht="14.25" customHeight="1">
      <c r="A746" s="4"/>
    </row>
    <row r="747" ht="14.25" customHeight="1">
      <c r="A747" s="4"/>
    </row>
    <row r="748" ht="14.25" customHeight="1">
      <c r="A748" s="4"/>
    </row>
    <row r="749" ht="14.25" customHeight="1">
      <c r="A749" s="4"/>
    </row>
    <row r="750" ht="14.25" customHeight="1">
      <c r="A750" s="4"/>
    </row>
    <row r="751" ht="14.25" customHeight="1">
      <c r="A751" s="4"/>
    </row>
    <row r="752" ht="14.25" customHeight="1">
      <c r="A752" s="4"/>
    </row>
    <row r="753" ht="14.25" customHeight="1">
      <c r="A753" s="4"/>
    </row>
    <row r="754" ht="14.25" customHeight="1">
      <c r="A754" s="4"/>
    </row>
    <row r="755" ht="14.25" customHeight="1">
      <c r="A755" s="4"/>
    </row>
    <row r="756" ht="14.25" customHeight="1">
      <c r="A756" s="4"/>
    </row>
    <row r="757" ht="14.25" customHeight="1">
      <c r="A757" s="4"/>
    </row>
    <row r="758" ht="14.25" customHeight="1">
      <c r="A758" s="4"/>
    </row>
    <row r="759" ht="14.25" customHeight="1">
      <c r="A759" s="4"/>
    </row>
    <row r="760" ht="14.25" customHeight="1">
      <c r="A760" s="4"/>
    </row>
    <row r="761" ht="14.25" customHeight="1">
      <c r="A761" s="4"/>
    </row>
    <row r="762" ht="14.25" customHeight="1">
      <c r="A762" s="4"/>
    </row>
    <row r="763" ht="14.25" customHeight="1">
      <c r="A763" s="4"/>
    </row>
    <row r="764" ht="14.25" customHeight="1">
      <c r="A764" s="4"/>
    </row>
    <row r="765" ht="14.25" customHeight="1">
      <c r="A765" s="4"/>
    </row>
    <row r="766" ht="14.25" customHeight="1">
      <c r="A766" s="4"/>
    </row>
    <row r="767" ht="14.25" customHeight="1">
      <c r="A767" s="4"/>
    </row>
    <row r="768" ht="14.25" customHeight="1">
      <c r="A768" s="4"/>
    </row>
    <row r="769" ht="14.25" customHeight="1">
      <c r="A769" s="4"/>
    </row>
    <row r="770" ht="14.25" customHeight="1">
      <c r="A770" s="4"/>
    </row>
    <row r="771" ht="14.25" customHeight="1">
      <c r="A771" s="4"/>
    </row>
    <row r="772" ht="14.25" customHeight="1">
      <c r="A772" s="4"/>
    </row>
    <row r="773" ht="14.25" customHeight="1">
      <c r="A773" s="4"/>
    </row>
    <row r="774" ht="14.25" customHeight="1">
      <c r="A774" s="4"/>
    </row>
    <row r="775" ht="14.25" customHeight="1">
      <c r="A775" s="4"/>
    </row>
    <row r="776" ht="14.25" customHeight="1">
      <c r="A776" s="4"/>
    </row>
    <row r="777" ht="14.25" customHeight="1">
      <c r="A777" s="4"/>
    </row>
    <row r="778" ht="14.25" customHeight="1">
      <c r="A778" s="4"/>
    </row>
    <row r="779" ht="14.25" customHeight="1">
      <c r="A779" s="4"/>
    </row>
    <row r="780" ht="14.25" customHeight="1">
      <c r="A780" s="4"/>
    </row>
    <row r="781" ht="14.25" customHeight="1">
      <c r="A781" s="4"/>
    </row>
    <row r="782" ht="14.25" customHeight="1">
      <c r="A782" s="4"/>
    </row>
    <row r="783" ht="14.25" customHeight="1">
      <c r="A783" s="4"/>
    </row>
    <row r="784" ht="14.25" customHeight="1">
      <c r="A784" s="4"/>
    </row>
    <row r="785" ht="14.25" customHeight="1">
      <c r="A785" s="4"/>
    </row>
    <row r="786" ht="14.25" customHeight="1">
      <c r="A786" s="4"/>
    </row>
    <row r="787" ht="14.25" customHeight="1">
      <c r="A787" s="4"/>
    </row>
    <row r="788" ht="14.25" customHeight="1">
      <c r="A788" s="4"/>
    </row>
    <row r="789" ht="14.25" customHeight="1">
      <c r="A789" s="4"/>
    </row>
    <row r="790" ht="14.25" customHeight="1">
      <c r="A790" s="4"/>
    </row>
    <row r="791" ht="14.25" customHeight="1">
      <c r="A791" s="4"/>
    </row>
    <row r="792" ht="14.25" customHeight="1">
      <c r="A792" s="4"/>
    </row>
    <row r="793" ht="14.25" customHeight="1">
      <c r="A793" s="4"/>
    </row>
    <row r="794" ht="14.25" customHeight="1">
      <c r="A794" s="4"/>
    </row>
    <row r="795" ht="14.25" customHeight="1">
      <c r="A795" s="4"/>
    </row>
    <row r="796" ht="14.25" customHeight="1">
      <c r="A796" s="4"/>
    </row>
    <row r="797" ht="14.25" customHeight="1">
      <c r="A797" s="4"/>
    </row>
    <row r="798" ht="14.25" customHeight="1">
      <c r="A798" s="4"/>
    </row>
    <row r="799" ht="14.25" customHeight="1">
      <c r="A799" s="4"/>
    </row>
    <row r="800" ht="14.25" customHeight="1">
      <c r="A800" s="4"/>
    </row>
    <row r="801" ht="14.25" customHeight="1">
      <c r="A801" s="4"/>
    </row>
    <row r="802" ht="14.25" customHeight="1">
      <c r="A802" s="4"/>
    </row>
    <row r="803" ht="14.25" customHeight="1">
      <c r="A803" s="4"/>
    </row>
    <row r="804" ht="14.25" customHeight="1">
      <c r="A804" s="4"/>
    </row>
    <row r="805" ht="14.25" customHeight="1">
      <c r="A805" s="4"/>
    </row>
    <row r="806" ht="14.25" customHeight="1">
      <c r="A806" s="4"/>
    </row>
    <row r="807" ht="14.25" customHeight="1">
      <c r="A807" s="4"/>
    </row>
    <row r="808" ht="14.25" customHeight="1">
      <c r="A808" s="4"/>
    </row>
    <row r="809" ht="14.25" customHeight="1">
      <c r="A809" s="4"/>
    </row>
    <row r="810" ht="14.25" customHeight="1">
      <c r="A810" s="4"/>
    </row>
    <row r="811" ht="14.25" customHeight="1">
      <c r="A811" s="4"/>
    </row>
    <row r="812" ht="14.25" customHeight="1">
      <c r="A812" s="4"/>
    </row>
    <row r="813" ht="14.25" customHeight="1">
      <c r="A813" s="4"/>
    </row>
    <row r="814" ht="14.25" customHeight="1">
      <c r="A814" s="4"/>
    </row>
    <row r="815" ht="14.25" customHeight="1">
      <c r="A815" s="4"/>
    </row>
    <row r="816" ht="14.25" customHeight="1">
      <c r="A816" s="4"/>
    </row>
    <row r="817" ht="14.25" customHeight="1">
      <c r="A817" s="4"/>
    </row>
    <row r="818" ht="14.25" customHeight="1">
      <c r="A818" s="4"/>
    </row>
    <row r="819" ht="14.25" customHeight="1">
      <c r="A819" s="4"/>
    </row>
    <row r="820" ht="14.25" customHeight="1">
      <c r="A820" s="4"/>
    </row>
    <row r="821" ht="14.25" customHeight="1">
      <c r="A821" s="4"/>
    </row>
    <row r="822" ht="14.25" customHeight="1">
      <c r="A822" s="4"/>
    </row>
    <row r="823" ht="14.25" customHeight="1">
      <c r="A823" s="4"/>
    </row>
    <row r="824" ht="14.25" customHeight="1">
      <c r="A824" s="4"/>
    </row>
    <row r="825" ht="14.25" customHeight="1">
      <c r="A825" s="4"/>
    </row>
    <row r="826" ht="14.25" customHeight="1">
      <c r="A826" s="4"/>
    </row>
    <row r="827" ht="14.25" customHeight="1">
      <c r="A827" s="4"/>
    </row>
    <row r="828" ht="14.25" customHeight="1">
      <c r="A828" s="4"/>
    </row>
    <row r="829" ht="14.25" customHeight="1">
      <c r="A829" s="4"/>
    </row>
    <row r="830" ht="14.25" customHeight="1">
      <c r="A830" s="4"/>
    </row>
    <row r="831" ht="14.25" customHeight="1">
      <c r="A831" s="4"/>
    </row>
    <row r="832" ht="14.25" customHeight="1">
      <c r="A832" s="4"/>
    </row>
    <row r="833" ht="14.25" customHeight="1">
      <c r="A833" s="4"/>
    </row>
    <row r="834" ht="14.25" customHeight="1">
      <c r="A834" s="4"/>
    </row>
    <row r="835" ht="14.25" customHeight="1">
      <c r="A835" s="4"/>
    </row>
    <row r="836" ht="14.25" customHeight="1">
      <c r="A836" s="4"/>
    </row>
    <row r="837" ht="14.25" customHeight="1">
      <c r="A837" s="4"/>
    </row>
    <row r="838" ht="14.25" customHeight="1">
      <c r="A838" s="4"/>
    </row>
    <row r="839" ht="14.25" customHeight="1">
      <c r="A839" s="4"/>
    </row>
    <row r="840" ht="14.25" customHeight="1">
      <c r="A840" s="4"/>
    </row>
    <row r="841" ht="14.25" customHeight="1">
      <c r="A841" s="4"/>
    </row>
    <row r="842" ht="14.25" customHeight="1">
      <c r="A842" s="4"/>
    </row>
    <row r="843" ht="14.25" customHeight="1">
      <c r="A843" s="4"/>
    </row>
    <row r="844" ht="14.25" customHeight="1">
      <c r="A844" s="4"/>
    </row>
    <row r="845" ht="14.25" customHeight="1">
      <c r="A845" s="4"/>
    </row>
    <row r="846" ht="14.25" customHeight="1">
      <c r="A846" s="4"/>
    </row>
    <row r="847" ht="14.25" customHeight="1">
      <c r="A847" s="4"/>
    </row>
    <row r="848" ht="14.25" customHeight="1">
      <c r="A848" s="4"/>
    </row>
    <row r="849" ht="14.25" customHeight="1">
      <c r="A849" s="4"/>
    </row>
    <row r="850" ht="14.25" customHeight="1">
      <c r="A850" s="4"/>
    </row>
    <row r="851" ht="14.25" customHeight="1">
      <c r="A851" s="4"/>
    </row>
    <row r="852" ht="14.25" customHeight="1">
      <c r="A852" s="4"/>
    </row>
    <row r="853" ht="14.25" customHeight="1">
      <c r="A853" s="4"/>
    </row>
    <row r="854" ht="14.25" customHeight="1">
      <c r="A854" s="4"/>
    </row>
    <row r="855" ht="14.25" customHeight="1">
      <c r="A855" s="4"/>
    </row>
    <row r="856" ht="14.25" customHeight="1">
      <c r="A856" s="4"/>
    </row>
    <row r="857" ht="14.25" customHeight="1">
      <c r="A857" s="4"/>
    </row>
    <row r="858" ht="14.25" customHeight="1">
      <c r="A858" s="4"/>
    </row>
    <row r="859" ht="14.25" customHeight="1">
      <c r="A859" s="4"/>
    </row>
    <row r="860" ht="14.25" customHeight="1">
      <c r="A860" s="4"/>
    </row>
    <row r="861" ht="14.25" customHeight="1">
      <c r="A861" s="4"/>
    </row>
    <row r="862" ht="14.25" customHeight="1">
      <c r="A862" s="4"/>
    </row>
    <row r="863" ht="14.25" customHeight="1">
      <c r="A863" s="4"/>
    </row>
    <row r="864" ht="14.25" customHeight="1">
      <c r="A864" s="4"/>
    </row>
    <row r="865" ht="14.25" customHeight="1">
      <c r="A865" s="4"/>
    </row>
    <row r="866" ht="14.25" customHeight="1">
      <c r="A866" s="4"/>
    </row>
    <row r="867" ht="14.25" customHeight="1">
      <c r="A867" s="4"/>
    </row>
    <row r="868" ht="14.25" customHeight="1">
      <c r="A868" s="4"/>
    </row>
    <row r="869" ht="14.25" customHeight="1">
      <c r="A869" s="4"/>
    </row>
    <row r="870" ht="14.25" customHeight="1">
      <c r="A870" s="4"/>
    </row>
    <row r="871" ht="14.25" customHeight="1">
      <c r="A871" s="4"/>
    </row>
    <row r="872" ht="14.25" customHeight="1">
      <c r="A872" s="4"/>
    </row>
    <row r="873" ht="14.25" customHeight="1">
      <c r="A873" s="4"/>
    </row>
    <row r="874" ht="14.25" customHeight="1">
      <c r="A874" s="4"/>
    </row>
    <row r="875" ht="14.25" customHeight="1">
      <c r="A875" s="4"/>
    </row>
    <row r="876" ht="14.25" customHeight="1">
      <c r="A876" s="4"/>
    </row>
    <row r="877" ht="14.25" customHeight="1">
      <c r="A877" s="4"/>
    </row>
    <row r="878" ht="14.25" customHeight="1">
      <c r="A878" s="4"/>
    </row>
    <row r="879" ht="14.25" customHeight="1">
      <c r="A879" s="4"/>
    </row>
    <row r="880" ht="14.25" customHeight="1">
      <c r="A880" s="4"/>
    </row>
    <row r="881" ht="14.25" customHeight="1">
      <c r="A881" s="4"/>
    </row>
    <row r="882" ht="14.25" customHeight="1">
      <c r="A882" s="4"/>
    </row>
    <row r="883" ht="14.25" customHeight="1">
      <c r="A883" s="4"/>
    </row>
    <row r="884" ht="14.25" customHeight="1">
      <c r="A884" s="4"/>
    </row>
    <row r="885" ht="14.25" customHeight="1">
      <c r="A885" s="4"/>
    </row>
    <row r="886" ht="14.25" customHeight="1">
      <c r="A886" s="4"/>
    </row>
    <row r="887" ht="14.25" customHeight="1">
      <c r="A887" s="4"/>
    </row>
    <row r="888" ht="14.25" customHeight="1">
      <c r="A888" s="4"/>
    </row>
    <row r="889" ht="14.25" customHeight="1">
      <c r="A889" s="4"/>
    </row>
    <row r="890" ht="14.25" customHeight="1">
      <c r="A890" s="4"/>
    </row>
    <row r="891" ht="14.25" customHeight="1">
      <c r="A891" s="4"/>
    </row>
    <row r="892" ht="14.25" customHeight="1">
      <c r="A892" s="4"/>
    </row>
    <row r="893" ht="14.25" customHeight="1">
      <c r="A893" s="4"/>
    </row>
    <row r="894" ht="14.25" customHeight="1">
      <c r="A894" s="4"/>
    </row>
    <row r="895" ht="14.25" customHeight="1">
      <c r="A895" s="4"/>
    </row>
    <row r="896" ht="14.25" customHeight="1">
      <c r="A896" s="4"/>
    </row>
    <row r="897" ht="14.25" customHeight="1">
      <c r="A897" s="4"/>
    </row>
    <row r="898" ht="14.25" customHeight="1">
      <c r="A898" s="4"/>
    </row>
    <row r="899" ht="14.25" customHeight="1">
      <c r="A899" s="4"/>
    </row>
    <row r="900" ht="14.25" customHeight="1">
      <c r="A900" s="4"/>
    </row>
    <row r="901" ht="14.25" customHeight="1">
      <c r="A901" s="4"/>
    </row>
    <row r="902" ht="14.25" customHeight="1">
      <c r="A902" s="4"/>
    </row>
    <row r="903" ht="14.25" customHeight="1">
      <c r="A903" s="4"/>
    </row>
    <row r="904" ht="14.25" customHeight="1">
      <c r="A904" s="4"/>
    </row>
    <row r="905" ht="14.25" customHeight="1">
      <c r="A905" s="4"/>
    </row>
    <row r="906" ht="14.25" customHeight="1">
      <c r="A906" s="4"/>
    </row>
    <row r="907" ht="14.25" customHeight="1">
      <c r="A907" s="4"/>
    </row>
    <row r="908" ht="14.25" customHeight="1">
      <c r="A908" s="4"/>
    </row>
    <row r="909" ht="14.25" customHeight="1">
      <c r="A909" s="4"/>
    </row>
    <row r="910" ht="14.25" customHeight="1">
      <c r="A910" s="4"/>
    </row>
    <row r="911" ht="14.25" customHeight="1">
      <c r="A911" s="4"/>
    </row>
    <row r="912" ht="14.25" customHeight="1">
      <c r="A912" s="4"/>
    </row>
    <row r="913" ht="14.25" customHeight="1">
      <c r="A913" s="4"/>
    </row>
    <row r="914" ht="14.25" customHeight="1">
      <c r="A914" s="4"/>
    </row>
    <row r="915" ht="14.25" customHeight="1">
      <c r="A915" s="4"/>
    </row>
    <row r="916" ht="14.25" customHeight="1">
      <c r="A916" s="4"/>
    </row>
    <row r="917" ht="14.25" customHeight="1">
      <c r="A917" s="4"/>
    </row>
    <row r="918" ht="14.25" customHeight="1">
      <c r="A918" s="4"/>
    </row>
    <row r="919" ht="14.25" customHeight="1">
      <c r="A919" s="4"/>
    </row>
    <row r="920" ht="14.25" customHeight="1">
      <c r="A920" s="4"/>
    </row>
    <row r="921" ht="14.25" customHeight="1">
      <c r="A921" s="4"/>
    </row>
    <row r="922" ht="14.25" customHeight="1">
      <c r="A922" s="4"/>
    </row>
    <row r="923" ht="14.25" customHeight="1">
      <c r="A923" s="4"/>
    </row>
    <row r="924" ht="14.25" customHeight="1">
      <c r="A924" s="4"/>
    </row>
    <row r="925" ht="14.25" customHeight="1">
      <c r="A925" s="4"/>
    </row>
    <row r="926" ht="14.25" customHeight="1">
      <c r="A926" s="4"/>
    </row>
    <row r="927" ht="14.25" customHeight="1">
      <c r="A927" s="4"/>
    </row>
    <row r="928" ht="14.25" customHeight="1">
      <c r="A928" s="4"/>
    </row>
    <row r="929" ht="14.25" customHeight="1">
      <c r="A929" s="4"/>
    </row>
    <row r="930" ht="14.25" customHeight="1">
      <c r="A930" s="4"/>
    </row>
    <row r="931" ht="14.25" customHeight="1">
      <c r="A931" s="4"/>
    </row>
    <row r="932" ht="14.25" customHeight="1">
      <c r="A932" s="4"/>
    </row>
    <row r="933" ht="14.25" customHeight="1">
      <c r="A933" s="4"/>
    </row>
    <row r="934" ht="14.25" customHeight="1">
      <c r="A934" s="4"/>
    </row>
    <row r="935" ht="14.25" customHeight="1">
      <c r="A935" s="4"/>
    </row>
    <row r="936" ht="14.25" customHeight="1">
      <c r="A936" s="4"/>
    </row>
    <row r="937" ht="14.25" customHeight="1">
      <c r="A937" s="4"/>
    </row>
    <row r="938" ht="14.25" customHeight="1">
      <c r="A938" s="4"/>
    </row>
    <row r="939" ht="14.25" customHeight="1">
      <c r="A939" s="4"/>
    </row>
    <row r="940" ht="14.25" customHeight="1">
      <c r="A940" s="4"/>
    </row>
    <row r="941" ht="14.25" customHeight="1">
      <c r="A941" s="4"/>
    </row>
    <row r="942" ht="14.25" customHeight="1">
      <c r="A942" s="4"/>
    </row>
    <row r="943" ht="14.25" customHeight="1">
      <c r="A943" s="4"/>
    </row>
    <row r="944" ht="14.25" customHeight="1">
      <c r="A944" s="4"/>
    </row>
    <row r="945" ht="14.25" customHeight="1">
      <c r="A945" s="4"/>
    </row>
    <row r="946" ht="14.25" customHeight="1">
      <c r="A946" s="4"/>
    </row>
    <row r="947" ht="14.25" customHeight="1">
      <c r="A947" s="4"/>
    </row>
    <row r="948" ht="14.25" customHeight="1">
      <c r="A948" s="4"/>
    </row>
    <row r="949" ht="14.25" customHeight="1">
      <c r="A949" s="4"/>
    </row>
    <row r="950" ht="14.25" customHeight="1">
      <c r="A950" s="4"/>
    </row>
    <row r="951" ht="14.25" customHeight="1">
      <c r="A951" s="4"/>
    </row>
    <row r="952" ht="14.25" customHeight="1">
      <c r="A952" s="4"/>
    </row>
    <row r="953" ht="14.25" customHeight="1">
      <c r="A953" s="4"/>
    </row>
    <row r="954" ht="14.25" customHeight="1">
      <c r="A954" s="4"/>
    </row>
    <row r="955" ht="14.25" customHeight="1">
      <c r="A955" s="4"/>
    </row>
    <row r="956" ht="14.25" customHeight="1">
      <c r="A956" s="4"/>
    </row>
    <row r="957" ht="14.25" customHeight="1">
      <c r="A957" s="4"/>
    </row>
    <row r="958" ht="14.25" customHeight="1">
      <c r="A958" s="4"/>
    </row>
    <row r="959" ht="14.25" customHeight="1">
      <c r="A959" s="4"/>
    </row>
    <row r="960" ht="14.25" customHeight="1">
      <c r="A960" s="4"/>
    </row>
    <row r="961" ht="14.25" customHeight="1">
      <c r="A961" s="4"/>
    </row>
    <row r="962" ht="14.25" customHeight="1">
      <c r="A962" s="4"/>
    </row>
    <row r="963" ht="14.25" customHeight="1">
      <c r="A963" s="4"/>
    </row>
    <row r="964" ht="14.25" customHeight="1">
      <c r="A964" s="4"/>
    </row>
    <row r="965" ht="14.25" customHeight="1">
      <c r="A965" s="4"/>
    </row>
    <row r="966" ht="14.25" customHeight="1">
      <c r="A966" s="4"/>
    </row>
    <row r="967" ht="14.25" customHeight="1">
      <c r="A967" s="4"/>
    </row>
    <row r="968" ht="14.25" customHeight="1">
      <c r="A968" s="4"/>
    </row>
    <row r="969" ht="14.25" customHeight="1">
      <c r="A969" s="4"/>
    </row>
    <row r="970" ht="14.25" customHeight="1">
      <c r="A970" s="4"/>
    </row>
    <row r="971" ht="14.25" customHeight="1">
      <c r="A971" s="4"/>
    </row>
    <row r="972" ht="14.25" customHeight="1">
      <c r="A972" s="4"/>
    </row>
    <row r="973" ht="14.25" customHeight="1">
      <c r="A973" s="4"/>
    </row>
    <row r="974" ht="14.25" customHeight="1">
      <c r="A974" s="4"/>
    </row>
    <row r="975" ht="14.25" customHeight="1">
      <c r="A975" s="4"/>
    </row>
    <row r="976" ht="14.25" customHeight="1">
      <c r="A976" s="4"/>
    </row>
    <row r="977" ht="14.25" customHeight="1">
      <c r="A977" s="4"/>
    </row>
    <row r="978" ht="14.25" customHeight="1">
      <c r="A978" s="4"/>
    </row>
    <row r="979" ht="14.25" customHeight="1">
      <c r="A979" s="4"/>
    </row>
    <row r="980" ht="14.25" customHeight="1">
      <c r="A980" s="4"/>
    </row>
    <row r="981" ht="14.25" customHeight="1">
      <c r="A981" s="4"/>
    </row>
    <row r="982" ht="14.25" customHeight="1">
      <c r="A982" s="4"/>
    </row>
    <row r="983" ht="14.25" customHeight="1">
      <c r="A983" s="4"/>
    </row>
    <row r="984" ht="14.25" customHeight="1">
      <c r="A984" s="4"/>
    </row>
    <row r="985" ht="14.25" customHeight="1">
      <c r="A985" s="4"/>
    </row>
    <row r="986" ht="14.25" customHeight="1">
      <c r="A986" s="4"/>
    </row>
    <row r="987" ht="14.25" customHeight="1">
      <c r="A987" s="4"/>
    </row>
    <row r="988" ht="14.25" customHeight="1">
      <c r="A988" s="4"/>
    </row>
    <row r="989" ht="14.25" customHeight="1">
      <c r="A989" s="4"/>
    </row>
    <row r="990" ht="14.25" customHeight="1">
      <c r="A990" s="4"/>
    </row>
    <row r="991" ht="14.25" customHeight="1">
      <c r="A991" s="4"/>
    </row>
    <row r="992" ht="14.25" customHeight="1">
      <c r="A992" s="4"/>
    </row>
    <row r="993" ht="14.25" customHeight="1">
      <c r="A993" s="4"/>
    </row>
    <row r="994" ht="14.25" customHeight="1">
      <c r="A994" s="4"/>
    </row>
    <row r="995" ht="14.25" customHeight="1">
      <c r="A995" s="4"/>
    </row>
    <row r="996" ht="14.25" customHeight="1">
      <c r="A996" s="4"/>
    </row>
    <row r="997" ht="14.25" customHeight="1">
      <c r="A997" s="4"/>
    </row>
    <row r="998" ht="14.25" customHeight="1">
      <c r="A998" s="4"/>
    </row>
    <row r="999" ht="14.25" customHeight="1">
      <c r="A999" s="4"/>
    </row>
    <row r="1000" ht="14.25" customHeight="1">
      <c r="A1000" s="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0AD47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43"/>
    <col customWidth="1" min="2" max="17" width="9.86"/>
    <col customWidth="1" min="18" max="27" width="8.71"/>
  </cols>
  <sheetData>
    <row r="1" ht="12.0" customHeight="1">
      <c r="A1" s="8" t="s">
        <v>0</v>
      </c>
      <c r="B1" s="8">
        <v>2010.0</v>
      </c>
      <c r="C1" s="8">
        <v>2011.0</v>
      </c>
      <c r="D1" s="8">
        <v>2012.0</v>
      </c>
      <c r="E1" s="8">
        <v>2013.0</v>
      </c>
      <c r="F1" s="8">
        <v>2014.0</v>
      </c>
      <c r="G1" s="8">
        <v>2015.0</v>
      </c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3"/>
      <c r="W1" s="3"/>
      <c r="X1" s="3"/>
      <c r="Y1" s="3"/>
      <c r="Z1" s="3"/>
      <c r="AA1" s="3"/>
    </row>
    <row r="2" ht="12.0" customHeight="1">
      <c r="A2" s="8" t="s">
        <v>3</v>
      </c>
      <c r="B2" s="9">
        <v>0.056</v>
      </c>
      <c r="C2" s="9">
        <v>0.051</v>
      </c>
      <c r="D2" s="9">
        <v>0.049</v>
      </c>
      <c r="E2" s="9">
        <v>0.053</v>
      </c>
      <c r="F2" s="9">
        <v>0.052</v>
      </c>
      <c r="G2" s="9">
        <v>0.052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2.0" customHeight="1">
      <c r="A3" s="8" t="s">
        <v>6</v>
      </c>
      <c r="B3" s="9">
        <v>0.056</v>
      </c>
      <c r="C3" s="9">
        <v>0.057</v>
      </c>
      <c r="D3" s="9">
        <v>0.058</v>
      </c>
      <c r="E3" s="9">
        <v>0.06</v>
      </c>
      <c r="F3" s="9">
        <f t="shared" ref="F3:F4" si="1">AVERAGE(B3:E3)</f>
        <v>0.05775</v>
      </c>
      <c r="G3" s="9">
        <v>0.046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2.0" customHeight="1">
      <c r="A4" s="8" t="s">
        <v>15</v>
      </c>
      <c r="B4" s="9">
        <v>0.057</v>
      </c>
      <c r="C4" s="9">
        <v>0.055</v>
      </c>
      <c r="D4" s="9">
        <v>0.055</v>
      </c>
      <c r="E4" s="9">
        <v>0.055</v>
      </c>
      <c r="F4" s="9">
        <f t="shared" si="1"/>
        <v>0.0555</v>
      </c>
      <c r="G4" s="9">
        <v>0.044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2.0" customHeight="1">
      <c r="A5" s="8" t="s">
        <v>16</v>
      </c>
      <c r="B5" s="9">
        <v>0.049</v>
      </c>
      <c r="C5" s="9">
        <v>0.048</v>
      </c>
      <c r="D5" s="9">
        <v>0.049</v>
      </c>
      <c r="E5" s="9">
        <v>0.049</v>
      </c>
      <c r="F5" s="9">
        <v>0.05</v>
      </c>
      <c r="G5" s="9">
        <v>0.049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2.0" customHeight="1">
      <c r="A6" s="8" t="s">
        <v>19</v>
      </c>
      <c r="B6" s="9">
        <v>0.034</v>
      </c>
      <c r="C6" s="9">
        <v>0.038</v>
      </c>
      <c r="D6" s="9">
        <v>0.039</v>
      </c>
      <c r="E6" s="9">
        <v>0.038</v>
      </c>
      <c r="F6" s="9">
        <f>AVERAGE(B6:E6)</f>
        <v>0.03725</v>
      </c>
      <c r="G6" s="9">
        <v>0.03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2.0" customHeight="1">
      <c r="A7" s="8" t="s">
        <v>24</v>
      </c>
      <c r="B7" s="9">
        <v>0.044</v>
      </c>
      <c r="C7" s="9">
        <v>0.041</v>
      </c>
      <c r="D7" s="9">
        <f>AVERAGE(B7:C7)</f>
        <v>0.0425</v>
      </c>
      <c r="E7" s="9">
        <v>0.042</v>
      </c>
      <c r="F7" s="9">
        <v>0.041</v>
      </c>
      <c r="G7" s="9">
        <v>0.034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2.0" customHeight="1">
      <c r="A8" s="8" t="s">
        <v>25</v>
      </c>
      <c r="B8" s="9">
        <v>0.036</v>
      </c>
      <c r="C8" s="9">
        <v>0.036</v>
      </c>
      <c r="D8" s="9">
        <v>0.037</v>
      </c>
      <c r="E8" s="9">
        <v>0.037</v>
      </c>
      <c r="F8" s="9">
        <v>0.036</v>
      </c>
      <c r="G8" s="9">
        <v>0.036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2.0" customHeight="1">
      <c r="A9" s="8" t="s">
        <v>41</v>
      </c>
      <c r="B9" s="9">
        <v>0.048</v>
      </c>
      <c r="C9" s="9">
        <v>0.049</v>
      </c>
      <c r="D9" s="9">
        <v>0.044</v>
      </c>
      <c r="E9" s="9">
        <v>0.043</v>
      </c>
      <c r="F9" s="9">
        <v>0.043</v>
      </c>
      <c r="G9" s="9">
        <v>0.045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2.0" customHeight="1">
      <c r="A10" s="8" t="s">
        <v>47</v>
      </c>
      <c r="B10" s="9">
        <v>0.058</v>
      </c>
      <c r="C10" s="9">
        <v>0.057</v>
      </c>
      <c r="D10" s="9">
        <f>AVERAGE(B10:C10)</f>
        <v>0.0575</v>
      </c>
      <c r="E10" s="9">
        <v>0.056</v>
      </c>
      <c r="F10" s="9">
        <v>0.057</v>
      </c>
      <c r="G10" s="9">
        <v>0.057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2.0" customHeight="1">
      <c r="A11" s="8" t="s">
        <v>48</v>
      </c>
      <c r="B11" s="9">
        <v>0.054</v>
      </c>
      <c r="C11" s="9">
        <v>0.052</v>
      </c>
      <c r="D11" s="9">
        <v>0.052</v>
      </c>
      <c r="E11" s="9">
        <v>0.049</v>
      </c>
      <c r="F11" s="9">
        <v>0.054</v>
      </c>
      <c r="G11" s="9">
        <v>0.052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2.0" customHeight="1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2.0" customHeight="1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2.0" customHeight="1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2.0" customHeight="1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2.0" customHeight="1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2.0" customHeight="1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2.0" customHeight="1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2.0" customHeight="1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2.0" customHeight="1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2.0" customHeight="1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2.0" customHeight="1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2.0" customHeight="1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2.0" customHeight="1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2.0" customHeight="1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2.0" customHeight="1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2.0" customHeight="1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2.0" customHeight="1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2.0" customHeight="1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2.0" customHeight="1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2.0" customHeight="1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2.0" customHeight="1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2.0" customHeight="1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2.0" customHeight="1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2.0" customHeight="1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2.0" customHeight="1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2.0" customHeight="1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2.0" customHeight="1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2.0" customHeight="1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2.0" customHeight="1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2.0" customHeight="1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2.0" customHeight="1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2.0" customHeight="1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2.0" customHeight="1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2.0" customHeight="1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2.0" customHeight="1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2.0" customHeight="1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2.0" customHeight="1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2.0" customHeight="1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2.0" customHeight="1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2.0" customHeight="1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2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2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2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2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2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2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2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2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2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2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2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2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2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2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2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2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2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2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2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2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2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2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2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2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2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2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2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2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2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2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2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2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2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2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2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2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2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2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2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2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2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2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2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2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2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2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2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2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2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2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2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2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2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2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2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2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2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2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2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2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2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2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2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2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2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2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2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2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2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2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2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2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2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2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2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2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2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2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2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2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2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2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2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2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2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2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2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2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2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2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2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2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2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2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2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2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2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2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2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2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2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2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2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2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2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2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2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2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2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2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2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2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2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2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2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2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2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2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2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2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2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2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2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2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2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2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2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2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2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2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2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2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2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2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2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2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2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2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2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2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2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2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2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2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2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2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2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2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2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2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2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2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2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2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2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2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2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2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2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2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2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2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2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2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2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2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2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2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2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2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2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2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2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2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2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2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2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2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2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2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2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2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2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2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2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2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2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2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2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2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2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2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2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2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2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2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2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2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2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2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2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2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2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2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2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2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2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2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2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2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2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2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2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2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2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2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2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2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2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2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2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2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2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2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2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2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2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2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2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2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2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2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2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2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2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2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2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2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2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2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2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2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2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2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2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2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2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2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2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2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2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2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2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2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2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2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2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2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2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2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2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2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2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2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2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2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2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2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2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2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2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2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2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2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2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2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2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2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2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2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2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2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2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2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2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2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2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2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2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2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2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2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2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2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2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2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2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2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2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2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2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2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2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2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2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2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2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2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2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2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2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2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2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2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2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2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2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2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2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2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2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2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2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2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2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2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2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2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2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2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2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2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2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2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2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2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2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2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2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2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2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2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2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2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2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2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2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2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2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2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2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2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2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2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2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2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2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2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2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2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2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2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2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2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2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2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2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2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2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2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2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2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2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2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2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2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2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2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2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2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2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2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2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2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2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2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2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2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2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2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2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2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2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2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2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2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2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2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2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2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2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2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2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2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2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2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2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2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2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2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2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2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2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2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2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2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2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2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2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2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2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2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2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2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2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2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2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2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2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2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2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2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2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2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2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2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2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2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2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2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2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2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2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2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2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2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2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2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2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2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2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2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2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2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2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2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2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2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2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2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2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2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2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2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2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2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2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2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2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2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2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2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2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2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2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2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2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2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2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2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2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2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2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2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2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2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2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2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2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2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2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2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2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2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2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2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2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2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2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2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2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2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2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2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2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2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2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2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2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2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2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2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2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2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2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2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2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2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2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2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2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2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2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2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2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2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2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2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2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2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2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2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2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2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2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2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2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2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2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2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2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2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2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2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2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2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2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2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2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2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2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2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2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2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2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2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2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2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2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2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2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2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2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2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2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2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2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2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2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2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2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2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2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2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2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2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2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2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2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2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2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2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2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2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2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2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2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2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2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2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2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2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2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2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2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2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2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2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2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2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2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2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2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2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2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2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2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2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2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2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2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2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2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2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2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2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2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2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2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2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2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2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2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2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2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2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2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2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2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2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2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2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2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2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2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2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2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2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2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2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2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2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2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2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2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2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2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2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2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2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2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2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2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2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2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2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2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2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2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2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2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2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2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2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2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2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2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2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2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2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2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2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2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2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2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2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2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2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2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2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2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2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2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2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2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2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2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2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2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2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2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2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2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2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2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2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2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2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2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2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2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2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2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2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2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2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2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2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2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2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2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2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2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2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2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2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2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2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2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2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2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2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2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2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2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2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2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2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2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2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2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2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2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2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2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2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2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2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2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2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2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2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2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2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2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2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2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2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2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2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2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2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2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2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2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2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2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2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2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2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2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2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2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2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2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2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2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2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2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2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2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2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2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2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2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2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2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2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2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2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2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2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2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2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2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2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2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2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2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2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2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2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2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2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2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2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2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2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2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2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2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2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2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2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2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2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2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2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2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2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2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2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2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2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2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2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2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2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2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2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2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2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2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2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2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2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2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2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2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2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2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2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2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2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2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2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2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2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2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2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2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2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2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2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2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2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2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2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2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2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2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2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2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2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2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2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2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2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2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2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2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2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2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2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2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2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2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2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2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2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2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2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2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2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2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2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2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2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2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2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2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2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2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2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2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2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2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2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2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2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2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2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2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2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2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2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2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2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2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2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2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2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2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2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2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2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2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2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2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2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2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2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2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2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2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2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2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2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2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2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2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2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2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2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2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2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2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2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2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2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2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2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2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2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2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2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2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2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2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2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2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2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2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2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2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2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2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2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2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155CC"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31.86"/>
    <col customWidth="1" min="3" max="4" width="25.57"/>
    <col customWidth="1" min="5" max="5" width="5.43"/>
  </cols>
  <sheetData>
    <row r="1">
      <c r="A1" s="35" t="s">
        <v>61</v>
      </c>
      <c r="B1" s="35" t="s">
        <v>88</v>
      </c>
      <c r="C1" s="35" t="s">
        <v>89</v>
      </c>
      <c r="D1" s="35" t="s">
        <v>90</v>
      </c>
      <c r="E1" s="35" t="s">
        <v>91</v>
      </c>
      <c r="F1" s="35" t="s">
        <v>92</v>
      </c>
      <c r="M1" s="35" t="s">
        <v>61</v>
      </c>
      <c r="N1" s="11" t="s">
        <v>93</v>
      </c>
      <c r="O1" s="35" t="s">
        <v>94</v>
      </c>
      <c r="P1" s="11" t="s">
        <v>95</v>
      </c>
    </row>
    <row r="2">
      <c r="A2" s="23" t="s">
        <v>96</v>
      </c>
      <c r="B2" s="23">
        <v>2027.185889</v>
      </c>
      <c r="C2" s="23">
        <v>1.9702986341E10</v>
      </c>
      <c r="D2" s="29">
        <v>0.1</v>
      </c>
      <c r="E2">
        <f t="shared" ref="E2:E182" si="1">if(D2="","", rank(D2,D:D,0))</f>
        <v>15</v>
      </c>
      <c r="F2" t="str">
        <f t="shared" ref="F2:F182" si="2">if(E2&gt;100,"",VLOOKUP(E2,$J$2:$K$6,2,1))</f>
        <v>Top 25</v>
      </c>
      <c r="J2" s="23">
        <v>0.0</v>
      </c>
      <c r="K2" s="23" t="s">
        <v>97</v>
      </c>
      <c r="M2" s="23" t="s">
        <v>96</v>
      </c>
      <c r="N2" s="23" t="s">
        <v>98</v>
      </c>
      <c r="O2" s="29">
        <v>0.1</v>
      </c>
      <c r="P2">
        <v>2.0</v>
      </c>
    </row>
    <row r="3">
      <c r="A3" s="23" t="s">
        <v>99</v>
      </c>
      <c r="B3" s="23">
        <v>777.3287562</v>
      </c>
      <c r="C3" s="23">
        <v>1.1390365294E10</v>
      </c>
      <c r="D3" s="29">
        <v>0.07</v>
      </c>
      <c r="E3">
        <f t="shared" si="1"/>
        <v>61</v>
      </c>
      <c r="F3" t="str">
        <f t="shared" si="2"/>
        <v>Top 100</v>
      </c>
      <c r="J3" s="23">
        <v>10.0</v>
      </c>
      <c r="K3" s="23" t="s">
        <v>100</v>
      </c>
      <c r="M3" s="23" t="s">
        <v>99</v>
      </c>
      <c r="N3" s="23" t="s">
        <v>98</v>
      </c>
      <c r="O3" s="29">
        <v>0.07</v>
      </c>
      <c r="P3">
        <v>0.8</v>
      </c>
    </row>
    <row r="4">
      <c r="A4" s="23" t="s">
        <v>1</v>
      </c>
      <c r="B4" s="23">
        <v>11627.96886</v>
      </c>
      <c r="C4" s="34">
        <v>1.64779E11</v>
      </c>
      <c r="D4" s="29">
        <v>0.07</v>
      </c>
      <c r="E4">
        <f t="shared" si="1"/>
        <v>61</v>
      </c>
      <c r="F4" t="str">
        <f t="shared" si="2"/>
        <v>Top 100</v>
      </c>
      <c r="J4" s="23">
        <v>25.0</v>
      </c>
      <c r="K4" s="23" t="s">
        <v>101</v>
      </c>
      <c r="M4" s="23" t="s">
        <v>1</v>
      </c>
      <c r="N4" s="23" t="s">
        <v>98</v>
      </c>
      <c r="O4" s="29">
        <v>0.07</v>
      </c>
      <c r="P4">
        <v>11.6</v>
      </c>
    </row>
    <row r="5">
      <c r="A5" s="23" t="s">
        <v>102</v>
      </c>
      <c r="B5" s="23">
        <v>3024.39321</v>
      </c>
      <c r="C5" s="34">
        <v>1.02962E11</v>
      </c>
      <c r="D5" s="29">
        <v>0.03</v>
      </c>
      <c r="E5">
        <f t="shared" si="1"/>
        <v>168</v>
      </c>
      <c r="F5" t="str">
        <f t="shared" si="2"/>
        <v/>
      </c>
      <c r="J5" s="23">
        <v>50.0</v>
      </c>
      <c r="K5" s="23" t="s">
        <v>103</v>
      </c>
      <c r="M5" s="23" t="s">
        <v>102</v>
      </c>
      <c r="N5" s="23" t="s">
        <v>98</v>
      </c>
      <c r="O5" s="29">
        <v>0.03</v>
      </c>
      <c r="P5">
        <v>3.0</v>
      </c>
    </row>
    <row r="6">
      <c r="A6" s="23" t="s">
        <v>104</v>
      </c>
      <c r="B6" s="23">
        <v>65.66666667</v>
      </c>
      <c r="C6" s="23">
        <v>1.355645889E9</v>
      </c>
      <c r="D6" s="29">
        <v>0.05</v>
      </c>
      <c r="E6">
        <f t="shared" si="1"/>
        <v>120</v>
      </c>
      <c r="F6" t="str">
        <f t="shared" si="2"/>
        <v/>
      </c>
      <c r="J6" s="23"/>
      <c r="M6" s="23" t="s">
        <v>104</v>
      </c>
      <c r="N6" s="23" t="s">
        <v>98</v>
      </c>
      <c r="O6" s="29">
        <v>0.05</v>
      </c>
      <c r="P6">
        <v>0.1</v>
      </c>
    </row>
    <row r="7">
      <c r="A7" s="23" t="s">
        <v>2</v>
      </c>
      <c r="B7" s="23">
        <v>43327.94994</v>
      </c>
      <c r="C7" s="34">
        <v>5.84711E11</v>
      </c>
      <c r="D7" s="29">
        <v>0.07</v>
      </c>
      <c r="E7">
        <f t="shared" si="1"/>
        <v>61</v>
      </c>
      <c r="F7" t="str">
        <f t="shared" si="2"/>
        <v>Top 100</v>
      </c>
      <c r="M7" s="23" t="s">
        <v>2</v>
      </c>
      <c r="N7" s="23" t="s">
        <v>98</v>
      </c>
      <c r="O7" s="29">
        <v>0.07</v>
      </c>
      <c r="P7">
        <v>43.3</v>
      </c>
    </row>
    <row r="8">
      <c r="A8" s="23" t="s">
        <v>105</v>
      </c>
      <c r="B8" s="23">
        <v>1067.747353</v>
      </c>
      <c r="C8" s="23">
        <v>1.0529182498E10</v>
      </c>
      <c r="D8" s="29">
        <v>0.1</v>
      </c>
      <c r="E8">
        <f t="shared" si="1"/>
        <v>15</v>
      </c>
      <c r="F8" t="str">
        <f t="shared" si="2"/>
        <v>Top 25</v>
      </c>
      <c r="M8" s="23" t="s">
        <v>105</v>
      </c>
      <c r="N8" s="23" t="s">
        <v>98</v>
      </c>
      <c r="O8" s="29">
        <v>0.1</v>
      </c>
      <c r="P8">
        <v>1.1</v>
      </c>
    </row>
    <row r="9">
      <c r="A9" s="23" t="s">
        <v>3</v>
      </c>
      <c r="B9" s="23">
        <v>117428.1378</v>
      </c>
      <c r="C9" s="34">
        <v>1.34538E12</v>
      </c>
      <c r="D9" s="29">
        <v>0.09</v>
      </c>
      <c r="E9">
        <f t="shared" si="1"/>
        <v>26</v>
      </c>
      <c r="F9" t="str">
        <f t="shared" si="2"/>
        <v>Top 50</v>
      </c>
      <c r="M9" s="23" t="s">
        <v>3</v>
      </c>
      <c r="N9" s="23" t="s">
        <v>98</v>
      </c>
      <c r="O9" s="29">
        <v>0.09</v>
      </c>
      <c r="P9">
        <v>117.4</v>
      </c>
    </row>
    <row r="10">
      <c r="A10" s="23" t="s">
        <v>4</v>
      </c>
      <c r="B10" s="23">
        <v>38902.58401</v>
      </c>
      <c r="C10" s="34">
        <v>3.76967E11</v>
      </c>
      <c r="D10" s="29">
        <v>0.1</v>
      </c>
      <c r="E10">
        <f t="shared" si="1"/>
        <v>15</v>
      </c>
      <c r="F10" t="str">
        <f t="shared" si="2"/>
        <v>Top 25</v>
      </c>
      <c r="M10" s="23" t="s">
        <v>4</v>
      </c>
      <c r="N10" s="23" t="s">
        <v>98</v>
      </c>
      <c r="O10" s="29">
        <v>0.1</v>
      </c>
      <c r="P10">
        <v>38.9</v>
      </c>
    </row>
    <row r="11">
      <c r="A11" s="23" t="s">
        <v>106</v>
      </c>
      <c r="B11" s="23">
        <v>3542.497831</v>
      </c>
      <c r="C11" s="23">
        <v>5.3074370486E10</v>
      </c>
      <c r="D11" s="29">
        <v>0.07</v>
      </c>
      <c r="E11">
        <f t="shared" si="1"/>
        <v>61</v>
      </c>
      <c r="F11" t="str">
        <f t="shared" si="2"/>
        <v>Top 100</v>
      </c>
      <c r="M11" s="23" t="s">
        <v>106</v>
      </c>
      <c r="N11" s="23" t="s">
        <v>98</v>
      </c>
      <c r="O11" s="29">
        <v>0.07</v>
      </c>
      <c r="P11">
        <v>3.5</v>
      </c>
    </row>
    <row r="12">
      <c r="A12" s="23" t="s">
        <v>107</v>
      </c>
      <c r="B12" s="23">
        <v>652.0</v>
      </c>
      <c r="C12" s="23">
        <v>8.854E9</v>
      </c>
      <c r="D12" s="29">
        <v>0.07</v>
      </c>
      <c r="E12">
        <f t="shared" si="1"/>
        <v>61</v>
      </c>
      <c r="F12" t="str">
        <f t="shared" si="2"/>
        <v>Top 100</v>
      </c>
      <c r="M12" s="23" t="s">
        <v>107</v>
      </c>
      <c r="N12" s="23" t="s">
        <v>98</v>
      </c>
      <c r="O12" s="29">
        <v>0.07</v>
      </c>
      <c r="P12">
        <v>0.7</v>
      </c>
    </row>
    <row r="13">
      <c r="A13" s="23" t="s">
        <v>108</v>
      </c>
      <c r="B13" s="23">
        <v>1632.564508</v>
      </c>
      <c r="C13" s="23">
        <v>3.1125851064E10</v>
      </c>
      <c r="D13" s="29">
        <v>0.05</v>
      </c>
      <c r="E13">
        <f t="shared" si="1"/>
        <v>120</v>
      </c>
      <c r="F13" t="str">
        <f t="shared" si="2"/>
        <v/>
      </c>
      <c r="M13" s="23" t="s">
        <v>108</v>
      </c>
      <c r="N13" s="23" t="s">
        <v>98</v>
      </c>
      <c r="O13" s="29">
        <v>0.05</v>
      </c>
      <c r="P13">
        <v>1.6</v>
      </c>
    </row>
    <row r="14">
      <c r="A14" s="23" t="s">
        <v>109</v>
      </c>
      <c r="B14" s="23">
        <v>5132.876131</v>
      </c>
      <c r="C14" s="34">
        <v>1.95079E11</v>
      </c>
      <c r="D14" s="29">
        <v>0.03</v>
      </c>
      <c r="E14">
        <f t="shared" si="1"/>
        <v>168</v>
      </c>
      <c r="F14" t="str">
        <f t="shared" si="2"/>
        <v/>
      </c>
      <c r="M14" s="23" t="s">
        <v>109</v>
      </c>
      <c r="N14" s="23" t="s">
        <v>98</v>
      </c>
      <c r="O14" s="29">
        <v>0.03</v>
      </c>
      <c r="P14">
        <v>5.1</v>
      </c>
    </row>
    <row r="15">
      <c r="A15" s="23" t="s">
        <v>110</v>
      </c>
      <c r="B15" s="23">
        <v>329.735543</v>
      </c>
      <c r="C15" s="23">
        <v>4.4218E9</v>
      </c>
      <c r="D15" s="29">
        <v>0.07</v>
      </c>
      <c r="E15">
        <f t="shared" si="1"/>
        <v>61</v>
      </c>
      <c r="F15" t="str">
        <f t="shared" si="2"/>
        <v>Top 100</v>
      </c>
      <c r="M15" s="23" t="s">
        <v>110</v>
      </c>
      <c r="N15" s="23" t="s">
        <v>98</v>
      </c>
      <c r="O15" s="29">
        <v>0.07</v>
      </c>
      <c r="P15">
        <v>0.3</v>
      </c>
    </row>
    <row r="16">
      <c r="A16" s="23" t="s">
        <v>111</v>
      </c>
      <c r="B16" s="23">
        <v>3337.331034</v>
      </c>
      <c r="C16" s="23">
        <v>5.6454775871E10</v>
      </c>
      <c r="D16" s="29">
        <v>0.06</v>
      </c>
      <c r="E16">
        <f t="shared" si="1"/>
        <v>90</v>
      </c>
      <c r="F16" t="str">
        <f t="shared" si="2"/>
        <v>Top 100</v>
      </c>
      <c r="M16" s="23" t="s">
        <v>111</v>
      </c>
      <c r="N16" s="23" t="s">
        <v>98</v>
      </c>
      <c r="O16" s="29">
        <v>0.06</v>
      </c>
      <c r="P16">
        <v>3.3</v>
      </c>
    </row>
    <row r="17">
      <c r="A17" s="23" t="s">
        <v>5</v>
      </c>
      <c r="B17" s="23">
        <v>47670.0227</v>
      </c>
      <c r="C17" s="34">
        <v>4.54991E11</v>
      </c>
      <c r="D17" s="29">
        <v>0.1</v>
      </c>
      <c r="E17">
        <f t="shared" si="1"/>
        <v>15</v>
      </c>
      <c r="F17" t="str">
        <f t="shared" si="2"/>
        <v>Top 25</v>
      </c>
      <c r="M17" s="23" t="s">
        <v>5</v>
      </c>
      <c r="N17" s="23" t="s">
        <v>98</v>
      </c>
      <c r="O17" s="29">
        <v>0.1</v>
      </c>
      <c r="P17">
        <v>47.7</v>
      </c>
    </row>
    <row r="18">
      <c r="A18" s="23" t="s">
        <v>112</v>
      </c>
      <c r="B18" s="23">
        <v>108.2162831</v>
      </c>
      <c r="C18" s="23">
        <v>1.7425459E9</v>
      </c>
      <c r="D18" s="29">
        <v>0.06</v>
      </c>
      <c r="E18">
        <f t="shared" si="1"/>
        <v>90</v>
      </c>
      <c r="F18" t="str">
        <f t="shared" si="2"/>
        <v>Top 100</v>
      </c>
      <c r="M18" s="23" t="s">
        <v>112</v>
      </c>
      <c r="N18" s="23" t="s">
        <v>98</v>
      </c>
      <c r="O18" s="29">
        <v>0.06</v>
      </c>
      <c r="P18">
        <v>0.1</v>
      </c>
    </row>
    <row r="19">
      <c r="A19" s="23" t="s">
        <v>113</v>
      </c>
      <c r="B19" s="23">
        <v>330.9679831</v>
      </c>
      <c r="C19" s="23">
        <v>8.290986804E9</v>
      </c>
      <c r="D19" s="29">
        <v>0.04</v>
      </c>
      <c r="E19">
        <f t="shared" si="1"/>
        <v>144</v>
      </c>
      <c r="F19" t="str">
        <f t="shared" si="2"/>
        <v/>
      </c>
      <c r="M19" s="23" t="s">
        <v>113</v>
      </c>
      <c r="N19" s="23" t="s">
        <v>98</v>
      </c>
      <c r="O19" s="29">
        <v>0.04</v>
      </c>
      <c r="P19">
        <v>0.3</v>
      </c>
    </row>
    <row r="20">
      <c r="A20" s="23" t="s">
        <v>114</v>
      </c>
      <c r="B20" s="23">
        <v>71.74217459</v>
      </c>
      <c r="C20" s="23">
        <v>2.057947621E9</v>
      </c>
      <c r="D20" s="29">
        <v>0.03</v>
      </c>
      <c r="E20">
        <f t="shared" si="1"/>
        <v>168</v>
      </c>
      <c r="F20" t="str">
        <f t="shared" si="2"/>
        <v/>
      </c>
      <c r="M20" s="23" t="s">
        <v>114</v>
      </c>
      <c r="N20" s="23" t="s">
        <v>98</v>
      </c>
      <c r="O20" s="29">
        <v>0.03</v>
      </c>
      <c r="P20">
        <v>0.1</v>
      </c>
    </row>
    <row r="21">
      <c r="A21" s="23" t="s">
        <v>115</v>
      </c>
      <c r="B21" s="23">
        <v>2115.542102</v>
      </c>
      <c r="C21" s="23">
        <v>3.3000198263E10</v>
      </c>
      <c r="D21" s="29">
        <v>0.06</v>
      </c>
      <c r="E21">
        <f t="shared" si="1"/>
        <v>90</v>
      </c>
      <c r="F21" t="str">
        <f t="shared" si="2"/>
        <v>Top 100</v>
      </c>
      <c r="M21" s="23" t="s">
        <v>115</v>
      </c>
      <c r="N21" s="23" t="s">
        <v>98</v>
      </c>
      <c r="O21" s="29">
        <v>0.06</v>
      </c>
      <c r="P21">
        <v>2.1</v>
      </c>
    </row>
    <row r="22">
      <c r="A22" s="23" t="s">
        <v>116</v>
      </c>
      <c r="B22" s="23">
        <v>1524.786326</v>
      </c>
      <c r="C22" s="23">
        <v>1.6173806635E10</v>
      </c>
      <c r="D22" s="29">
        <v>0.09</v>
      </c>
      <c r="E22">
        <f t="shared" si="1"/>
        <v>26</v>
      </c>
      <c r="F22" t="str">
        <f t="shared" si="2"/>
        <v>Top 50</v>
      </c>
      <c r="M22" s="23" t="s">
        <v>116</v>
      </c>
      <c r="N22" s="23" t="s">
        <v>98</v>
      </c>
      <c r="O22" s="29">
        <v>0.09</v>
      </c>
      <c r="P22">
        <v>1.5</v>
      </c>
    </row>
    <row r="23">
      <c r="A23" s="23" t="s">
        <v>117</v>
      </c>
      <c r="B23" s="23">
        <v>860.1972054</v>
      </c>
      <c r="C23" s="23">
        <v>1.4430608463E10</v>
      </c>
      <c r="D23" s="29">
        <v>0.06</v>
      </c>
      <c r="E23">
        <f t="shared" si="1"/>
        <v>90</v>
      </c>
      <c r="F23" t="str">
        <f t="shared" si="2"/>
        <v>Top 100</v>
      </c>
      <c r="M23" s="23" t="s">
        <v>117</v>
      </c>
      <c r="N23" s="23" t="s">
        <v>98</v>
      </c>
      <c r="O23" s="29">
        <v>0.06</v>
      </c>
      <c r="P23">
        <v>0.9</v>
      </c>
    </row>
    <row r="24">
      <c r="A24" s="23" t="s">
        <v>6</v>
      </c>
      <c r="B24" s="23">
        <v>160732.0016</v>
      </c>
      <c r="C24" s="34">
        <v>1.80365E12</v>
      </c>
      <c r="D24" s="29">
        <v>0.09</v>
      </c>
      <c r="E24">
        <f t="shared" si="1"/>
        <v>26</v>
      </c>
      <c r="F24" t="str">
        <f t="shared" si="2"/>
        <v>Top 50</v>
      </c>
      <c r="M24" s="23" t="s">
        <v>6</v>
      </c>
      <c r="N24" s="23" t="s">
        <v>98</v>
      </c>
      <c r="O24" s="29">
        <v>0.09</v>
      </c>
      <c r="P24">
        <v>160.7</v>
      </c>
    </row>
    <row r="25">
      <c r="A25" s="23" t="s">
        <v>118</v>
      </c>
      <c r="B25" s="23">
        <v>339.1325215</v>
      </c>
      <c r="C25" s="23">
        <v>1.2930394938E10</v>
      </c>
      <c r="D25" s="29">
        <v>0.03</v>
      </c>
      <c r="E25">
        <f t="shared" si="1"/>
        <v>168</v>
      </c>
      <c r="F25" t="str">
        <f t="shared" si="2"/>
        <v/>
      </c>
      <c r="M25" s="23" t="s">
        <v>118</v>
      </c>
      <c r="N25" s="23" t="s">
        <v>98</v>
      </c>
      <c r="O25" s="29">
        <v>0.03</v>
      </c>
      <c r="P25">
        <v>0.3</v>
      </c>
    </row>
    <row r="26">
      <c r="A26" s="23" t="s">
        <v>119</v>
      </c>
      <c r="B26" s="23">
        <v>4119.98072</v>
      </c>
      <c r="C26" s="23">
        <v>5.0199117547E10</v>
      </c>
      <c r="D26" s="29">
        <v>0.08</v>
      </c>
      <c r="E26">
        <f t="shared" si="1"/>
        <v>42</v>
      </c>
      <c r="F26" t="str">
        <f t="shared" si="2"/>
        <v>Top 50</v>
      </c>
      <c r="M26" s="23" t="s">
        <v>119</v>
      </c>
      <c r="N26" s="23" t="s">
        <v>98</v>
      </c>
      <c r="O26" s="29">
        <v>0.08</v>
      </c>
      <c r="P26">
        <v>4.1</v>
      </c>
    </row>
    <row r="27">
      <c r="A27" s="23" t="s">
        <v>120</v>
      </c>
      <c r="B27" s="23">
        <v>605.6811827</v>
      </c>
      <c r="C27" s="23">
        <v>1.1148759325E10</v>
      </c>
      <c r="D27" s="29">
        <v>0.05</v>
      </c>
      <c r="E27">
        <f t="shared" si="1"/>
        <v>120</v>
      </c>
      <c r="F27" t="str">
        <f t="shared" si="2"/>
        <v/>
      </c>
      <c r="M27" s="23" t="s">
        <v>120</v>
      </c>
      <c r="N27" s="23" t="s">
        <v>98</v>
      </c>
      <c r="O27" s="29">
        <v>0.05</v>
      </c>
      <c r="P27">
        <v>0.6</v>
      </c>
    </row>
    <row r="28">
      <c r="A28" s="23" t="s">
        <v>121</v>
      </c>
      <c r="B28" s="23">
        <v>247.6954086</v>
      </c>
      <c r="C28" s="23">
        <v>3.09732474E9</v>
      </c>
      <c r="D28" s="29">
        <v>0.08</v>
      </c>
      <c r="E28">
        <f t="shared" si="1"/>
        <v>42</v>
      </c>
      <c r="F28" t="str">
        <f t="shared" si="2"/>
        <v>Top 50</v>
      </c>
      <c r="M28" s="23" t="s">
        <v>121</v>
      </c>
      <c r="N28" s="23" t="s">
        <v>98</v>
      </c>
      <c r="O28" s="29">
        <v>0.08</v>
      </c>
      <c r="P28">
        <v>0.2</v>
      </c>
    </row>
    <row r="29">
      <c r="A29" s="23" t="s">
        <v>122</v>
      </c>
      <c r="B29" s="23">
        <v>77.71253534</v>
      </c>
      <c r="C29" s="23">
        <v>1.574288668E9</v>
      </c>
      <c r="D29" s="29">
        <v>0.05</v>
      </c>
      <c r="E29">
        <f t="shared" si="1"/>
        <v>120</v>
      </c>
      <c r="F29" t="str">
        <f t="shared" si="2"/>
        <v/>
      </c>
      <c r="M29" s="23" t="s">
        <v>122</v>
      </c>
      <c r="N29" s="23" t="s">
        <v>98</v>
      </c>
      <c r="O29" s="29">
        <v>0.05</v>
      </c>
      <c r="P29">
        <v>0.1</v>
      </c>
    </row>
    <row r="30">
      <c r="A30" s="23" t="s">
        <v>123</v>
      </c>
      <c r="B30" s="23">
        <v>1079.795218</v>
      </c>
      <c r="C30" s="23">
        <v>1.8049954289E10</v>
      </c>
      <c r="D30" s="29">
        <v>0.06</v>
      </c>
      <c r="E30">
        <f t="shared" si="1"/>
        <v>90</v>
      </c>
      <c r="F30" t="str">
        <f t="shared" si="2"/>
        <v>Top 100</v>
      </c>
      <c r="M30" s="23" t="s">
        <v>123</v>
      </c>
      <c r="N30" s="23" t="s">
        <v>98</v>
      </c>
      <c r="O30" s="29">
        <v>0.06</v>
      </c>
      <c r="P30">
        <v>1.1</v>
      </c>
    </row>
    <row r="31">
      <c r="A31" s="23" t="s">
        <v>124</v>
      </c>
      <c r="B31" s="23">
        <v>1452.914777</v>
      </c>
      <c r="C31" s="23">
        <v>2.8415950981E10</v>
      </c>
      <c r="D31" s="29">
        <v>0.05</v>
      </c>
      <c r="E31">
        <f t="shared" si="1"/>
        <v>120</v>
      </c>
      <c r="F31" t="str">
        <f t="shared" si="2"/>
        <v/>
      </c>
      <c r="M31" s="23" t="s">
        <v>124</v>
      </c>
      <c r="N31" s="23" t="s">
        <v>98</v>
      </c>
      <c r="O31" s="29">
        <v>0.05</v>
      </c>
      <c r="P31">
        <v>1.5</v>
      </c>
    </row>
    <row r="32">
      <c r="A32" s="23" t="s">
        <v>7</v>
      </c>
      <c r="B32" s="23">
        <v>162045.1295</v>
      </c>
      <c r="C32" s="34">
        <v>1.55281E12</v>
      </c>
      <c r="D32" s="29">
        <v>0.1</v>
      </c>
      <c r="E32">
        <f t="shared" si="1"/>
        <v>15</v>
      </c>
      <c r="F32" t="str">
        <f t="shared" si="2"/>
        <v>Top 25</v>
      </c>
      <c r="M32" s="23" t="s">
        <v>7</v>
      </c>
      <c r="N32" s="23" t="s">
        <v>98</v>
      </c>
      <c r="O32" s="29">
        <v>0.1</v>
      </c>
      <c r="P32">
        <v>162.0</v>
      </c>
    </row>
    <row r="33">
      <c r="A33" s="23" t="s">
        <v>125</v>
      </c>
      <c r="B33" s="23">
        <v>75.64557024</v>
      </c>
      <c r="C33" s="23">
        <v>1.58377676E9</v>
      </c>
      <c r="D33" s="29">
        <v>0.05</v>
      </c>
      <c r="E33">
        <f t="shared" si="1"/>
        <v>120</v>
      </c>
      <c r="F33" t="str">
        <f t="shared" si="2"/>
        <v/>
      </c>
      <c r="M33" s="23" t="s">
        <v>125</v>
      </c>
      <c r="N33" s="23" t="s">
        <v>98</v>
      </c>
      <c r="O33" s="29">
        <v>0.05</v>
      </c>
      <c r="P33">
        <v>0.1</v>
      </c>
    </row>
    <row r="34">
      <c r="A34" s="23" t="s">
        <v>126</v>
      </c>
      <c r="B34" s="23">
        <v>498.3021717</v>
      </c>
      <c r="C34" s="23">
        <v>1.0888798114E10</v>
      </c>
      <c r="D34" s="29">
        <v>0.05</v>
      </c>
      <c r="E34">
        <f t="shared" si="1"/>
        <v>120</v>
      </c>
      <c r="F34" t="str">
        <f t="shared" si="2"/>
        <v/>
      </c>
      <c r="M34" s="23" t="s">
        <v>126</v>
      </c>
      <c r="N34" s="23" t="s">
        <v>98</v>
      </c>
      <c r="O34" s="29">
        <v>0.05</v>
      </c>
      <c r="P34">
        <v>0.5</v>
      </c>
    </row>
    <row r="35">
      <c r="A35" s="23" t="s">
        <v>8</v>
      </c>
      <c r="B35" s="23">
        <v>19573.82882</v>
      </c>
      <c r="C35" s="34">
        <v>2.42518E11</v>
      </c>
      <c r="D35" s="29">
        <v>0.08</v>
      </c>
      <c r="E35">
        <f t="shared" si="1"/>
        <v>42</v>
      </c>
      <c r="F35" t="str">
        <f t="shared" si="2"/>
        <v>Top 50</v>
      </c>
      <c r="M35" s="23" t="s">
        <v>8</v>
      </c>
      <c r="N35" s="23" t="s">
        <v>98</v>
      </c>
      <c r="O35" s="29">
        <v>0.08</v>
      </c>
      <c r="P35">
        <v>19.6</v>
      </c>
    </row>
    <row r="36">
      <c r="A36" s="23" t="s">
        <v>9</v>
      </c>
      <c r="B36" s="23">
        <v>594621.865</v>
      </c>
      <c r="C36" s="34">
        <v>1.10647E13</v>
      </c>
      <c r="D36" s="29">
        <v>0.05</v>
      </c>
      <c r="E36">
        <f t="shared" si="1"/>
        <v>120</v>
      </c>
      <c r="F36" t="str">
        <f t="shared" si="2"/>
        <v/>
      </c>
      <c r="M36" s="23" t="s">
        <v>9</v>
      </c>
      <c r="N36" s="23" t="s">
        <v>98</v>
      </c>
      <c r="O36" s="29">
        <v>0.05</v>
      </c>
      <c r="P36">
        <v>594.6</v>
      </c>
    </row>
    <row r="37">
      <c r="A37" s="23" t="s">
        <v>10</v>
      </c>
      <c r="B37" s="23">
        <v>18048.93335</v>
      </c>
      <c r="C37" s="34">
        <v>2.9152E11</v>
      </c>
      <c r="D37" s="29">
        <v>0.06</v>
      </c>
      <c r="E37">
        <f t="shared" si="1"/>
        <v>90</v>
      </c>
      <c r="F37" t="str">
        <f t="shared" si="2"/>
        <v>Top 100</v>
      </c>
      <c r="M37" s="23" t="s">
        <v>10</v>
      </c>
      <c r="N37" s="23" t="s">
        <v>98</v>
      </c>
      <c r="O37" s="29">
        <v>0.06</v>
      </c>
      <c r="P37">
        <v>18.0</v>
      </c>
    </row>
    <row r="38">
      <c r="A38" s="23" t="s">
        <v>127</v>
      </c>
      <c r="B38" s="23">
        <v>45.5109158</v>
      </c>
      <c r="C38" s="23">
        <v>5.656897646E8</v>
      </c>
      <c r="D38" s="29">
        <v>0.08</v>
      </c>
      <c r="E38">
        <f t="shared" si="1"/>
        <v>42</v>
      </c>
      <c r="F38" t="str">
        <f t="shared" si="2"/>
        <v>Top 50</v>
      </c>
      <c r="M38" s="23" t="s">
        <v>127</v>
      </c>
      <c r="N38" s="23" t="s">
        <v>98</v>
      </c>
      <c r="O38" s="29">
        <v>0.08</v>
      </c>
      <c r="P38">
        <v>0.0</v>
      </c>
    </row>
    <row r="39">
      <c r="A39" s="23" t="s">
        <v>128</v>
      </c>
      <c r="B39" s="23">
        <v>293.7077736</v>
      </c>
      <c r="C39" s="23">
        <v>8.553154506E9</v>
      </c>
      <c r="D39" s="29">
        <v>0.03</v>
      </c>
      <c r="E39">
        <f t="shared" si="1"/>
        <v>168</v>
      </c>
      <c r="F39" t="str">
        <f t="shared" si="2"/>
        <v/>
      </c>
      <c r="M39" s="23" t="s">
        <v>128</v>
      </c>
      <c r="N39" s="23" t="s">
        <v>98</v>
      </c>
      <c r="O39" s="29">
        <v>0.03</v>
      </c>
      <c r="P39">
        <v>0.3</v>
      </c>
    </row>
    <row r="40">
      <c r="A40" s="23" t="s">
        <v>129</v>
      </c>
      <c r="B40" s="23">
        <v>4467.047288</v>
      </c>
      <c r="C40" s="23">
        <v>5.484010385E10</v>
      </c>
      <c r="D40" s="29">
        <v>0.08</v>
      </c>
      <c r="E40">
        <f t="shared" si="1"/>
        <v>42</v>
      </c>
      <c r="F40" t="str">
        <f t="shared" si="2"/>
        <v>Top 50</v>
      </c>
      <c r="M40" s="23" t="s">
        <v>129</v>
      </c>
      <c r="N40" s="23" t="s">
        <v>98</v>
      </c>
      <c r="O40" s="29">
        <v>0.08</v>
      </c>
      <c r="P40">
        <v>4.5</v>
      </c>
    </row>
    <row r="41">
      <c r="A41" s="23" t="s">
        <v>130</v>
      </c>
      <c r="B41" s="23">
        <v>1743.594689</v>
      </c>
      <c r="C41" s="23">
        <v>3.282851658E10</v>
      </c>
      <c r="D41" s="29">
        <v>0.05</v>
      </c>
      <c r="E41">
        <f t="shared" si="1"/>
        <v>120</v>
      </c>
      <c r="F41" t="str">
        <f t="shared" si="2"/>
        <v/>
      </c>
      <c r="M41" s="23" t="s">
        <v>130</v>
      </c>
      <c r="N41" s="23" t="s">
        <v>98</v>
      </c>
      <c r="O41" s="29">
        <v>0.05</v>
      </c>
      <c r="P41">
        <v>1.7</v>
      </c>
    </row>
    <row r="42">
      <c r="A42" s="23" t="s">
        <v>77</v>
      </c>
      <c r="B42" s="23">
        <v>3600.343778</v>
      </c>
      <c r="C42" s="23">
        <v>4.8676334689E10</v>
      </c>
      <c r="D42" s="29">
        <v>0.07</v>
      </c>
      <c r="E42">
        <f t="shared" si="1"/>
        <v>61</v>
      </c>
      <c r="F42" t="str">
        <f t="shared" si="2"/>
        <v>Top 100</v>
      </c>
      <c r="M42" s="23" t="s">
        <v>77</v>
      </c>
      <c r="N42" s="23" t="s">
        <v>98</v>
      </c>
      <c r="O42" s="29">
        <v>0.07</v>
      </c>
      <c r="P42">
        <v>3.6</v>
      </c>
    </row>
    <row r="43">
      <c r="A43" s="23" t="s">
        <v>78</v>
      </c>
      <c r="B43" s="23">
        <v>1324.144394</v>
      </c>
      <c r="C43" s="23">
        <v>1.9559942331E10</v>
      </c>
      <c r="D43" s="29">
        <v>0.07</v>
      </c>
      <c r="E43">
        <f t="shared" si="1"/>
        <v>61</v>
      </c>
      <c r="F43" t="str">
        <f t="shared" si="2"/>
        <v>Top 100</v>
      </c>
      <c r="M43" s="23" t="s">
        <v>78</v>
      </c>
      <c r="N43" s="23" t="s">
        <v>98</v>
      </c>
      <c r="O43" s="29">
        <v>0.07</v>
      </c>
      <c r="P43">
        <v>1.3</v>
      </c>
    </row>
    <row r="44">
      <c r="A44" s="23" t="s">
        <v>11</v>
      </c>
      <c r="B44" s="23">
        <v>13531.63827</v>
      </c>
      <c r="C44" s="34">
        <v>1.85156E11</v>
      </c>
      <c r="D44" s="29">
        <v>0.07</v>
      </c>
      <c r="E44">
        <f t="shared" si="1"/>
        <v>61</v>
      </c>
      <c r="F44" t="str">
        <f t="shared" si="2"/>
        <v>Top 100</v>
      </c>
      <c r="M44" s="23" t="s">
        <v>11</v>
      </c>
      <c r="N44" s="23" t="s">
        <v>98</v>
      </c>
      <c r="O44" s="29">
        <v>0.07</v>
      </c>
      <c r="P44">
        <v>13.5</v>
      </c>
    </row>
    <row r="45">
      <c r="A45" s="23" t="s">
        <v>131</v>
      </c>
      <c r="B45" s="23">
        <v>1505.130857</v>
      </c>
      <c r="C45" s="23">
        <v>3.6188521107E10</v>
      </c>
      <c r="D45" s="29">
        <v>0.04</v>
      </c>
      <c r="E45">
        <f t="shared" si="1"/>
        <v>144</v>
      </c>
      <c r="F45" t="str">
        <f t="shared" si="2"/>
        <v/>
      </c>
      <c r="M45" s="23" t="s">
        <v>131</v>
      </c>
      <c r="N45" s="23" t="s">
        <v>98</v>
      </c>
      <c r="O45" s="29">
        <v>0.04</v>
      </c>
      <c r="P45">
        <v>1.5</v>
      </c>
    </row>
    <row r="46">
      <c r="A46" s="23" t="s">
        <v>12</v>
      </c>
      <c r="B46" s="23">
        <v>31113.66938</v>
      </c>
      <c r="C46" s="34">
        <v>3.01308E11</v>
      </c>
      <c r="D46" s="29">
        <v>0.1</v>
      </c>
      <c r="E46">
        <f t="shared" si="1"/>
        <v>15</v>
      </c>
      <c r="F46" t="str">
        <f t="shared" si="2"/>
        <v>Top 25</v>
      </c>
      <c r="M46" s="23" t="s">
        <v>12</v>
      </c>
      <c r="N46" s="23" t="s">
        <v>98</v>
      </c>
      <c r="O46" s="29">
        <v>0.1</v>
      </c>
      <c r="P46">
        <v>31.1</v>
      </c>
    </row>
    <row r="47">
      <c r="A47" s="23" t="s">
        <v>132</v>
      </c>
      <c r="B47" s="23">
        <v>75.79670588</v>
      </c>
      <c r="C47" s="23">
        <v>1.727E9</v>
      </c>
      <c r="D47" s="29">
        <v>0.04</v>
      </c>
      <c r="E47">
        <f t="shared" si="1"/>
        <v>144</v>
      </c>
      <c r="F47" t="str">
        <f t="shared" si="2"/>
        <v/>
      </c>
      <c r="M47" s="23" t="s">
        <v>132</v>
      </c>
      <c r="N47" s="23" t="s">
        <v>98</v>
      </c>
      <c r="O47" s="29">
        <v>0.04</v>
      </c>
      <c r="P47">
        <v>0.1</v>
      </c>
    </row>
    <row r="48">
      <c r="A48" s="23" t="s">
        <v>133</v>
      </c>
      <c r="B48" s="23">
        <v>28.06861086</v>
      </c>
      <c r="C48" s="23">
        <v>5.17218963E8</v>
      </c>
      <c r="D48" s="29">
        <v>0.05</v>
      </c>
      <c r="E48">
        <f t="shared" si="1"/>
        <v>120</v>
      </c>
      <c r="F48" t="str">
        <f t="shared" si="2"/>
        <v/>
      </c>
      <c r="M48" s="23" t="s">
        <v>133</v>
      </c>
      <c r="N48" s="23" t="s">
        <v>98</v>
      </c>
      <c r="O48" s="29">
        <v>0.05</v>
      </c>
      <c r="P48">
        <v>0.0</v>
      </c>
    </row>
    <row r="49">
      <c r="A49" s="23" t="s">
        <v>134</v>
      </c>
      <c r="B49" s="23">
        <v>4176.535173</v>
      </c>
      <c r="C49" s="23">
        <v>6.8102618092E10</v>
      </c>
      <c r="D49" s="29">
        <v>0.06</v>
      </c>
      <c r="E49">
        <f t="shared" si="1"/>
        <v>90</v>
      </c>
      <c r="F49" t="str">
        <f t="shared" si="2"/>
        <v>Top 100</v>
      </c>
      <c r="M49" s="23" t="s">
        <v>134</v>
      </c>
      <c r="N49" s="23" t="s">
        <v>98</v>
      </c>
      <c r="O49" s="29">
        <v>0.06</v>
      </c>
      <c r="P49">
        <v>4.2</v>
      </c>
    </row>
    <row r="50">
      <c r="A50" s="23" t="s">
        <v>135</v>
      </c>
      <c r="B50" s="23">
        <v>8558.26459</v>
      </c>
      <c r="C50" s="34">
        <v>1.00177E11</v>
      </c>
      <c r="D50" s="29">
        <v>0.09</v>
      </c>
      <c r="E50">
        <f t="shared" si="1"/>
        <v>26</v>
      </c>
      <c r="F50" t="str">
        <f t="shared" si="2"/>
        <v>Top 50</v>
      </c>
      <c r="M50" s="23" t="s">
        <v>135</v>
      </c>
      <c r="N50" s="23" t="s">
        <v>98</v>
      </c>
      <c r="O50" s="29">
        <v>0.09</v>
      </c>
      <c r="P50">
        <v>8.6</v>
      </c>
    </row>
    <row r="51">
      <c r="A51" s="23" t="s">
        <v>13</v>
      </c>
      <c r="B51" s="23">
        <v>14689.14385</v>
      </c>
      <c r="C51" s="34">
        <v>3.32698E11</v>
      </c>
      <c r="D51" s="29">
        <v>0.04</v>
      </c>
      <c r="E51">
        <f t="shared" si="1"/>
        <v>144</v>
      </c>
      <c r="F51" t="str">
        <f t="shared" si="2"/>
        <v/>
      </c>
      <c r="M51" s="23" t="s">
        <v>13</v>
      </c>
      <c r="N51" s="23" t="s">
        <v>98</v>
      </c>
      <c r="O51" s="29">
        <v>0.04</v>
      </c>
      <c r="P51">
        <v>14.7</v>
      </c>
    </row>
    <row r="52">
      <c r="A52" s="23" t="s">
        <v>136</v>
      </c>
      <c r="B52" s="23">
        <v>1787.42</v>
      </c>
      <c r="C52" s="23">
        <v>2.605234E10</v>
      </c>
      <c r="D52" s="29">
        <v>0.07</v>
      </c>
      <c r="E52">
        <f t="shared" si="1"/>
        <v>61</v>
      </c>
      <c r="F52" t="str">
        <f t="shared" si="2"/>
        <v>Top 100</v>
      </c>
      <c r="M52" s="23" t="s">
        <v>136</v>
      </c>
      <c r="N52" s="23" t="s">
        <v>98</v>
      </c>
      <c r="O52" s="29">
        <v>0.07</v>
      </c>
      <c r="P52">
        <v>1.8</v>
      </c>
    </row>
    <row r="53">
      <c r="A53" s="23" t="s">
        <v>137</v>
      </c>
      <c r="B53" s="23">
        <v>329.1067454</v>
      </c>
      <c r="C53" s="23">
        <v>1.2162117377E10</v>
      </c>
      <c r="D53" s="29">
        <v>0.03</v>
      </c>
      <c r="E53">
        <f t="shared" si="1"/>
        <v>168</v>
      </c>
      <c r="F53" t="str">
        <f t="shared" si="2"/>
        <v/>
      </c>
      <c r="M53" s="23" t="s">
        <v>137</v>
      </c>
      <c r="N53" s="23" t="s">
        <v>98</v>
      </c>
      <c r="O53" s="29">
        <v>0.03</v>
      </c>
      <c r="P53">
        <v>0.3</v>
      </c>
    </row>
    <row r="54">
      <c r="A54" s="23" t="s">
        <v>138</v>
      </c>
      <c r="B54" s="23">
        <v>1462.748112</v>
      </c>
      <c r="C54" s="23">
        <v>2.246047049E10</v>
      </c>
      <c r="D54" s="29">
        <v>0.07</v>
      </c>
      <c r="E54">
        <f t="shared" si="1"/>
        <v>61</v>
      </c>
      <c r="F54" t="str">
        <f t="shared" si="2"/>
        <v>Top 100</v>
      </c>
      <c r="M54" s="23" t="s">
        <v>138</v>
      </c>
      <c r="N54" s="23" t="s">
        <v>98</v>
      </c>
      <c r="O54" s="29">
        <v>0.07</v>
      </c>
      <c r="P54">
        <v>1.5</v>
      </c>
    </row>
    <row r="55">
      <c r="A55" s="23" t="s">
        <v>139</v>
      </c>
      <c r="B55" s="23">
        <v>2424.736596</v>
      </c>
      <c r="C55" s="23">
        <v>6.4464423675E10</v>
      </c>
      <c r="D55" s="29">
        <v>0.04</v>
      </c>
      <c r="E55">
        <f t="shared" si="1"/>
        <v>144</v>
      </c>
      <c r="F55" t="str">
        <f t="shared" si="2"/>
        <v/>
      </c>
      <c r="M55" s="23" t="s">
        <v>139</v>
      </c>
      <c r="N55" s="23" t="s">
        <v>98</v>
      </c>
      <c r="O55" s="29">
        <v>0.04</v>
      </c>
      <c r="P55">
        <v>2.4</v>
      </c>
    </row>
    <row r="56">
      <c r="A56" s="23" t="s">
        <v>140</v>
      </c>
      <c r="B56" s="23">
        <v>156.0671122</v>
      </c>
      <c r="C56" s="23">
        <v>4.391064781E9</v>
      </c>
      <c r="D56" s="29">
        <v>0.04</v>
      </c>
      <c r="E56">
        <f t="shared" si="1"/>
        <v>144</v>
      </c>
      <c r="F56" t="str">
        <f t="shared" si="2"/>
        <v/>
      </c>
      <c r="M56" s="23" t="s">
        <v>140</v>
      </c>
      <c r="N56" s="23" t="s">
        <v>98</v>
      </c>
      <c r="O56" s="29">
        <v>0.04</v>
      </c>
      <c r="P56">
        <v>0.2</v>
      </c>
    </row>
    <row r="57">
      <c r="A57" s="23" t="s">
        <v>14</v>
      </c>
      <c r="B57" s="23">
        <v>21948.16555</v>
      </c>
      <c r="C57" s="34">
        <v>2.32362E11</v>
      </c>
      <c r="D57" s="29">
        <v>0.09</v>
      </c>
      <c r="E57">
        <f t="shared" si="1"/>
        <v>26</v>
      </c>
      <c r="F57" t="str">
        <f t="shared" si="2"/>
        <v>Top 50</v>
      </c>
      <c r="M57" s="23" t="s">
        <v>14</v>
      </c>
      <c r="N57" s="23" t="s">
        <v>98</v>
      </c>
      <c r="O57" s="29">
        <v>0.09</v>
      </c>
      <c r="P57">
        <v>21.9</v>
      </c>
    </row>
    <row r="58">
      <c r="A58" s="23" t="s">
        <v>15</v>
      </c>
      <c r="B58" s="23">
        <v>267691.2225</v>
      </c>
      <c r="C58" s="34">
        <v>2.43356E12</v>
      </c>
      <c r="D58" s="29">
        <v>0.11</v>
      </c>
      <c r="E58">
        <f t="shared" si="1"/>
        <v>8</v>
      </c>
      <c r="F58" t="str">
        <f t="shared" si="2"/>
        <v>Top 10</v>
      </c>
      <c r="M58" s="23" t="s">
        <v>15</v>
      </c>
      <c r="N58" s="23" t="s">
        <v>98</v>
      </c>
      <c r="O58" s="29">
        <v>0.11</v>
      </c>
      <c r="P58">
        <v>267.7</v>
      </c>
    </row>
    <row r="59">
      <c r="A59" s="23" t="s">
        <v>141</v>
      </c>
      <c r="B59" s="23">
        <v>382.0679408</v>
      </c>
      <c r="C59" s="23">
        <v>1.4262032471E10</v>
      </c>
      <c r="D59" s="29">
        <v>0.03</v>
      </c>
      <c r="E59">
        <f t="shared" si="1"/>
        <v>168</v>
      </c>
      <c r="F59" t="str">
        <f t="shared" si="2"/>
        <v/>
      </c>
      <c r="M59" s="23" t="s">
        <v>141</v>
      </c>
      <c r="N59" s="23" t="s">
        <v>98</v>
      </c>
      <c r="O59" s="29">
        <v>0.03</v>
      </c>
      <c r="P59">
        <v>0.4</v>
      </c>
    </row>
    <row r="60">
      <c r="A60" s="23" t="s">
        <v>142</v>
      </c>
      <c r="B60" s="23">
        <v>63.04347602</v>
      </c>
      <c r="C60" s="23">
        <v>9.387947194E8</v>
      </c>
      <c r="D60" s="29">
        <v>0.07</v>
      </c>
      <c r="E60">
        <f t="shared" si="1"/>
        <v>61</v>
      </c>
      <c r="F60" t="str">
        <f t="shared" si="2"/>
        <v>Top 100</v>
      </c>
      <c r="M60" s="23" t="s">
        <v>142</v>
      </c>
      <c r="N60" s="23" t="s">
        <v>98</v>
      </c>
      <c r="O60" s="29">
        <v>0.07</v>
      </c>
      <c r="P60">
        <v>0.1</v>
      </c>
    </row>
    <row r="61">
      <c r="A61" s="23" t="s">
        <v>143</v>
      </c>
      <c r="B61" s="23">
        <v>1110.033931</v>
      </c>
      <c r="C61" s="23">
        <v>1.3993546732E10</v>
      </c>
      <c r="D61" s="29">
        <v>0.08</v>
      </c>
      <c r="E61">
        <f t="shared" si="1"/>
        <v>42</v>
      </c>
      <c r="F61" t="str">
        <f t="shared" si="2"/>
        <v>Top 50</v>
      </c>
      <c r="M61" s="23" t="s">
        <v>143</v>
      </c>
      <c r="N61" s="23" t="s">
        <v>98</v>
      </c>
      <c r="O61" s="29">
        <v>0.08</v>
      </c>
      <c r="P61">
        <v>1.1</v>
      </c>
    </row>
    <row r="62">
      <c r="A62" s="23" t="s">
        <v>16</v>
      </c>
      <c r="B62" s="23">
        <v>375094.132</v>
      </c>
      <c r="C62" s="34">
        <v>3.3636E12</v>
      </c>
      <c r="D62" s="29">
        <v>0.11</v>
      </c>
      <c r="E62">
        <f t="shared" si="1"/>
        <v>8</v>
      </c>
      <c r="F62" t="str">
        <f t="shared" si="2"/>
        <v>Top 10</v>
      </c>
      <c r="M62" s="23" t="s">
        <v>16</v>
      </c>
      <c r="N62" s="23" t="s">
        <v>98</v>
      </c>
      <c r="O62" s="29">
        <v>0.11</v>
      </c>
      <c r="P62">
        <v>375.1</v>
      </c>
    </row>
    <row r="63">
      <c r="A63" s="23" t="s">
        <v>144</v>
      </c>
      <c r="B63" s="23">
        <v>2195.26927</v>
      </c>
      <c r="C63" s="23">
        <v>3.7543361204E10</v>
      </c>
      <c r="D63" s="29">
        <v>0.06</v>
      </c>
      <c r="E63">
        <f t="shared" si="1"/>
        <v>90</v>
      </c>
      <c r="F63" t="str">
        <f t="shared" si="2"/>
        <v>Top 100</v>
      </c>
      <c r="M63" s="23" t="s">
        <v>144</v>
      </c>
      <c r="N63" s="23" t="s">
        <v>98</v>
      </c>
      <c r="O63" s="29">
        <v>0.06</v>
      </c>
      <c r="P63">
        <v>2.2</v>
      </c>
    </row>
    <row r="64">
      <c r="A64" s="23" t="s">
        <v>17</v>
      </c>
      <c r="B64" s="23">
        <v>16338.70787</v>
      </c>
      <c r="C64" s="34">
        <v>1.9486E11</v>
      </c>
      <c r="D64" s="29">
        <v>0.08</v>
      </c>
      <c r="E64">
        <f t="shared" si="1"/>
        <v>42</v>
      </c>
      <c r="F64" t="str">
        <f t="shared" si="2"/>
        <v>Top 50</v>
      </c>
      <c r="M64" s="23" t="s">
        <v>17</v>
      </c>
      <c r="N64" s="23" t="s">
        <v>98</v>
      </c>
      <c r="O64" s="29">
        <v>0.08</v>
      </c>
      <c r="P64">
        <v>16.3</v>
      </c>
    </row>
    <row r="65">
      <c r="A65" s="23" t="s">
        <v>145</v>
      </c>
      <c r="B65" s="23">
        <v>49.16802251</v>
      </c>
      <c r="C65" s="23">
        <v>9.840740741E8</v>
      </c>
      <c r="D65" s="29">
        <v>0.05</v>
      </c>
      <c r="E65">
        <f t="shared" si="1"/>
        <v>120</v>
      </c>
      <c r="F65" t="str">
        <f t="shared" si="2"/>
        <v/>
      </c>
      <c r="M65" s="23" t="s">
        <v>145</v>
      </c>
      <c r="N65" s="23" t="s">
        <v>98</v>
      </c>
      <c r="O65" s="29">
        <v>0.05</v>
      </c>
      <c r="P65">
        <v>0.0</v>
      </c>
    </row>
    <row r="66">
      <c r="A66" s="23" t="s">
        <v>146</v>
      </c>
      <c r="B66" s="23">
        <v>3646.724317</v>
      </c>
      <c r="C66" s="23">
        <v>6.3767597194E10</v>
      </c>
      <c r="D66" s="29">
        <v>0.06</v>
      </c>
      <c r="E66">
        <f t="shared" si="1"/>
        <v>90</v>
      </c>
      <c r="F66" t="str">
        <f t="shared" si="2"/>
        <v>Top 100</v>
      </c>
      <c r="M66" s="23" t="s">
        <v>146</v>
      </c>
      <c r="N66" s="23" t="s">
        <v>98</v>
      </c>
      <c r="O66" s="29">
        <v>0.06</v>
      </c>
      <c r="P66">
        <v>3.6</v>
      </c>
    </row>
    <row r="67">
      <c r="A67" s="23" t="s">
        <v>147</v>
      </c>
      <c r="B67" s="23">
        <v>303.9114934</v>
      </c>
      <c r="C67" s="23">
        <v>6.699203543E9</v>
      </c>
      <c r="D67" s="29">
        <v>0.05</v>
      </c>
      <c r="E67">
        <f t="shared" si="1"/>
        <v>120</v>
      </c>
      <c r="F67" t="str">
        <f t="shared" si="2"/>
        <v/>
      </c>
      <c r="M67" s="23" t="s">
        <v>147</v>
      </c>
      <c r="N67" s="23" t="s">
        <v>98</v>
      </c>
      <c r="O67" s="29">
        <v>0.05</v>
      </c>
      <c r="P67">
        <v>0.3</v>
      </c>
    </row>
    <row r="68">
      <c r="A68" s="23" t="s">
        <v>148</v>
      </c>
      <c r="B68" s="23">
        <v>69.89205936</v>
      </c>
      <c r="C68" s="23">
        <v>1.056776897E9</v>
      </c>
      <c r="D68" s="29">
        <v>0.07</v>
      </c>
      <c r="E68">
        <f t="shared" si="1"/>
        <v>61</v>
      </c>
      <c r="F68" t="str">
        <f t="shared" si="2"/>
        <v>Top 100</v>
      </c>
      <c r="M68" s="23" t="s">
        <v>148</v>
      </c>
      <c r="N68" s="23" t="s">
        <v>98</v>
      </c>
      <c r="O68" s="29">
        <v>0.07</v>
      </c>
      <c r="P68">
        <v>0.1</v>
      </c>
    </row>
    <row r="69">
      <c r="A69" s="23" t="s">
        <v>149</v>
      </c>
      <c r="B69" s="23">
        <v>141.7543581</v>
      </c>
      <c r="C69" s="23">
        <v>3.179104116E9</v>
      </c>
      <c r="D69" s="29">
        <v>0.04</v>
      </c>
      <c r="E69">
        <f t="shared" si="1"/>
        <v>144</v>
      </c>
      <c r="F69" t="str">
        <f t="shared" si="2"/>
        <v/>
      </c>
      <c r="M69" s="23" t="s">
        <v>149</v>
      </c>
      <c r="N69" s="23" t="s">
        <v>98</v>
      </c>
      <c r="O69" s="29">
        <v>0.04</v>
      </c>
      <c r="P69">
        <v>0.1</v>
      </c>
    </row>
    <row r="70">
      <c r="A70" s="23" t="s">
        <v>150</v>
      </c>
      <c r="B70" s="23">
        <v>573.8337874</v>
      </c>
      <c r="C70" s="23">
        <v>8.724656126E9</v>
      </c>
      <c r="D70" s="29">
        <v>0.07</v>
      </c>
      <c r="E70">
        <f t="shared" si="1"/>
        <v>61</v>
      </c>
      <c r="F70" t="str">
        <f t="shared" si="2"/>
        <v>Top 100</v>
      </c>
      <c r="M70" s="23" t="s">
        <v>150</v>
      </c>
      <c r="N70" s="23" t="s">
        <v>98</v>
      </c>
      <c r="O70" s="29">
        <v>0.07</v>
      </c>
      <c r="P70">
        <v>0.6</v>
      </c>
    </row>
    <row r="71">
      <c r="A71" s="23" t="s">
        <v>151</v>
      </c>
      <c r="B71" s="23">
        <v>1582.601106</v>
      </c>
      <c r="C71" s="23">
        <v>2.0844308601E10</v>
      </c>
      <c r="D71" s="29">
        <v>0.08</v>
      </c>
      <c r="E71">
        <f t="shared" si="1"/>
        <v>42</v>
      </c>
      <c r="F71" t="str">
        <f t="shared" si="2"/>
        <v>Top 50</v>
      </c>
      <c r="M71" s="23" t="s">
        <v>151</v>
      </c>
      <c r="N71" s="23" t="s">
        <v>98</v>
      </c>
      <c r="O71" s="29">
        <v>0.08</v>
      </c>
      <c r="P71">
        <v>1.6</v>
      </c>
    </row>
    <row r="72">
      <c r="A72" s="23" t="s">
        <v>18</v>
      </c>
      <c r="B72" s="23">
        <v>8807.474948</v>
      </c>
      <c r="C72" s="34">
        <v>1.21715E11</v>
      </c>
      <c r="D72" s="29">
        <v>0.07</v>
      </c>
      <c r="E72">
        <f t="shared" si="1"/>
        <v>61</v>
      </c>
      <c r="F72" t="str">
        <f t="shared" si="2"/>
        <v>Top 100</v>
      </c>
      <c r="M72" s="23" t="s">
        <v>18</v>
      </c>
      <c r="N72" s="23" t="s">
        <v>98</v>
      </c>
      <c r="O72" s="29">
        <v>0.07</v>
      </c>
      <c r="P72">
        <v>8.8</v>
      </c>
    </row>
    <row r="73">
      <c r="A73" s="23" t="s">
        <v>152</v>
      </c>
      <c r="B73" s="23">
        <v>1444.935134</v>
      </c>
      <c r="C73" s="23">
        <v>1.6783714958E10</v>
      </c>
      <c r="D73" s="29">
        <v>0.09</v>
      </c>
      <c r="E73">
        <f t="shared" si="1"/>
        <v>26</v>
      </c>
      <c r="F73" t="str">
        <f t="shared" si="2"/>
        <v>Top 50</v>
      </c>
      <c r="M73" s="23" t="s">
        <v>152</v>
      </c>
      <c r="N73" s="23" t="s">
        <v>98</v>
      </c>
      <c r="O73" s="29">
        <v>0.09</v>
      </c>
      <c r="P73">
        <v>1.4</v>
      </c>
    </row>
    <row r="74">
      <c r="A74" s="23" t="s">
        <v>19</v>
      </c>
      <c r="B74" s="23">
        <v>82886.34155</v>
      </c>
      <c r="C74" s="34">
        <v>2.11175E12</v>
      </c>
      <c r="D74" s="29">
        <v>0.04</v>
      </c>
      <c r="E74">
        <f t="shared" si="1"/>
        <v>144</v>
      </c>
      <c r="F74" t="str">
        <f t="shared" si="2"/>
        <v/>
      </c>
      <c r="M74" s="23" t="s">
        <v>19</v>
      </c>
      <c r="N74" s="23" t="s">
        <v>98</v>
      </c>
      <c r="O74" s="29">
        <v>0.04</v>
      </c>
      <c r="P74">
        <v>82.9</v>
      </c>
    </row>
    <row r="75">
      <c r="A75" s="23" t="s">
        <v>20</v>
      </c>
      <c r="B75" s="23">
        <v>28852.64794</v>
      </c>
      <c r="C75" s="34">
        <v>8.61256E11</v>
      </c>
      <c r="D75" s="29">
        <v>0.03</v>
      </c>
      <c r="E75">
        <f t="shared" si="1"/>
        <v>168</v>
      </c>
      <c r="F75" t="str">
        <f t="shared" si="2"/>
        <v/>
      </c>
      <c r="M75" s="23" t="s">
        <v>20</v>
      </c>
      <c r="N75" s="23" t="s">
        <v>98</v>
      </c>
      <c r="O75" s="29">
        <v>0.03</v>
      </c>
      <c r="P75">
        <v>28.9</v>
      </c>
    </row>
    <row r="76">
      <c r="A76" s="23" t="s">
        <v>21</v>
      </c>
      <c r="B76" s="23">
        <v>29044.52788</v>
      </c>
      <c r="C76" s="34">
        <v>3.93436E11</v>
      </c>
      <c r="D76" s="29">
        <v>0.07</v>
      </c>
      <c r="E76">
        <f t="shared" si="1"/>
        <v>61</v>
      </c>
      <c r="F76" t="str">
        <f t="shared" si="2"/>
        <v>Top 100</v>
      </c>
      <c r="M76" s="23" t="s">
        <v>21</v>
      </c>
      <c r="N76" s="23" t="s">
        <v>98</v>
      </c>
      <c r="O76" s="29">
        <v>0.07</v>
      </c>
      <c r="P76">
        <v>29.0</v>
      </c>
    </row>
    <row r="77">
      <c r="A77" s="23" t="s">
        <v>153</v>
      </c>
      <c r="B77" s="23">
        <v>5579.054917</v>
      </c>
      <c r="C77" s="34">
        <v>1.7964E11</v>
      </c>
      <c r="D77" s="29">
        <v>0.03</v>
      </c>
      <c r="E77">
        <f t="shared" si="1"/>
        <v>168</v>
      </c>
      <c r="F77" t="str">
        <f t="shared" si="2"/>
        <v/>
      </c>
      <c r="M77" s="23" t="s">
        <v>153</v>
      </c>
      <c r="N77" s="23" t="s">
        <v>98</v>
      </c>
      <c r="O77" s="29">
        <v>0.03</v>
      </c>
      <c r="P77">
        <v>5.6</v>
      </c>
    </row>
    <row r="78">
      <c r="A78" s="23" t="s">
        <v>22</v>
      </c>
      <c r="B78" s="23">
        <v>22020.45452</v>
      </c>
      <c r="C78" s="34">
        <v>2.83716E11</v>
      </c>
      <c r="D78" s="29">
        <v>0.08</v>
      </c>
      <c r="E78">
        <f t="shared" si="1"/>
        <v>42</v>
      </c>
      <c r="F78" t="str">
        <f t="shared" si="2"/>
        <v>Top 50</v>
      </c>
      <c r="M78" s="23" t="s">
        <v>22</v>
      </c>
      <c r="N78" s="23" t="s">
        <v>98</v>
      </c>
      <c r="O78" s="29">
        <v>0.08</v>
      </c>
      <c r="P78">
        <v>22.0</v>
      </c>
    </row>
    <row r="79">
      <c r="A79" s="23" t="s">
        <v>23</v>
      </c>
      <c r="B79" s="23">
        <v>22226.83609</v>
      </c>
      <c r="C79" s="34">
        <v>2.99416E11</v>
      </c>
      <c r="D79" s="29">
        <v>0.07</v>
      </c>
      <c r="E79">
        <f t="shared" si="1"/>
        <v>61</v>
      </c>
      <c r="F79" t="str">
        <f t="shared" si="2"/>
        <v>Top 100</v>
      </c>
      <c r="M79" s="23" t="s">
        <v>23</v>
      </c>
      <c r="N79" s="23" t="s">
        <v>98</v>
      </c>
      <c r="O79" s="29">
        <v>0.07</v>
      </c>
      <c r="P79">
        <v>22.2</v>
      </c>
    </row>
    <row r="80">
      <c r="A80" s="23" t="s">
        <v>24</v>
      </c>
      <c r="B80" s="23">
        <v>164174.0392</v>
      </c>
      <c r="C80" s="34">
        <v>1.8249E12</v>
      </c>
      <c r="D80" s="29">
        <v>0.09</v>
      </c>
      <c r="E80">
        <f t="shared" si="1"/>
        <v>26</v>
      </c>
      <c r="F80" t="str">
        <f t="shared" si="2"/>
        <v>Top 50</v>
      </c>
      <c r="M80" s="23" t="s">
        <v>24</v>
      </c>
      <c r="N80" s="23" t="s">
        <v>98</v>
      </c>
      <c r="O80" s="29">
        <v>0.09</v>
      </c>
      <c r="P80">
        <v>164.2</v>
      </c>
    </row>
    <row r="81">
      <c r="A81" s="23" t="s">
        <v>154</v>
      </c>
      <c r="B81" s="23">
        <v>845.0984741</v>
      </c>
      <c r="C81" s="23">
        <v>1.4261995114E10</v>
      </c>
      <c r="D81" s="29">
        <v>0.06</v>
      </c>
      <c r="E81">
        <f t="shared" si="1"/>
        <v>90</v>
      </c>
      <c r="F81" t="str">
        <f t="shared" si="2"/>
        <v>Top 100</v>
      </c>
      <c r="M81" s="23" t="s">
        <v>154</v>
      </c>
      <c r="N81" s="23" t="s">
        <v>98</v>
      </c>
      <c r="O81" s="29">
        <v>0.06</v>
      </c>
      <c r="P81">
        <v>0.8</v>
      </c>
    </row>
    <row r="82">
      <c r="A82" s="23" t="s">
        <v>25</v>
      </c>
      <c r="B82" s="23">
        <v>477674.4992</v>
      </c>
      <c r="C82" s="34">
        <v>4.38308E12</v>
      </c>
      <c r="D82" s="29">
        <v>0.11</v>
      </c>
      <c r="E82">
        <f t="shared" si="1"/>
        <v>8</v>
      </c>
      <c r="F82" t="str">
        <f t="shared" si="2"/>
        <v>Top 10</v>
      </c>
      <c r="M82" s="23" t="s">
        <v>25</v>
      </c>
      <c r="N82" s="23" t="s">
        <v>98</v>
      </c>
      <c r="O82" s="29">
        <v>0.11</v>
      </c>
      <c r="P82">
        <v>477.7</v>
      </c>
    </row>
    <row r="83">
      <c r="A83" s="23" t="s">
        <v>155</v>
      </c>
      <c r="B83" s="23">
        <v>2357.746479</v>
      </c>
      <c r="C83" s="23">
        <v>3.7517410282E10</v>
      </c>
      <c r="D83" s="29">
        <v>0.06</v>
      </c>
      <c r="E83">
        <f t="shared" si="1"/>
        <v>90</v>
      </c>
      <c r="F83" t="str">
        <f t="shared" si="2"/>
        <v>Top 100</v>
      </c>
      <c r="M83" s="23" t="s">
        <v>155</v>
      </c>
      <c r="N83" s="23" t="s">
        <v>98</v>
      </c>
      <c r="O83" s="29">
        <v>0.06</v>
      </c>
      <c r="P83">
        <v>2.4</v>
      </c>
    </row>
    <row r="84">
      <c r="A84" s="23" t="s">
        <v>156</v>
      </c>
      <c r="B84" s="23">
        <v>6728.47205</v>
      </c>
      <c r="C84" s="34">
        <v>1.84388E11</v>
      </c>
      <c r="D84" s="29">
        <v>0.04</v>
      </c>
      <c r="E84">
        <f t="shared" si="1"/>
        <v>144</v>
      </c>
      <c r="F84" t="str">
        <f t="shared" si="2"/>
        <v/>
      </c>
      <c r="M84" s="23" t="s">
        <v>156</v>
      </c>
      <c r="N84" s="23" t="s">
        <v>98</v>
      </c>
      <c r="O84" s="29">
        <v>0.04</v>
      </c>
      <c r="P84">
        <v>6.7</v>
      </c>
    </row>
    <row r="85">
      <c r="A85" s="23" t="s">
        <v>157</v>
      </c>
      <c r="B85" s="23">
        <v>3309.514969</v>
      </c>
      <c r="C85" s="23">
        <v>6.3767539357E10</v>
      </c>
      <c r="D85" s="29">
        <v>0.05</v>
      </c>
      <c r="E85">
        <f t="shared" si="1"/>
        <v>120</v>
      </c>
      <c r="F85" t="str">
        <f t="shared" si="2"/>
        <v/>
      </c>
      <c r="M85" s="23" t="s">
        <v>157</v>
      </c>
      <c r="N85" s="23" t="s">
        <v>98</v>
      </c>
      <c r="O85" s="29">
        <v>0.05</v>
      </c>
      <c r="P85">
        <v>3.3</v>
      </c>
    </row>
    <row r="86">
      <c r="A86" s="23" t="s">
        <v>158</v>
      </c>
      <c r="B86" s="23">
        <v>12.18270309</v>
      </c>
      <c r="C86" s="23">
        <v>1.601219292E8</v>
      </c>
      <c r="D86" s="29">
        <v>0.08</v>
      </c>
      <c r="E86">
        <f t="shared" si="1"/>
        <v>42</v>
      </c>
      <c r="F86" t="str">
        <f t="shared" si="2"/>
        <v>Top 50</v>
      </c>
      <c r="M86" s="23" t="s">
        <v>158</v>
      </c>
      <c r="N86" s="23" t="s">
        <v>98</v>
      </c>
      <c r="O86" s="29">
        <v>0.08</v>
      </c>
      <c r="P86">
        <v>0.0</v>
      </c>
    </row>
    <row r="87">
      <c r="A87" s="23" t="s">
        <v>159</v>
      </c>
      <c r="B87" s="23">
        <v>4600.268112</v>
      </c>
      <c r="C87" s="34">
        <v>1.14041E11</v>
      </c>
      <c r="D87" s="29">
        <v>0.04</v>
      </c>
      <c r="E87">
        <f t="shared" si="1"/>
        <v>144</v>
      </c>
      <c r="F87" t="str">
        <f t="shared" si="2"/>
        <v/>
      </c>
      <c r="M87" s="23" t="s">
        <v>159</v>
      </c>
      <c r="N87" s="23" t="s">
        <v>98</v>
      </c>
      <c r="O87" s="29">
        <v>0.04</v>
      </c>
      <c r="P87">
        <v>4.6</v>
      </c>
    </row>
    <row r="88">
      <c r="A88" s="23" t="s">
        <v>160</v>
      </c>
      <c r="B88" s="23">
        <v>540.0667916</v>
      </c>
      <c r="C88" s="23">
        <v>6.67817834E9</v>
      </c>
      <c r="D88" s="29">
        <v>0.08</v>
      </c>
      <c r="E88">
        <f t="shared" si="1"/>
        <v>42</v>
      </c>
      <c r="F88" t="str">
        <f t="shared" si="2"/>
        <v>Top 50</v>
      </c>
      <c r="M88" s="23" t="s">
        <v>160</v>
      </c>
      <c r="N88" s="23" t="s">
        <v>98</v>
      </c>
      <c r="O88" s="29">
        <v>0.08</v>
      </c>
      <c r="P88">
        <v>0.5</v>
      </c>
    </row>
    <row r="89">
      <c r="A89" s="23" t="s">
        <v>161</v>
      </c>
      <c r="B89" s="23">
        <v>353.0920093</v>
      </c>
      <c r="C89" s="23">
        <v>1.4390323462E10</v>
      </c>
      <c r="D89" s="29">
        <v>0.02</v>
      </c>
      <c r="E89">
        <f t="shared" si="1"/>
        <v>181</v>
      </c>
      <c r="F89" t="str">
        <f t="shared" si="2"/>
        <v/>
      </c>
      <c r="M89" s="23" t="s">
        <v>161</v>
      </c>
      <c r="N89" s="23" t="s">
        <v>98</v>
      </c>
      <c r="O89" s="29">
        <v>0.02</v>
      </c>
      <c r="P89">
        <v>0.4</v>
      </c>
    </row>
    <row r="90">
      <c r="A90" s="23" t="s">
        <v>76</v>
      </c>
      <c r="B90" s="23">
        <v>1556.792725</v>
      </c>
      <c r="C90" s="23">
        <v>2.70260376E10</v>
      </c>
      <c r="D90" s="29">
        <v>0.06</v>
      </c>
      <c r="E90">
        <f t="shared" si="1"/>
        <v>90</v>
      </c>
      <c r="F90" t="str">
        <f t="shared" si="2"/>
        <v>Top 100</v>
      </c>
      <c r="M90" s="23" t="s">
        <v>76</v>
      </c>
      <c r="N90" s="23" t="s">
        <v>98</v>
      </c>
      <c r="O90" s="29">
        <v>0.06</v>
      </c>
      <c r="P90">
        <v>1.6</v>
      </c>
    </row>
    <row r="91">
      <c r="A91" s="23" t="s">
        <v>162</v>
      </c>
      <c r="B91" s="23">
        <v>3775.208705</v>
      </c>
      <c r="C91" s="23">
        <v>4.7084703151E10</v>
      </c>
      <c r="D91" s="29">
        <v>0.08</v>
      </c>
      <c r="E91">
        <f t="shared" si="1"/>
        <v>42</v>
      </c>
      <c r="F91" t="str">
        <f t="shared" si="2"/>
        <v>Top 50</v>
      </c>
      <c r="M91" s="23" t="s">
        <v>162</v>
      </c>
      <c r="N91" s="23" t="s">
        <v>98</v>
      </c>
      <c r="O91" s="29">
        <v>0.08</v>
      </c>
      <c r="P91">
        <v>3.8</v>
      </c>
    </row>
    <row r="92">
      <c r="A92" s="23" t="s">
        <v>163</v>
      </c>
      <c r="B92" s="23">
        <v>197.5667581</v>
      </c>
      <c r="C92" s="23">
        <v>2.335194894E9</v>
      </c>
      <c r="D92" s="29">
        <v>0.08</v>
      </c>
      <c r="E92">
        <f t="shared" si="1"/>
        <v>42</v>
      </c>
      <c r="F92" t="str">
        <f t="shared" si="2"/>
        <v>Top 50</v>
      </c>
      <c r="M92" s="23" t="s">
        <v>163</v>
      </c>
      <c r="N92" s="23" t="s">
        <v>98</v>
      </c>
      <c r="O92" s="29">
        <v>0.08</v>
      </c>
      <c r="P92">
        <v>0.2</v>
      </c>
    </row>
    <row r="93">
      <c r="A93" s="23" t="s">
        <v>164</v>
      </c>
      <c r="B93" s="23">
        <v>311.7794123</v>
      </c>
      <c r="C93" s="23">
        <v>2.034E9</v>
      </c>
      <c r="D93" s="29">
        <v>0.15</v>
      </c>
      <c r="E93">
        <f t="shared" si="1"/>
        <v>4</v>
      </c>
      <c r="F93" t="str">
        <f t="shared" si="2"/>
        <v>Top 10</v>
      </c>
      <c r="M93" s="23" t="s">
        <v>164</v>
      </c>
      <c r="N93" s="23" t="s">
        <v>98</v>
      </c>
      <c r="O93" s="29">
        <v>0.15</v>
      </c>
      <c r="P93">
        <v>0.3</v>
      </c>
    </row>
    <row r="94">
      <c r="A94" s="23" t="s">
        <v>165</v>
      </c>
      <c r="B94" s="23">
        <v>2697.127648</v>
      </c>
      <c r="C94" s="23">
        <v>4.1402022148E10</v>
      </c>
      <c r="D94" s="29">
        <v>0.07</v>
      </c>
      <c r="E94">
        <f t="shared" si="1"/>
        <v>61</v>
      </c>
      <c r="F94" t="str">
        <f t="shared" si="2"/>
        <v>Top 100</v>
      </c>
      <c r="M94" s="23" t="s">
        <v>165</v>
      </c>
      <c r="N94" s="23" t="s">
        <v>98</v>
      </c>
      <c r="O94" s="29">
        <v>0.07</v>
      </c>
      <c r="P94">
        <v>2.7</v>
      </c>
    </row>
    <row r="95">
      <c r="A95" s="23" t="s">
        <v>166</v>
      </c>
      <c r="B95" s="23">
        <v>3510.60656</v>
      </c>
      <c r="C95" s="23">
        <v>5.8048242436E10</v>
      </c>
      <c r="D95" s="29">
        <v>0.06</v>
      </c>
      <c r="E95">
        <f t="shared" si="1"/>
        <v>90</v>
      </c>
      <c r="F95" t="str">
        <f t="shared" si="2"/>
        <v>Top 100</v>
      </c>
      <c r="M95" s="23" t="s">
        <v>166</v>
      </c>
      <c r="N95" s="23" t="s">
        <v>98</v>
      </c>
      <c r="O95" s="29">
        <v>0.06</v>
      </c>
      <c r="P95">
        <v>3.5</v>
      </c>
    </row>
    <row r="96">
      <c r="A96" s="23" t="s">
        <v>167</v>
      </c>
      <c r="B96" s="23">
        <v>614.2738404</v>
      </c>
      <c r="C96" s="23">
        <v>1.0051659161E10</v>
      </c>
      <c r="D96" s="29">
        <v>0.06</v>
      </c>
      <c r="E96">
        <f t="shared" si="1"/>
        <v>90</v>
      </c>
      <c r="F96" t="str">
        <f t="shared" si="2"/>
        <v>Top 100</v>
      </c>
      <c r="M96" s="23" t="s">
        <v>167</v>
      </c>
      <c r="N96" s="23" t="s">
        <v>98</v>
      </c>
      <c r="O96" s="29">
        <v>0.06</v>
      </c>
      <c r="P96">
        <v>0.6</v>
      </c>
    </row>
    <row r="97">
      <c r="A97" s="23" t="s">
        <v>168</v>
      </c>
      <c r="B97" s="23">
        <v>510.0076737</v>
      </c>
      <c r="C97" s="23">
        <v>9.738652322E9</v>
      </c>
      <c r="D97" s="29">
        <v>0.05</v>
      </c>
      <c r="E97">
        <f t="shared" si="1"/>
        <v>120</v>
      </c>
      <c r="F97" t="str">
        <f t="shared" si="2"/>
        <v/>
      </c>
      <c r="M97" s="23" t="s">
        <v>168</v>
      </c>
      <c r="N97" s="23" t="s">
        <v>98</v>
      </c>
      <c r="O97" s="29">
        <v>0.05</v>
      </c>
      <c r="P97">
        <v>0.5</v>
      </c>
    </row>
    <row r="98">
      <c r="A98" s="23" t="s">
        <v>169</v>
      </c>
      <c r="B98" s="23">
        <v>601.4297772</v>
      </c>
      <c r="C98" s="23">
        <v>6.37320116E9</v>
      </c>
      <c r="D98" s="29">
        <v>0.09</v>
      </c>
      <c r="E98">
        <f t="shared" si="1"/>
        <v>26</v>
      </c>
      <c r="F98" t="str">
        <f t="shared" si="2"/>
        <v>Top 50</v>
      </c>
      <c r="M98" s="23" t="s">
        <v>169</v>
      </c>
      <c r="N98" s="23" t="s">
        <v>98</v>
      </c>
      <c r="O98" s="29">
        <v>0.09</v>
      </c>
      <c r="P98">
        <v>0.6</v>
      </c>
    </row>
    <row r="99">
      <c r="A99" s="23" t="s">
        <v>26</v>
      </c>
      <c r="B99" s="23">
        <v>11847.47405</v>
      </c>
      <c r="C99" s="34">
        <v>2.96283E11</v>
      </c>
      <c r="D99" s="29">
        <v>0.04</v>
      </c>
      <c r="E99">
        <f t="shared" si="1"/>
        <v>144</v>
      </c>
      <c r="F99" t="str">
        <f t="shared" si="2"/>
        <v/>
      </c>
      <c r="M99" s="23" t="s">
        <v>26</v>
      </c>
      <c r="N99" s="23" t="s">
        <v>98</v>
      </c>
      <c r="O99" s="29">
        <v>0.04</v>
      </c>
      <c r="P99">
        <v>11.8</v>
      </c>
    </row>
    <row r="100">
      <c r="A100" s="23" t="s">
        <v>170</v>
      </c>
      <c r="B100" s="23">
        <v>394.9488648</v>
      </c>
      <c r="C100" s="23">
        <v>3.435244659E9</v>
      </c>
      <c r="D100" s="29">
        <v>0.11</v>
      </c>
      <c r="E100">
        <f t="shared" si="1"/>
        <v>8</v>
      </c>
      <c r="F100" t="str">
        <f t="shared" si="2"/>
        <v>Top 10</v>
      </c>
      <c r="M100" s="23" t="s">
        <v>170</v>
      </c>
      <c r="N100" s="23" t="s">
        <v>98</v>
      </c>
      <c r="O100" s="29">
        <v>0.11</v>
      </c>
      <c r="P100">
        <v>0.4</v>
      </c>
    </row>
    <row r="101">
      <c r="A101" s="23" t="s">
        <v>171</v>
      </c>
      <c r="B101" s="23">
        <v>738.8788778</v>
      </c>
      <c r="C101" s="23">
        <v>1.2746688962E10</v>
      </c>
      <c r="D101" s="29">
        <v>0.06</v>
      </c>
      <c r="E101">
        <f t="shared" si="1"/>
        <v>90</v>
      </c>
      <c r="F101" t="str">
        <f t="shared" si="2"/>
        <v>Top 100</v>
      </c>
      <c r="M101" s="23" t="s">
        <v>171</v>
      </c>
      <c r="N101" s="23" t="s">
        <v>98</v>
      </c>
      <c r="O101" s="29">
        <v>0.06</v>
      </c>
      <c r="P101">
        <v>0.7</v>
      </c>
    </row>
    <row r="102">
      <c r="A102" s="23" t="s">
        <v>172</v>
      </c>
      <c r="B102" s="23">
        <v>989.285779</v>
      </c>
      <c r="C102" s="23">
        <v>1.0287007021E10</v>
      </c>
      <c r="D102" s="29">
        <v>0.1</v>
      </c>
      <c r="E102">
        <f t="shared" si="1"/>
        <v>15</v>
      </c>
      <c r="F102" t="str">
        <f t="shared" si="2"/>
        <v>Top 25</v>
      </c>
      <c r="M102" s="23" t="s">
        <v>172</v>
      </c>
      <c r="N102" s="23" t="s">
        <v>98</v>
      </c>
      <c r="O102" s="29">
        <v>0.1</v>
      </c>
      <c r="P102">
        <v>1.0</v>
      </c>
    </row>
    <row r="103">
      <c r="A103" s="23" t="s">
        <v>173</v>
      </c>
      <c r="B103" s="23">
        <v>39.587787</v>
      </c>
      <c r="C103" s="23">
        <v>1.794326E8</v>
      </c>
      <c r="D103" s="29">
        <v>0.22</v>
      </c>
      <c r="E103">
        <f t="shared" si="1"/>
        <v>1</v>
      </c>
      <c r="F103" t="str">
        <f t="shared" si="2"/>
        <v>Top 10</v>
      </c>
      <c r="M103" s="23" t="s">
        <v>173</v>
      </c>
      <c r="N103" s="23" t="s">
        <v>98</v>
      </c>
      <c r="O103" s="29">
        <v>0.22</v>
      </c>
      <c r="P103">
        <v>0.0</v>
      </c>
    </row>
    <row r="104">
      <c r="A104" s="23" t="s">
        <v>174</v>
      </c>
      <c r="B104" s="23">
        <v>224.2216943</v>
      </c>
      <c r="C104" s="23">
        <v>4.844223518E9</v>
      </c>
      <c r="D104" s="29">
        <v>0.05</v>
      </c>
      <c r="E104">
        <f t="shared" si="1"/>
        <v>120</v>
      </c>
      <c r="F104" t="str">
        <f t="shared" si="2"/>
        <v/>
      </c>
      <c r="M104" s="23" t="s">
        <v>174</v>
      </c>
      <c r="N104" s="23" t="s">
        <v>98</v>
      </c>
      <c r="O104" s="29">
        <v>0.05</v>
      </c>
      <c r="P104">
        <v>0.2</v>
      </c>
    </row>
    <row r="105">
      <c r="A105" s="23" t="s">
        <v>175</v>
      </c>
      <c r="B105" s="23">
        <v>637.3811149</v>
      </c>
      <c r="C105" s="23">
        <v>1.1681761261E10</v>
      </c>
      <c r="D105" s="29">
        <v>0.05</v>
      </c>
      <c r="E105">
        <f t="shared" si="1"/>
        <v>120</v>
      </c>
      <c r="F105" t="str">
        <f t="shared" si="2"/>
        <v/>
      </c>
      <c r="M105" s="23" t="s">
        <v>175</v>
      </c>
      <c r="N105" s="23" t="s">
        <v>98</v>
      </c>
      <c r="O105" s="29">
        <v>0.05</v>
      </c>
      <c r="P105">
        <v>0.6</v>
      </c>
    </row>
    <row r="106">
      <c r="A106" s="23" t="s">
        <v>27</v>
      </c>
      <c r="B106" s="23">
        <v>67327.85547</v>
      </c>
      <c r="C106" s="34">
        <v>1.15104E12</v>
      </c>
      <c r="D106" s="29">
        <v>0.06</v>
      </c>
      <c r="E106">
        <f t="shared" si="1"/>
        <v>90</v>
      </c>
      <c r="F106" t="str">
        <f t="shared" si="2"/>
        <v>Top 100</v>
      </c>
      <c r="M106" s="23" t="s">
        <v>27</v>
      </c>
      <c r="N106" s="23" t="s">
        <v>98</v>
      </c>
      <c r="O106" s="29">
        <v>0.06</v>
      </c>
      <c r="P106">
        <v>67.3</v>
      </c>
    </row>
    <row r="107">
      <c r="A107" s="23" t="s">
        <v>176</v>
      </c>
      <c r="B107" s="23">
        <v>41.23822</v>
      </c>
      <c r="C107" s="23">
        <v>3.149711E8</v>
      </c>
      <c r="D107" s="29">
        <v>0.13</v>
      </c>
      <c r="E107">
        <f t="shared" si="1"/>
        <v>6</v>
      </c>
      <c r="F107" t="str">
        <f t="shared" si="2"/>
        <v>Top 10</v>
      </c>
      <c r="M107" s="23" t="s">
        <v>176</v>
      </c>
      <c r="N107" s="23" t="s">
        <v>98</v>
      </c>
      <c r="O107" s="29">
        <v>0.13</v>
      </c>
      <c r="P107">
        <v>0.0</v>
      </c>
    </row>
    <row r="108">
      <c r="A108" s="23" t="s">
        <v>177</v>
      </c>
      <c r="B108" s="23">
        <v>662.8052183</v>
      </c>
      <c r="C108" s="23">
        <v>6.51289954E9</v>
      </c>
      <c r="D108" s="29">
        <v>0.1</v>
      </c>
      <c r="E108">
        <f t="shared" si="1"/>
        <v>15</v>
      </c>
      <c r="F108" t="str">
        <f t="shared" si="2"/>
        <v>Top 25</v>
      </c>
      <c r="M108" s="23" t="s">
        <v>177</v>
      </c>
      <c r="N108" s="23" t="s">
        <v>98</v>
      </c>
      <c r="O108" s="29">
        <v>0.1</v>
      </c>
      <c r="P108">
        <v>0.7</v>
      </c>
    </row>
    <row r="109">
      <c r="A109" s="23" t="s">
        <v>178</v>
      </c>
      <c r="B109" s="23">
        <v>453.8468825</v>
      </c>
      <c r="C109" s="23">
        <v>1.1741338841E10</v>
      </c>
      <c r="D109" s="29">
        <v>0.04</v>
      </c>
      <c r="E109">
        <f t="shared" si="1"/>
        <v>144</v>
      </c>
      <c r="F109" t="str">
        <f t="shared" si="2"/>
        <v/>
      </c>
      <c r="M109" s="23" t="s">
        <v>178</v>
      </c>
      <c r="N109" s="23" t="s">
        <v>98</v>
      </c>
      <c r="O109" s="29">
        <v>0.04</v>
      </c>
      <c r="P109">
        <v>0.5</v>
      </c>
    </row>
    <row r="110">
      <c r="A110" s="23" t="s">
        <v>179</v>
      </c>
      <c r="B110" s="23">
        <v>240.0168972</v>
      </c>
      <c r="C110" s="23">
        <v>4.019889098E9</v>
      </c>
      <c r="D110" s="29">
        <v>0.06</v>
      </c>
      <c r="E110">
        <f t="shared" si="1"/>
        <v>90</v>
      </c>
      <c r="F110" t="str">
        <f t="shared" si="2"/>
        <v>Top 100</v>
      </c>
      <c r="M110" s="23" t="s">
        <v>179</v>
      </c>
      <c r="N110" s="23" t="s">
        <v>98</v>
      </c>
      <c r="O110" s="29">
        <v>0.06</v>
      </c>
      <c r="P110">
        <v>0.2</v>
      </c>
    </row>
    <row r="111">
      <c r="A111" s="23" t="s">
        <v>180</v>
      </c>
      <c r="B111" s="23">
        <v>5560.632039</v>
      </c>
      <c r="C111" s="34">
        <v>1.00593E11</v>
      </c>
      <c r="D111" s="29">
        <v>0.06</v>
      </c>
      <c r="E111">
        <f t="shared" si="1"/>
        <v>90</v>
      </c>
      <c r="F111" t="str">
        <f t="shared" si="2"/>
        <v>Top 100</v>
      </c>
      <c r="M111" s="23" t="s">
        <v>180</v>
      </c>
      <c r="N111" s="23" t="s">
        <v>98</v>
      </c>
      <c r="O111" s="29">
        <v>0.06</v>
      </c>
      <c r="P111">
        <v>5.6</v>
      </c>
    </row>
    <row r="112">
      <c r="A112" s="23" t="s">
        <v>181</v>
      </c>
      <c r="B112" s="23">
        <v>792.6412593</v>
      </c>
      <c r="C112" s="23">
        <v>1.4798399862E10</v>
      </c>
      <c r="D112" s="29">
        <v>0.05</v>
      </c>
      <c r="E112">
        <f t="shared" si="1"/>
        <v>120</v>
      </c>
      <c r="F112" t="str">
        <f t="shared" si="2"/>
        <v/>
      </c>
      <c r="M112" s="23" t="s">
        <v>181</v>
      </c>
      <c r="N112" s="23" t="s">
        <v>98</v>
      </c>
      <c r="O112" s="29">
        <v>0.05</v>
      </c>
      <c r="P112">
        <v>0.8</v>
      </c>
    </row>
    <row r="113">
      <c r="A113" s="23" t="s">
        <v>182</v>
      </c>
      <c r="B113" s="23">
        <v>3098.264326</v>
      </c>
      <c r="C113" s="23">
        <v>6.2600906116E10</v>
      </c>
      <c r="D113" s="29">
        <v>0.05</v>
      </c>
      <c r="E113">
        <f t="shared" si="1"/>
        <v>120</v>
      </c>
      <c r="F113" t="str">
        <f t="shared" si="2"/>
        <v/>
      </c>
      <c r="M113" s="23" t="s">
        <v>182</v>
      </c>
      <c r="N113" s="23" t="s">
        <v>98</v>
      </c>
      <c r="O113" s="29">
        <v>0.05</v>
      </c>
      <c r="P113">
        <v>3.1</v>
      </c>
    </row>
    <row r="114">
      <c r="A114" s="23" t="s">
        <v>183</v>
      </c>
      <c r="B114" s="23">
        <v>1026.183189</v>
      </c>
      <c r="C114" s="23">
        <v>1.1491507356E10</v>
      </c>
      <c r="D114" s="29">
        <v>0.09</v>
      </c>
      <c r="E114">
        <f t="shared" si="1"/>
        <v>26</v>
      </c>
      <c r="F114" t="str">
        <f t="shared" si="2"/>
        <v>Top 50</v>
      </c>
      <c r="M114" s="23" t="s">
        <v>183</v>
      </c>
      <c r="N114" s="23" t="s">
        <v>98</v>
      </c>
      <c r="O114" s="29">
        <v>0.09</v>
      </c>
      <c r="P114">
        <v>1.0</v>
      </c>
    </row>
    <row r="115">
      <c r="A115" s="23" t="s">
        <v>184</v>
      </c>
      <c r="B115" s="23">
        <v>9.14343701</v>
      </c>
      <c r="C115" s="23">
        <v>1.004597826E8</v>
      </c>
      <c r="D115" s="29">
        <v>0.09</v>
      </c>
      <c r="E115">
        <f t="shared" si="1"/>
        <v>26</v>
      </c>
      <c r="F115" t="str">
        <f t="shared" si="2"/>
        <v>Top 50</v>
      </c>
      <c r="M115" s="23" t="s">
        <v>184</v>
      </c>
      <c r="N115" s="23" t="s">
        <v>98</v>
      </c>
      <c r="O115" s="29">
        <v>0.09</v>
      </c>
      <c r="P115">
        <v>0.0</v>
      </c>
    </row>
    <row r="116">
      <c r="A116" s="23" t="s">
        <v>185</v>
      </c>
      <c r="B116" s="23">
        <v>1272.836763</v>
      </c>
      <c r="C116" s="23">
        <v>2.1313549579E10</v>
      </c>
      <c r="D116" s="29">
        <v>0.06</v>
      </c>
      <c r="E116">
        <f t="shared" si="1"/>
        <v>90</v>
      </c>
      <c r="F116" t="str">
        <f t="shared" si="2"/>
        <v>Top 100</v>
      </c>
      <c r="M116" s="23" t="s">
        <v>185</v>
      </c>
      <c r="N116" s="23" t="s">
        <v>98</v>
      </c>
      <c r="O116" s="29">
        <v>0.06</v>
      </c>
      <c r="P116">
        <v>1.3</v>
      </c>
    </row>
    <row r="117">
      <c r="A117" s="23" t="s">
        <v>28</v>
      </c>
      <c r="B117" s="23">
        <v>80211.08202</v>
      </c>
      <c r="C117" s="34">
        <v>7.50318E11</v>
      </c>
      <c r="D117" s="29">
        <v>0.11</v>
      </c>
      <c r="E117">
        <f t="shared" si="1"/>
        <v>8</v>
      </c>
      <c r="F117" t="str">
        <f t="shared" si="2"/>
        <v>Top 10</v>
      </c>
      <c r="M117" s="23" t="s">
        <v>28</v>
      </c>
      <c r="N117" s="23" t="s">
        <v>98</v>
      </c>
      <c r="O117" s="29">
        <v>0.11</v>
      </c>
      <c r="P117">
        <v>80.2</v>
      </c>
    </row>
    <row r="118">
      <c r="A118" s="23" t="s">
        <v>29</v>
      </c>
      <c r="B118" s="23">
        <v>16398.334</v>
      </c>
      <c r="C118" s="34">
        <v>1.75564E11</v>
      </c>
      <c r="D118" s="29">
        <v>0.09</v>
      </c>
      <c r="E118">
        <f t="shared" si="1"/>
        <v>26</v>
      </c>
      <c r="F118" t="str">
        <f t="shared" si="2"/>
        <v>Top 50</v>
      </c>
      <c r="M118" s="23" t="s">
        <v>29</v>
      </c>
      <c r="N118" s="23" t="s">
        <v>98</v>
      </c>
      <c r="O118" s="29">
        <v>0.09</v>
      </c>
      <c r="P118">
        <v>16.4</v>
      </c>
    </row>
    <row r="119">
      <c r="A119" s="23" t="s">
        <v>186</v>
      </c>
      <c r="B119" s="23">
        <v>990.9162649</v>
      </c>
      <c r="C119" s="23">
        <v>1.274774154E10</v>
      </c>
      <c r="D119" s="29">
        <v>0.08</v>
      </c>
      <c r="E119">
        <f t="shared" si="1"/>
        <v>42</v>
      </c>
      <c r="F119" t="str">
        <f t="shared" si="2"/>
        <v>Top 50</v>
      </c>
      <c r="M119" s="23" t="s">
        <v>186</v>
      </c>
      <c r="N119" s="23" t="s">
        <v>98</v>
      </c>
      <c r="O119" s="29">
        <v>0.08</v>
      </c>
      <c r="P119">
        <v>1.0</v>
      </c>
    </row>
    <row r="120">
      <c r="A120" s="23" t="s">
        <v>187</v>
      </c>
      <c r="B120" s="23">
        <v>511.8065934</v>
      </c>
      <c r="C120" s="23">
        <v>7.142951342E9</v>
      </c>
      <c r="D120" s="29">
        <v>0.07</v>
      </c>
      <c r="E120">
        <f t="shared" si="1"/>
        <v>61</v>
      </c>
      <c r="F120" t="str">
        <f t="shared" si="2"/>
        <v>Top 100</v>
      </c>
      <c r="M120" s="23" t="s">
        <v>187</v>
      </c>
      <c r="N120" s="23" t="s">
        <v>98</v>
      </c>
      <c r="O120" s="29">
        <v>0.07</v>
      </c>
      <c r="P120">
        <v>0.5</v>
      </c>
    </row>
    <row r="121">
      <c r="A121" s="23" t="s">
        <v>30</v>
      </c>
      <c r="B121" s="23">
        <v>17630.22679</v>
      </c>
      <c r="C121" s="34">
        <v>4.81066E11</v>
      </c>
      <c r="D121" s="29">
        <v>0.04</v>
      </c>
      <c r="E121">
        <f t="shared" si="1"/>
        <v>144</v>
      </c>
      <c r="F121" t="str">
        <f t="shared" si="2"/>
        <v/>
      </c>
      <c r="M121" s="23" t="s">
        <v>30</v>
      </c>
      <c r="N121" s="23" t="s">
        <v>98</v>
      </c>
      <c r="O121" s="29">
        <v>0.04</v>
      </c>
      <c r="P121">
        <v>17.6</v>
      </c>
    </row>
    <row r="122">
      <c r="A122" s="23" t="s">
        <v>31</v>
      </c>
      <c r="B122" s="23">
        <v>38563.31348</v>
      </c>
      <c r="C122" s="34">
        <v>3.86578E11</v>
      </c>
      <c r="D122" s="29">
        <v>0.1</v>
      </c>
      <c r="E122">
        <f t="shared" si="1"/>
        <v>15</v>
      </c>
      <c r="F122" t="str">
        <f t="shared" si="2"/>
        <v>Top 25</v>
      </c>
      <c r="M122" s="23" t="s">
        <v>31</v>
      </c>
      <c r="N122" s="23" t="s">
        <v>98</v>
      </c>
      <c r="O122" s="29">
        <v>0.1</v>
      </c>
      <c r="P122">
        <v>38.6</v>
      </c>
    </row>
    <row r="123">
      <c r="A123" s="23" t="s">
        <v>188</v>
      </c>
      <c r="B123" s="23">
        <v>2673.091869</v>
      </c>
      <c r="C123" s="23">
        <v>6.9831770996E10</v>
      </c>
      <c r="D123" s="29">
        <v>0.04</v>
      </c>
      <c r="E123">
        <f t="shared" si="1"/>
        <v>144</v>
      </c>
      <c r="F123" t="str">
        <f t="shared" si="2"/>
        <v/>
      </c>
      <c r="M123" s="23" t="s">
        <v>188</v>
      </c>
      <c r="N123" s="23" t="s">
        <v>98</v>
      </c>
      <c r="O123" s="29">
        <v>0.04</v>
      </c>
      <c r="P123">
        <v>2.7</v>
      </c>
    </row>
    <row r="124">
      <c r="A124" s="23" t="s">
        <v>189</v>
      </c>
      <c r="B124" s="23">
        <v>7195.015823</v>
      </c>
      <c r="C124" s="34">
        <v>2.7105E11</v>
      </c>
      <c r="D124" s="29">
        <v>0.03</v>
      </c>
      <c r="E124">
        <f t="shared" si="1"/>
        <v>168</v>
      </c>
      <c r="F124" t="str">
        <f t="shared" si="2"/>
        <v/>
      </c>
      <c r="M124" s="23" t="s">
        <v>189</v>
      </c>
      <c r="N124" s="23" t="s">
        <v>98</v>
      </c>
      <c r="O124" s="29">
        <v>0.03</v>
      </c>
      <c r="P124">
        <v>7.2</v>
      </c>
    </row>
    <row r="125">
      <c r="A125" s="23" t="s">
        <v>190</v>
      </c>
      <c r="B125" s="23">
        <v>30.2333303</v>
      </c>
      <c r="C125" s="23">
        <v>2.874E8</v>
      </c>
      <c r="D125" s="29">
        <v>0.11</v>
      </c>
      <c r="E125">
        <f t="shared" si="1"/>
        <v>8</v>
      </c>
      <c r="F125" t="str">
        <f t="shared" si="2"/>
        <v>Top 10</v>
      </c>
      <c r="M125" s="23" t="s">
        <v>190</v>
      </c>
      <c r="N125" s="23" t="s">
        <v>98</v>
      </c>
      <c r="O125" s="29">
        <v>0.11</v>
      </c>
      <c r="P125">
        <v>0.0</v>
      </c>
    </row>
    <row r="126">
      <c r="A126" s="23" t="s">
        <v>191</v>
      </c>
      <c r="B126" s="23">
        <v>3654.037189</v>
      </c>
      <c r="C126" s="23">
        <v>5.21322897E10</v>
      </c>
      <c r="D126" s="29">
        <v>0.07</v>
      </c>
      <c r="E126">
        <f t="shared" si="1"/>
        <v>61</v>
      </c>
      <c r="F126" t="str">
        <f t="shared" si="2"/>
        <v>Top 100</v>
      </c>
      <c r="M126" s="23" t="s">
        <v>191</v>
      </c>
      <c r="N126" s="23" t="s">
        <v>98</v>
      </c>
      <c r="O126" s="29">
        <v>0.07</v>
      </c>
      <c r="P126">
        <v>3.7</v>
      </c>
    </row>
    <row r="127">
      <c r="A127" s="23" t="s">
        <v>192</v>
      </c>
      <c r="B127" s="23">
        <v>2133.439819</v>
      </c>
      <c r="C127" s="23">
        <v>2.7282581336E10</v>
      </c>
      <c r="D127" s="29">
        <v>0.08</v>
      </c>
      <c r="E127">
        <f t="shared" si="1"/>
        <v>42</v>
      </c>
      <c r="F127" t="str">
        <f t="shared" si="2"/>
        <v>Top 50</v>
      </c>
      <c r="M127" s="23" t="s">
        <v>192</v>
      </c>
      <c r="N127" s="23" t="s">
        <v>98</v>
      </c>
      <c r="O127" s="29">
        <v>0.08</v>
      </c>
      <c r="P127">
        <v>2.1</v>
      </c>
    </row>
    <row r="128">
      <c r="A128" s="23" t="s">
        <v>32</v>
      </c>
      <c r="B128" s="23">
        <v>10133.41748</v>
      </c>
      <c r="C128" s="34">
        <v>1.89212E11</v>
      </c>
      <c r="D128" s="29">
        <v>0.05</v>
      </c>
      <c r="E128">
        <f t="shared" si="1"/>
        <v>120</v>
      </c>
      <c r="F128" t="str">
        <f t="shared" si="2"/>
        <v/>
      </c>
      <c r="M128" s="23" t="s">
        <v>32</v>
      </c>
      <c r="N128" s="23" t="s">
        <v>98</v>
      </c>
      <c r="O128" s="29">
        <v>0.05</v>
      </c>
      <c r="P128">
        <v>10.1</v>
      </c>
    </row>
    <row r="129">
      <c r="A129" s="23" t="s">
        <v>33</v>
      </c>
      <c r="B129" s="23">
        <v>12907.28827</v>
      </c>
      <c r="C129" s="34">
        <v>2.92774E11</v>
      </c>
      <c r="D129" s="29">
        <v>0.04</v>
      </c>
      <c r="E129">
        <f t="shared" si="1"/>
        <v>144</v>
      </c>
      <c r="F129" t="str">
        <f t="shared" si="2"/>
        <v/>
      </c>
      <c r="M129" s="23" t="s">
        <v>33</v>
      </c>
      <c r="N129" s="23" t="s">
        <v>98</v>
      </c>
      <c r="O129" s="29">
        <v>0.04</v>
      </c>
      <c r="P129">
        <v>12.9</v>
      </c>
    </row>
    <row r="130">
      <c r="A130" s="23" t="s">
        <v>34</v>
      </c>
      <c r="B130" s="23">
        <v>30280.52394</v>
      </c>
      <c r="C130" s="34">
        <v>4.77337E11</v>
      </c>
      <c r="D130" s="29">
        <v>0.06</v>
      </c>
      <c r="E130">
        <f t="shared" si="1"/>
        <v>90</v>
      </c>
      <c r="F130" t="str">
        <f t="shared" si="2"/>
        <v>Top 100</v>
      </c>
      <c r="M130" s="23" t="s">
        <v>34</v>
      </c>
      <c r="N130" s="23" t="s">
        <v>98</v>
      </c>
      <c r="O130" s="29">
        <v>0.06</v>
      </c>
      <c r="P130">
        <v>30.3</v>
      </c>
    </row>
    <row r="131">
      <c r="A131" s="23" t="s">
        <v>35</v>
      </c>
      <c r="B131" s="23">
        <v>17862.40696</v>
      </c>
      <c r="C131" s="34">
        <v>1.99082E11</v>
      </c>
      <c r="D131" s="29">
        <v>0.09</v>
      </c>
      <c r="E131">
        <f t="shared" si="1"/>
        <v>26</v>
      </c>
      <c r="F131" t="str">
        <f t="shared" si="2"/>
        <v>Top 50</v>
      </c>
      <c r="M131" s="23" t="s">
        <v>35</v>
      </c>
      <c r="N131" s="23" t="s">
        <v>98</v>
      </c>
      <c r="O131" s="29">
        <v>0.09</v>
      </c>
      <c r="P131">
        <v>17.9</v>
      </c>
    </row>
    <row r="132">
      <c r="A132" s="23" t="s">
        <v>193</v>
      </c>
      <c r="B132" s="23">
        <v>5036.387128</v>
      </c>
      <c r="C132" s="34">
        <v>1.64641E11</v>
      </c>
      <c r="D132" s="29">
        <v>0.03</v>
      </c>
      <c r="E132">
        <f t="shared" si="1"/>
        <v>168</v>
      </c>
      <c r="F132" t="str">
        <f t="shared" si="2"/>
        <v/>
      </c>
      <c r="M132" s="23" t="s">
        <v>193</v>
      </c>
      <c r="N132" s="23" t="s">
        <v>98</v>
      </c>
      <c r="O132" s="29">
        <v>0.03</v>
      </c>
      <c r="P132">
        <v>5.0</v>
      </c>
    </row>
    <row r="133">
      <c r="A133" s="23" t="s">
        <v>194</v>
      </c>
      <c r="B133" s="23">
        <v>8790.169661</v>
      </c>
      <c r="C133" s="34">
        <v>1.77523E11</v>
      </c>
      <c r="D133" s="29">
        <v>0.05</v>
      </c>
      <c r="E133">
        <f t="shared" si="1"/>
        <v>120</v>
      </c>
      <c r="F133" t="str">
        <f t="shared" si="2"/>
        <v/>
      </c>
      <c r="M133" s="23" t="s">
        <v>194</v>
      </c>
      <c r="N133" s="23" t="s">
        <v>98</v>
      </c>
      <c r="O133" s="29">
        <v>0.05</v>
      </c>
      <c r="P133">
        <v>8.8</v>
      </c>
    </row>
    <row r="134">
      <c r="A134" s="23" t="s">
        <v>36</v>
      </c>
      <c r="B134" s="23">
        <v>75364.93068</v>
      </c>
      <c r="C134" s="34">
        <v>1.36587E12</v>
      </c>
      <c r="D134" s="29">
        <v>0.06</v>
      </c>
      <c r="E134">
        <f t="shared" si="1"/>
        <v>90</v>
      </c>
      <c r="F134" t="str">
        <f t="shared" si="2"/>
        <v>Top 100</v>
      </c>
      <c r="M134" s="23" t="s">
        <v>36</v>
      </c>
      <c r="N134" s="23" t="s">
        <v>98</v>
      </c>
      <c r="O134" s="29">
        <v>0.06</v>
      </c>
      <c r="P134">
        <v>75.4</v>
      </c>
    </row>
    <row r="135">
      <c r="A135" s="23" t="s">
        <v>195</v>
      </c>
      <c r="B135" s="23">
        <v>658.912892</v>
      </c>
      <c r="C135" s="23">
        <v>8.261034258E9</v>
      </c>
      <c r="D135" s="29">
        <v>0.08</v>
      </c>
      <c r="E135">
        <f t="shared" si="1"/>
        <v>42</v>
      </c>
      <c r="F135" t="str">
        <f t="shared" si="2"/>
        <v>Top 50</v>
      </c>
      <c r="M135" s="23" t="s">
        <v>195</v>
      </c>
      <c r="N135" s="23" t="s">
        <v>98</v>
      </c>
      <c r="O135" s="29">
        <v>0.08</v>
      </c>
      <c r="P135">
        <v>0.7</v>
      </c>
    </row>
    <row r="136">
      <c r="A136" s="23" t="s">
        <v>196</v>
      </c>
      <c r="B136" s="23">
        <v>85.34706769</v>
      </c>
      <c r="C136" s="23">
        <v>1.431135704E9</v>
      </c>
      <c r="D136" s="29">
        <v>0.06</v>
      </c>
      <c r="E136">
        <f t="shared" si="1"/>
        <v>90</v>
      </c>
      <c r="F136" t="str">
        <f t="shared" si="2"/>
        <v>Top 100</v>
      </c>
      <c r="M136" s="23" t="s">
        <v>196</v>
      </c>
      <c r="N136" s="23" t="s">
        <v>98</v>
      </c>
      <c r="O136" s="29">
        <v>0.06</v>
      </c>
      <c r="P136">
        <v>0.1</v>
      </c>
    </row>
    <row r="137">
      <c r="A137" s="23" t="s">
        <v>197</v>
      </c>
      <c r="B137" s="23">
        <v>43.18721397</v>
      </c>
      <c r="C137" s="23">
        <v>8.039765115E8</v>
      </c>
      <c r="D137" s="29">
        <v>0.05</v>
      </c>
      <c r="E137">
        <f t="shared" si="1"/>
        <v>120</v>
      </c>
      <c r="F137" t="str">
        <f t="shared" si="2"/>
        <v/>
      </c>
      <c r="M137" s="23" t="s">
        <v>197</v>
      </c>
      <c r="N137" s="23" t="s">
        <v>98</v>
      </c>
      <c r="O137" s="29">
        <v>0.05</v>
      </c>
      <c r="P137">
        <v>0.0</v>
      </c>
    </row>
    <row r="138">
      <c r="A138" s="23" t="s">
        <v>198</v>
      </c>
      <c r="B138" s="23">
        <v>31.27000728</v>
      </c>
      <c r="C138" s="23">
        <v>3.176961787E8</v>
      </c>
      <c r="D138" s="29">
        <v>0.1</v>
      </c>
      <c r="E138">
        <f t="shared" si="1"/>
        <v>15</v>
      </c>
      <c r="F138" t="str">
        <f t="shared" si="2"/>
        <v>Top 25</v>
      </c>
      <c r="M138" s="23" t="s">
        <v>198</v>
      </c>
      <c r="N138" s="23" t="s">
        <v>98</v>
      </c>
      <c r="O138" s="29">
        <v>0.1</v>
      </c>
      <c r="P138">
        <v>0.0</v>
      </c>
    </row>
    <row r="139">
      <c r="A139" s="23" t="s">
        <v>37</v>
      </c>
      <c r="B139" s="23">
        <v>37682.4</v>
      </c>
      <c r="C139" s="34">
        <v>6.5427E11</v>
      </c>
      <c r="D139" s="29">
        <v>0.06</v>
      </c>
      <c r="E139">
        <f t="shared" si="1"/>
        <v>90</v>
      </c>
      <c r="F139" t="str">
        <f t="shared" si="2"/>
        <v>Top 100</v>
      </c>
      <c r="M139" s="23" t="s">
        <v>37</v>
      </c>
      <c r="N139" s="23" t="s">
        <v>98</v>
      </c>
      <c r="O139" s="29">
        <v>0.06</v>
      </c>
      <c r="P139">
        <v>37.7</v>
      </c>
    </row>
    <row r="140">
      <c r="A140" s="23" t="s">
        <v>199</v>
      </c>
      <c r="B140" s="23">
        <v>540.3526392</v>
      </c>
      <c r="C140" s="23">
        <v>1.3609978076E10</v>
      </c>
      <c r="D140" s="29">
        <v>0.04</v>
      </c>
      <c r="E140">
        <f t="shared" si="1"/>
        <v>144</v>
      </c>
      <c r="F140" t="str">
        <f t="shared" si="2"/>
        <v/>
      </c>
      <c r="M140" s="23" t="s">
        <v>199</v>
      </c>
      <c r="N140" s="23" t="s">
        <v>98</v>
      </c>
      <c r="O140" s="29">
        <v>0.04</v>
      </c>
      <c r="P140">
        <v>0.5</v>
      </c>
    </row>
    <row r="141">
      <c r="A141" s="23" t="s">
        <v>200</v>
      </c>
      <c r="B141" s="23">
        <v>3494.958824</v>
      </c>
      <c r="C141" s="23">
        <v>3.7160332465E10</v>
      </c>
      <c r="D141" s="29">
        <v>0.09</v>
      </c>
      <c r="E141">
        <f t="shared" si="1"/>
        <v>26</v>
      </c>
      <c r="F141" t="str">
        <f t="shared" si="2"/>
        <v>Top 50</v>
      </c>
      <c r="M141" s="23" t="s">
        <v>200</v>
      </c>
      <c r="N141" s="23" t="s">
        <v>98</v>
      </c>
      <c r="O141" s="29">
        <v>0.09</v>
      </c>
      <c r="P141">
        <v>3.5</v>
      </c>
    </row>
    <row r="142">
      <c r="A142" s="23" t="s">
        <v>201</v>
      </c>
      <c r="B142" s="23">
        <v>46.10436066</v>
      </c>
      <c r="C142" s="23">
        <v>1.437722206E9</v>
      </c>
      <c r="D142" s="29">
        <v>0.03</v>
      </c>
      <c r="E142">
        <f t="shared" si="1"/>
        <v>168</v>
      </c>
      <c r="F142" t="str">
        <f t="shared" si="2"/>
        <v/>
      </c>
      <c r="M142" s="23" t="s">
        <v>201</v>
      </c>
      <c r="N142" s="23" t="s">
        <v>98</v>
      </c>
      <c r="O142" s="29">
        <v>0.03</v>
      </c>
      <c r="P142">
        <v>0.0</v>
      </c>
    </row>
    <row r="143">
      <c r="A143" s="23" t="s">
        <v>202</v>
      </c>
      <c r="B143" s="23">
        <v>772.0885618</v>
      </c>
      <c r="C143" s="23">
        <v>4.251779857E9</v>
      </c>
      <c r="D143" s="29">
        <v>0.18</v>
      </c>
      <c r="E143">
        <f t="shared" si="1"/>
        <v>2</v>
      </c>
      <c r="F143" t="str">
        <f t="shared" si="2"/>
        <v>Top 10</v>
      </c>
      <c r="M143" s="23" t="s">
        <v>202</v>
      </c>
      <c r="N143" s="23" t="s">
        <v>98</v>
      </c>
      <c r="O143" s="29">
        <v>0.18</v>
      </c>
      <c r="P143">
        <v>0.8</v>
      </c>
    </row>
    <row r="144">
      <c r="A144" s="23" t="s">
        <v>38</v>
      </c>
      <c r="B144" s="23">
        <v>12621.97007</v>
      </c>
      <c r="C144" s="34">
        <v>2.96841E11</v>
      </c>
      <c r="D144" s="29">
        <v>0.04</v>
      </c>
      <c r="E144">
        <f t="shared" si="1"/>
        <v>144</v>
      </c>
      <c r="F144" t="str">
        <f t="shared" si="2"/>
        <v/>
      </c>
      <c r="M144" s="23" t="s">
        <v>38</v>
      </c>
      <c r="N144" s="23" t="s">
        <v>98</v>
      </c>
      <c r="O144" s="29">
        <v>0.04</v>
      </c>
      <c r="P144">
        <v>12.6</v>
      </c>
    </row>
    <row r="145">
      <c r="A145" s="23" t="s">
        <v>203</v>
      </c>
      <c r="B145" s="23">
        <v>6009.195272</v>
      </c>
      <c r="C145" s="23">
        <v>8.7267593788E10</v>
      </c>
      <c r="D145" s="29">
        <v>0.07</v>
      </c>
      <c r="E145">
        <f t="shared" si="1"/>
        <v>61</v>
      </c>
      <c r="F145" t="str">
        <f t="shared" si="2"/>
        <v>Top 100</v>
      </c>
      <c r="M145" s="23" t="s">
        <v>203</v>
      </c>
      <c r="N145" s="23" t="s">
        <v>98</v>
      </c>
      <c r="O145" s="29">
        <v>0.07</v>
      </c>
      <c r="P145">
        <v>6.0</v>
      </c>
    </row>
    <row r="146">
      <c r="A146" s="23" t="s">
        <v>204</v>
      </c>
      <c r="B146" s="23">
        <v>3654.492441</v>
      </c>
      <c r="C146" s="23">
        <v>4.2776716631E10</v>
      </c>
      <c r="D146" s="29">
        <v>0.09</v>
      </c>
      <c r="E146">
        <f t="shared" si="1"/>
        <v>26</v>
      </c>
      <c r="F146" t="str">
        <f t="shared" si="2"/>
        <v>Top 50</v>
      </c>
      <c r="M146" s="23" t="s">
        <v>204</v>
      </c>
      <c r="N146" s="23" t="s">
        <v>98</v>
      </c>
      <c r="O146" s="29">
        <v>0.09</v>
      </c>
      <c r="P146">
        <v>3.7</v>
      </c>
    </row>
    <row r="147">
      <c r="A147" s="23" t="s">
        <v>205</v>
      </c>
      <c r="B147" s="23">
        <v>89.37310636</v>
      </c>
      <c r="C147" s="23">
        <v>1.129164719E9</v>
      </c>
      <c r="D147" s="29">
        <v>0.08</v>
      </c>
      <c r="E147">
        <f t="shared" si="1"/>
        <v>42</v>
      </c>
      <c r="F147" t="str">
        <f t="shared" si="2"/>
        <v>Top 50</v>
      </c>
      <c r="M147" s="23" t="s">
        <v>205</v>
      </c>
      <c r="N147" s="23" t="s">
        <v>98</v>
      </c>
      <c r="O147" s="29">
        <v>0.08</v>
      </c>
      <c r="P147">
        <v>0.1</v>
      </c>
    </row>
    <row r="148">
      <c r="A148" s="23" t="s">
        <v>39</v>
      </c>
      <c r="B148" s="23">
        <v>26030.94249</v>
      </c>
      <c r="C148" s="34">
        <v>3.17407E11</v>
      </c>
      <c r="D148" s="29">
        <v>0.08</v>
      </c>
      <c r="E148">
        <f t="shared" si="1"/>
        <v>42</v>
      </c>
      <c r="F148" t="str">
        <f t="shared" si="2"/>
        <v>Top 50</v>
      </c>
      <c r="M148" s="23" t="s">
        <v>39</v>
      </c>
      <c r="N148" s="23" t="s">
        <v>98</v>
      </c>
      <c r="O148" s="29">
        <v>0.08</v>
      </c>
      <c r="P148">
        <v>26.0</v>
      </c>
    </row>
    <row r="149">
      <c r="A149" s="23" t="s">
        <v>40</v>
      </c>
      <c r="B149" s="23">
        <v>101832.0944</v>
      </c>
      <c r="C149" s="34">
        <v>1.38276E12</v>
      </c>
      <c r="D149" s="29">
        <v>0.07</v>
      </c>
      <c r="E149">
        <f t="shared" si="1"/>
        <v>61</v>
      </c>
      <c r="F149" t="str">
        <f t="shared" si="2"/>
        <v>Top 100</v>
      </c>
      <c r="M149" s="23" t="s">
        <v>40</v>
      </c>
      <c r="N149" s="23" t="s">
        <v>98</v>
      </c>
      <c r="O149" s="29">
        <v>0.07</v>
      </c>
      <c r="P149">
        <v>101.8</v>
      </c>
    </row>
    <row r="150">
      <c r="A150" s="23" t="s">
        <v>206</v>
      </c>
      <c r="B150" s="23">
        <v>333.2547437</v>
      </c>
      <c r="C150" s="23">
        <v>9.015221096E9</v>
      </c>
      <c r="D150" s="29">
        <v>0.04</v>
      </c>
      <c r="E150">
        <f t="shared" si="1"/>
        <v>144</v>
      </c>
      <c r="F150" t="str">
        <f t="shared" si="2"/>
        <v/>
      </c>
      <c r="M150" s="23" t="s">
        <v>206</v>
      </c>
      <c r="N150" s="23" t="s">
        <v>98</v>
      </c>
      <c r="O150" s="29">
        <v>0.04</v>
      </c>
      <c r="P150">
        <v>0.3</v>
      </c>
    </row>
    <row r="151">
      <c r="A151" s="23" t="s">
        <v>41</v>
      </c>
      <c r="B151" s="23">
        <v>109338.841</v>
      </c>
      <c r="C151" s="34">
        <v>1.19296E12</v>
      </c>
      <c r="D151" s="29">
        <v>0.09</v>
      </c>
      <c r="E151">
        <f t="shared" si="1"/>
        <v>26</v>
      </c>
      <c r="F151" t="str">
        <f t="shared" si="2"/>
        <v>Top 50</v>
      </c>
      <c r="M151" s="23" t="s">
        <v>41</v>
      </c>
      <c r="N151" s="23" t="s">
        <v>98</v>
      </c>
      <c r="O151" s="29">
        <v>0.09</v>
      </c>
      <c r="P151">
        <v>109.3</v>
      </c>
    </row>
    <row r="152">
      <c r="A152" s="23" t="s">
        <v>207</v>
      </c>
      <c r="B152" s="23">
        <v>2441.509933</v>
      </c>
      <c r="C152" s="23">
        <v>8.0611989527E10</v>
      </c>
      <c r="D152" s="29">
        <v>0.03</v>
      </c>
      <c r="E152">
        <f t="shared" si="1"/>
        <v>168</v>
      </c>
      <c r="F152" t="str">
        <f t="shared" si="2"/>
        <v/>
      </c>
      <c r="M152" s="23" t="s">
        <v>207</v>
      </c>
      <c r="N152" s="23" t="s">
        <v>98</v>
      </c>
      <c r="O152" s="29">
        <v>0.03</v>
      </c>
      <c r="P152">
        <v>2.4</v>
      </c>
    </row>
    <row r="153">
      <c r="A153" s="23" t="s">
        <v>208</v>
      </c>
      <c r="B153" s="23">
        <v>49.23913687</v>
      </c>
      <c r="C153" s="23">
        <v>8.764785556E8</v>
      </c>
      <c r="D153" s="29">
        <v>0.06</v>
      </c>
      <c r="E153">
        <f t="shared" si="1"/>
        <v>90</v>
      </c>
      <c r="F153" t="str">
        <f t="shared" si="2"/>
        <v>Top 100</v>
      </c>
      <c r="M153" s="23" t="s">
        <v>208</v>
      </c>
      <c r="N153" s="23" t="s">
        <v>98</v>
      </c>
      <c r="O153" s="29">
        <v>0.06</v>
      </c>
      <c r="P153">
        <v>0.0</v>
      </c>
    </row>
    <row r="154">
      <c r="A154" s="23" t="s">
        <v>209</v>
      </c>
      <c r="B154" s="23">
        <v>31.08888155</v>
      </c>
      <c r="C154" s="23">
        <v>7.376835556E8</v>
      </c>
      <c r="D154" s="29">
        <v>0.04</v>
      </c>
      <c r="E154">
        <f t="shared" si="1"/>
        <v>144</v>
      </c>
      <c r="F154" t="str">
        <f t="shared" si="2"/>
        <v/>
      </c>
      <c r="M154" s="23" t="s">
        <v>209</v>
      </c>
      <c r="N154" s="23" t="s">
        <v>98</v>
      </c>
      <c r="O154" s="29">
        <v>0.04</v>
      </c>
      <c r="P154">
        <v>0.0</v>
      </c>
    </row>
    <row r="155">
      <c r="A155" s="23" t="s">
        <v>210</v>
      </c>
      <c r="B155" s="23">
        <v>6107.14123</v>
      </c>
      <c r="C155" s="23">
        <v>9.715611915E10</v>
      </c>
      <c r="D155" s="29">
        <v>0.06</v>
      </c>
      <c r="E155">
        <f t="shared" si="1"/>
        <v>90</v>
      </c>
      <c r="F155" t="str">
        <f t="shared" si="2"/>
        <v>Top 100</v>
      </c>
      <c r="M155" s="23" t="s">
        <v>210</v>
      </c>
      <c r="N155" s="23" t="s">
        <v>98</v>
      </c>
      <c r="O155" s="29">
        <v>0.06</v>
      </c>
      <c r="P155">
        <v>6.1</v>
      </c>
    </row>
    <row r="156">
      <c r="A156" s="23" t="s">
        <v>211</v>
      </c>
      <c r="B156" s="23">
        <v>319.4749224</v>
      </c>
      <c r="C156" s="23">
        <v>4.878731707E9</v>
      </c>
      <c r="D156" s="29">
        <v>0.07</v>
      </c>
      <c r="E156">
        <f t="shared" si="1"/>
        <v>61</v>
      </c>
      <c r="F156" t="str">
        <f t="shared" si="2"/>
        <v>Top 100</v>
      </c>
      <c r="M156" s="23" t="s">
        <v>211</v>
      </c>
      <c r="N156" s="23" t="s">
        <v>98</v>
      </c>
      <c r="O156" s="29">
        <v>0.07</v>
      </c>
      <c r="P156">
        <v>0.3</v>
      </c>
    </row>
    <row r="157">
      <c r="A157" s="23" t="s">
        <v>212</v>
      </c>
      <c r="B157" s="23">
        <v>306.9541035</v>
      </c>
      <c r="C157" s="23">
        <v>4.137638727E9</v>
      </c>
      <c r="D157" s="29">
        <v>0.07</v>
      </c>
      <c r="E157">
        <f t="shared" si="1"/>
        <v>61</v>
      </c>
      <c r="F157" t="str">
        <f t="shared" si="2"/>
        <v>Top 100</v>
      </c>
      <c r="M157" s="23" t="s">
        <v>212</v>
      </c>
      <c r="N157" s="23" t="s">
        <v>98</v>
      </c>
      <c r="O157" s="29">
        <v>0.07</v>
      </c>
      <c r="P157">
        <v>0.3</v>
      </c>
    </row>
    <row r="158">
      <c r="A158" s="23" t="s">
        <v>42</v>
      </c>
      <c r="B158" s="23">
        <v>54586.20975</v>
      </c>
      <c r="C158" s="34">
        <v>4.95694E11</v>
      </c>
      <c r="D158" s="29">
        <v>0.11</v>
      </c>
      <c r="E158">
        <f t="shared" si="1"/>
        <v>8</v>
      </c>
      <c r="F158" t="str">
        <f t="shared" si="2"/>
        <v>Top 10</v>
      </c>
      <c r="M158" s="23" t="s">
        <v>42</v>
      </c>
      <c r="N158" s="23" t="s">
        <v>98</v>
      </c>
      <c r="O158" s="29">
        <v>0.11</v>
      </c>
      <c r="P158">
        <v>54.6</v>
      </c>
    </row>
    <row r="159">
      <c r="A159" s="23" t="s">
        <v>43</v>
      </c>
      <c r="B159" s="23">
        <v>80877.28249</v>
      </c>
      <c r="C159" s="34">
        <v>6.7079E11</v>
      </c>
      <c r="D159" s="29">
        <v>0.12</v>
      </c>
      <c r="E159">
        <f t="shared" si="1"/>
        <v>7</v>
      </c>
      <c r="F159" t="str">
        <f t="shared" si="2"/>
        <v>Top 10</v>
      </c>
      <c r="M159" s="23" t="s">
        <v>43</v>
      </c>
      <c r="N159" s="23" t="s">
        <v>98</v>
      </c>
      <c r="O159" s="29">
        <v>0.12</v>
      </c>
      <c r="P159">
        <v>80.9</v>
      </c>
    </row>
    <row r="160">
      <c r="A160" s="23" t="s">
        <v>213</v>
      </c>
      <c r="B160" s="23">
        <v>538.2547105</v>
      </c>
      <c r="C160" s="23">
        <v>7.853450374E9</v>
      </c>
      <c r="D160" s="29">
        <v>0.07</v>
      </c>
      <c r="E160">
        <f t="shared" si="1"/>
        <v>61</v>
      </c>
      <c r="F160" t="str">
        <f t="shared" si="2"/>
        <v>Top 100</v>
      </c>
      <c r="M160" s="23" t="s">
        <v>213</v>
      </c>
      <c r="N160" s="23" t="s">
        <v>98</v>
      </c>
      <c r="O160" s="29">
        <v>0.07</v>
      </c>
      <c r="P160">
        <v>0.5</v>
      </c>
    </row>
    <row r="161">
      <c r="A161" s="23" t="s">
        <v>214</v>
      </c>
      <c r="B161" s="23">
        <v>1710.006978</v>
      </c>
      <c r="C161" s="23">
        <v>4.562824729E10</v>
      </c>
      <c r="D161" s="29">
        <v>0.04</v>
      </c>
      <c r="E161">
        <f t="shared" si="1"/>
        <v>144</v>
      </c>
      <c r="F161" t="str">
        <f t="shared" si="2"/>
        <v/>
      </c>
      <c r="M161" s="23" t="s">
        <v>214</v>
      </c>
      <c r="N161" s="23" t="s">
        <v>98</v>
      </c>
      <c r="O161" s="29">
        <v>0.04</v>
      </c>
      <c r="P161">
        <v>1.7</v>
      </c>
    </row>
    <row r="162">
      <c r="A162" s="23" t="s">
        <v>44</v>
      </c>
      <c r="B162" s="23">
        <v>14907.9839</v>
      </c>
      <c r="C162" s="34">
        <v>3.99235E11</v>
      </c>
      <c r="D162" s="29">
        <v>0.04</v>
      </c>
      <c r="E162">
        <f t="shared" si="1"/>
        <v>144</v>
      </c>
      <c r="F162" t="str">
        <f t="shared" si="2"/>
        <v/>
      </c>
      <c r="M162" s="23" t="s">
        <v>44</v>
      </c>
      <c r="N162" s="23" t="s">
        <v>98</v>
      </c>
      <c r="O162" s="29">
        <v>0.04</v>
      </c>
      <c r="P162">
        <v>14.9</v>
      </c>
    </row>
    <row r="163">
      <c r="A163" s="23" t="s">
        <v>215</v>
      </c>
      <c r="B163" s="23">
        <v>88.922331</v>
      </c>
      <c r="C163" s="23">
        <v>1.4417186E9</v>
      </c>
      <c r="D163" s="29">
        <v>0.06</v>
      </c>
      <c r="E163">
        <f t="shared" si="1"/>
        <v>90</v>
      </c>
      <c r="F163" t="str">
        <f t="shared" si="2"/>
        <v>Top 100</v>
      </c>
      <c r="M163" s="23" t="s">
        <v>215</v>
      </c>
      <c r="N163" s="23" t="s">
        <v>98</v>
      </c>
      <c r="O163" s="29">
        <v>0.06</v>
      </c>
      <c r="P163">
        <v>0.1</v>
      </c>
    </row>
    <row r="164">
      <c r="A164" s="23" t="s">
        <v>216</v>
      </c>
      <c r="B164" s="23">
        <v>271.8100609</v>
      </c>
      <c r="C164" s="23">
        <v>4.087628276E9</v>
      </c>
      <c r="D164" s="29">
        <v>0.07</v>
      </c>
      <c r="E164">
        <f t="shared" si="1"/>
        <v>61</v>
      </c>
      <c r="F164" t="str">
        <f t="shared" si="2"/>
        <v>Top 100</v>
      </c>
      <c r="M164" s="23" t="s">
        <v>216</v>
      </c>
      <c r="N164" s="23" t="s">
        <v>98</v>
      </c>
      <c r="O164" s="29">
        <v>0.07</v>
      </c>
      <c r="P164">
        <v>0.3</v>
      </c>
    </row>
    <row r="165">
      <c r="A165" s="23" t="s">
        <v>217</v>
      </c>
      <c r="B165" s="23">
        <v>23.54582799</v>
      </c>
      <c r="C165" s="23">
        <v>4.354303252E8</v>
      </c>
      <c r="D165" s="29">
        <v>0.05</v>
      </c>
      <c r="E165">
        <f t="shared" si="1"/>
        <v>120</v>
      </c>
      <c r="F165" t="str">
        <f t="shared" si="2"/>
        <v/>
      </c>
      <c r="M165" s="23" t="s">
        <v>217</v>
      </c>
      <c r="N165" s="23" t="s">
        <v>98</v>
      </c>
      <c r="O165" s="29">
        <v>0.05</v>
      </c>
      <c r="P165">
        <v>0.0</v>
      </c>
    </row>
    <row r="166">
      <c r="A166" s="23" t="s">
        <v>218</v>
      </c>
      <c r="B166" s="23">
        <v>1558.980089</v>
      </c>
      <c r="C166" s="23">
        <v>2.3559287484E10</v>
      </c>
      <c r="D166" s="29">
        <v>0.07</v>
      </c>
      <c r="E166">
        <f t="shared" si="1"/>
        <v>61</v>
      </c>
      <c r="F166" t="str">
        <f t="shared" si="2"/>
        <v>Top 100</v>
      </c>
      <c r="M166" s="23" t="s">
        <v>218</v>
      </c>
      <c r="N166" s="23" t="s">
        <v>98</v>
      </c>
      <c r="O166" s="29">
        <v>0.07</v>
      </c>
      <c r="P166">
        <v>1.6</v>
      </c>
    </row>
    <row r="167">
      <c r="A167" s="23" t="s">
        <v>219</v>
      </c>
      <c r="B167" s="23">
        <v>2908.92998</v>
      </c>
      <c r="C167" s="23">
        <v>4.3156606852E10</v>
      </c>
      <c r="D167" s="29">
        <v>0.07</v>
      </c>
      <c r="E167">
        <f t="shared" si="1"/>
        <v>61</v>
      </c>
      <c r="F167" t="str">
        <f t="shared" si="2"/>
        <v>Top 100</v>
      </c>
      <c r="M167" s="23" t="s">
        <v>219</v>
      </c>
      <c r="N167" s="23" t="s">
        <v>98</v>
      </c>
      <c r="O167" s="29">
        <v>0.07</v>
      </c>
      <c r="P167">
        <v>2.9</v>
      </c>
    </row>
    <row r="168">
      <c r="A168" s="23" t="s">
        <v>45</v>
      </c>
      <c r="B168" s="23">
        <v>35582.8602</v>
      </c>
      <c r="C168" s="34">
        <v>8.59384E11</v>
      </c>
      <c r="D168" s="29">
        <v>0.04</v>
      </c>
      <c r="E168">
        <f t="shared" si="1"/>
        <v>144</v>
      </c>
      <c r="F168" t="str">
        <f t="shared" si="2"/>
        <v/>
      </c>
      <c r="M168" s="23" t="s">
        <v>45</v>
      </c>
      <c r="N168" s="23" t="s">
        <v>98</v>
      </c>
      <c r="O168" s="29">
        <v>0.04</v>
      </c>
      <c r="P168">
        <v>35.6</v>
      </c>
    </row>
    <row r="169">
      <c r="A169" s="23" t="s">
        <v>220</v>
      </c>
      <c r="B169" s="23">
        <v>2254.643167</v>
      </c>
      <c r="C169" s="23">
        <v>3.5799628571E10</v>
      </c>
      <c r="D169" s="29">
        <v>0.06</v>
      </c>
      <c r="E169">
        <f t="shared" si="1"/>
        <v>90</v>
      </c>
      <c r="F169" t="str">
        <f t="shared" si="2"/>
        <v>Top 100</v>
      </c>
      <c r="M169" s="23" t="s">
        <v>220</v>
      </c>
      <c r="N169" s="23" t="s">
        <v>98</v>
      </c>
      <c r="O169" s="29">
        <v>0.06</v>
      </c>
      <c r="P169">
        <v>2.3</v>
      </c>
    </row>
    <row r="170">
      <c r="A170" s="23" t="s">
        <v>221</v>
      </c>
      <c r="B170" s="23">
        <v>4.83138645</v>
      </c>
      <c r="C170" s="23">
        <v>3.267327774E7</v>
      </c>
      <c r="D170" s="29">
        <v>0.15</v>
      </c>
      <c r="E170">
        <f t="shared" si="1"/>
        <v>4</v>
      </c>
      <c r="F170" t="str">
        <f t="shared" si="2"/>
        <v>Top 10</v>
      </c>
      <c r="M170" s="23" t="s">
        <v>221</v>
      </c>
      <c r="N170" s="23" t="s">
        <v>98</v>
      </c>
      <c r="O170" s="29">
        <v>0.15</v>
      </c>
      <c r="P170">
        <v>0.0</v>
      </c>
    </row>
    <row r="171">
      <c r="A171" s="23" t="s">
        <v>222</v>
      </c>
      <c r="B171" s="23">
        <v>1849.011079</v>
      </c>
      <c r="C171" s="23">
        <v>2.7856380083E10</v>
      </c>
      <c r="D171" s="29">
        <v>0.07</v>
      </c>
      <c r="E171">
        <f t="shared" si="1"/>
        <v>61</v>
      </c>
      <c r="F171" t="str">
        <f t="shared" si="2"/>
        <v>Top 100</v>
      </c>
      <c r="M171" s="23" t="s">
        <v>222</v>
      </c>
      <c r="N171" s="23" t="s">
        <v>98</v>
      </c>
      <c r="O171" s="29">
        <v>0.07</v>
      </c>
      <c r="P171">
        <v>1.8</v>
      </c>
    </row>
    <row r="172">
      <c r="A172" s="23" t="s">
        <v>223</v>
      </c>
      <c r="B172" s="23">
        <v>5584.2905</v>
      </c>
      <c r="C172" s="23">
        <v>9.1030959455E10</v>
      </c>
      <c r="D172" s="29">
        <v>0.06</v>
      </c>
      <c r="E172">
        <f t="shared" si="1"/>
        <v>90</v>
      </c>
      <c r="F172" t="str">
        <f t="shared" si="2"/>
        <v>Top 100</v>
      </c>
      <c r="M172" s="23" t="s">
        <v>223</v>
      </c>
      <c r="N172" s="23" t="s">
        <v>98</v>
      </c>
      <c r="O172" s="29">
        <v>0.06</v>
      </c>
      <c r="P172">
        <v>5.6</v>
      </c>
    </row>
    <row r="173">
      <c r="A173" s="23" t="s">
        <v>46</v>
      </c>
      <c r="B173" s="23">
        <v>12834.09776</v>
      </c>
      <c r="C173" s="34">
        <v>3.57949E11</v>
      </c>
      <c r="D173" s="29">
        <v>0.04</v>
      </c>
      <c r="E173">
        <f t="shared" si="1"/>
        <v>144</v>
      </c>
      <c r="F173" t="str">
        <f t="shared" si="2"/>
        <v/>
      </c>
      <c r="M173" s="23" t="s">
        <v>46</v>
      </c>
      <c r="N173" s="23" t="s">
        <v>98</v>
      </c>
      <c r="O173" s="29">
        <v>0.04</v>
      </c>
      <c r="P173">
        <v>12.8</v>
      </c>
    </row>
    <row r="174">
      <c r="A174" s="23" t="s">
        <v>47</v>
      </c>
      <c r="B174" s="23">
        <v>282583.6176</v>
      </c>
      <c r="C174" s="34">
        <v>2.86109E12</v>
      </c>
      <c r="D174" s="29">
        <v>0.1</v>
      </c>
      <c r="E174">
        <f t="shared" si="1"/>
        <v>15</v>
      </c>
      <c r="F174" t="str">
        <f t="shared" si="2"/>
        <v>Top 25</v>
      </c>
      <c r="M174" s="23" t="s">
        <v>47</v>
      </c>
      <c r="N174" s="23" t="s">
        <v>98</v>
      </c>
      <c r="O174" s="29">
        <v>0.1</v>
      </c>
      <c r="P174">
        <v>282.6</v>
      </c>
    </row>
    <row r="175">
      <c r="A175" s="23" t="s">
        <v>224</v>
      </c>
      <c r="B175" s="23">
        <v>4396.819789</v>
      </c>
      <c r="C175" s="23">
        <v>5.3274304215E10</v>
      </c>
      <c r="D175" s="29">
        <v>0.08</v>
      </c>
      <c r="E175">
        <f t="shared" si="1"/>
        <v>42</v>
      </c>
      <c r="F175" t="str">
        <f t="shared" si="2"/>
        <v>Top 50</v>
      </c>
      <c r="M175" s="23" t="s">
        <v>224</v>
      </c>
      <c r="N175" s="23" t="s">
        <v>98</v>
      </c>
      <c r="O175" s="29">
        <v>0.08</v>
      </c>
      <c r="P175">
        <v>4.4</v>
      </c>
    </row>
    <row r="176">
      <c r="A176" s="23" t="s">
        <v>48</v>
      </c>
      <c r="B176" s="23">
        <v>3050827.0</v>
      </c>
      <c r="C176" s="34">
        <v>1.80366E13</v>
      </c>
      <c r="D176" s="29">
        <v>0.17</v>
      </c>
      <c r="E176">
        <f t="shared" si="1"/>
        <v>3</v>
      </c>
      <c r="F176" t="str">
        <f t="shared" si="2"/>
        <v>Top 10</v>
      </c>
      <c r="M176" s="23" t="s">
        <v>48</v>
      </c>
      <c r="N176" s="23" t="s">
        <v>98</v>
      </c>
      <c r="O176" s="29">
        <v>0.17</v>
      </c>
      <c r="P176">
        <v>3050.8</v>
      </c>
    </row>
    <row r="177">
      <c r="A177" s="23" t="s">
        <v>225</v>
      </c>
      <c r="B177" s="23">
        <v>4149.198983</v>
      </c>
      <c r="C177" s="23">
        <v>6.6903804143E10</v>
      </c>
      <c r="D177" s="29">
        <v>0.06</v>
      </c>
      <c r="E177">
        <f t="shared" si="1"/>
        <v>90</v>
      </c>
      <c r="F177" t="str">
        <f t="shared" si="2"/>
        <v>Top 100</v>
      </c>
      <c r="M177" s="23" t="s">
        <v>225</v>
      </c>
      <c r="N177" s="23" t="s">
        <v>98</v>
      </c>
      <c r="O177" s="29">
        <v>0.06</v>
      </c>
      <c r="P177">
        <v>4.1</v>
      </c>
    </row>
    <row r="178">
      <c r="A178" s="23" t="s">
        <v>226</v>
      </c>
      <c r="B178" s="23">
        <v>26.19203073</v>
      </c>
      <c r="C178" s="23">
        <v>7.42432131E8</v>
      </c>
      <c r="D178" s="29">
        <v>0.04</v>
      </c>
      <c r="E178">
        <f t="shared" si="1"/>
        <v>144</v>
      </c>
      <c r="F178" t="str">
        <f t="shared" si="2"/>
        <v/>
      </c>
      <c r="M178" s="23" t="s">
        <v>226</v>
      </c>
      <c r="N178" s="23" t="s">
        <v>98</v>
      </c>
      <c r="O178" s="29">
        <v>0.04</v>
      </c>
      <c r="P178">
        <v>0.0</v>
      </c>
    </row>
    <row r="179">
      <c r="A179" s="23" t="s">
        <v>50</v>
      </c>
      <c r="B179" s="23">
        <v>10923.18857</v>
      </c>
      <c r="C179" s="34">
        <v>1.93241E11</v>
      </c>
      <c r="D179" s="29">
        <v>0.06</v>
      </c>
      <c r="E179">
        <f t="shared" si="1"/>
        <v>90</v>
      </c>
      <c r="F179" t="str">
        <f t="shared" si="2"/>
        <v>Top 100</v>
      </c>
      <c r="M179" s="23" t="s">
        <v>50</v>
      </c>
      <c r="N179" s="23" t="s">
        <v>98</v>
      </c>
      <c r="O179" s="29">
        <v>0.06</v>
      </c>
      <c r="P179">
        <v>10.9</v>
      </c>
    </row>
    <row r="180">
      <c r="A180" s="23" t="s">
        <v>227</v>
      </c>
      <c r="B180" s="23">
        <v>1939.029271</v>
      </c>
      <c r="C180" s="23">
        <v>3.7733919936E10</v>
      </c>
      <c r="D180" s="29">
        <v>0.05</v>
      </c>
      <c r="E180">
        <f t="shared" si="1"/>
        <v>120</v>
      </c>
      <c r="F180" t="str">
        <f t="shared" si="2"/>
        <v/>
      </c>
      <c r="M180" s="23" t="s">
        <v>227</v>
      </c>
      <c r="N180" s="23" t="s">
        <v>98</v>
      </c>
      <c r="O180" s="29">
        <v>0.05</v>
      </c>
      <c r="P180">
        <v>1.9</v>
      </c>
    </row>
    <row r="181">
      <c r="A181" s="23" t="s">
        <v>228</v>
      </c>
      <c r="B181" s="23">
        <v>1116.850722</v>
      </c>
      <c r="C181" s="23">
        <v>2.1154394546E10</v>
      </c>
      <c r="D181" s="29">
        <v>0.05</v>
      </c>
      <c r="E181">
        <f t="shared" si="1"/>
        <v>120</v>
      </c>
      <c r="F181" t="str">
        <f t="shared" si="2"/>
        <v/>
      </c>
      <c r="M181" s="23" t="s">
        <v>228</v>
      </c>
      <c r="N181" s="23" t="s">
        <v>98</v>
      </c>
      <c r="O181" s="29">
        <v>0.05</v>
      </c>
      <c r="P181">
        <v>1.1</v>
      </c>
    </row>
    <row r="182">
      <c r="A182" s="23" t="s">
        <v>229</v>
      </c>
      <c r="B182" s="23">
        <v>1487.655949</v>
      </c>
      <c r="C182" s="23">
        <v>1.60723802E10</v>
      </c>
      <c r="D182" s="29">
        <v>0.09</v>
      </c>
      <c r="E182">
        <f t="shared" si="1"/>
        <v>26</v>
      </c>
      <c r="F182" t="str">
        <f t="shared" si="2"/>
        <v>Top 50</v>
      </c>
      <c r="M182" s="23" t="s">
        <v>229</v>
      </c>
      <c r="N182" s="23" t="s">
        <v>98</v>
      </c>
      <c r="O182" s="29">
        <v>0.09</v>
      </c>
      <c r="P182">
        <v>1.5</v>
      </c>
    </row>
    <row r="183">
      <c r="M183" s="23" t="s">
        <v>96</v>
      </c>
      <c r="N183" s="23" t="s">
        <v>230</v>
      </c>
      <c r="O183" s="29">
        <v>0.03</v>
      </c>
      <c r="P183">
        <v>6.5</v>
      </c>
    </row>
    <row r="184">
      <c r="M184" s="23" t="s">
        <v>2</v>
      </c>
      <c r="N184" s="23" t="s">
        <v>230</v>
      </c>
      <c r="O184" s="29">
        <v>0.05</v>
      </c>
      <c r="P184">
        <v>311.9</v>
      </c>
    </row>
    <row r="185">
      <c r="M185" s="23" t="s">
        <v>105</v>
      </c>
      <c r="N185" s="23" t="s">
        <v>230</v>
      </c>
      <c r="O185" s="29">
        <v>0.03</v>
      </c>
      <c r="P185">
        <v>3.0</v>
      </c>
    </row>
    <row r="186">
      <c r="M186" s="23" t="s">
        <v>3</v>
      </c>
      <c r="N186" s="23" t="s">
        <v>230</v>
      </c>
      <c r="O186" s="29">
        <v>0.05</v>
      </c>
      <c r="P186">
        <v>692.2</v>
      </c>
    </row>
    <row r="187">
      <c r="A187" s="23"/>
      <c r="B187" s="23"/>
      <c r="C187" s="23"/>
      <c r="D187" s="23"/>
      <c r="M187" s="23" t="s">
        <v>4</v>
      </c>
      <c r="N187" s="23" t="s">
        <v>230</v>
      </c>
      <c r="O187" s="29">
        <v>0.06</v>
      </c>
      <c r="P187">
        <v>209.1</v>
      </c>
    </row>
    <row r="188">
      <c r="M188" s="23" t="s">
        <v>106</v>
      </c>
      <c r="N188" s="23" t="s">
        <v>230</v>
      </c>
      <c r="O188" s="29">
        <v>0.02</v>
      </c>
      <c r="P188">
        <v>12.8</v>
      </c>
    </row>
    <row r="189">
      <c r="M189" s="23" t="s">
        <v>108</v>
      </c>
      <c r="N189" s="23" t="s">
        <v>230</v>
      </c>
      <c r="O189" s="29">
        <v>0.03</v>
      </c>
      <c r="P189">
        <v>8.3</v>
      </c>
    </row>
    <row r="190">
      <c r="M190" s="23" t="s">
        <v>111</v>
      </c>
      <c r="N190" s="23" t="s">
        <v>230</v>
      </c>
      <c r="O190" s="29">
        <v>0.05</v>
      </c>
      <c r="P190">
        <v>27.9</v>
      </c>
    </row>
    <row r="191">
      <c r="M191" s="23" t="s">
        <v>113</v>
      </c>
      <c r="N191" s="23" t="s">
        <v>230</v>
      </c>
      <c r="O191" s="29">
        <v>0.04</v>
      </c>
      <c r="P191">
        <v>3.6</v>
      </c>
    </row>
    <row r="192">
      <c r="M192" s="23" t="s">
        <v>114</v>
      </c>
      <c r="N192" s="23" t="s">
        <v>230</v>
      </c>
      <c r="O192" s="29">
        <v>0.07</v>
      </c>
      <c r="P192">
        <v>1.5</v>
      </c>
    </row>
    <row r="193">
      <c r="M193" s="23" t="s">
        <v>115</v>
      </c>
      <c r="N193" s="23" t="s">
        <v>230</v>
      </c>
      <c r="O193" s="29">
        <v>0.07</v>
      </c>
      <c r="P193">
        <v>22.2</v>
      </c>
    </row>
    <row r="194">
      <c r="M194" s="23" t="s">
        <v>120</v>
      </c>
      <c r="N194" s="23" t="s">
        <v>230</v>
      </c>
      <c r="O194" s="29">
        <v>0.04</v>
      </c>
      <c r="P194">
        <v>4.5</v>
      </c>
    </row>
    <row r="195">
      <c r="M195" s="23" t="s">
        <v>123</v>
      </c>
      <c r="N195" s="23" t="s">
        <v>230</v>
      </c>
      <c r="O195" s="29">
        <v>0.02</v>
      </c>
      <c r="P195">
        <v>3.2</v>
      </c>
    </row>
    <row r="196">
      <c r="M196" s="23" t="s">
        <v>8</v>
      </c>
      <c r="N196" s="23" t="s">
        <v>230</v>
      </c>
      <c r="O196" s="29">
        <v>0.05</v>
      </c>
      <c r="P196">
        <v>119.6</v>
      </c>
    </row>
    <row r="197">
      <c r="M197" s="23" t="s">
        <v>10</v>
      </c>
      <c r="N197" s="23" t="s">
        <v>230</v>
      </c>
      <c r="O197" s="29">
        <v>0.04</v>
      </c>
      <c r="P197">
        <v>131.1</v>
      </c>
    </row>
    <row r="198">
      <c r="M198" s="23" t="s">
        <v>127</v>
      </c>
      <c r="N198" s="23" t="s">
        <v>230</v>
      </c>
      <c r="O198" s="29">
        <v>0.04</v>
      </c>
      <c r="P198">
        <v>0.2</v>
      </c>
    </row>
    <row r="199">
      <c r="M199" s="23" t="s">
        <v>129</v>
      </c>
      <c r="N199" s="23" t="s">
        <v>230</v>
      </c>
      <c r="O199" s="29">
        <v>0.07</v>
      </c>
      <c r="P199">
        <v>39.4</v>
      </c>
    </row>
    <row r="200">
      <c r="M200" s="23" t="s">
        <v>130</v>
      </c>
      <c r="N200" s="23" t="s">
        <v>230</v>
      </c>
      <c r="O200" s="29">
        <v>0.05</v>
      </c>
      <c r="P200">
        <v>16.5</v>
      </c>
    </row>
    <row r="201">
      <c r="M201" s="23" t="s">
        <v>135</v>
      </c>
      <c r="N201" s="23" t="s">
        <v>230</v>
      </c>
      <c r="O201" s="29">
        <v>0.05</v>
      </c>
      <c r="P201">
        <v>49.6</v>
      </c>
    </row>
    <row r="202">
      <c r="M202" s="23" t="s">
        <v>136</v>
      </c>
      <c r="N202" s="23" t="s">
        <v>230</v>
      </c>
      <c r="O202" s="29">
        <v>0.04</v>
      </c>
      <c r="P202">
        <v>9.2</v>
      </c>
    </row>
    <row r="203">
      <c r="M203" s="23" t="s">
        <v>138</v>
      </c>
      <c r="N203" s="23" t="s">
        <v>230</v>
      </c>
      <c r="O203" s="29">
        <v>0.05</v>
      </c>
      <c r="P203">
        <v>11.3</v>
      </c>
    </row>
    <row r="204">
      <c r="M204" s="23" t="s">
        <v>14</v>
      </c>
      <c r="N204" s="23" t="s">
        <v>230</v>
      </c>
      <c r="O204" s="29">
        <v>0.07</v>
      </c>
      <c r="P204">
        <v>162.4</v>
      </c>
    </row>
    <row r="205">
      <c r="M205" s="23" t="s">
        <v>141</v>
      </c>
      <c r="N205" s="23" t="s">
        <v>230</v>
      </c>
      <c r="O205" s="29">
        <v>0.03</v>
      </c>
      <c r="P205">
        <v>4.2</v>
      </c>
    </row>
    <row r="206">
      <c r="M206" s="23" t="s">
        <v>16</v>
      </c>
      <c r="N206" s="23" t="s">
        <v>230</v>
      </c>
      <c r="O206" s="29">
        <v>0.05</v>
      </c>
      <c r="P206">
        <v>1648.4</v>
      </c>
    </row>
    <row r="207">
      <c r="M207" s="23" t="s">
        <v>144</v>
      </c>
      <c r="N207" s="23" t="s">
        <v>230</v>
      </c>
      <c r="O207" s="29">
        <v>0.07</v>
      </c>
      <c r="P207">
        <v>26.6</v>
      </c>
    </row>
    <row r="208">
      <c r="M208" s="23" t="s">
        <v>146</v>
      </c>
      <c r="N208" s="23" t="s">
        <v>230</v>
      </c>
      <c r="O208" s="29">
        <v>0.03</v>
      </c>
      <c r="P208">
        <v>18.8</v>
      </c>
    </row>
    <row r="209">
      <c r="M209" s="23" t="s">
        <v>147</v>
      </c>
      <c r="N209" s="23" t="s">
        <v>230</v>
      </c>
      <c r="O209" s="29">
        <v>0.03</v>
      </c>
      <c r="P209">
        <v>2.1</v>
      </c>
    </row>
    <row r="210">
      <c r="M210" s="23" t="s">
        <v>20</v>
      </c>
      <c r="N210" s="23" t="s">
        <v>230</v>
      </c>
      <c r="O210" s="29">
        <v>0.04</v>
      </c>
      <c r="P210">
        <v>309.3</v>
      </c>
    </row>
    <row r="211">
      <c r="M211" s="23" t="s">
        <v>21</v>
      </c>
      <c r="N211" s="23" t="s">
        <v>230</v>
      </c>
      <c r="O211" s="29">
        <v>0.03</v>
      </c>
      <c r="P211">
        <v>115.1</v>
      </c>
    </row>
    <row r="212">
      <c r="M212" s="23" t="s">
        <v>23</v>
      </c>
      <c r="N212" s="23" t="s">
        <v>230</v>
      </c>
      <c r="O212" s="29">
        <v>0.06</v>
      </c>
      <c r="P212">
        <v>171.3</v>
      </c>
    </row>
    <row r="213">
      <c r="M213" s="23" t="s">
        <v>154</v>
      </c>
      <c r="N213" s="23" t="s">
        <v>230</v>
      </c>
      <c r="O213" s="29">
        <v>0.05</v>
      </c>
      <c r="P213">
        <v>7.8</v>
      </c>
    </row>
    <row r="214">
      <c r="M214" s="23" t="s">
        <v>25</v>
      </c>
      <c r="N214" s="23" t="s">
        <v>230</v>
      </c>
      <c r="O214" s="29">
        <v>0.04</v>
      </c>
      <c r="P214">
        <v>1598.4</v>
      </c>
    </row>
    <row r="215">
      <c r="M215" s="23" t="s">
        <v>157</v>
      </c>
      <c r="N215" s="23" t="s">
        <v>230</v>
      </c>
      <c r="O215" s="29">
        <v>0.05</v>
      </c>
      <c r="P215">
        <v>33.6</v>
      </c>
    </row>
    <row r="216">
      <c r="M216" s="23" t="s">
        <v>160</v>
      </c>
      <c r="N216" s="23" t="s">
        <v>230</v>
      </c>
      <c r="O216" s="29">
        <v>0.07</v>
      </c>
      <c r="P216">
        <v>4.4</v>
      </c>
    </row>
    <row r="217">
      <c r="M217" s="23" t="s">
        <v>161</v>
      </c>
      <c r="N217" s="23" t="s">
        <v>230</v>
      </c>
      <c r="O217" s="29">
        <v>0.03</v>
      </c>
      <c r="P217">
        <v>3.8</v>
      </c>
    </row>
    <row r="218">
      <c r="M218" s="23" t="s">
        <v>76</v>
      </c>
      <c r="N218" s="23" t="s">
        <v>230</v>
      </c>
      <c r="O218" s="29">
        <v>0.06</v>
      </c>
      <c r="P218">
        <v>16.1</v>
      </c>
    </row>
    <row r="219">
      <c r="M219" s="23" t="s">
        <v>169</v>
      </c>
      <c r="N219" s="23" t="s">
        <v>230</v>
      </c>
      <c r="O219" s="29">
        <v>0.06</v>
      </c>
      <c r="P219">
        <v>3.6</v>
      </c>
    </row>
    <row r="220">
      <c r="M220" s="23" t="s">
        <v>26</v>
      </c>
      <c r="N220" s="23" t="s">
        <v>230</v>
      </c>
      <c r="O220" s="29">
        <v>0.05</v>
      </c>
      <c r="P220">
        <v>147.0</v>
      </c>
    </row>
    <row r="221">
      <c r="M221" s="23" t="s">
        <v>170</v>
      </c>
      <c r="N221" s="23" t="s">
        <v>230</v>
      </c>
      <c r="O221" s="29">
        <v>0.05</v>
      </c>
      <c r="P221">
        <v>1.8</v>
      </c>
    </row>
    <row r="222">
      <c r="M222" s="23" t="s">
        <v>171</v>
      </c>
      <c r="N222" s="23" t="s">
        <v>230</v>
      </c>
      <c r="O222" s="29">
        <v>0.04</v>
      </c>
      <c r="P222">
        <v>4.6</v>
      </c>
    </row>
    <row r="223">
      <c r="M223" s="23" t="s">
        <v>175</v>
      </c>
      <c r="N223" s="23" t="s">
        <v>230</v>
      </c>
      <c r="O223" s="29">
        <v>0.05</v>
      </c>
      <c r="P223">
        <v>5.7</v>
      </c>
    </row>
    <row r="224">
      <c r="M224" s="23" t="s">
        <v>27</v>
      </c>
      <c r="N224" s="23" t="s">
        <v>230</v>
      </c>
      <c r="O224" s="29">
        <v>0.05</v>
      </c>
      <c r="P224">
        <v>585.5</v>
      </c>
    </row>
    <row r="225">
      <c r="M225" s="23" t="s">
        <v>185</v>
      </c>
      <c r="N225" s="23" t="s">
        <v>230</v>
      </c>
      <c r="O225" s="29">
        <v>0.04</v>
      </c>
      <c r="P225">
        <v>7.9</v>
      </c>
    </row>
    <row r="226">
      <c r="M226" s="23" t="s">
        <v>28</v>
      </c>
      <c r="N226" s="23" t="s">
        <v>230</v>
      </c>
      <c r="O226" s="29">
        <v>0.06</v>
      </c>
      <c r="P226">
        <v>414.8</v>
      </c>
    </row>
    <row r="227">
      <c r="M227" s="23" t="s">
        <v>29</v>
      </c>
      <c r="N227" s="23" t="s">
        <v>230</v>
      </c>
      <c r="O227" s="29">
        <v>0.06</v>
      </c>
      <c r="P227">
        <v>112.1</v>
      </c>
    </row>
    <row r="228">
      <c r="M228" s="23" t="s">
        <v>187</v>
      </c>
      <c r="N228" s="23" t="s">
        <v>230</v>
      </c>
      <c r="O228" s="29">
        <v>0.05</v>
      </c>
      <c r="P228">
        <v>3.6</v>
      </c>
    </row>
    <row r="229">
      <c r="M229" s="23" t="s">
        <v>189</v>
      </c>
      <c r="N229" s="23" t="s">
        <v>230</v>
      </c>
      <c r="O229" s="29">
        <v>0.03</v>
      </c>
      <c r="P229">
        <v>71.7</v>
      </c>
    </row>
    <row r="230">
      <c r="M230" s="23" t="s">
        <v>32</v>
      </c>
      <c r="N230" s="23" t="s">
        <v>230</v>
      </c>
      <c r="O230" s="29">
        <v>0.04</v>
      </c>
      <c r="P230">
        <v>75.2</v>
      </c>
    </row>
    <row r="231">
      <c r="M231" s="23" t="s">
        <v>34</v>
      </c>
      <c r="N231" s="23" t="s">
        <v>230</v>
      </c>
      <c r="O231" s="29">
        <v>0.05</v>
      </c>
      <c r="P231">
        <v>232.1</v>
      </c>
    </row>
    <row r="232">
      <c r="M232" s="23" t="s">
        <v>35</v>
      </c>
      <c r="N232" s="23" t="s">
        <v>230</v>
      </c>
      <c r="O232" s="29">
        <v>0.05</v>
      </c>
      <c r="P232">
        <v>102.0</v>
      </c>
    </row>
    <row r="233">
      <c r="M233" s="23" t="s">
        <v>193</v>
      </c>
      <c r="N233" s="23" t="s">
        <v>230</v>
      </c>
      <c r="O233" s="29">
        <v>0.04</v>
      </c>
      <c r="P233">
        <v>62.7</v>
      </c>
    </row>
    <row r="234">
      <c r="M234" s="23" t="s">
        <v>195</v>
      </c>
      <c r="N234" s="23" t="s">
        <v>230</v>
      </c>
      <c r="O234" s="29">
        <v>0.04</v>
      </c>
      <c r="P234">
        <v>3.1</v>
      </c>
    </row>
    <row r="235">
      <c r="M235" s="23" t="s">
        <v>196</v>
      </c>
      <c r="N235" s="23" t="s">
        <v>230</v>
      </c>
      <c r="O235" s="29">
        <v>0.05</v>
      </c>
      <c r="P235">
        <v>0.7</v>
      </c>
    </row>
    <row r="236">
      <c r="M236" s="23" t="s">
        <v>199</v>
      </c>
      <c r="N236" s="23" t="s">
        <v>230</v>
      </c>
      <c r="O236" s="29">
        <v>0.07</v>
      </c>
      <c r="P236">
        <v>9.1</v>
      </c>
    </row>
    <row r="237">
      <c r="M237" s="23" t="s">
        <v>202</v>
      </c>
      <c r="N237" s="23" t="s">
        <v>230</v>
      </c>
      <c r="O237" s="29">
        <v>0.03</v>
      </c>
      <c r="P237">
        <v>1.1</v>
      </c>
    </row>
    <row r="238">
      <c r="M238" s="23" t="s">
        <v>203</v>
      </c>
      <c r="N238" s="23" t="s">
        <v>230</v>
      </c>
      <c r="O238" s="29">
        <v>0.04</v>
      </c>
      <c r="P238">
        <v>35.3</v>
      </c>
    </row>
    <row r="239">
      <c r="M239" s="23" t="s">
        <v>39</v>
      </c>
      <c r="N239" s="23" t="s">
        <v>230</v>
      </c>
      <c r="O239" s="29">
        <v>0.06</v>
      </c>
      <c r="P239">
        <v>193.3</v>
      </c>
    </row>
    <row r="240">
      <c r="M240" s="23" t="s">
        <v>206</v>
      </c>
      <c r="N240" s="23" t="s">
        <v>230</v>
      </c>
      <c r="O240" s="29">
        <v>0.02</v>
      </c>
      <c r="P240">
        <v>1.4</v>
      </c>
    </row>
    <row r="241">
      <c r="M241" s="23" t="s">
        <v>41</v>
      </c>
      <c r="N241" s="23" t="s">
        <v>230</v>
      </c>
      <c r="O241" s="29">
        <v>0.04</v>
      </c>
      <c r="P241">
        <v>531.9</v>
      </c>
    </row>
    <row r="242">
      <c r="M242" s="23" t="s">
        <v>207</v>
      </c>
      <c r="N242" s="23" t="s">
        <v>230</v>
      </c>
      <c r="O242" s="29">
        <v>0.02</v>
      </c>
      <c r="P242">
        <v>17.6</v>
      </c>
    </row>
    <row r="243">
      <c r="M243" s="23" t="s">
        <v>42</v>
      </c>
      <c r="N243" s="23" t="s">
        <v>230</v>
      </c>
      <c r="O243" s="29">
        <v>0.07</v>
      </c>
      <c r="P243">
        <v>366.3</v>
      </c>
    </row>
    <row r="244">
      <c r="M244" s="23" t="s">
        <v>43</v>
      </c>
      <c r="N244" s="23" t="s">
        <v>230</v>
      </c>
      <c r="O244" s="29">
        <v>0.05</v>
      </c>
      <c r="P244">
        <v>339.0</v>
      </c>
    </row>
    <row r="245">
      <c r="M245" s="23" t="s">
        <v>215</v>
      </c>
      <c r="N245" s="23" t="s">
        <v>230</v>
      </c>
      <c r="O245" s="29">
        <v>0.07</v>
      </c>
      <c r="P245">
        <v>1.1</v>
      </c>
    </row>
    <row r="246">
      <c r="M246" s="23" t="s">
        <v>216</v>
      </c>
      <c r="N246" s="23" t="s">
        <v>230</v>
      </c>
      <c r="O246" s="29">
        <v>0.05</v>
      </c>
      <c r="P246">
        <v>2.1</v>
      </c>
    </row>
    <row r="247">
      <c r="M247" s="23" t="s">
        <v>222</v>
      </c>
      <c r="N247" s="23" t="s">
        <v>230</v>
      </c>
      <c r="O247" s="29">
        <v>0.02</v>
      </c>
      <c r="P247">
        <v>6.9</v>
      </c>
    </row>
    <row r="248">
      <c r="M248" s="23" t="s">
        <v>223</v>
      </c>
      <c r="N248" s="23" t="s">
        <v>230</v>
      </c>
      <c r="O248" s="29">
        <v>0.06</v>
      </c>
      <c r="P248">
        <v>57.8</v>
      </c>
    </row>
    <row r="249">
      <c r="M249" s="23" t="s">
        <v>47</v>
      </c>
      <c r="N249" s="23" t="s">
        <v>230</v>
      </c>
      <c r="O249" s="29">
        <v>0.06</v>
      </c>
      <c r="P249">
        <v>1625.7</v>
      </c>
    </row>
    <row r="250">
      <c r="M250" s="36" t="s">
        <v>48</v>
      </c>
      <c r="N250" s="23" t="s">
        <v>230</v>
      </c>
      <c r="O250" s="29">
        <v>0.05</v>
      </c>
      <c r="P250">
        <v>9325.5</v>
      </c>
    </row>
    <row r="251">
      <c r="M251" s="23"/>
      <c r="N251" s="23"/>
      <c r="P251" s="23"/>
    </row>
    <row r="252">
      <c r="M252" s="23"/>
      <c r="N252" s="23"/>
      <c r="P252" s="23"/>
    </row>
    <row r="253">
      <c r="M253" s="23"/>
      <c r="N253" s="23"/>
      <c r="P253" s="23"/>
    </row>
    <row r="254">
      <c r="M254" s="23"/>
      <c r="N254" s="23"/>
      <c r="P254" s="23"/>
    </row>
    <row r="255">
      <c r="M255" s="23"/>
      <c r="N255" s="23"/>
      <c r="P255" s="23"/>
    </row>
    <row r="256">
      <c r="M256" s="23"/>
      <c r="N256" s="23"/>
      <c r="P256" s="23"/>
    </row>
    <row r="257">
      <c r="M257" s="23"/>
      <c r="N257" s="23"/>
      <c r="P257" s="23"/>
    </row>
    <row r="258">
      <c r="M258" s="23"/>
      <c r="N258" s="23"/>
      <c r="P258" s="23"/>
    </row>
    <row r="259">
      <c r="M259" s="23"/>
      <c r="N259" s="23"/>
      <c r="P259" s="23"/>
    </row>
    <row r="260">
      <c r="M260" s="23"/>
      <c r="N260" s="23"/>
      <c r="P260" s="23"/>
    </row>
    <row r="261">
      <c r="M261" s="23"/>
      <c r="N261" s="23"/>
      <c r="P261" s="23"/>
    </row>
    <row r="262">
      <c r="M262" s="23"/>
      <c r="N262" s="23"/>
      <c r="P262" s="23"/>
    </row>
    <row r="263">
      <c r="M263" s="23"/>
      <c r="N263" s="23"/>
      <c r="P263" s="23"/>
    </row>
    <row r="264">
      <c r="M264" s="23"/>
      <c r="N264" s="23"/>
      <c r="P264" s="23"/>
    </row>
    <row r="265">
      <c r="M265" s="23"/>
      <c r="N265" s="23"/>
      <c r="P265" s="23"/>
    </row>
    <row r="266">
      <c r="M266" s="23"/>
      <c r="N266" s="23"/>
      <c r="P266" s="23"/>
    </row>
    <row r="267">
      <c r="M267" s="23"/>
      <c r="N267" s="23"/>
      <c r="P267" s="23"/>
    </row>
    <row r="268">
      <c r="M268" s="23"/>
      <c r="N268" s="23"/>
      <c r="P268" s="23"/>
    </row>
    <row r="269">
      <c r="M269" s="23"/>
      <c r="N269" s="23"/>
      <c r="P269" s="23"/>
    </row>
    <row r="270">
      <c r="M270" s="23"/>
      <c r="N270" s="23"/>
      <c r="P270" s="23"/>
    </row>
    <row r="271">
      <c r="M271" s="23"/>
      <c r="N271" s="23"/>
      <c r="P271" s="23"/>
    </row>
    <row r="272">
      <c r="M272" s="23"/>
      <c r="N272" s="23"/>
      <c r="P272" s="23"/>
    </row>
    <row r="273">
      <c r="M273" s="23"/>
      <c r="N273" s="23"/>
      <c r="P273" s="23"/>
    </row>
    <row r="274">
      <c r="M274" s="23"/>
      <c r="N274" s="23"/>
      <c r="P274" s="23"/>
    </row>
    <row r="275">
      <c r="M275" s="23"/>
      <c r="N275" s="23"/>
      <c r="P275" s="23"/>
    </row>
    <row r="276">
      <c r="M276" s="23"/>
      <c r="N276" s="23"/>
      <c r="P276" s="23"/>
    </row>
    <row r="277">
      <c r="M277" s="23"/>
      <c r="N277" s="23"/>
      <c r="P277" s="23"/>
    </row>
    <row r="278">
      <c r="M278" s="23"/>
      <c r="N278" s="23"/>
      <c r="P278" s="23"/>
    </row>
    <row r="279">
      <c r="M279" s="23"/>
      <c r="N279" s="23"/>
      <c r="P279" s="23"/>
    </row>
    <row r="280">
      <c r="M280" s="23"/>
      <c r="N280" s="23"/>
      <c r="P280" s="23"/>
    </row>
    <row r="281">
      <c r="M281" s="23"/>
      <c r="N281" s="23"/>
      <c r="P281" s="23"/>
    </row>
    <row r="282">
      <c r="M282" s="23"/>
      <c r="N282" s="23"/>
      <c r="P282" s="23"/>
    </row>
    <row r="283">
      <c r="M283" s="23"/>
      <c r="N283" s="23"/>
      <c r="P283" s="23"/>
    </row>
    <row r="284">
      <c r="M284" s="23"/>
      <c r="N284" s="23"/>
      <c r="P284" s="23"/>
    </row>
    <row r="285">
      <c r="M285" s="23"/>
      <c r="N285" s="23"/>
      <c r="P285" s="23"/>
    </row>
    <row r="286">
      <c r="M286" s="23"/>
      <c r="N286" s="23"/>
      <c r="P286" s="23"/>
    </row>
    <row r="287">
      <c r="M287" s="23"/>
      <c r="N287" s="23"/>
      <c r="P287" s="23"/>
    </row>
    <row r="288">
      <c r="M288" s="23"/>
      <c r="N288" s="23"/>
      <c r="P288" s="23"/>
    </row>
    <row r="289">
      <c r="M289" s="23"/>
      <c r="N289" s="23"/>
      <c r="P289" s="23"/>
    </row>
    <row r="290">
      <c r="M290" s="23"/>
      <c r="N290" s="23"/>
      <c r="P290" s="23"/>
    </row>
    <row r="291">
      <c r="M291" s="23"/>
      <c r="N291" s="23"/>
      <c r="P291" s="23"/>
    </row>
    <row r="292">
      <c r="M292" s="23"/>
      <c r="N292" s="23"/>
      <c r="P292" s="23"/>
    </row>
    <row r="293">
      <c r="M293" s="23"/>
      <c r="N293" s="23"/>
      <c r="P293" s="23"/>
    </row>
    <row r="294">
      <c r="M294" s="23"/>
      <c r="N294" s="23"/>
      <c r="P294" s="23"/>
    </row>
    <row r="295">
      <c r="M295" s="23"/>
      <c r="N295" s="23"/>
      <c r="P295" s="23"/>
    </row>
    <row r="296">
      <c r="M296" s="23"/>
      <c r="N296" s="23"/>
      <c r="P296" s="23"/>
    </row>
    <row r="297">
      <c r="M297" s="23"/>
      <c r="N297" s="23"/>
      <c r="P297" s="23"/>
    </row>
    <row r="298">
      <c r="M298" s="23"/>
      <c r="N298" s="23"/>
      <c r="P298" s="23"/>
    </row>
    <row r="299">
      <c r="M299" s="23"/>
      <c r="N299" s="23"/>
      <c r="P299" s="23"/>
    </row>
    <row r="300">
      <c r="M300" s="23"/>
      <c r="N300" s="23"/>
      <c r="P300" s="23"/>
    </row>
    <row r="301">
      <c r="M301" s="23"/>
      <c r="N301" s="23"/>
      <c r="P301" s="23"/>
    </row>
    <row r="302">
      <c r="M302" s="23"/>
      <c r="N302" s="23"/>
      <c r="P302" s="23"/>
    </row>
    <row r="303">
      <c r="M303" s="23"/>
      <c r="N303" s="23"/>
      <c r="P303" s="23"/>
    </row>
    <row r="304">
      <c r="M304" s="23"/>
      <c r="N304" s="23"/>
      <c r="P304" s="23"/>
    </row>
    <row r="305">
      <c r="M305" s="23"/>
      <c r="N305" s="23"/>
      <c r="P305" s="23"/>
    </row>
    <row r="306">
      <c r="M306" s="23"/>
      <c r="N306" s="23"/>
      <c r="P306" s="23"/>
    </row>
    <row r="307">
      <c r="M307" s="23"/>
      <c r="N307" s="23"/>
      <c r="P307" s="23"/>
    </row>
    <row r="308">
      <c r="M308" s="23"/>
      <c r="N308" s="23"/>
      <c r="P308" s="23"/>
    </row>
    <row r="309">
      <c r="M309" s="23"/>
      <c r="N309" s="23"/>
      <c r="P309" s="23"/>
    </row>
    <row r="310">
      <c r="M310" s="23"/>
      <c r="N310" s="23"/>
      <c r="P310" s="23"/>
    </row>
    <row r="311">
      <c r="M311" s="23"/>
      <c r="N311" s="23"/>
      <c r="P311" s="23"/>
    </row>
    <row r="312">
      <c r="M312" s="23"/>
      <c r="N312" s="23"/>
      <c r="P312" s="23"/>
    </row>
    <row r="313">
      <c r="M313" s="23"/>
      <c r="N313" s="23"/>
      <c r="P313" s="23"/>
    </row>
    <row r="314">
      <c r="M314" s="23"/>
      <c r="N314" s="23"/>
      <c r="P314" s="23"/>
    </row>
    <row r="315">
      <c r="M315" s="23"/>
      <c r="N315" s="23"/>
      <c r="P315" s="23"/>
    </row>
    <row r="316">
      <c r="M316" s="23"/>
      <c r="N316" s="23"/>
      <c r="P316" s="23"/>
    </row>
    <row r="317">
      <c r="M317" s="23"/>
      <c r="N317" s="23"/>
      <c r="P317" s="23"/>
    </row>
    <row r="318">
      <c r="M318" s="23"/>
      <c r="N318" s="23"/>
      <c r="P318" s="23"/>
    </row>
    <row r="319">
      <c r="M319" s="23"/>
      <c r="N319" s="23"/>
      <c r="P319" s="23"/>
    </row>
    <row r="320">
      <c r="M320" s="23"/>
      <c r="N320" s="23"/>
      <c r="P320" s="23"/>
    </row>
    <row r="321">
      <c r="M321" s="23"/>
      <c r="N321" s="23"/>
      <c r="P321" s="23"/>
    </row>
    <row r="322">
      <c r="M322" s="23"/>
      <c r="N322" s="23"/>
      <c r="P322" s="23"/>
    </row>
    <row r="323">
      <c r="M323" s="23"/>
      <c r="N323" s="23"/>
      <c r="P323" s="23"/>
    </row>
    <row r="324">
      <c r="M324" s="23"/>
      <c r="N324" s="23"/>
      <c r="P324" s="23"/>
    </row>
    <row r="325">
      <c r="M325" s="23"/>
      <c r="N325" s="23"/>
      <c r="P325" s="23"/>
    </row>
    <row r="326">
      <c r="M326" s="23"/>
      <c r="N326" s="23"/>
      <c r="P326" s="23"/>
    </row>
    <row r="327">
      <c r="M327" s="23"/>
      <c r="N327" s="23"/>
      <c r="P327" s="23"/>
    </row>
    <row r="328">
      <c r="M328" s="23"/>
      <c r="N328" s="23"/>
      <c r="P328" s="23"/>
    </row>
    <row r="329">
      <c r="M329" s="23"/>
      <c r="N329" s="23"/>
      <c r="P329" s="23"/>
    </row>
    <row r="330">
      <c r="M330" s="23"/>
      <c r="N330" s="23"/>
      <c r="P330" s="23"/>
    </row>
    <row r="331">
      <c r="M331" s="23"/>
      <c r="N331" s="23"/>
      <c r="P331" s="23"/>
    </row>
    <row r="332">
      <c r="M332" s="23"/>
      <c r="N332" s="23"/>
      <c r="P332" s="23"/>
    </row>
    <row r="333">
      <c r="M333" s="23"/>
      <c r="N333" s="23"/>
      <c r="P333" s="23"/>
    </row>
    <row r="334">
      <c r="M334" s="23"/>
      <c r="N334" s="23"/>
      <c r="P334" s="23"/>
    </row>
    <row r="335">
      <c r="M335" s="23"/>
      <c r="N335" s="23"/>
      <c r="P335" s="23"/>
    </row>
    <row r="336">
      <c r="M336" s="23"/>
      <c r="N336" s="23"/>
      <c r="P336" s="23"/>
    </row>
    <row r="337">
      <c r="M337" s="23"/>
      <c r="N337" s="23"/>
      <c r="P337" s="23"/>
    </row>
    <row r="338">
      <c r="M338" s="23"/>
      <c r="N338" s="23"/>
      <c r="P338" s="23"/>
    </row>
    <row r="339">
      <c r="M339" s="23"/>
      <c r="N339" s="23"/>
      <c r="P339" s="23"/>
    </row>
    <row r="340">
      <c r="M340" s="23"/>
      <c r="N340" s="23"/>
      <c r="P340" s="23"/>
    </row>
    <row r="341">
      <c r="M341" s="23"/>
      <c r="N341" s="23"/>
      <c r="P341" s="23"/>
    </row>
    <row r="342">
      <c r="M342" s="23"/>
      <c r="N342" s="23"/>
      <c r="P342" s="23"/>
    </row>
    <row r="343">
      <c r="M343" s="23"/>
      <c r="N343" s="23"/>
      <c r="P343" s="23"/>
    </row>
    <row r="344">
      <c r="M344" s="23"/>
      <c r="N344" s="23"/>
      <c r="P344" s="23"/>
    </row>
    <row r="345">
      <c r="M345" s="23"/>
      <c r="N345" s="23"/>
      <c r="P345" s="23"/>
    </row>
    <row r="346">
      <c r="M346" s="23"/>
      <c r="N346" s="23"/>
      <c r="P346" s="23"/>
    </row>
    <row r="347">
      <c r="M347" s="23"/>
      <c r="N347" s="23"/>
      <c r="P347" s="23"/>
    </row>
    <row r="348">
      <c r="M348" s="23"/>
      <c r="N348" s="23"/>
      <c r="P348" s="23"/>
    </row>
    <row r="349">
      <c r="M349" s="23"/>
      <c r="N349" s="23"/>
      <c r="P349" s="23"/>
    </row>
    <row r="350">
      <c r="M350" s="23"/>
      <c r="N350" s="23"/>
      <c r="P350" s="23"/>
    </row>
    <row r="351">
      <c r="M351" s="23"/>
      <c r="N351" s="23"/>
      <c r="P351" s="23"/>
    </row>
    <row r="352">
      <c r="M352" s="23"/>
      <c r="N352" s="23"/>
      <c r="P352" s="23"/>
    </row>
    <row r="353">
      <c r="M353" s="23"/>
      <c r="N353" s="23"/>
      <c r="P353" s="23"/>
    </row>
    <row r="354">
      <c r="M354" s="23"/>
      <c r="N354" s="23"/>
      <c r="P354" s="23"/>
    </row>
    <row r="355">
      <c r="M355" s="23"/>
      <c r="N355" s="23"/>
      <c r="P355" s="23"/>
    </row>
    <row r="356">
      <c r="M356" s="23"/>
      <c r="N356" s="23"/>
      <c r="P356" s="23"/>
    </row>
    <row r="357">
      <c r="M357" s="23"/>
      <c r="N357" s="23"/>
      <c r="P357" s="23"/>
    </row>
    <row r="358">
      <c r="M358" s="23"/>
      <c r="N358" s="23"/>
      <c r="P358" s="23"/>
    </row>
    <row r="359">
      <c r="M359" s="23"/>
      <c r="N359" s="23"/>
      <c r="P359" s="23"/>
    </row>
    <row r="360">
      <c r="M360" s="23"/>
      <c r="N360" s="23"/>
      <c r="P360" s="23"/>
    </row>
    <row r="361">
      <c r="M361" s="23"/>
      <c r="N361" s="23"/>
      <c r="P361" s="23"/>
    </row>
    <row r="362">
      <c r="M362" s="23"/>
      <c r="N362" s="23"/>
      <c r="P362" s="23"/>
    </row>
    <row r="363">
      <c r="M363" s="23"/>
      <c r="N363" s="23"/>
      <c r="P363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155CC"/>
  </sheetPr>
  <sheetViews>
    <sheetView workbookViewId="0"/>
  </sheetViews>
  <sheetFormatPr customHeight="1" defaultColWidth="14.43" defaultRowHeight="15.0"/>
  <sheetData>
    <row r="1">
      <c r="A1" s="5" t="s">
        <v>57</v>
      </c>
      <c r="B1" s="6">
        <v>2011.0</v>
      </c>
      <c r="C1" s="6">
        <v>2012.0</v>
      </c>
      <c r="D1" s="6">
        <v>2013.0</v>
      </c>
      <c r="E1" s="6">
        <v>2014.0</v>
      </c>
      <c r="F1" s="6">
        <v>2015.0</v>
      </c>
    </row>
    <row r="2">
      <c r="A2" s="5" t="s">
        <v>9</v>
      </c>
      <c r="B2" s="7">
        <v>0.05</v>
      </c>
      <c r="C2" s="7">
        <v>0.053</v>
      </c>
      <c r="D2" s="7">
        <v>0.054</v>
      </c>
      <c r="E2" s="7">
        <v>0.055</v>
      </c>
      <c r="F2" s="7">
        <v>0.052</v>
      </c>
    </row>
    <row r="3">
      <c r="A3" s="5" t="s">
        <v>25</v>
      </c>
      <c r="B3" s="7">
        <v>0.101</v>
      </c>
      <c r="C3" s="7">
        <v>0.102</v>
      </c>
      <c r="D3" s="7">
        <v>0.102</v>
      </c>
      <c r="E3" s="7">
        <v>0.102</v>
      </c>
      <c r="F3" s="7">
        <v>0.101</v>
      </c>
    </row>
    <row r="4">
      <c r="A4" s="5" t="s">
        <v>48</v>
      </c>
      <c r="B4" s="7">
        <v>0.171</v>
      </c>
      <c r="C4" s="7">
        <v>0.17</v>
      </c>
      <c r="D4" s="7">
        <v>0.169</v>
      </c>
      <c r="E4" s="7">
        <v>0.171</v>
      </c>
      <c r="F4" s="7">
        <v>0.17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155CC"/>
  </sheetPr>
  <sheetViews>
    <sheetView workbookViewId="0"/>
  </sheetViews>
  <sheetFormatPr customHeight="1" defaultColWidth="14.43" defaultRowHeight="15.0"/>
  <cols>
    <col customWidth="1" min="7" max="7" width="28.57"/>
    <col customWidth="1" min="8" max="8" width="41.29"/>
  </cols>
  <sheetData>
    <row r="1">
      <c r="A1" s="10" t="s">
        <v>57</v>
      </c>
      <c r="B1" s="6">
        <v>2011.0</v>
      </c>
      <c r="C1" s="6">
        <v>2012.0</v>
      </c>
      <c r="D1" s="6">
        <v>2013.0</v>
      </c>
      <c r="E1" s="6">
        <v>2014.0</v>
      </c>
      <c r="F1" s="6">
        <v>2015.0</v>
      </c>
      <c r="G1" s="11" t="s">
        <v>58</v>
      </c>
      <c r="H1" s="12" t="s">
        <v>59</v>
      </c>
      <c r="J1" s="10" t="s">
        <v>57</v>
      </c>
      <c r="K1" s="6">
        <v>2011.0</v>
      </c>
      <c r="L1" s="6">
        <v>2012.0</v>
      </c>
      <c r="M1" s="6">
        <v>2013.0</v>
      </c>
      <c r="N1" s="6">
        <v>2014.0</v>
      </c>
      <c r="O1" s="6">
        <v>2015.0</v>
      </c>
    </row>
    <row r="2">
      <c r="A2" s="10" t="s">
        <v>3</v>
      </c>
      <c r="B2" s="13">
        <v>0.092</v>
      </c>
      <c r="C2" s="13">
        <v>0.094</v>
      </c>
      <c r="D2" s="13">
        <v>0.094</v>
      </c>
      <c r="E2" s="13">
        <v>0.094</v>
      </c>
      <c r="F2" s="13">
        <v>0.093</v>
      </c>
      <c r="G2" s="14">
        <f t="shared" ref="G2:G11" si="1">AVERAGE(B2:F2)</f>
        <v>0.0934</v>
      </c>
      <c r="H2" s="14">
        <v>0.09368</v>
      </c>
      <c r="J2" s="8" t="s">
        <v>3</v>
      </c>
      <c r="K2" s="9">
        <v>0.049</v>
      </c>
      <c r="L2" s="9">
        <v>0.053</v>
      </c>
      <c r="M2" s="9">
        <v>0.052</v>
      </c>
      <c r="N2" s="9">
        <v>0.052</v>
      </c>
      <c r="O2" s="15">
        <f t="shared" ref="O2:O11" si="2">AVERAGE(K2:N2)</f>
        <v>0.0515</v>
      </c>
    </row>
    <row r="3">
      <c r="A3" s="10" t="s">
        <v>6</v>
      </c>
      <c r="B3" s="13">
        <v>0.081</v>
      </c>
      <c r="C3" s="13">
        <v>0.083</v>
      </c>
      <c r="D3" s="13">
        <v>0.085</v>
      </c>
      <c r="E3" s="13">
        <v>0.083</v>
      </c>
      <c r="F3" s="13">
        <v>0.083</v>
      </c>
      <c r="G3" s="14">
        <f t="shared" si="1"/>
        <v>0.083</v>
      </c>
      <c r="H3" s="14">
        <v>0.0834</v>
      </c>
      <c r="J3" s="8" t="s">
        <v>6</v>
      </c>
      <c r="K3" s="9">
        <v>0.058</v>
      </c>
      <c r="L3" s="9">
        <v>0.06</v>
      </c>
      <c r="M3" s="9">
        <v>0.05833333333333333</v>
      </c>
      <c r="N3" s="9">
        <v>0.046</v>
      </c>
      <c r="O3" s="15">
        <f t="shared" si="2"/>
        <v>0.05558333333</v>
      </c>
    </row>
    <row r="4">
      <c r="A4" s="10" t="s">
        <v>7</v>
      </c>
      <c r="B4" s="13">
        <v>0.108</v>
      </c>
      <c r="C4" s="13">
        <v>0.108</v>
      </c>
      <c r="D4" s="13">
        <v>0.107</v>
      </c>
      <c r="E4" s="13">
        <v>0.104</v>
      </c>
      <c r="F4" s="13">
        <v>0.108</v>
      </c>
      <c r="G4" s="14">
        <f t="shared" si="1"/>
        <v>0.107</v>
      </c>
      <c r="H4" s="14"/>
      <c r="J4" s="8" t="s">
        <v>15</v>
      </c>
      <c r="K4" s="9">
        <v>0.055</v>
      </c>
      <c r="L4" s="9">
        <v>0.055</v>
      </c>
      <c r="M4" s="9">
        <v>0.055</v>
      </c>
      <c r="N4" s="9">
        <v>0.044</v>
      </c>
      <c r="O4" s="15">
        <f t="shared" si="2"/>
        <v>0.05225</v>
      </c>
    </row>
    <row r="5">
      <c r="A5" s="10" t="s">
        <v>9</v>
      </c>
      <c r="B5" s="13">
        <v>0.05</v>
      </c>
      <c r="C5" s="13">
        <v>0.053</v>
      </c>
      <c r="D5" s="13">
        <v>0.054</v>
      </c>
      <c r="E5" s="13">
        <v>0.055</v>
      </c>
      <c r="F5" s="13">
        <v>0.052</v>
      </c>
      <c r="G5" s="14">
        <f t="shared" si="1"/>
        <v>0.0528</v>
      </c>
      <c r="H5" s="14"/>
      <c r="J5" s="8" t="s">
        <v>16</v>
      </c>
      <c r="K5" s="9">
        <v>0.049</v>
      </c>
      <c r="L5" s="9">
        <v>0.049</v>
      </c>
      <c r="M5" s="9">
        <v>0.05</v>
      </c>
      <c r="N5" s="9">
        <v>0.049</v>
      </c>
      <c r="O5" s="15">
        <f t="shared" si="2"/>
        <v>0.04925</v>
      </c>
    </row>
    <row r="6">
      <c r="A6" s="10" t="s">
        <v>15</v>
      </c>
      <c r="B6" s="13">
        <v>0.113</v>
      </c>
      <c r="C6" s="13">
        <v>0.114</v>
      </c>
      <c r="D6" s="13">
        <v>0.116</v>
      </c>
      <c r="E6" s="13">
        <v>0.115</v>
      </c>
      <c r="F6" s="13">
        <v>0.114</v>
      </c>
      <c r="G6" s="14">
        <f t="shared" si="1"/>
        <v>0.1144</v>
      </c>
      <c r="H6" s="14">
        <v>0.0528</v>
      </c>
      <c r="J6" s="8" t="s">
        <v>19</v>
      </c>
      <c r="K6" s="9">
        <v>0.039</v>
      </c>
      <c r="L6" s="9">
        <v>0.038</v>
      </c>
      <c r="M6" s="9">
        <v>0.03833333333333333</v>
      </c>
      <c r="N6" s="9">
        <v>0.03</v>
      </c>
      <c r="O6" s="15">
        <f t="shared" si="2"/>
        <v>0.03633333333</v>
      </c>
    </row>
    <row r="7">
      <c r="A7" s="10" t="s">
        <v>16</v>
      </c>
      <c r="B7" s="13">
        <v>0.109</v>
      </c>
      <c r="C7" s="13">
        <v>0.11</v>
      </c>
      <c r="D7" s="13">
        <v>0.112</v>
      </c>
      <c r="E7" s="13">
        <v>0.113</v>
      </c>
      <c r="F7" s="13">
        <v>0.111</v>
      </c>
      <c r="G7" s="14">
        <f t="shared" si="1"/>
        <v>0.111</v>
      </c>
      <c r="H7" s="14">
        <v>0.049</v>
      </c>
      <c r="J7" s="8" t="s">
        <v>24</v>
      </c>
      <c r="K7" s="9">
        <v>0.041</v>
      </c>
      <c r="L7" s="9">
        <v>0.042</v>
      </c>
      <c r="M7" s="9">
        <v>0.041</v>
      </c>
      <c r="N7" s="9">
        <v>0.034</v>
      </c>
      <c r="O7" s="15">
        <f t="shared" si="2"/>
        <v>0.0395</v>
      </c>
    </row>
    <row r="8">
      <c r="A8" s="10" t="s">
        <v>24</v>
      </c>
      <c r="B8" s="13">
        <v>0.093</v>
      </c>
      <c r="C8" s="13">
        <v>0.093</v>
      </c>
      <c r="D8" s="13">
        <v>0.092</v>
      </c>
      <c r="E8" s="13">
        <v>0.092</v>
      </c>
      <c r="F8" s="13">
        <v>0.093</v>
      </c>
      <c r="G8" s="14">
        <f t="shared" si="1"/>
        <v>0.0926</v>
      </c>
      <c r="H8" s="14">
        <v>0.0398</v>
      </c>
      <c r="J8" s="8" t="s">
        <v>25</v>
      </c>
      <c r="K8" s="9">
        <v>0.037</v>
      </c>
      <c r="L8" s="9">
        <v>0.037</v>
      </c>
      <c r="M8" s="9">
        <v>0.036</v>
      </c>
      <c r="N8" s="9">
        <v>0.036</v>
      </c>
      <c r="O8" s="15">
        <f t="shared" si="2"/>
        <v>0.0365</v>
      </c>
    </row>
    <row r="9">
      <c r="A9" s="10" t="s">
        <v>25</v>
      </c>
      <c r="B9" s="13">
        <v>0.101</v>
      </c>
      <c r="C9" s="13">
        <v>0.102</v>
      </c>
      <c r="D9" s="13">
        <v>0.102</v>
      </c>
      <c r="E9" s="13">
        <v>0.102</v>
      </c>
      <c r="F9" s="13">
        <v>0.101</v>
      </c>
      <c r="G9" s="14">
        <f t="shared" si="1"/>
        <v>0.1016</v>
      </c>
      <c r="H9" s="14">
        <v>0.0364</v>
      </c>
      <c r="J9" s="8" t="s">
        <v>41</v>
      </c>
      <c r="K9" s="9">
        <v>0.044</v>
      </c>
      <c r="L9" s="9">
        <v>0.043</v>
      </c>
      <c r="M9" s="9">
        <v>0.043</v>
      </c>
      <c r="N9" s="9">
        <v>0.045</v>
      </c>
      <c r="O9" s="15">
        <f t="shared" si="2"/>
        <v>0.04375</v>
      </c>
    </row>
    <row r="10">
      <c r="A10" s="10" t="s">
        <v>47</v>
      </c>
      <c r="B10" s="13">
        <v>0.093</v>
      </c>
      <c r="C10" s="13">
        <v>0.094</v>
      </c>
      <c r="D10" s="13">
        <v>0.093</v>
      </c>
      <c r="E10" s="13">
        <v>0.091</v>
      </c>
      <c r="F10" s="13">
        <v>0.093</v>
      </c>
      <c r="G10" s="14">
        <f t="shared" si="1"/>
        <v>0.0928</v>
      </c>
      <c r="H10" s="14">
        <v>0.0568</v>
      </c>
      <c r="J10" s="8" t="s">
        <v>47</v>
      </c>
      <c r="K10" s="9">
        <v>0.057</v>
      </c>
      <c r="L10" s="9">
        <v>0.056</v>
      </c>
      <c r="M10" s="9">
        <v>0.057</v>
      </c>
      <c r="N10" s="9">
        <v>0.057</v>
      </c>
      <c r="O10" s="15">
        <f t="shared" si="2"/>
        <v>0.05675</v>
      </c>
    </row>
    <row r="11">
      <c r="A11" s="10" t="s">
        <v>48</v>
      </c>
      <c r="B11" s="13">
        <v>0.171</v>
      </c>
      <c r="C11" s="13">
        <v>0.17</v>
      </c>
      <c r="D11" s="13">
        <v>0.169</v>
      </c>
      <c r="E11" s="13">
        <v>0.171</v>
      </c>
      <c r="F11" s="13">
        <v>0.17</v>
      </c>
      <c r="G11" s="14">
        <f t="shared" si="1"/>
        <v>0.1702</v>
      </c>
      <c r="H11" s="14">
        <v>0.0518</v>
      </c>
      <c r="J11" s="8" t="s">
        <v>48</v>
      </c>
      <c r="K11" s="9">
        <v>0.052</v>
      </c>
      <c r="L11" s="9">
        <v>0.049</v>
      </c>
      <c r="M11" s="9">
        <v>0.054</v>
      </c>
      <c r="N11" s="9">
        <v>0.052</v>
      </c>
      <c r="O11" s="15">
        <f t="shared" si="2"/>
        <v>0.05175</v>
      </c>
    </row>
    <row r="12">
      <c r="A12" s="8" t="s">
        <v>19</v>
      </c>
      <c r="B12" s="9"/>
      <c r="C12" s="9"/>
      <c r="D12" s="9"/>
      <c r="E12" s="9"/>
      <c r="F12" s="9"/>
      <c r="G12" s="14"/>
      <c r="H12" s="14">
        <v>0.03666666666666667</v>
      </c>
    </row>
    <row r="13">
      <c r="A13" s="8" t="s">
        <v>41</v>
      </c>
      <c r="G13" s="14"/>
      <c r="H13" s="14">
        <v>0.04479999999999999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155CC"/>
  </sheetPr>
  <sheetViews>
    <sheetView workbookViewId="0"/>
  </sheetViews>
  <sheetFormatPr customHeight="1" defaultColWidth="14.43" defaultRowHeight="15.0"/>
  <cols>
    <col customWidth="1" min="1" max="26" width="15.29"/>
  </cols>
  <sheetData>
    <row r="1">
      <c r="A1" s="22" t="s">
        <v>61</v>
      </c>
      <c r="B1" s="23" t="s">
        <v>62</v>
      </c>
      <c r="C1" s="23" t="s">
        <v>63</v>
      </c>
      <c r="D1" s="23" t="s">
        <v>64</v>
      </c>
      <c r="E1" s="22" t="s">
        <v>53</v>
      </c>
      <c r="F1" s="22" t="s">
        <v>55</v>
      </c>
      <c r="G1" s="22" t="s">
        <v>54</v>
      </c>
    </row>
    <row r="2">
      <c r="A2" s="22" t="s">
        <v>25</v>
      </c>
      <c r="B2" s="22">
        <v>448.3</v>
      </c>
      <c r="C2" s="22">
        <v>63.6</v>
      </c>
      <c r="D2" s="22">
        <v>41.1</v>
      </c>
      <c r="E2" s="24">
        <v>0.81</v>
      </c>
      <c r="F2" s="24">
        <v>0.12</v>
      </c>
      <c r="G2" s="24">
        <v>0.07</v>
      </c>
    </row>
    <row r="3">
      <c r="A3" s="22" t="s">
        <v>16</v>
      </c>
      <c r="B3" s="22">
        <v>380.0</v>
      </c>
      <c r="C3" s="22">
        <v>90.9</v>
      </c>
      <c r="D3" s="22">
        <v>39.8</v>
      </c>
      <c r="E3" s="24">
        <v>0.74</v>
      </c>
      <c r="F3" s="24">
        <v>0.18</v>
      </c>
      <c r="G3" s="24">
        <v>0.08</v>
      </c>
    </row>
    <row r="4">
      <c r="A4" s="22" t="s">
        <v>15</v>
      </c>
      <c r="B4" s="22">
        <v>280.8</v>
      </c>
      <c r="C4" s="22">
        <v>67.2</v>
      </c>
      <c r="D4" s="22">
        <v>55.3</v>
      </c>
      <c r="E4" s="24">
        <v>0.7</v>
      </c>
      <c r="F4" s="24">
        <v>0.17</v>
      </c>
      <c r="G4" s="24">
        <v>0.14</v>
      </c>
    </row>
    <row r="5">
      <c r="A5" s="22" t="s">
        <v>48</v>
      </c>
      <c r="B5" s="22">
        <v>3091.6</v>
      </c>
      <c r="C5" s="22">
        <v>844.0</v>
      </c>
      <c r="D5" s="22">
        <v>596.0</v>
      </c>
      <c r="E5" s="24">
        <v>0.68</v>
      </c>
      <c r="F5" s="24">
        <v>0.19</v>
      </c>
      <c r="G5" s="24">
        <v>0.13</v>
      </c>
    </row>
    <row r="6">
      <c r="A6" s="22" t="s">
        <v>9</v>
      </c>
      <c r="B6" s="22">
        <v>613.9</v>
      </c>
      <c r="C6" s="22">
        <v>180.1</v>
      </c>
      <c r="D6" s="22">
        <v>214.1</v>
      </c>
      <c r="E6" s="24">
        <v>0.61</v>
      </c>
      <c r="F6" s="24">
        <v>0.18</v>
      </c>
      <c r="G6" s="24">
        <v>0.21</v>
      </c>
    </row>
    <row r="7">
      <c r="A7" s="22" t="s">
        <v>3</v>
      </c>
      <c r="B7" s="22">
        <v>126.8</v>
      </c>
      <c r="C7" s="22">
        <v>73.8</v>
      </c>
      <c r="D7" s="22">
        <v>24.0</v>
      </c>
      <c r="E7" s="24">
        <v>0.56</v>
      </c>
      <c r="F7" s="24">
        <v>0.33</v>
      </c>
      <c r="G7" s="24">
        <v>0.11</v>
      </c>
    </row>
    <row r="8">
      <c r="A8" s="22" t="s">
        <v>47</v>
      </c>
      <c r="B8" s="22">
        <v>260.8</v>
      </c>
      <c r="C8" s="22">
        <v>162.6</v>
      </c>
      <c r="D8" s="22">
        <v>53.9</v>
      </c>
      <c r="E8" s="24">
        <v>0.55</v>
      </c>
      <c r="F8" s="24">
        <v>0.34</v>
      </c>
      <c r="G8" s="24">
        <v>0.11</v>
      </c>
    </row>
    <row r="9">
      <c r="A9" s="22" t="s">
        <v>7</v>
      </c>
      <c r="B9" s="22">
        <v>162.3</v>
      </c>
      <c r="C9" s="22">
        <v>152.6</v>
      </c>
      <c r="D9" s="22">
        <v>15.3</v>
      </c>
      <c r="E9" s="24">
        <v>0.49</v>
      </c>
      <c r="F9" s="24">
        <v>0.46</v>
      </c>
      <c r="G9" s="24">
        <v>0.05</v>
      </c>
    </row>
    <row r="10">
      <c r="A10" s="22" t="s">
        <v>6</v>
      </c>
      <c r="B10" s="22">
        <v>150.1</v>
      </c>
      <c r="C10" s="22">
        <v>141.5</v>
      </c>
      <c r="D10" s="22">
        <v>24.6</v>
      </c>
      <c r="E10" s="24">
        <v>0.47</v>
      </c>
      <c r="F10" s="24">
        <v>0.45</v>
      </c>
      <c r="G10" s="24">
        <v>0.08</v>
      </c>
    </row>
    <row r="11">
      <c r="A11" s="22" t="s">
        <v>24</v>
      </c>
      <c r="B11" s="22">
        <v>168.8</v>
      </c>
      <c r="C11" s="22">
        <v>204.8</v>
      </c>
      <c r="D11" s="22">
        <v>25.3</v>
      </c>
      <c r="E11" s="24">
        <v>0.42</v>
      </c>
      <c r="F11" s="24">
        <v>0.51</v>
      </c>
      <c r="G11" s="24">
        <v>0.06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1155CC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2.57"/>
    <col customWidth="1" min="2" max="7" width="9.86"/>
    <col customWidth="1" min="8" max="20" width="8.71"/>
  </cols>
  <sheetData>
    <row r="1" ht="12.0" customHeight="1">
      <c r="A1" s="16" t="s">
        <v>0</v>
      </c>
      <c r="B1" s="8">
        <v>2010.0</v>
      </c>
      <c r="C1" s="8">
        <v>2011.0</v>
      </c>
      <c r="D1" s="8">
        <v>2012.0</v>
      </c>
      <c r="E1" s="8">
        <v>2013.0</v>
      </c>
      <c r="F1" s="8">
        <v>2014.0</v>
      </c>
      <c r="G1" s="8">
        <v>2015.0</v>
      </c>
      <c r="H1" s="8" t="s">
        <v>60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ht="12.0" customHeight="1">
      <c r="A2" s="8" t="s">
        <v>3</v>
      </c>
      <c r="B2" s="17"/>
      <c r="C2" s="18">
        <v>71.0</v>
      </c>
      <c r="D2" s="18">
        <v>75.0</v>
      </c>
      <c r="E2" s="18">
        <v>83.0</v>
      </c>
      <c r="F2" s="18">
        <v>76.0</v>
      </c>
      <c r="G2" s="18">
        <v>74.0</v>
      </c>
      <c r="H2" s="17">
        <f t="shared" ref="H2:H11" si="1">AVERAGE(C2:G2)</f>
        <v>75.8</v>
      </c>
      <c r="I2" s="17"/>
      <c r="J2" s="17"/>
      <c r="K2" s="17"/>
      <c r="L2" s="17"/>
      <c r="M2" s="17"/>
      <c r="N2" s="17"/>
      <c r="P2" s="17"/>
      <c r="Q2" s="17"/>
      <c r="R2" s="17"/>
      <c r="S2" s="17"/>
      <c r="T2" s="17"/>
    </row>
    <row r="3" ht="12.0" customHeight="1">
      <c r="A3" s="8" t="s">
        <v>6</v>
      </c>
      <c r="B3" s="17"/>
      <c r="C3" s="18">
        <v>150.0</v>
      </c>
      <c r="D3" s="18">
        <v>143.0</v>
      </c>
      <c r="E3" s="18">
        <v>148.0</v>
      </c>
      <c r="F3" s="18">
        <v>142.0</v>
      </c>
      <c r="G3" s="18">
        <v>142.0</v>
      </c>
      <c r="H3" s="17">
        <f t="shared" si="1"/>
        <v>145</v>
      </c>
      <c r="I3" s="17"/>
      <c r="J3" s="17"/>
      <c r="K3" s="17"/>
      <c r="L3" s="17"/>
      <c r="M3" s="17"/>
      <c r="N3" s="17"/>
      <c r="P3" s="17"/>
      <c r="Q3" s="17"/>
      <c r="R3" s="17"/>
      <c r="S3" s="17"/>
      <c r="T3" s="17"/>
    </row>
    <row r="4" ht="12.0" customHeight="1">
      <c r="A4" s="8" t="s">
        <v>15</v>
      </c>
      <c r="B4" s="17"/>
      <c r="C4" s="18">
        <v>158.0</v>
      </c>
      <c r="D4" s="18">
        <v>148.0</v>
      </c>
      <c r="E4" s="18">
        <v>154.0</v>
      </c>
      <c r="F4" s="18">
        <v>153.0</v>
      </c>
      <c r="G4" s="18">
        <v>153.0</v>
      </c>
      <c r="H4" s="17">
        <f t="shared" si="1"/>
        <v>153.2</v>
      </c>
      <c r="I4" s="17"/>
      <c r="J4" s="17"/>
      <c r="K4" s="17"/>
      <c r="L4" s="17"/>
      <c r="M4" s="17"/>
      <c r="N4" s="17"/>
      <c r="P4" s="17"/>
      <c r="Q4" s="17"/>
      <c r="R4" s="17"/>
      <c r="S4" s="17"/>
      <c r="T4" s="17"/>
    </row>
    <row r="5" ht="12.0" customHeight="1">
      <c r="A5" s="8" t="s">
        <v>16</v>
      </c>
      <c r="B5" s="17"/>
      <c r="C5" s="18">
        <v>181.0</v>
      </c>
      <c r="D5" s="18">
        <v>175.0</v>
      </c>
      <c r="E5" s="18">
        <v>185.0</v>
      </c>
      <c r="F5" s="18">
        <v>192.0</v>
      </c>
      <c r="G5" s="18">
        <v>180.0</v>
      </c>
      <c r="H5" s="17">
        <f t="shared" si="1"/>
        <v>182.6</v>
      </c>
      <c r="I5" s="17"/>
      <c r="J5" s="17"/>
      <c r="K5" s="17"/>
      <c r="L5" s="17"/>
      <c r="M5" s="17"/>
      <c r="N5" s="17"/>
      <c r="P5" s="17"/>
      <c r="Q5" s="17"/>
      <c r="R5" s="17"/>
      <c r="S5" s="17"/>
      <c r="T5" s="17"/>
    </row>
    <row r="6" ht="12.0" customHeight="1">
      <c r="A6" s="8" t="s">
        <v>19</v>
      </c>
      <c r="B6" s="17"/>
      <c r="C6" s="18">
        <v>70.0</v>
      </c>
      <c r="D6" s="18">
        <v>71.0</v>
      </c>
      <c r="E6" s="18">
        <v>71.0</v>
      </c>
      <c r="F6" s="18">
        <v>67.0</v>
      </c>
      <c r="G6" s="18">
        <v>67.0</v>
      </c>
      <c r="H6" s="17">
        <f t="shared" si="1"/>
        <v>69.2</v>
      </c>
      <c r="I6" s="17"/>
      <c r="J6" s="17"/>
      <c r="K6" s="17"/>
      <c r="L6" s="17"/>
      <c r="M6" s="17"/>
      <c r="N6" s="17"/>
      <c r="P6" s="17"/>
      <c r="Q6" s="17"/>
      <c r="R6" s="17"/>
      <c r="S6" s="17"/>
      <c r="T6" s="17"/>
    </row>
    <row r="7" ht="12.0" customHeight="1">
      <c r="A7" s="8" t="s">
        <v>24</v>
      </c>
      <c r="B7" s="17"/>
      <c r="C7" s="18">
        <v>94.0</v>
      </c>
      <c r="D7" s="18">
        <v>93.0</v>
      </c>
      <c r="E7" s="18">
        <v>89.0</v>
      </c>
      <c r="F7" s="18">
        <v>88.0</v>
      </c>
      <c r="G7" s="18">
        <v>91.0</v>
      </c>
      <c r="H7" s="17">
        <f t="shared" si="1"/>
        <v>91</v>
      </c>
      <c r="I7" s="17"/>
      <c r="J7" s="17"/>
      <c r="K7" s="17"/>
      <c r="L7" s="17"/>
      <c r="M7" s="17"/>
      <c r="N7" s="17"/>
      <c r="P7" s="17"/>
      <c r="Q7" s="17"/>
      <c r="R7" s="17"/>
      <c r="S7" s="17"/>
      <c r="T7" s="17"/>
    </row>
    <row r="8" ht="12.0" customHeight="1">
      <c r="A8" s="8" t="s">
        <v>25</v>
      </c>
      <c r="B8" s="17"/>
      <c r="C8" s="18">
        <v>224.0</v>
      </c>
      <c r="D8" s="18">
        <v>229.0</v>
      </c>
      <c r="E8" s="18">
        <v>189.0</v>
      </c>
      <c r="F8" s="18">
        <v>174.0</v>
      </c>
      <c r="G8" s="18">
        <v>205.0</v>
      </c>
      <c r="H8" s="17">
        <f t="shared" si="1"/>
        <v>204.2</v>
      </c>
      <c r="I8" s="17"/>
      <c r="J8" s="17"/>
      <c r="K8" s="17"/>
      <c r="L8" s="17"/>
      <c r="M8" s="17"/>
      <c r="N8" s="17"/>
      <c r="P8" s="17"/>
      <c r="Q8" s="17"/>
      <c r="R8" s="17"/>
      <c r="S8" s="17"/>
      <c r="T8" s="17"/>
    </row>
    <row r="9" ht="12.0" customHeight="1">
      <c r="A9" s="8" t="s">
        <v>41</v>
      </c>
      <c r="B9" s="17"/>
      <c r="C9" s="18">
        <v>72.0</v>
      </c>
      <c r="D9" s="18">
        <v>59.0</v>
      </c>
      <c r="E9" s="18">
        <v>59.0</v>
      </c>
      <c r="F9" s="18">
        <v>59.0</v>
      </c>
      <c r="G9" s="18">
        <v>64.0</v>
      </c>
      <c r="H9" s="17">
        <f t="shared" si="1"/>
        <v>62.6</v>
      </c>
      <c r="I9" s="17"/>
      <c r="J9" s="17"/>
      <c r="K9" s="17"/>
      <c r="L9" s="17"/>
      <c r="M9" s="17"/>
      <c r="N9" s="17"/>
      <c r="P9" s="17"/>
      <c r="Q9" s="17"/>
      <c r="R9" s="17"/>
      <c r="S9" s="17"/>
      <c r="T9" s="17"/>
    </row>
    <row r="10" ht="12.0" customHeight="1">
      <c r="A10" s="8" t="s">
        <v>47</v>
      </c>
      <c r="B10" s="17"/>
      <c r="C10" s="18">
        <v>149.0</v>
      </c>
      <c r="D10" s="18">
        <v>145.0</v>
      </c>
      <c r="E10" s="18">
        <v>153.0</v>
      </c>
      <c r="F10" s="18">
        <v>172.0</v>
      </c>
      <c r="G10" s="18">
        <v>163.0</v>
      </c>
      <c r="H10" s="17">
        <f t="shared" si="1"/>
        <v>156.4</v>
      </c>
      <c r="I10" s="17"/>
      <c r="J10" s="17"/>
      <c r="K10" s="17"/>
      <c r="L10" s="17"/>
      <c r="M10" s="17"/>
      <c r="N10" s="17"/>
      <c r="P10" s="17"/>
      <c r="Q10" s="17"/>
      <c r="R10" s="17"/>
      <c r="S10" s="17"/>
      <c r="T10" s="17"/>
    </row>
    <row r="11" ht="12.0" customHeight="1">
      <c r="A11" s="8" t="s">
        <v>48</v>
      </c>
      <c r="B11" s="17"/>
      <c r="C11" s="18">
        <v>809.0</v>
      </c>
      <c r="D11" s="18">
        <v>840.0</v>
      </c>
      <c r="E11" s="18">
        <v>823.0</v>
      </c>
      <c r="F11" s="18">
        <v>936.0</v>
      </c>
      <c r="G11" s="18">
        <v>844.0</v>
      </c>
      <c r="H11" s="17">
        <f t="shared" si="1"/>
        <v>850.4</v>
      </c>
      <c r="I11" s="17"/>
      <c r="J11" s="17"/>
      <c r="K11" s="17"/>
      <c r="L11" s="17"/>
      <c r="M11" s="17"/>
      <c r="N11" s="17"/>
      <c r="P11" s="17"/>
      <c r="Q11" s="17"/>
      <c r="R11" s="17"/>
      <c r="S11" s="17"/>
      <c r="T11" s="17"/>
    </row>
  </sheetData>
  <printOptions/>
  <pageMargins bottom="0.75" footer="0.0" header="0.0" left="0.7" right="0.7" top="0.75"/>
  <pageSetup orientation="landscape"/>
  <drawing r:id="rId1"/>
</worksheet>
</file>