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008527\Desktop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7" i="1" l="1"/>
  <c r="J18" i="1"/>
  <c r="I17" i="1"/>
  <c r="I18" i="1"/>
  <c r="I12" i="1"/>
  <c r="J12" i="1"/>
  <c r="G12" i="1"/>
  <c r="G18" i="1"/>
  <c r="G17" i="1"/>
  <c r="I11" i="1"/>
  <c r="J11" i="1"/>
  <c r="G11" i="1"/>
  <c r="I10" i="1"/>
  <c r="J10" i="1" s="1"/>
  <c r="G10" i="1"/>
  <c r="I13" i="1" l="1"/>
  <c r="G13" i="1"/>
  <c r="I19" i="1"/>
  <c r="G19" i="1"/>
  <c r="J19" i="1" s="1"/>
  <c r="G7" i="1"/>
  <c r="F15" i="1"/>
  <c r="E15" i="1"/>
  <c r="D15" i="1"/>
  <c r="C15" i="1"/>
  <c r="B15" i="1"/>
  <c r="F5" i="1"/>
  <c r="E5" i="1"/>
  <c r="D5" i="1"/>
  <c r="C5" i="1"/>
  <c r="B5" i="1"/>
  <c r="G6" i="1"/>
  <c r="I16" i="1"/>
  <c r="G16" i="1"/>
  <c r="I9" i="1"/>
  <c r="G9" i="1"/>
  <c r="I6" i="1"/>
  <c r="I7" i="1"/>
  <c r="G8" i="1"/>
  <c r="G2" i="1"/>
  <c r="I8" i="1"/>
  <c r="J9" i="1" l="1"/>
  <c r="J7" i="1"/>
  <c r="J16" i="1"/>
  <c r="J8" i="1"/>
  <c r="J13" i="1"/>
  <c r="J6" i="1"/>
</calcChain>
</file>

<file path=xl/sharedStrings.xml><?xml version="1.0" encoding="utf-8"?>
<sst xmlns="http://schemas.openxmlformats.org/spreadsheetml/2006/main" count="33" uniqueCount="28">
  <si>
    <t>Not</t>
  </si>
  <si>
    <t>Outsource Yazılımcı</t>
  </si>
  <si>
    <t>Fazla Mesai (gün)</t>
  </si>
  <si>
    <t>Toplam (gün)</t>
  </si>
  <si>
    <t>Fazla Mesai (saat)</t>
  </si>
  <si>
    <t>Toplam (gün)
Fazla mesai dahil</t>
  </si>
  <si>
    <t>Toplam (gün)
Fazla mesai hariç</t>
  </si>
  <si>
    <t>Abdurrahman Köken</t>
  </si>
  <si>
    <t>Aylık gün sayısı</t>
  </si>
  <si>
    <t>Mustafa Akgün</t>
  </si>
  <si>
    <t>Ahmet Burak Çanakçı</t>
  </si>
  <si>
    <t>Burak Kalafat</t>
  </si>
  <si>
    <t>Outsource Analist</t>
  </si>
  <si>
    <t>Enes Yüzak</t>
  </si>
  <si>
    <t>Melek Ulutürk Erten</t>
  </si>
  <si>
    <t>Emre Öcal</t>
  </si>
  <si>
    <t>2-4 Ocak</t>
  </si>
  <si>
    <t>7-11 Ocak</t>
  </si>
  <si>
    <t>14-18 Ocak</t>
  </si>
  <si>
    <t>21-25 Ocak</t>
  </si>
  <si>
    <t>28-31 Ocak</t>
  </si>
  <si>
    <t>21, 24 ve 25 Ocak onaylanmamış izinleri var.</t>
  </si>
  <si>
    <t>Şafak Temel</t>
  </si>
  <si>
    <t>Samet Yıldırım</t>
  </si>
  <si>
    <t>Ezgi Kurt</t>
  </si>
  <si>
    <t>Gamze Gürşün</t>
  </si>
  <si>
    <t>Ayşegül Özer</t>
  </si>
  <si>
    <t>14 ve 15 Ocak izinli. 18 Ocak öğleden sonra iş çıkışı yaptı.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</si>
</sst>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0"/>
      <name val="Arial"/>
    </font>
    <font>
      <b/>
      <sz val="10"/>
      <color rgb="FF538DD5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16" fontId="7" fillId="2" borderId="5" xfId="0" quotePrefix="1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2" fillId="2" borderId="4" xfId="0" applyFont="1" applyFill="1" applyBorder="1" applyAlignment="1">
      <alignment horizontal="right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4"/>
  <sheetViews>
    <sheetView showGridLines="0" tabSelected="1" zoomScale="80" zoomScaleNormal="80" zoomScaleSheetLayoutView="85" workbookViewId="0">
      <selection activeCell="J28" sqref="J28"/>
    </sheetView>
  </sheetViews>
  <sheetFormatPr defaultColWidth="14.42578125" defaultRowHeight="15.75" customHeight="1" x14ac:dyDescent="0.2"/>
  <cols>
    <col min="1" max="1" width="25.85546875" style="4" customWidth="1"/>
    <col min="2" max="2" width="13.85546875" style="4" customWidth="1"/>
    <col min="3" max="3" width="15.85546875" style="4" customWidth="1"/>
    <col min="4" max="6" width="15.5703125" style="4" bestFit="1" customWidth="1"/>
    <col min="7" max="7" width="18.140625" style="4" bestFit="1" customWidth="1"/>
    <col min="8" max="8" width="13.42578125" style="4" customWidth="1"/>
    <col min="9" max="9" width="18.42578125" style="4" bestFit="1" customWidth="1"/>
    <col min="10" max="10" width="18" style="4" bestFit="1" customWidth="1"/>
    <col min="11" max="11" width="15.140625" style="4" customWidth="1"/>
    <col min="12" max="16384" width="14.42578125" style="4"/>
  </cols>
  <sheetData>
    <row r="1" spans="1:22" ht="15.75" customHeight="1" x14ac:dyDescent="0.2">
      <c r="A1" s="14"/>
      <c r="B1" s="15" t="s">
        <v>16</v>
      </c>
      <c r="C1" s="15" t="s">
        <v>17</v>
      </c>
      <c r="D1" s="15" t="s">
        <v>18</v>
      </c>
      <c r="E1" s="15" t="s">
        <v>19</v>
      </c>
      <c r="F1" s="24" t="s">
        <v>20</v>
      </c>
      <c r="G1" s="15" t="s">
        <v>3</v>
      </c>
    </row>
    <row r="2" spans="1:22" ht="20.25" customHeight="1" x14ac:dyDescent="0.2">
      <c r="A2" s="16" t="s">
        <v>8</v>
      </c>
      <c r="B2" s="17">
        <v>3</v>
      </c>
      <c r="C2" s="17">
        <v>5</v>
      </c>
      <c r="D2" s="17">
        <v>5</v>
      </c>
      <c r="E2" s="17">
        <v>5</v>
      </c>
      <c r="F2" s="17">
        <v>4</v>
      </c>
      <c r="G2" s="17">
        <f>SUM(B2:F2)</f>
        <v>22</v>
      </c>
    </row>
    <row r="3" spans="1:22" ht="15.75" customHeight="1" x14ac:dyDescent="0.2">
      <c r="A3" s="19"/>
      <c r="B3" s="20"/>
      <c r="C3" s="20"/>
      <c r="D3" s="20"/>
      <c r="E3" s="20"/>
      <c r="F3" s="20"/>
      <c r="G3" s="20"/>
    </row>
    <row r="4" spans="1:22" ht="15.75" customHeight="1" x14ac:dyDescent="0.2">
      <c r="A4" s="7"/>
      <c r="B4" s="11"/>
      <c r="C4" s="11"/>
      <c r="D4" s="11"/>
      <c r="E4" s="11"/>
      <c r="F4" s="11"/>
      <c r="G4" s="11"/>
      <c r="H4" s="11"/>
      <c r="I4" s="11"/>
      <c r="J4" s="8"/>
      <c r="K4" s="7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8.5" customHeight="1" x14ac:dyDescent="0.2">
      <c r="A5" s="9" t="s">
        <v>1</v>
      </c>
      <c r="B5" s="15" t="str">
        <f>B1</f>
        <v>2-4 Ocak</v>
      </c>
      <c r="C5" s="15" t="str">
        <f>C1</f>
        <v>7-11 Ocak</v>
      </c>
      <c r="D5" s="15" t="str">
        <f>D1</f>
        <v>14-18 Ocak</v>
      </c>
      <c r="E5" s="15" t="str">
        <f>E1</f>
        <v>21-25 Ocak</v>
      </c>
      <c r="F5" s="24" t="str">
        <f>F1</f>
        <v>28-31 Ocak</v>
      </c>
      <c r="G5" s="21" t="s">
        <v>6</v>
      </c>
      <c r="H5" s="23" t="s">
        <v>4</v>
      </c>
      <c r="I5" s="1" t="s">
        <v>2</v>
      </c>
      <c r="J5" s="13" t="s">
        <v>5</v>
      </c>
      <c r="K5" s="2" t="s">
        <v>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2.75" x14ac:dyDescent="0.2">
      <c r="A6" s="5" t="s">
        <v>7</v>
      </c>
      <c r="B6" s="17">
        <v>3</v>
      </c>
      <c r="C6" s="17">
        <v>4.5</v>
      </c>
      <c r="D6" s="17">
        <v>3</v>
      </c>
      <c r="E6" s="17">
        <v>4.75</v>
      </c>
      <c r="F6" s="17">
        <v>3.25</v>
      </c>
      <c r="G6" s="18">
        <f>SUM(B6:F6)</f>
        <v>18.5</v>
      </c>
      <c r="H6" s="6">
        <v>41</v>
      </c>
      <c r="I6" s="26">
        <f>H6/8</f>
        <v>5.125</v>
      </c>
      <c r="J6" s="25">
        <f>G6+I6*1</f>
        <v>23.625</v>
      </c>
      <c r="K6" s="12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2.75" x14ac:dyDescent="0.2">
      <c r="A7" s="5" t="s">
        <v>9</v>
      </c>
      <c r="B7" s="17">
        <v>3</v>
      </c>
      <c r="C7" s="17">
        <v>5</v>
      </c>
      <c r="D7" s="17">
        <v>4</v>
      </c>
      <c r="E7" s="17">
        <v>5</v>
      </c>
      <c r="F7" s="17">
        <v>4</v>
      </c>
      <c r="G7" s="18">
        <f>SUM(B7:F7)</f>
        <v>21</v>
      </c>
      <c r="H7" s="6">
        <v>46</v>
      </c>
      <c r="I7" s="26">
        <f>H7/8</f>
        <v>5.75</v>
      </c>
      <c r="J7" s="25">
        <f>G7+I7*1</f>
        <v>26.75</v>
      </c>
      <c r="K7" s="12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2.75" x14ac:dyDescent="0.2">
      <c r="A8" s="5" t="s">
        <v>10</v>
      </c>
      <c r="B8" s="17">
        <v>3</v>
      </c>
      <c r="C8" s="17">
        <v>5</v>
      </c>
      <c r="D8" s="17">
        <v>5</v>
      </c>
      <c r="E8" s="17">
        <v>4.75</v>
      </c>
      <c r="F8" s="17">
        <v>4</v>
      </c>
      <c r="G8" s="18">
        <f>SUM(B8:F8)</f>
        <v>21.75</v>
      </c>
      <c r="H8" s="6">
        <v>24.5</v>
      </c>
      <c r="I8" s="26">
        <f>H8/8</f>
        <v>3.0625</v>
      </c>
      <c r="J8" s="25">
        <f>G8+I8*1</f>
        <v>24.8125</v>
      </c>
      <c r="K8" s="12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2.75" x14ac:dyDescent="0.2">
      <c r="A9" s="5" t="s">
        <v>11</v>
      </c>
      <c r="B9" s="17">
        <v>3</v>
      </c>
      <c r="C9" s="17">
        <v>5</v>
      </c>
      <c r="D9" s="17">
        <v>4</v>
      </c>
      <c r="E9" s="17">
        <v>5</v>
      </c>
      <c r="F9" s="17">
        <v>4</v>
      </c>
      <c r="G9" s="18">
        <f>SUM(B9:F9)</f>
        <v>21</v>
      </c>
      <c r="H9" s="6">
        <v>51</v>
      </c>
      <c r="I9" s="26">
        <f>H9/8</f>
        <v>6.375</v>
      </c>
      <c r="J9" s="25">
        <f>G9+I9*1</f>
        <v>27.375</v>
      </c>
      <c r="K9" s="12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2.75" x14ac:dyDescent="0.2">
      <c r="A10" s="29" t="s">
        <v>23</v>
      </c>
      <c r="B10" s="17">
        <v>3</v>
      </c>
      <c r="C10" s="17">
        <v>5</v>
      </c>
      <c r="D10" s="17">
        <v>4.5</v>
      </c>
      <c r="E10" s="17">
        <v>5</v>
      </c>
      <c r="F10" s="17">
        <v>3.5</v>
      </c>
      <c r="G10" s="18">
        <f>SUM(B10:F10)</f>
        <v>21</v>
      </c>
      <c r="H10" s="6">
        <v>0</v>
      </c>
      <c r="I10" s="26">
        <f>H10/8</f>
        <v>0</v>
      </c>
      <c r="J10" s="30">
        <f>G10+I10*1</f>
        <v>21</v>
      </c>
      <c r="K10" s="3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2.75" x14ac:dyDescent="0.2">
      <c r="A11" s="29" t="s">
        <v>24</v>
      </c>
      <c r="B11" s="17">
        <v>0</v>
      </c>
      <c r="C11" s="17">
        <v>0</v>
      </c>
      <c r="D11" s="17">
        <v>4</v>
      </c>
      <c r="E11" s="17">
        <v>5</v>
      </c>
      <c r="F11" s="17">
        <v>3</v>
      </c>
      <c r="G11" s="18">
        <f>SUM(B11:F11)</f>
        <v>12</v>
      </c>
      <c r="H11" s="6">
        <v>0</v>
      </c>
      <c r="I11" s="26">
        <f>H11/8</f>
        <v>0</v>
      </c>
      <c r="J11" s="30">
        <f>G11+I11*1</f>
        <v>12</v>
      </c>
      <c r="K11" s="3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51" x14ac:dyDescent="0.2">
      <c r="A12" s="29" t="s">
        <v>22</v>
      </c>
      <c r="B12" s="17">
        <v>3</v>
      </c>
      <c r="C12" s="17">
        <v>5</v>
      </c>
      <c r="D12" s="17">
        <v>2.5</v>
      </c>
      <c r="E12" s="17">
        <v>0</v>
      </c>
      <c r="F12" s="17">
        <v>0</v>
      </c>
      <c r="G12" s="18">
        <f>SUM(B12:F12)</f>
        <v>10.5</v>
      </c>
      <c r="H12" s="6">
        <v>0</v>
      </c>
      <c r="I12" s="26">
        <f>H12/8</f>
        <v>0</v>
      </c>
      <c r="J12" s="30">
        <f>G12+I12*1</f>
        <v>10.5</v>
      </c>
      <c r="K12" s="31" t="s">
        <v>27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2.75" x14ac:dyDescent="0.2">
      <c r="A13" s="5" t="s">
        <v>15</v>
      </c>
      <c r="B13" s="17">
        <v>2.5</v>
      </c>
      <c r="C13" s="17">
        <v>3</v>
      </c>
      <c r="D13" s="17">
        <v>4.75</v>
      </c>
      <c r="E13" s="17">
        <v>4</v>
      </c>
      <c r="F13" s="17">
        <v>3</v>
      </c>
      <c r="G13" s="18">
        <f>SUM(B13:F13)</f>
        <v>17.25</v>
      </c>
      <c r="H13" s="6">
        <v>33.5</v>
      </c>
      <c r="I13" s="26">
        <f>H13/8</f>
        <v>4.1875</v>
      </c>
      <c r="J13" s="25">
        <f>G13+I13*1</f>
        <v>21.4375</v>
      </c>
      <c r="K13" s="1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s="28" customFormat="1" ht="15.75" customHeigh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ht="27.75" customHeight="1" x14ac:dyDescent="0.2">
      <c r="A15" s="9" t="s">
        <v>12</v>
      </c>
      <c r="B15" s="15" t="str">
        <f>B1</f>
        <v>2-4 Ocak</v>
      </c>
      <c r="C15" s="15" t="str">
        <f>C1</f>
        <v>7-11 Ocak</v>
      </c>
      <c r="D15" s="15" t="str">
        <f>D1</f>
        <v>14-18 Ocak</v>
      </c>
      <c r="E15" s="15" t="str">
        <f>E1</f>
        <v>21-25 Ocak</v>
      </c>
      <c r="F15" s="24" t="str">
        <f>F1</f>
        <v>28-31 Ocak</v>
      </c>
      <c r="G15" s="21" t="s">
        <v>6</v>
      </c>
      <c r="H15" s="23" t="s">
        <v>4</v>
      </c>
      <c r="I15" s="1" t="s">
        <v>2</v>
      </c>
      <c r="J15" s="13" t="s">
        <v>5</v>
      </c>
      <c r="K15" s="2" t="s">
        <v>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5.75" customHeight="1" x14ac:dyDescent="0.2">
      <c r="A16" s="5" t="s">
        <v>13</v>
      </c>
      <c r="B16" s="17">
        <v>3</v>
      </c>
      <c r="C16" s="17">
        <v>5</v>
      </c>
      <c r="D16" s="17">
        <v>5</v>
      </c>
      <c r="E16" s="17">
        <v>5</v>
      </c>
      <c r="F16" s="17">
        <v>4</v>
      </c>
      <c r="G16" s="18">
        <f>SUM(B16:F16)</f>
        <v>22</v>
      </c>
      <c r="H16" s="6">
        <v>31.23</v>
      </c>
      <c r="I16" s="26">
        <f>H16/8</f>
        <v>3.9037500000000001</v>
      </c>
      <c r="J16" s="25">
        <f>G16+I16*1</f>
        <v>25.903749999999999</v>
      </c>
      <c r="K16" s="1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 x14ac:dyDescent="0.2">
      <c r="A17" s="29" t="s">
        <v>25</v>
      </c>
      <c r="B17" s="17">
        <v>0</v>
      </c>
      <c r="C17" s="17">
        <v>0</v>
      </c>
      <c r="D17" s="17">
        <v>3</v>
      </c>
      <c r="E17" s="17">
        <v>3</v>
      </c>
      <c r="F17" s="17">
        <v>4</v>
      </c>
      <c r="G17" s="18">
        <f>SUM(B17:F17)</f>
        <v>10</v>
      </c>
      <c r="H17" s="6">
        <v>0</v>
      </c>
      <c r="I17" s="26">
        <f t="shared" ref="I17:I18" si="0">H17/8</f>
        <v>0</v>
      </c>
      <c r="J17" s="25">
        <f t="shared" ref="J17:J18" si="1">G17+I17*1</f>
        <v>10</v>
      </c>
      <c r="K17" s="3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 x14ac:dyDescent="0.2">
      <c r="A18" s="29" t="s">
        <v>26</v>
      </c>
      <c r="B18" s="17">
        <v>0</v>
      </c>
      <c r="C18" s="17">
        <v>0</v>
      </c>
      <c r="D18" s="17">
        <v>0</v>
      </c>
      <c r="E18" s="17">
        <v>1</v>
      </c>
      <c r="F18" s="17">
        <v>4</v>
      </c>
      <c r="G18" s="18">
        <f>SUM(B18:F18)</f>
        <v>5</v>
      </c>
      <c r="H18" s="6">
        <v>0</v>
      </c>
      <c r="I18" s="26">
        <f t="shared" si="0"/>
        <v>0</v>
      </c>
      <c r="J18" s="25">
        <f t="shared" si="1"/>
        <v>5</v>
      </c>
      <c r="K18" s="3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51" x14ac:dyDescent="0.2">
      <c r="A19" s="5" t="s">
        <v>14</v>
      </c>
      <c r="B19" s="17">
        <v>3</v>
      </c>
      <c r="C19" s="17">
        <v>5</v>
      </c>
      <c r="D19" s="17">
        <v>4</v>
      </c>
      <c r="E19" s="17">
        <v>4.25</v>
      </c>
      <c r="F19" s="17">
        <v>4</v>
      </c>
      <c r="G19" s="18">
        <f>SUM(B19:F19)</f>
        <v>20.25</v>
      </c>
      <c r="H19" s="6">
        <v>41</v>
      </c>
      <c r="I19" s="26">
        <f>H19/8</f>
        <v>5.125</v>
      </c>
      <c r="J19" s="25">
        <f>G19+I19*1</f>
        <v>25.375</v>
      </c>
      <c r="K19" s="12" t="s">
        <v>21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 x14ac:dyDescent="0.2">
      <c r="A20" s="3"/>
      <c r="B20" s="3"/>
      <c r="C20" s="3"/>
      <c r="D20" s="3"/>
      <c r="E20" s="3"/>
      <c r="F20" s="3"/>
      <c r="G20" s="10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 customHeight="1" x14ac:dyDescent="0.2">
      <c r="A21" s="3"/>
      <c r="B21" s="3"/>
      <c r="C21" s="3"/>
      <c r="D21" s="3"/>
      <c r="E21" s="3"/>
      <c r="F21" s="3"/>
      <c r="G21" s="1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customHeight="1" x14ac:dyDescent="0.2">
      <c r="A22" s="3"/>
      <c r="B22" s="3"/>
      <c r="C22" s="3"/>
      <c r="D22" s="3"/>
      <c r="E22" s="3"/>
      <c r="F22" s="3"/>
      <c r="G22" s="1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customHeight="1" x14ac:dyDescent="0.2">
      <c r="A23" s="3"/>
      <c r="B23" s="3"/>
      <c r="C23" s="3"/>
      <c r="D23" s="3"/>
      <c r="E23" s="3"/>
      <c r="F23" s="3"/>
      <c r="G23" s="1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customHeight="1" x14ac:dyDescent="0.2">
      <c r="A24" s="3"/>
      <c r="B24" s="3"/>
      <c r="C24" s="3"/>
      <c r="D24" s="3"/>
      <c r="E24" s="3"/>
      <c r="F24" s="3"/>
      <c r="G24" s="10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 customHeight="1" x14ac:dyDescent="0.2">
      <c r="A25" s="3"/>
      <c r="B25" s="3"/>
      <c r="C25" s="3"/>
      <c r="D25" s="3"/>
      <c r="E25" s="3"/>
      <c r="F25" s="3"/>
      <c r="G25" s="1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 x14ac:dyDescent="0.2">
      <c r="A26" s="3"/>
      <c r="B26" s="3"/>
      <c r="C26" s="3"/>
      <c r="D26" s="3"/>
      <c r="E26" s="3"/>
      <c r="F26" s="3"/>
      <c r="G26" s="1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 customHeight="1" x14ac:dyDescent="0.2">
      <c r="A27" s="3"/>
      <c r="B27" s="3"/>
      <c r="C27" s="3"/>
      <c r="D27" s="3"/>
      <c r="E27" s="3"/>
      <c r="F27" s="3"/>
      <c r="G27" s="1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 x14ac:dyDescent="0.2">
      <c r="A28" s="3"/>
      <c r="B28" s="3"/>
      <c r="C28" s="3"/>
      <c r="D28" s="3"/>
      <c r="E28" s="3"/>
      <c r="F28" s="3"/>
      <c r="G28" s="1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2.75" x14ac:dyDescent="0.2">
      <c r="A29" s="3"/>
      <c r="B29" s="3"/>
      <c r="C29" s="3"/>
      <c r="D29" s="3"/>
      <c r="E29" s="3"/>
      <c r="F29" s="3"/>
      <c r="G29" s="1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2.75" x14ac:dyDescent="0.2">
      <c r="A30" s="3"/>
      <c r="B30" s="3"/>
      <c r="C30" s="3"/>
      <c r="D30" s="3"/>
      <c r="E30" s="3"/>
      <c r="F30" s="3"/>
      <c r="G30" s="1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2.75" x14ac:dyDescent="0.2">
      <c r="A31" s="3"/>
      <c r="B31" s="3"/>
      <c r="C31" s="3"/>
      <c r="D31" s="3"/>
      <c r="E31" s="3"/>
      <c r="F31" s="3"/>
      <c r="G31" s="10"/>
      <c r="H31" s="3"/>
      <c r="I31" s="3"/>
      <c r="J31" s="22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2.75" x14ac:dyDescent="0.2">
      <c r="A32" s="3"/>
      <c r="B32" s="3"/>
      <c r="C32" s="3"/>
      <c r="D32" s="3"/>
      <c r="E32" s="3"/>
      <c r="F32" s="3"/>
      <c r="G32" s="1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x14ac:dyDescent="0.2">
      <c r="A33" s="3"/>
      <c r="B33" s="3"/>
      <c r="C33" s="3"/>
      <c r="D33" s="3"/>
      <c r="E33" s="3"/>
      <c r="F33" s="3"/>
      <c r="G33" s="1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x14ac:dyDescent="0.2">
      <c r="A34" s="3"/>
      <c r="B34" s="3"/>
      <c r="C34" s="3"/>
      <c r="D34" s="3"/>
      <c r="E34" s="3"/>
      <c r="F34" s="3"/>
      <c r="G34" s="1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Abdurrahman Köken</dc:creator>
  <cp:lastModifiedBy>ak008527</cp:lastModifiedBy>
  <dcterms:created xsi:type="dcterms:W3CDTF">2014-07-01T06:53:07Z</dcterms:created>
  <dcterms:modified xsi:type="dcterms:W3CDTF">2019-02-07T09:05:27Z</dcterms:modified>
</cp:coreProperties>
</file>