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013947\Desktop\"/>
    </mc:Choice>
  </mc:AlternateContent>
  <bookViews>
    <workbookView xWindow="0" yWindow="0" windowWidth="20490" windowHeight="77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G16" i="1"/>
  <c r="J16" i="1" l="1"/>
  <c r="I13" i="1"/>
  <c r="I14" i="1"/>
  <c r="G14" i="1"/>
  <c r="G13" i="1"/>
  <c r="J13" i="1" s="1"/>
  <c r="J14" i="1" l="1"/>
  <c r="I15" i="1"/>
  <c r="G15" i="1"/>
  <c r="J15" i="1" s="1"/>
  <c r="G7" i="1"/>
  <c r="F11" i="1"/>
  <c r="E11" i="1"/>
  <c r="D11" i="1"/>
  <c r="C11" i="1"/>
  <c r="B11" i="1"/>
  <c r="F5" i="1"/>
  <c r="E5" i="1"/>
  <c r="D5" i="1"/>
  <c r="C5" i="1"/>
  <c r="B5" i="1"/>
  <c r="G6" i="1"/>
  <c r="I12" i="1"/>
  <c r="G12" i="1"/>
  <c r="I9" i="1"/>
  <c r="G9" i="1"/>
  <c r="I6" i="1"/>
  <c r="I7" i="1"/>
  <c r="G8" i="1"/>
  <c r="G2" i="1"/>
  <c r="I8" i="1"/>
  <c r="J9" i="1" l="1"/>
  <c r="J7" i="1"/>
  <c r="J12" i="1"/>
  <c r="J8" i="1"/>
  <c r="J6" i="1"/>
</calcChain>
</file>

<file path=xl/sharedStrings.xml><?xml version="1.0" encoding="utf-8"?>
<sst xmlns="http://schemas.openxmlformats.org/spreadsheetml/2006/main" count="31" uniqueCount="26">
  <si>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</si>
  <si>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</si>
  <si>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</si>
  <si>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</si>
  <si>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</si>
  <si>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</si>
  <si>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</si>
  <si>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Aylık gün sayısı</t>
  </si>
  <si>
    <t>Outsource Analist</t>
  </si>
  <si>
    <t>2-4 Ocak</t>
  </si>
  <si>
    <t>7-11 Ocak</t>
  </si>
  <si>
    <t>14-18 Ocak</t>
  </si>
  <si>
    <t>21-25 Ocak</t>
  </si>
  <si>
    <t>28-31 Ocak</t>
  </si>
  <si>
    <t>Batuhan Geçer</t>
  </si>
  <si>
    <t>Doğan Doğan</t>
  </si>
  <si>
    <t xml:space="preserve">Doğan TFKB ekibine 14 Ocak tarihinde katılmıştır. </t>
  </si>
  <si>
    <t>Arda Ünsal</t>
  </si>
  <si>
    <t>Emre Özhan</t>
  </si>
  <si>
    <t xml:space="preserve">Doğan TFKB ekibine 31 Ocak tarihinde katılmıştır. </t>
  </si>
  <si>
    <t>Erman Akdeniz</t>
  </si>
  <si>
    <t>Fatih Dindarol</t>
  </si>
  <si>
    <t>Kıvanç Eryiğit</t>
  </si>
  <si>
    <t xml:space="preserve">Doğan TFKB ekibine 3 Ocak tarihinde katılmıştır. </t>
  </si>
  <si>
    <t>Nazlı Kurtoğlu</t>
  </si>
  <si>
    <t>Seda Gerzile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</si>
</sst>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showGridLines="0" tabSelected="1" zoomScale="80" zoomScaleNormal="80" zoomScaleSheetLayoutView="85" workbookViewId="0">
      <selection activeCell="D7" sqref="D7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9</v>
      </c>
      <c r="C1" s="15" t="s">
        <v>10</v>
      </c>
      <c r="D1" s="15" t="s">
        <v>11</v>
      </c>
      <c r="E1" s="15" t="s">
        <v>12</v>
      </c>
      <c r="F1" s="24" t="s">
        <v>13</v>
      </c>
      <c r="G1" s="15" t="s">
        <v>3</v>
      </c>
    </row>
    <row r="2" spans="1:22" ht="20.25" customHeight="1" x14ac:dyDescent="0.2">
      <c r="A2" s="16" t="s">
        <v>7</v>
      </c>
      <c r="B2" s="17">
        <v>3</v>
      </c>
      <c r="C2" s="17">
        <v>5</v>
      </c>
      <c r="D2" s="17">
        <v>5</v>
      </c>
      <c r="E2" s="17">
        <v>5</v>
      </c>
      <c r="F2" s="17">
        <v>4</v>
      </c>
      <c r="G2" s="17">
        <f>SUM(B2:F2)</f>
        <v>22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2-4 Ocak</v>
      </c>
      <c r="C5" s="15" t="str">
        <f>C1</f>
        <v>7-11 Ocak</v>
      </c>
      <c r="D5" s="15" t="str">
        <f>D1</f>
        <v>14-18 Ocak</v>
      </c>
      <c r="E5" s="15" t="str">
        <f>E1</f>
        <v>21-25 Ocak</v>
      </c>
      <c r="F5" s="24" t="str">
        <f>F1</f>
        <v>28-31 Ocak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17</v>
      </c>
      <c r="B6" s="17">
        <v>3</v>
      </c>
      <c r="C6" s="17">
        <v>4.75</v>
      </c>
      <c r="D6" s="17">
        <v>4</v>
      </c>
      <c r="E6" s="17">
        <v>5</v>
      </c>
      <c r="F6" s="17">
        <v>4</v>
      </c>
      <c r="G6" s="18">
        <f t="shared" ref="G6:G9" si="0">SUM(B6:F6)</f>
        <v>20.75</v>
      </c>
      <c r="H6" s="6"/>
      <c r="I6" s="26">
        <f t="shared" ref="I6:I9" si="1">H6/8</f>
        <v>0</v>
      </c>
      <c r="J6" s="25">
        <f t="shared" ref="J6:J9" si="2">G6+I6*1</f>
        <v>20.75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51" x14ac:dyDescent="0.2">
      <c r="A7" s="5" t="s">
        <v>15</v>
      </c>
      <c r="B7" s="17">
        <v>0</v>
      </c>
      <c r="C7" s="17">
        <v>0</v>
      </c>
      <c r="D7" s="17">
        <v>5</v>
      </c>
      <c r="E7" s="17">
        <v>5</v>
      </c>
      <c r="F7" s="17">
        <v>4</v>
      </c>
      <c r="G7" s="18">
        <f t="shared" si="0"/>
        <v>14</v>
      </c>
      <c r="H7" s="6"/>
      <c r="I7" s="26">
        <f t="shared" si="1"/>
        <v>0</v>
      </c>
      <c r="J7" s="25">
        <f t="shared" si="2"/>
        <v>14</v>
      </c>
      <c r="K7" s="12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51" x14ac:dyDescent="0.2">
      <c r="A8" s="5" t="s">
        <v>18</v>
      </c>
      <c r="B8" s="17">
        <v>0</v>
      </c>
      <c r="C8" s="17">
        <v>0</v>
      </c>
      <c r="D8" s="17">
        <v>0</v>
      </c>
      <c r="E8" s="17">
        <v>0</v>
      </c>
      <c r="F8" s="17">
        <v>1</v>
      </c>
      <c r="G8" s="18">
        <f t="shared" si="0"/>
        <v>1</v>
      </c>
      <c r="H8" s="6"/>
      <c r="I8" s="26">
        <f t="shared" si="1"/>
        <v>0</v>
      </c>
      <c r="J8" s="25">
        <f t="shared" si="2"/>
        <v>1</v>
      </c>
      <c r="K8" s="12" t="s">
        <v>19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21</v>
      </c>
      <c r="B9" s="17">
        <v>3</v>
      </c>
      <c r="C9" s="17">
        <v>5</v>
      </c>
      <c r="D9" s="17">
        <v>5</v>
      </c>
      <c r="E9" s="17">
        <v>5</v>
      </c>
      <c r="F9" s="17">
        <v>4</v>
      </c>
      <c r="G9" s="18">
        <f t="shared" si="0"/>
        <v>22</v>
      </c>
      <c r="H9" s="6"/>
      <c r="I9" s="26">
        <f t="shared" si="1"/>
        <v>0</v>
      </c>
      <c r="J9" s="25">
        <f t="shared" si="2"/>
        <v>22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s="28" customFormat="1" ht="15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ht="27.75" customHeight="1" x14ac:dyDescent="0.2">
      <c r="A11" s="9" t="s">
        <v>8</v>
      </c>
      <c r="B11" s="15" t="str">
        <f>B1</f>
        <v>2-4 Ocak</v>
      </c>
      <c r="C11" s="15" t="str">
        <f>C1</f>
        <v>7-11 Ocak</v>
      </c>
      <c r="D11" s="15" t="str">
        <f>D1</f>
        <v>14-18 Ocak</v>
      </c>
      <c r="E11" s="15" t="str">
        <f>E1</f>
        <v>21-25 Ocak</v>
      </c>
      <c r="F11" s="24" t="str">
        <f>F1</f>
        <v>28-31 Ocak</v>
      </c>
      <c r="G11" s="21" t="s">
        <v>6</v>
      </c>
      <c r="H11" s="23" t="s">
        <v>4</v>
      </c>
      <c r="I11" s="1" t="s">
        <v>2</v>
      </c>
      <c r="J11" s="13" t="s">
        <v>5</v>
      </c>
      <c r="K11" s="2" t="s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 x14ac:dyDescent="0.2">
      <c r="A12" s="5" t="s">
        <v>14</v>
      </c>
      <c r="B12" s="17">
        <v>3</v>
      </c>
      <c r="C12" s="17">
        <v>5</v>
      </c>
      <c r="D12" s="17">
        <v>5</v>
      </c>
      <c r="E12" s="17">
        <v>5</v>
      </c>
      <c r="F12" s="17">
        <v>4</v>
      </c>
      <c r="G12" s="18">
        <f>SUM(B12:F12)</f>
        <v>22</v>
      </c>
      <c r="H12" s="6"/>
      <c r="I12" s="26">
        <f>H12/8</f>
        <v>0</v>
      </c>
      <c r="J12" s="25">
        <f>G12+I12*1</f>
        <v>22</v>
      </c>
      <c r="K12" s="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2">
      <c r="A13" s="29" t="s">
        <v>20</v>
      </c>
      <c r="B13" s="17">
        <v>3</v>
      </c>
      <c r="C13" s="17">
        <v>5</v>
      </c>
      <c r="D13" s="17">
        <v>5</v>
      </c>
      <c r="E13" s="17">
        <v>5</v>
      </c>
      <c r="F13" s="17">
        <v>4</v>
      </c>
      <c r="G13" s="18">
        <f>SUM(B13:F13)</f>
        <v>22</v>
      </c>
      <c r="H13" s="6"/>
      <c r="I13" s="26">
        <f t="shared" ref="I13:I14" si="3">H13/8</f>
        <v>0</v>
      </c>
      <c r="J13" s="25">
        <f t="shared" ref="J13:J14" si="4">G13+I13*1</f>
        <v>22</v>
      </c>
      <c r="K13" s="3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51" x14ac:dyDescent="0.2">
      <c r="A14" s="29" t="s">
        <v>22</v>
      </c>
      <c r="B14" s="17">
        <v>2</v>
      </c>
      <c r="C14" s="17">
        <v>5</v>
      </c>
      <c r="D14" s="17">
        <v>5</v>
      </c>
      <c r="E14" s="17">
        <v>5</v>
      </c>
      <c r="F14" s="17">
        <v>4</v>
      </c>
      <c r="G14" s="18">
        <f>SUM(B14:F14)</f>
        <v>21</v>
      </c>
      <c r="H14" s="6"/>
      <c r="I14" s="26">
        <f t="shared" si="3"/>
        <v>0</v>
      </c>
      <c r="J14" s="25">
        <f t="shared" si="4"/>
        <v>21</v>
      </c>
      <c r="K14" s="30" t="s">
        <v>23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.75" x14ac:dyDescent="0.2">
      <c r="A15" s="5" t="s">
        <v>24</v>
      </c>
      <c r="B15" s="17">
        <v>2.75</v>
      </c>
      <c r="C15" s="17">
        <v>5</v>
      </c>
      <c r="D15" s="17">
        <v>4.5</v>
      </c>
      <c r="E15" s="17">
        <v>5</v>
      </c>
      <c r="F15" s="17">
        <v>3</v>
      </c>
      <c r="G15" s="18">
        <f>SUM(B15:F15)</f>
        <v>20.25</v>
      </c>
      <c r="H15" s="6"/>
      <c r="I15" s="26">
        <f>H15/8</f>
        <v>0</v>
      </c>
      <c r="J15" s="25">
        <f>G15+I15*1</f>
        <v>20.25</v>
      </c>
      <c r="K15" s="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.75" x14ac:dyDescent="0.2">
      <c r="A16" s="5" t="s">
        <v>25</v>
      </c>
      <c r="B16" s="17">
        <v>2.5</v>
      </c>
      <c r="C16" s="17">
        <v>5</v>
      </c>
      <c r="D16" s="17">
        <v>5</v>
      </c>
      <c r="E16" s="17">
        <v>3</v>
      </c>
      <c r="F16" s="17">
        <v>4</v>
      </c>
      <c r="G16" s="18">
        <f>SUM(B16:F16)</f>
        <v>19.5</v>
      </c>
      <c r="H16" s="6"/>
      <c r="I16" s="26">
        <f>H16/8</f>
        <v>0</v>
      </c>
      <c r="J16" s="25">
        <f>G16+I16*1</f>
        <v>19.5</v>
      </c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">
      <c r="A18" s="3"/>
      <c r="B18" s="3"/>
      <c r="C18" s="3"/>
      <c r="D18" s="3"/>
      <c r="E18" s="3"/>
      <c r="F18" s="3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">
      <c r="A19" s="3"/>
      <c r="B19" s="3"/>
      <c r="C19" s="3"/>
      <c r="D19" s="3"/>
      <c r="E19" s="3"/>
      <c r="F19" s="3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">
      <c r="A20" s="3"/>
      <c r="B20" s="3"/>
      <c r="C20" s="3"/>
      <c r="D20" s="3"/>
      <c r="E20" s="3"/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2">
      <c r="A21" s="3"/>
      <c r="B21" s="3"/>
      <c r="C21" s="3"/>
      <c r="D21" s="3"/>
      <c r="E21" s="3"/>
      <c r="F21" s="3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">
      <c r="A22" s="3"/>
      <c r="B22" s="3"/>
      <c r="C22" s="3"/>
      <c r="D22" s="3"/>
      <c r="E22" s="3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">
      <c r="A23" s="3"/>
      <c r="B23" s="3"/>
      <c r="C23" s="3"/>
      <c r="D23" s="3"/>
      <c r="E23" s="3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">
      <c r="A24" s="3"/>
      <c r="B24" s="3"/>
      <c r="C24" s="3"/>
      <c r="D24" s="3"/>
      <c r="E24" s="3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.75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.75" x14ac:dyDescent="0.2">
      <c r="A27" s="3"/>
      <c r="B27" s="3"/>
      <c r="C27" s="3"/>
      <c r="D27" s="3"/>
      <c r="E27" s="3"/>
      <c r="F27" s="3"/>
      <c r="G27" s="10"/>
      <c r="H27" s="3"/>
      <c r="I27" s="3"/>
      <c r="J27" s="2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.75" x14ac:dyDescent="0.2">
      <c r="A28" s="3"/>
      <c r="B28" s="3"/>
      <c r="C28" s="3"/>
      <c r="D28" s="3"/>
      <c r="E28" s="3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</sheetData>
  <pageMargins left="0.7" right="0.7" top="0.75" bottom="0.75" header="0.3" footer="0.3"/>
  <pageSetup paperSize="9"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keywords>Genele Açık</cp:keywords>
  <cp:lastModifiedBy>au013947</cp:lastModifiedBy>
  <dcterms:created xsi:type="dcterms:W3CDTF">2014-07-01T06:53:07Z</dcterms:created>
  <dcterms:modified xsi:type="dcterms:W3CDTF">2019-02-07T12:51:01Z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78188b34-01ce-4a15-be92-9a17aa47c2cb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