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ndps-my.sharepoint.com/personal/aparna_komarla_solidigmtechnology_com/Documents/"/>
    </mc:Choice>
  </mc:AlternateContent>
  <xr:revisionPtr revIDLastSave="90" documentId="8_{3B52D956-C03F-45E4-BC91-7A4F493D898D}" xr6:coauthVersionLast="47" xr6:coauthVersionMax="47" xr10:uidLastSave="{BF0482A3-09CE-429C-A5B9-90E0C744E66C}"/>
  <bookViews>
    <workbookView xWindow="-108" yWindow="-108" windowWidth="23256" windowHeight="12456" xr2:uid="{FF235314-C10F-4C64-944E-E22F8C1FDC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F11" i="1"/>
  <c r="G11" i="1"/>
  <c r="B11" i="1"/>
  <c r="C11" i="1"/>
  <c r="D11" i="1"/>
  <c r="E11" i="1"/>
  <c r="B7" i="1"/>
  <c r="C7" i="1"/>
  <c r="D7" i="1"/>
  <c r="E7" i="1"/>
  <c r="F7" i="1"/>
</calcChain>
</file>

<file path=xl/sharedStrings.xml><?xml version="1.0" encoding="utf-8"?>
<sst xmlns="http://schemas.openxmlformats.org/spreadsheetml/2006/main" count="30" uniqueCount="30">
  <si>
    <t>2022Q1</t>
  </si>
  <si>
    <t>2022Q2</t>
  </si>
  <si>
    <t>2022Q3</t>
  </si>
  <si>
    <t>2022Q4</t>
  </si>
  <si>
    <t>2023Q1</t>
  </si>
  <si>
    <t>2023Q2</t>
  </si>
  <si>
    <t>2023Q3</t>
  </si>
  <si>
    <t>Y_(t-1)</t>
  </si>
  <si>
    <t>Y_(t-2)</t>
  </si>
  <si>
    <t>Y_(t-3)</t>
  </si>
  <si>
    <t>Y_(t-4)</t>
  </si>
  <si>
    <t>Y_(t-5)</t>
  </si>
  <si>
    <t>Y_(t)</t>
  </si>
  <si>
    <t>w = 0.6</t>
  </si>
  <si>
    <t>w = 0.6*(1-0.6)</t>
  </si>
  <si>
    <t>w = 0.6*(1-0.6)^2</t>
  </si>
  <si>
    <t>w = 0.6*(1-0.6)^3</t>
  </si>
  <si>
    <t>w = 0.6*(1-0.6)^4</t>
  </si>
  <si>
    <t>w = 0.6*(1-0.6)^5</t>
  </si>
  <si>
    <t>time stamps</t>
  </si>
  <si>
    <t>quarters</t>
  </si>
  <si>
    <t>weight calculation</t>
  </si>
  <si>
    <t>weight values</t>
  </si>
  <si>
    <t>sample time-series</t>
  </si>
  <si>
    <t xml:space="preserve">alpha (weight parameter learned from training) = </t>
  </si>
  <si>
    <t>forecast</t>
  </si>
  <si>
    <t>weighted time-series</t>
  </si>
  <si>
    <t>final forecast (%)</t>
  </si>
  <si>
    <t>TBD (based on demand on other SKUs)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</si>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</sst>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/>
    </xf>
    <xf numFmtId="0" fontId="1" fillId="0" borderId="0" xfId="0" applyFont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4D30-58CD-4FA0-AE9B-D5C07669EA98}">
  <dimension ref="A2:H13"/>
  <sheetViews>
    <sheetView tabSelected="1" zoomScale="120" zoomScaleNormal="120" workbookViewId="0">
      <selection activeCell="B2" sqref="B2"/>
    </sheetView>
  </sheetViews>
  <sheetFormatPr defaultRowHeight="14.4" x14ac:dyDescent="0.3"/>
  <cols>
    <col min="1" max="1" width="23.33203125" style="1" customWidth="1"/>
    <col min="2" max="2" width="19.21875" style="5" customWidth="1"/>
    <col min="3" max="3" width="20.33203125" style="5" customWidth="1"/>
    <col min="4" max="4" width="21.33203125" style="5" customWidth="1"/>
    <col min="5" max="5" width="17.77734375" style="5" customWidth="1"/>
    <col min="6" max="6" width="16.44140625" style="5" customWidth="1"/>
    <col min="7" max="7" width="17.5546875" style="5" customWidth="1"/>
    <col min="8" max="8" width="20.33203125" style="5" customWidth="1"/>
    <col min="9" max="16384" width="8.88671875" style="5"/>
  </cols>
  <sheetData>
    <row r="2" spans="1:8" ht="28.8" x14ac:dyDescent="0.3">
      <c r="A2" s="10" t="s">
        <v>24</v>
      </c>
      <c r="B2" s="7">
        <v>0.6</v>
      </c>
      <c r="C2" s="1"/>
    </row>
    <row r="4" spans="1:8" x14ac:dyDescent="0.3">
      <c r="A4" s="11" t="s">
        <v>19</v>
      </c>
      <c r="B4" s="12" t="s">
        <v>11</v>
      </c>
      <c r="C4" s="12" t="s">
        <v>10</v>
      </c>
      <c r="D4" s="12" t="s">
        <v>9</v>
      </c>
      <c r="E4" s="12" t="s">
        <v>8</v>
      </c>
      <c r="F4" s="12" t="s">
        <v>7</v>
      </c>
      <c r="G4" s="12" t="s">
        <v>12</v>
      </c>
      <c r="H4" s="13" t="s">
        <v>29</v>
      </c>
    </row>
    <row r="5" spans="1:8" x14ac:dyDescent="0.3">
      <c r="A5" s="11" t="s">
        <v>20</v>
      </c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5" t="s">
        <v>6</v>
      </c>
    </row>
    <row r="6" spans="1:8" x14ac:dyDescent="0.3">
      <c r="A6" s="1" t="s">
        <v>21</v>
      </c>
      <c r="B6" s="5" t="s">
        <v>18</v>
      </c>
      <c r="C6" s="5" t="s">
        <v>17</v>
      </c>
      <c r="D6" s="5" t="s">
        <v>16</v>
      </c>
      <c r="E6" s="5" t="s">
        <v>15</v>
      </c>
      <c r="F6" s="5" t="s">
        <v>14</v>
      </c>
      <c r="G6" s="5" t="s">
        <v>13</v>
      </c>
      <c r="H6" s="16"/>
    </row>
    <row r="7" spans="1:8" s="2" customFormat="1" x14ac:dyDescent="0.3">
      <c r="A7" s="3" t="s">
        <v>22</v>
      </c>
      <c r="B7" s="2">
        <f>0.6*(1-0.6)^5</f>
        <v>6.1440000000000036E-3</v>
      </c>
      <c r="C7" s="2">
        <f>0.6*(1-0.6)^4</f>
        <v>1.5360000000000006E-2</v>
      </c>
      <c r="D7" s="2">
        <f>0.6*(1-0.6)^3</f>
        <v>3.8400000000000011E-2</v>
      </c>
      <c r="E7" s="2">
        <f>0.6*(1-0.6)^2</f>
        <v>9.6000000000000016E-2</v>
      </c>
      <c r="F7" s="2">
        <f>0.6*(1-0.6)^1</f>
        <v>0.24</v>
      </c>
      <c r="G7" s="2">
        <v>0.6</v>
      </c>
      <c r="H7" s="4"/>
    </row>
    <row r="8" spans="1:8" x14ac:dyDescent="0.3">
      <c r="H8" s="16"/>
    </row>
    <row r="9" spans="1:8" x14ac:dyDescent="0.3">
      <c r="H9" s="16"/>
    </row>
    <row r="10" spans="1:8" x14ac:dyDescent="0.3">
      <c r="A10" s="1" t="s">
        <v>23</v>
      </c>
      <c r="B10" s="8">
        <v>0.1138010919485728</v>
      </c>
      <c r="C10" s="8">
        <v>0.34940046057333451</v>
      </c>
      <c r="D10" s="8">
        <v>0.10048267571010749</v>
      </c>
      <c r="E10" s="8">
        <v>0.28292022879635892</v>
      </c>
      <c r="F10" s="8">
        <v>0.26770556508169219</v>
      </c>
      <c r="G10" s="8">
        <v>0.25</v>
      </c>
      <c r="H10" s="9"/>
    </row>
    <row r="11" spans="1:8" x14ac:dyDescent="0.3">
      <c r="A11" s="1" t="s">
        <v>26</v>
      </c>
      <c r="B11" s="8">
        <f t="shared" ref="B11:E11" si="0">B10*B7</f>
        <v>6.9919390893203172E-4</v>
      </c>
      <c r="C11" s="8">
        <f t="shared" si="0"/>
        <v>5.3667910744064204E-3</v>
      </c>
      <c r="D11" s="8">
        <f t="shared" si="0"/>
        <v>3.8585347472681287E-3</v>
      </c>
      <c r="E11" s="8">
        <f t="shared" si="0"/>
        <v>2.7160341964450462E-2</v>
      </c>
      <c r="F11" s="8">
        <f>F10*F7</f>
        <v>6.4249335619606121E-2</v>
      </c>
      <c r="G11" s="8">
        <f>G10*G7</f>
        <v>0.15</v>
      </c>
      <c r="H11" s="9"/>
    </row>
    <row r="12" spans="1:8" x14ac:dyDescent="0.3">
      <c r="A12" s="1" t="s">
        <v>25</v>
      </c>
      <c r="B12" s="8"/>
      <c r="C12" s="8"/>
      <c r="D12" s="8"/>
      <c r="E12" s="8"/>
      <c r="F12" s="8"/>
      <c r="G12" s="8"/>
      <c r="H12" s="9">
        <f>SUM(B11:G11)</f>
        <v>0.25133419731466317</v>
      </c>
    </row>
    <row r="13" spans="1:8" ht="28.8" x14ac:dyDescent="0.3">
      <c r="A13" s="1" t="s">
        <v>27</v>
      </c>
      <c r="H13" s="6" t="s">
        <v>28</v>
      </c>
    </row>
  </sheetData>
  <conditionalFormatting sqref="B7:G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Komarla</dc:creator>
  <cp:lastModifiedBy>Aparna Komarla</cp:lastModifiedBy>
  <dcterms:created xsi:type="dcterms:W3CDTF">2023-10-27T19:28:09Z</dcterms:created>
  <dcterms:modified xsi:type="dcterms:W3CDTF">2023-11-30T10:09:01Z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4d86c9-6ef8-4c81-b7a9-15a3140c062e_Enabled">
    <vt:lpwstr>true</vt:lpwstr>
  </property>
  <property fmtid="{D5CDD505-2E9C-101B-9397-08002B2CF9AE}" pid="3" name="MSIP_Label_1a4d86c9-6ef8-4c81-b7a9-15a3140c062e_SetDate">
    <vt:lpwstr>2023-10-27T19:37:25Z</vt:lpwstr>
  </property>
  <property fmtid="{D5CDD505-2E9C-101B-9397-08002B2CF9AE}" pid="4" name="MSIP_Label_1a4d86c9-6ef8-4c81-b7a9-15a3140c062e_Method">
    <vt:lpwstr>Standard</vt:lpwstr>
  </property>
  <property fmtid="{D5CDD505-2E9C-101B-9397-08002B2CF9AE}" pid="5" name="MSIP_Label_1a4d86c9-6ef8-4c81-b7a9-15a3140c062e_Name">
    <vt:lpwstr>P2 Confidential</vt:lpwstr>
  </property>
  <property fmtid="{D5CDD505-2E9C-101B-9397-08002B2CF9AE}" pid="6" name="MSIP_Label_1a4d86c9-6ef8-4c81-b7a9-15a3140c062e_SiteId">
    <vt:lpwstr>4bb44aac-867a-4be0-aa34-30794e8470dd</vt:lpwstr>
  </property>
  <property fmtid="{D5CDD505-2E9C-101B-9397-08002B2CF9AE}" pid="7" name="MSIP_Label_1a4d86c9-6ef8-4c81-b7a9-15a3140c062e_ActionId">
    <vt:lpwstr>4683c349-e22c-41f7-8526-c8bbcaa9f14d</vt:lpwstr>
  </property>
  <property fmtid="{D5CDD505-2E9C-101B-9397-08002B2CF9AE}" pid="8" name="MSIP_Label_1a4d86c9-6ef8-4c81-b7a9-15a3140c062e_ContentBits">
    <vt:lpwstr>0</vt:lpwstr>
  </property>
</Properties>
</file>