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P" sheetId="1" r:id="rId1"/>
    <sheet name="Sheet3" sheetId="4" r:id="rId2"/>
    <sheet name="Sheet2" sheetId="3" r:id="rId3"/>
    <sheet name="Closed CPs" sheetId="5" r:id="rId4"/>
    <sheet name="Next" sheetId="2" r:id="rId5"/>
  </sheets>
  <definedNames>
    <definedName name="_xlnm._FilterDatabase" localSheetId="0" hidden="1">CP!$A$1:$G$40</definedName>
  </definedNames>
  <calcPr calcId="152511" calcOnSave="0"/>
</workbook>
</file>

<file path=xl/calcChain.xml><?xml version="1.0" encoding="utf-8"?>
<calcChain xmlns="http://schemas.openxmlformats.org/spreadsheetml/2006/main">
  <c r="F5" i="4" l="1"/>
  <c r="D5" i="4"/>
  <c r="F3" i="4"/>
  <c r="D3" i="4"/>
</calcChain>
</file>

<file path=xl/sharedStrings.xml><?xml version="1.0" encoding="utf-8"?>
<sst xmlns="http://schemas.openxmlformats.org/spreadsheetml/2006/main" count="303" uniqueCount="164">
  <si>
    <t>http://dev5aaa3jnk601.eqxdev.exigengroup.com:8080/view/Deloitte/job/AAA-Property-Deloitte-Calendar-tests/1083/HTML_Report/</t>
  </si>
  <si>
    <t>Need to review</t>
  </si>
  <si>
    <t>chitranjan</t>
  </si>
  <si>
    <t>achbhatia</t>
  </si>
  <si>
    <t>CL-CP-117</t>
  </si>
  <si>
    <t>http://dev5aaa3jnk601.eqxdev.exigengroup.com:8080/job/AAA-Property-Deloitte-Calendar-tests/1093/HTML_Report/</t>
  </si>
  <si>
    <t>1-efolder</t>
  </si>
  <si>
    <t>mapendyala</t>
  </si>
  <si>
    <t>sheela</t>
  </si>
  <si>
    <t>CA-CP-116</t>
  </si>
  <si>
    <t>http://dev5aaa3jnk601.eqxdev.exigengroup.com:8080/job/AAA-Property-Deloitte-Calendar-tests/1085/HTML_Report/</t>
  </si>
  <si>
    <t>rajashekar</t>
  </si>
  <si>
    <t>CL-CP-102-DE</t>
  </si>
  <si>
    <t>1-doc failure</t>
  </si>
  <si>
    <t>Ruchir Agarwal</t>
  </si>
  <si>
    <t>CA-CP-102</t>
  </si>
  <si>
    <t>defect/ blocked</t>
  </si>
  <si>
    <t>CA-CP-123</t>
  </si>
  <si>
    <t>http://dev5aaa3jnk601.eqxdev.exigengroup.com:8080/view/Deloitte/job/AAA-Property-Deloitte-Calendar-tests/1094/HTML_Report/</t>
  </si>
  <si>
    <t>CA-CP-117</t>
  </si>
  <si>
    <t>CA-CP-108</t>
  </si>
  <si>
    <t>pavirao</t>
  </si>
  <si>
    <t>priyajoshi</t>
  </si>
  <si>
    <t>CA-CP-115</t>
  </si>
  <si>
    <t>CA-CP-106</t>
  </si>
  <si>
    <t>CA-CP-105</t>
  </si>
  <si>
    <t>http://dev5aaa3jnk601.eqxdev.exigengroup.com:8080/job/AAA-Property-Deloitte-Calendar-tests/1070/HTML_Report/
http://dev5aaa3jnk601.eqxdev.exigengroup.com:8080/view/Deloitte/job/AAA-Property-Deloitte-Calendar-tests/1083/HTML_Report/</t>
  </si>
  <si>
    <t>2-Doc failures
1-defect</t>
  </si>
  <si>
    <t>akonchada</t>
  </si>
  <si>
    <t>CL-CP-110</t>
  </si>
  <si>
    <t>http://dev5aaa3jnk601.eqxdev.exigengroup.com:8080/job/AAA-Property-Deloitte-Calendar-tests/1070/HTML_Report/</t>
  </si>
  <si>
    <t>1-Doc failure
1-Production Defect</t>
  </si>
  <si>
    <t>kbindusree</t>
  </si>
  <si>
    <t>CL-CP-100-OK</t>
  </si>
  <si>
    <t>http://dev5aaa3jnk601.eqxdev.exigengroup.com:8080/job/AAA-Property-Deloitte-Calendar-tests/1069/HTML_Report/</t>
  </si>
  <si>
    <t>CL-CP-100</t>
  </si>
  <si>
    <t>http://dev5aaa3jnk601.eqxdev.exigengroup.com:8080/view/Deloitte/job/AAA-Property-Deloitte-Calendar-tests/1042/HTML_Report/</t>
  </si>
  <si>
    <t>CL-CP-102</t>
  </si>
  <si>
    <t>CL-CP-104</t>
  </si>
  <si>
    <t>CL-CP-105</t>
  </si>
  <si>
    <t>need to check on failures</t>
  </si>
  <si>
    <t>CL-CP-106</t>
  </si>
  <si>
    <t>CL-CP-107</t>
  </si>
  <si>
    <t>CL-CP-108</t>
  </si>
  <si>
    <t>CL-CP-112</t>
  </si>
  <si>
    <t>http://dev5aaa3jnk601.eqxdev.exigengroup.com:8080/job/AAA-Property-Deloitte-Calendar-tests/1075/HTML_Report/</t>
  </si>
  <si>
    <t>2 failures due to defect-
1- efloder latency, negative validation</t>
  </si>
  <si>
    <t>CL-CP-114</t>
  </si>
  <si>
    <t>http://dev5aaa3jnk601.eqxdev.exigengroup.com:8080/job/AAA-Property-Deloitte-Calendar-tests/1092/HTML_Report/</t>
  </si>
  <si>
    <t>1-efolder, Consumer Notice</t>
  </si>
  <si>
    <t>CL-CP-116</t>
  </si>
  <si>
    <t>RFB</t>
  </si>
  <si>
    <t>CL-CP-118</t>
  </si>
  <si>
    <t>CL-CP-121</t>
  </si>
  <si>
    <t>CL-CP-106-DE</t>
  </si>
  <si>
    <t xml:space="preserve">1-Doc failure
</t>
  </si>
  <si>
    <t>CL-CP-100-DE</t>
  </si>
  <si>
    <t>CL-CP-120</t>
  </si>
  <si>
    <t>CL-CP-104-DE</t>
  </si>
  <si>
    <t>CL-CP-107-DE</t>
  </si>
  <si>
    <t>Monica Jettipalle</t>
  </si>
  <si>
    <t>CL-CP-110-DE</t>
  </si>
  <si>
    <t>Pilot link</t>
  </si>
  <si>
    <t>Reason</t>
  </si>
  <si>
    <t>Assignee</t>
  </si>
  <si>
    <t>Developer</t>
  </si>
  <si>
    <t>Scenario</t>
  </si>
  <si>
    <t>Scenario ID</t>
  </si>
  <si>
    <t>Comments</t>
  </si>
  <si>
    <t>C-H-CA-097</t>
  </si>
  <si>
    <t>Can’t find the suite file, hence was not executed</t>
  </si>
  <si>
    <t>To be coded</t>
  </si>
  <si>
    <t>C-HO-HO3-UT-340</t>
  </si>
  <si>
    <t>CCI/CPI</t>
  </si>
  <si>
    <t>INC0400399</t>
  </si>
  <si>
    <t>C-HO-HO3-UT-342</t>
  </si>
  <si>
    <t>C-H-CA-113</t>
  </si>
  <si>
    <t>Defect 33396</t>
  </si>
  <si>
    <t>C-HO-HO3-CL-324</t>
  </si>
  <si>
    <t>Defect 35897(State)</t>
  </si>
  <si>
    <t>defect</t>
  </si>
  <si>
    <t>C-HO-HO3-CL-201</t>
  </si>
  <si>
    <t>Passed with defect</t>
  </si>
  <si>
    <t>C-HO-HO3-OK-162</t>
  </si>
  <si>
    <t>C-HO-HO3-CO-328</t>
  </si>
  <si>
    <t>C-HO-SS-NJ-320</t>
  </si>
  <si>
    <t>C-PU-SS-PA-318</t>
  </si>
  <si>
    <t>B-T-HO-HO3-Endorsement-CO-30</t>
  </si>
  <si>
    <t>C-HO-HO3-AZ-332</t>
  </si>
  <si>
    <t>Docgen</t>
  </si>
  <si>
    <t>Madhuri is working</t>
  </si>
  <si>
    <t>C-HO-HO4-AZ-333</t>
  </si>
  <si>
    <t>screenshots not uploaded</t>
  </si>
  <si>
    <t>C-HO-SS-NJ-317</t>
  </si>
  <si>
    <t>C-HO-HO6-AZ-335</t>
  </si>
  <si>
    <t>C-HO-SS-VA-314</t>
  </si>
  <si>
    <t>INC0408030</t>
  </si>
  <si>
    <t>T-H-Cancellation-CA-940</t>
  </si>
  <si>
    <t>T-H-Renewals-NJ-1882</t>
  </si>
  <si>
    <t>C-H-On-Demand Form-CA-1446</t>
  </si>
  <si>
    <t>Blocked - Membership Issue</t>
  </si>
  <si>
    <t>C-HO-HO3-CA-323</t>
  </si>
  <si>
    <t>Passed in Pilot but review pending</t>
  </si>
  <si>
    <t>C-HO-HO4-CL-312</t>
  </si>
  <si>
    <t>Pilot in Progress</t>
  </si>
  <si>
    <t>blocked due to design ticket</t>
  </si>
  <si>
    <t>C-HO-DP3-CL-325</t>
  </si>
  <si>
    <t>C-PU-PUP-CO-353</t>
  </si>
  <si>
    <t>C-PU-SS-VA-315</t>
  </si>
  <si>
    <t>C-H-CA-119</t>
  </si>
  <si>
    <t>Passed in pilot</t>
  </si>
  <si>
    <t>T-H-Reinstatepolicy-UT-1742</t>
  </si>
  <si>
    <t>Closed</t>
  </si>
  <si>
    <t>T-HO-SS-CL-350</t>
  </si>
  <si>
    <t>Screenshots uploaded</t>
  </si>
  <si>
    <t>C-P-NewBusiness-CA-933</t>
  </si>
  <si>
    <t>INC0407000</t>
  </si>
  <si>
    <t>C-PU-PUP-CA-326</t>
  </si>
  <si>
    <t>C-HO-SS-PA-319</t>
  </si>
  <si>
    <t>B-T-Auto-SS-Reinstate Policy-AZ-25</t>
  </si>
  <si>
    <t>T-PU-SS-CL-351</t>
  </si>
  <si>
    <t>Script Issue</t>
  </si>
  <si>
    <t>B-T-HO-HO6-MidtermEndorsement-SCL-62</t>
  </si>
  <si>
    <t>B-T-PU-PUP-MidtermEndorsement-SCL-61</t>
  </si>
  <si>
    <t>B-C-HP-HO4-GenerateDocument-CL-47</t>
  </si>
  <si>
    <t>NBP132</t>
  </si>
  <si>
    <t>C-PU-PUP-CL-313</t>
  </si>
  <si>
    <t>http://dev5aaa3jnk601.eqxdev.exigengroup.com:8080/job/AAA-Property-Deloitte-Calendar-tests/1046/HTML_Report/</t>
  </si>
  <si>
    <t>NBP152</t>
  </si>
  <si>
    <t>NBP149</t>
  </si>
  <si>
    <t>CA-CP-114</t>
  </si>
  <si>
    <t>CA-CP-122</t>
  </si>
  <si>
    <t>mtare</t>
  </si>
  <si>
    <t>Scenario Name</t>
  </si>
  <si>
    <t>C-HO-HO6-CA-094</t>
  </si>
  <si>
    <t>This has been renamed to C-H-CA-094, as communicated earlier. Refer mail with subject-"RE: Scenario handover to RCA team 12/01"</t>
  </si>
  <si>
    <t>Refer latest HTML report -
 http://dev2aaa3jnk301.eqxdev.exigengroup.com:8080/view/AAA%20Deploy%20Tests/job/AAA-Deploy-Property-Deloitte-Calendar-tests/122/HTML_Report/</t>
  </si>
  <si>
    <t>Common patterns have been configured at the below job location-
http://dev2aaa3jnk301.eqxdev.exigengroup.com:8080/view/AAA%20Deploy%20Tests/job/AAA-Deploy-Property-Deloitte-CommonPattern-tests/
For some reason, yeserday's Nightly was not run.
All these common patterns have passed in pilots except for known issues.</t>
  </si>
  <si>
    <t>CA-CP-101</t>
  </si>
  <si>
    <t>http://dev2aaa3jnk301.eqxdev.exigengroup.com:8080/view/AAA%20Deploy%20Tests/job/AAA-Deploy-Property-Deloitte-Calendar-tests/122/HTML_Report/</t>
  </si>
  <si>
    <t>Acs</t>
  </si>
  <si>
    <t>Individual Defect TCs</t>
  </si>
  <si>
    <t>During New business</t>
  </si>
  <si>
    <t>During renewals for Auto</t>
  </si>
  <si>
    <t>New Dev estimation per AC
(hrs.)</t>
  </si>
  <si>
    <t>Total
(hrs.)</t>
  </si>
  <si>
    <t>Modify existing script estimation per AC
(hrs.)</t>
  </si>
  <si>
    <t>CL-CP-113</t>
  </si>
  <si>
    <t>http://dev5aaa3jnk601.eqxdev.exigengroup.com:8080/job/AAA-Property-Deloitte-Calendar-tests/1113/HTML_Report/</t>
  </si>
  <si>
    <t>CL-CP-119</t>
  </si>
  <si>
    <t>dnasikkar</t>
  </si>
  <si>
    <t>http://dev2aaa3jnk301.eqxdev.exigengroup.com:8080/view/Deloitte/job/AAA-Property-Deloitte-Calendar-tests/197/HTML_Report/</t>
  </si>
  <si>
    <t>CA-CP-110</t>
  </si>
  <si>
    <t>sbahl</t>
  </si>
  <si>
    <t>Passed in pilot,1-docGen</t>
  </si>
  <si>
    <t>Monica</t>
  </si>
  <si>
    <t>Passed in nightly
in pilot</t>
  </si>
  <si>
    <t>JIRA status</t>
  </si>
  <si>
    <t>anusha</t>
  </si>
  <si>
    <t>TC coded</t>
  </si>
  <si>
    <t>Bindu</t>
  </si>
  <si>
    <t>CL-CP-101</t>
  </si>
  <si>
    <t>CA-CP-100</t>
  </si>
  <si>
    <t>CA-CP-112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</si>
</sst>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1" applyAlignment="1">
      <alignment horizontal="left" vertical="top"/>
    </xf>
    <xf numFmtId="0" fontId="2" fillId="0" borderId="1" xfId="2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0" xfId="2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2" fillId="0" borderId="1" xfId="2" applyBorder="1" applyAlignment="1">
      <alignment horizontal="left" vertical="top" wrapText="1"/>
    </xf>
    <xf numFmtId="0" fontId="1" fillId="0" borderId="0" xfId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1" fillId="0" borderId="0" xfId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1" fillId="3" borderId="0" xfId="1" applyFill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8" fillId="0" borderId="0" xfId="1" applyFont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2" applyFill="1" applyBorder="1" applyAlignment="1">
      <alignment horizontal="left" vertical="top"/>
    </xf>
    <xf numFmtId="0" fontId="11" fillId="0" borderId="0" xfId="1" applyFont="1"/>
    <xf numFmtId="0" fontId="1" fillId="0" borderId="0" xfId="1" applyAlignment="1">
      <alignment vertical="top"/>
    </xf>
    <xf numFmtId="0" fontId="11" fillId="0" borderId="1" xfId="1" applyFont="1" applyBorder="1" applyAlignment="1">
      <alignment vertical="top" wrapText="1"/>
    </xf>
    <xf numFmtId="0" fontId="11" fillId="0" borderId="0" xfId="1" applyFont="1" applyAlignment="1">
      <alignment vertical="top"/>
    </xf>
    <xf numFmtId="0" fontId="12" fillId="4" borderId="10" xfId="0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13" fillId="0" borderId="7" xfId="0" applyFont="1" applyBorder="1" applyAlignment="1">
      <alignment vertical="top"/>
    </xf>
    <xf numFmtId="0" fontId="11" fillId="0" borderId="1" xfId="1" applyFont="1" applyBorder="1" applyAlignment="1">
      <alignment horizontal="left" vertical="top"/>
    </xf>
    <xf numFmtId="0" fontId="11" fillId="0" borderId="0" xfId="1" applyFont="1" applyAlignment="1">
      <alignment horizontal="left"/>
    </xf>
    <xf numFmtId="0" fontId="11" fillId="0" borderId="15" xfId="1" applyFont="1" applyBorder="1" applyAlignment="1">
      <alignment horizontal="left"/>
    </xf>
    <xf numFmtId="0" fontId="11" fillId="0" borderId="16" xfId="1" applyFont="1" applyBorder="1" applyAlignment="1">
      <alignment horizontal="left"/>
    </xf>
    <xf numFmtId="0" fontId="11" fillId="0" borderId="17" xfId="1" applyFont="1" applyBorder="1" applyAlignment="1">
      <alignment horizontal="left"/>
    </xf>
    <xf numFmtId="0" fontId="11" fillId="0" borderId="18" xfId="1" applyFont="1" applyBorder="1" applyAlignment="1">
      <alignment horizontal="left"/>
    </xf>
    <xf numFmtId="0" fontId="11" fillId="0" borderId="20" xfId="1" applyFont="1" applyBorder="1" applyAlignment="1">
      <alignment horizontal="left"/>
    </xf>
    <xf numFmtId="0" fontId="11" fillId="0" borderId="21" xfId="1" applyFont="1" applyBorder="1" applyAlignment="1">
      <alignment horizontal="left"/>
    </xf>
    <xf numFmtId="0" fontId="11" fillId="0" borderId="23" xfId="1" applyFont="1" applyBorder="1" applyAlignment="1">
      <alignment horizontal="left"/>
    </xf>
    <xf numFmtId="0" fontId="11" fillId="0" borderId="24" xfId="1" applyFont="1" applyBorder="1" applyAlignment="1">
      <alignment horizontal="left"/>
    </xf>
    <xf numFmtId="0" fontId="11" fillId="6" borderId="13" xfId="1" applyFont="1" applyFill="1" applyBorder="1" applyAlignment="1">
      <alignment horizontal="left" vertical="top"/>
    </xf>
    <xf numFmtId="0" fontId="11" fillId="6" borderId="19" xfId="1" applyFont="1" applyFill="1" applyBorder="1" applyAlignment="1">
      <alignment horizontal="left" vertical="top"/>
    </xf>
    <xf numFmtId="0" fontId="11" fillId="6" borderId="13" xfId="1" applyFont="1" applyFill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22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/>
    </xf>
    <xf numFmtId="0" fontId="1" fillId="0" borderId="0" xfId="1" applyAlignment="1">
      <alignment horizontal="left" vertical="top" wrapText="1"/>
    </xf>
    <xf numFmtId="0" fontId="11" fillId="0" borderId="0" xfId="1" applyFont="1" applyBorder="1" applyAlignment="1">
      <alignment horizontal="left" vertical="top"/>
    </xf>
    <xf numFmtId="0" fontId="4" fillId="0" borderId="23" xfId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11" fillId="0" borderId="11" xfId="1" applyFont="1" applyBorder="1" applyAlignment="1">
      <alignment horizontal="left" vertical="top" wrapText="1"/>
    </xf>
    <xf numFmtId="0" fontId="11" fillId="0" borderId="12" xfId="1" applyFont="1" applyBorder="1" applyAlignment="1">
      <alignment horizontal="left" vertical="top" wrapText="1"/>
    </xf>
    <xf numFmtId="0" fontId="11" fillId="0" borderId="2" xfId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5aaa3jnk601.eqxdev.exigengroup.com:8080/job/AAA-Property-Deloitte-Calendar-tests/1085/HTML_Report/" TargetMode="External"/><Relationship Id="rId13" Type="http://schemas.openxmlformats.org/officeDocument/2006/relationships/hyperlink" Target="http://dev5aaa3jnk601.eqxdev.exigengroup.com:8080/job/AAA-Property-Deloitte-Calendar-tests/1093/HTML_Report/" TargetMode="External"/><Relationship Id="rId18" Type="http://schemas.openxmlformats.org/officeDocument/2006/relationships/hyperlink" Target="http://dev2aaa3jnk301.eqxdev.exigengroup.com:8080/view/Deloitte/job/AAA-Property-Deloitte-Calendar-tests/197/HTML_Report/" TargetMode="External"/><Relationship Id="rId3" Type="http://schemas.openxmlformats.org/officeDocument/2006/relationships/hyperlink" Target="http://dev5aaa3jnk601.eqxdev.exigengroup.com:8080/view/Deloitte/job/AAA-Property-Deloitte-Calendar-tests/1042/HTML_Report/" TargetMode="External"/><Relationship Id="rId7" Type="http://schemas.openxmlformats.org/officeDocument/2006/relationships/hyperlink" Target="http://dev5aaa3jnk601.eqxdev.exigengroup.com:8080/view/Deloitte/job/AAA-Property-Deloitte-Calendar-tests/1083/HTML_Report/" TargetMode="External"/><Relationship Id="rId12" Type="http://schemas.openxmlformats.org/officeDocument/2006/relationships/hyperlink" Target="http://dev5aaa3jnk601.eqxdev.exigengroup.com:8080/job/AAA-Property-Deloitte-Calendar-tests/1093/HTML_Report/" TargetMode="External"/><Relationship Id="rId17" Type="http://schemas.openxmlformats.org/officeDocument/2006/relationships/hyperlink" Target="http://dev5aaa3jnk601.eqxdev.exigengroup.com:8080/job/AAA-Property-Deloitte-Calendar-tests/1113/HTML_Report/" TargetMode="External"/><Relationship Id="rId2" Type="http://schemas.openxmlformats.org/officeDocument/2006/relationships/hyperlink" Target="http://dev5aaa3jnk601.eqxdev.exigengroup.com:8080/job/AAA-Property-Deloitte-Calendar-tests/1069/HTML_Report/" TargetMode="External"/><Relationship Id="rId16" Type="http://schemas.openxmlformats.org/officeDocument/2006/relationships/hyperlink" Target="http://dev2aaa3jnk301.eqxdev.exigengroup.com:8080/view/AAA%20Deploy%20Tests/job/AAA-Deploy-Property-Deloitte-Calendar-tests/122/HTML_Repor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dev5aaa3jnk601.eqxdev.exigengroup.com:8080/job/AAA-Property-Deloitte-Calendar-tests/1069/HTML_Report/" TargetMode="External"/><Relationship Id="rId6" Type="http://schemas.openxmlformats.org/officeDocument/2006/relationships/hyperlink" Target="http://dev5aaa3jnk601.eqxdev.exigengroup.com:8080/view/Deloitte/job/AAA-Property-Deloitte-Calendar-tests/1083/HTML_Report/" TargetMode="External"/><Relationship Id="rId11" Type="http://schemas.openxmlformats.org/officeDocument/2006/relationships/hyperlink" Target="http://dev5aaa3jnk601.eqxdev.exigengroup.com:8080/job/AAA-Property-Deloitte-Calendar-tests/1092/HTML_Report/" TargetMode="External"/><Relationship Id="rId5" Type="http://schemas.openxmlformats.org/officeDocument/2006/relationships/hyperlink" Target="http://dev5aaa3jnk601.eqxdev.exigengroup.com:8080/job/AAA-Property-Deloitte-Calendar-tests/1070/HTML_Report/" TargetMode="External"/><Relationship Id="rId15" Type="http://schemas.openxmlformats.org/officeDocument/2006/relationships/hyperlink" Target="http://dev5aaa3jnk601.eqxdev.exigengroup.com:8080/view/Deloitte/job/AAA-Property-Deloitte-Calendar-tests/1083/HTML_Report/" TargetMode="External"/><Relationship Id="rId10" Type="http://schemas.openxmlformats.org/officeDocument/2006/relationships/hyperlink" Target="http://dev5aaa3jnk601.eqxdev.exigengroup.com:8080/job/AAA-Property-Deloitte-Calendar-tests/1075/HTML_Report/" TargetMode="External"/><Relationship Id="rId19" Type="http://schemas.openxmlformats.org/officeDocument/2006/relationships/hyperlink" Target="http://dev2aaa3jnk301.eqxdev.exigengroup.com:8080/view/Deloitte/job/AAA-Property-Deloitte-Calendar-tests/197/HTML_Report/" TargetMode="External"/><Relationship Id="rId4" Type="http://schemas.openxmlformats.org/officeDocument/2006/relationships/hyperlink" Target="http://dev5aaa3jnk601.eqxdev.exigengroup.com:8080/job/AAA-Property-Deloitte-Calendar-tests/1070/HTML_Report/" TargetMode="External"/><Relationship Id="rId9" Type="http://schemas.openxmlformats.org/officeDocument/2006/relationships/hyperlink" Target="http://dev5aaa3jnk601.eqxdev.exigengroup.com:8080/job/AAA-Property-Deloitte-Calendar-tests/1085/HTML_Report/" TargetMode="External"/><Relationship Id="rId14" Type="http://schemas.openxmlformats.org/officeDocument/2006/relationships/hyperlink" Target="http://dev5aaa3jnk601.eqxdev.exigengroup.com:8080/view/Deloitte/job/AAA-Property-Deloitte-Calendar-tests/1094/HTML_Repor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v5aaa3jnk601.eqxdev.exigengroup.com:8080/job/AAA-Property-Deloitte-Calendar-tests/1046/HTML_Report/" TargetMode="External"/><Relationship Id="rId2" Type="http://schemas.openxmlformats.org/officeDocument/2006/relationships/hyperlink" Target="http://dev5aaa3jnk601.eqxdev.exigengroup.com:8080/job/AAA-Property-Deloitte-Calendar-tests/1046/HTML_Report/" TargetMode="External"/><Relationship Id="rId1" Type="http://schemas.openxmlformats.org/officeDocument/2006/relationships/hyperlink" Target="http://dev5aaa3jnk601.eqxdev.exigengroup.com:8080/job/AAA-Property-Deloitte-Calendar-tests/1046/HTML_Re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1"/>
  <sheetViews>
    <sheetView tabSelected="1" workbookViewId="0">
      <selection activeCell="A22" sqref="A22:XFD22"/>
    </sheetView>
  </sheetViews>
  <sheetFormatPr defaultColWidth="25.81640625" defaultRowHeight="15.5" customHeight="1" x14ac:dyDescent="0.35"/>
  <cols>
    <col min="1" max="1" width="13.7265625" style="1" customWidth="1"/>
    <col min="2" max="5" width="25.81640625" style="1"/>
    <col min="6" max="6" width="21.08984375" style="1" customWidth="1"/>
    <col min="7" max="7" width="113.54296875" style="1" bestFit="1" customWidth="1"/>
    <col min="8" max="16384" width="25.81640625" style="1"/>
  </cols>
  <sheetData>
    <row r="1" spans="1:7" ht="13" x14ac:dyDescent="0.35">
      <c r="A1" s="14" t="s">
        <v>66</v>
      </c>
      <c r="B1" s="14" t="s">
        <v>65</v>
      </c>
      <c r="C1" s="14" t="s">
        <v>64</v>
      </c>
      <c r="D1" s="14" t="s">
        <v>159</v>
      </c>
      <c r="E1" s="64" t="s">
        <v>157</v>
      </c>
      <c r="F1" s="14" t="s">
        <v>63</v>
      </c>
      <c r="G1" s="13" t="s">
        <v>62</v>
      </c>
    </row>
    <row r="2" spans="1:7" ht="26" hidden="1" x14ac:dyDescent="0.35">
      <c r="A2" s="5" t="s">
        <v>61</v>
      </c>
      <c r="B2" s="5" t="s">
        <v>60</v>
      </c>
      <c r="C2" s="5" t="s">
        <v>28</v>
      </c>
      <c r="D2" s="5">
        <v>1</v>
      </c>
      <c r="E2" s="5"/>
      <c r="F2" s="3" t="s">
        <v>27</v>
      </c>
      <c r="G2" s="2" t="s">
        <v>0</v>
      </c>
    </row>
    <row r="3" spans="1:7" ht="13" x14ac:dyDescent="0.35">
      <c r="A3" s="3" t="s">
        <v>59</v>
      </c>
      <c r="B3" s="3" t="s">
        <v>8</v>
      </c>
      <c r="C3" s="3" t="s">
        <v>155</v>
      </c>
      <c r="D3" s="65">
        <v>2</v>
      </c>
      <c r="E3" s="12"/>
      <c r="F3" s="12"/>
    </row>
    <row r="4" spans="1:7" ht="13" x14ac:dyDescent="0.35">
      <c r="A4" s="3" t="s">
        <v>58</v>
      </c>
      <c r="B4" s="3" t="s">
        <v>2</v>
      </c>
      <c r="C4" s="3" t="s">
        <v>2</v>
      </c>
      <c r="D4" s="3">
        <v>1</v>
      </c>
      <c r="E4" s="9"/>
      <c r="F4" s="9"/>
    </row>
    <row r="5" spans="1:7" ht="13" hidden="1" x14ac:dyDescent="0.35">
      <c r="A5" s="3" t="s">
        <v>57</v>
      </c>
      <c r="B5" s="3" t="s">
        <v>2</v>
      </c>
      <c r="C5" s="3" t="s">
        <v>2</v>
      </c>
      <c r="D5" s="3">
        <v>12</v>
      </c>
      <c r="E5" s="9"/>
      <c r="F5" s="9"/>
    </row>
    <row r="6" spans="1:7" ht="26" hidden="1" x14ac:dyDescent="0.35">
      <c r="A6" s="5" t="s">
        <v>56</v>
      </c>
      <c r="B6" s="5" t="s">
        <v>28</v>
      </c>
      <c r="C6" s="3" t="s">
        <v>28</v>
      </c>
      <c r="D6" s="5">
        <v>1</v>
      </c>
      <c r="E6" s="5"/>
      <c r="F6" s="3" t="s">
        <v>55</v>
      </c>
      <c r="G6" s="2" t="s">
        <v>34</v>
      </c>
    </row>
    <row r="7" spans="1:7" ht="13" x14ac:dyDescent="0.35">
      <c r="A7" s="3" t="s">
        <v>54</v>
      </c>
      <c r="B7" s="3" t="s">
        <v>21</v>
      </c>
      <c r="C7" s="3" t="s">
        <v>21</v>
      </c>
      <c r="D7" s="3">
        <v>1</v>
      </c>
      <c r="E7" s="9"/>
      <c r="F7" s="9"/>
    </row>
    <row r="8" spans="1:7" ht="13" x14ac:dyDescent="0.35">
      <c r="A8" s="3" t="s">
        <v>53</v>
      </c>
      <c r="B8" s="3" t="s">
        <v>8</v>
      </c>
      <c r="C8" s="3" t="s">
        <v>158</v>
      </c>
      <c r="D8" s="65">
        <v>5</v>
      </c>
      <c r="E8" s="12"/>
      <c r="F8" s="12"/>
    </row>
    <row r="9" spans="1:7" ht="13" hidden="1" x14ac:dyDescent="0.35">
      <c r="A9" s="6" t="s">
        <v>52</v>
      </c>
      <c r="B9" s="5" t="s">
        <v>7</v>
      </c>
      <c r="C9" s="3" t="s">
        <v>7</v>
      </c>
      <c r="D9" s="5">
        <v>15</v>
      </c>
      <c r="E9" s="5"/>
      <c r="F9" s="3" t="s">
        <v>51</v>
      </c>
      <c r="G9" s="13"/>
    </row>
    <row r="10" spans="1:7" ht="26" hidden="1" x14ac:dyDescent="0.35">
      <c r="A10" s="5" t="s">
        <v>50</v>
      </c>
      <c r="B10" s="5" t="s">
        <v>28</v>
      </c>
      <c r="C10" s="3" t="s">
        <v>28</v>
      </c>
      <c r="D10" s="5">
        <v>10</v>
      </c>
      <c r="E10" s="5"/>
      <c r="F10" s="3" t="s">
        <v>49</v>
      </c>
      <c r="G10" s="2" t="s">
        <v>48</v>
      </c>
    </row>
    <row r="11" spans="1:7" ht="39" hidden="1" x14ac:dyDescent="0.35">
      <c r="A11" s="5" t="s">
        <v>47</v>
      </c>
      <c r="B11" s="5" t="s">
        <v>7</v>
      </c>
      <c r="C11" s="3" t="s">
        <v>7</v>
      </c>
      <c r="D11" s="5">
        <v>11</v>
      </c>
      <c r="E11" s="5"/>
      <c r="F11" s="3" t="s">
        <v>46</v>
      </c>
      <c r="G11" s="2" t="s">
        <v>45</v>
      </c>
    </row>
    <row r="12" spans="1:7" ht="13" x14ac:dyDescent="0.35">
      <c r="A12" s="3" t="s">
        <v>44</v>
      </c>
      <c r="B12" s="3" t="s">
        <v>21</v>
      </c>
      <c r="C12" s="3" t="s">
        <v>21</v>
      </c>
      <c r="D12" s="3">
        <v>12</v>
      </c>
      <c r="E12" s="9"/>
      <c r="F12" s="9"/>
    </row>
    <row r="13" spans="1:7" ht="13" x14ac:dyDescent="0.35">
      <c r="A13" s="3" t="s">
        <v>43</v>
      </c>
      <c r="B13" s="3" t="s">
        <v>8</v>
      </c>
      <c r="C13" s="3" t="s">
        <v>7</v>
      </c>
      <c r="D13" s="65">
        <v>16</v>
      </c>
      <c r="E13" s="12"/>
      <c r="F13" s="12"/>
    </row>
    <row r="14" spans="1:7" ht="13" x14ac:dyDescent="0.35">
      <c r="A14" s="3" t="s">
        <v>42</v>
      </c>
      <c r="B14" s="3" t="s">
        <v>8</v>
      </c>
      <c r="C14" s="3" t="s">
        <v>155</v>
      </c>
      <c r="D14" s="65">
        <v>11</v>
      </c>
      <c r="E14" s="12"/>
      <c r="F14" s="12"/>
    </row>
    <row r="15" spans="1:7" ht="14.5" x14ac:dyDescent="0.35">
      <c r="A15" s="3" t="s">
        <v>41</v>
      </c>
      <c r="B15" s="3" t="s">
        <v>21</v>
      </c>
      <c r="C15" s="3" t="s">
        <v>21</v>
      </c>
      <c r="D15" s="3">
        <v>17</v>
      </c>
      <c r="E15" s="9"/>
      <c r="F15" s="9" t="s">
        <v>40</v>
      </c>
      <c r="G15" s="8" t="s">
        <v>5</v>
      </c>
    </row>
    <row r="16" spans="1:7" ht="13" x14ac:dyDescent="0.35">
      <c r="A16" s="3" t="s">
        <v>39</v>
      </c>
      <c r="B16" s="3" t="s">
        <v>8</v>
      </c>
      <c r="C16" s="3" t="s">
        <v>21</v>
      </c>
      <c r="D16" s="65">
        <v>12</v>
      </c>
      <c r="E16" s="12"/>
      <c r="F16" s="12"/>
    </row>
    <row r="17" spans="1:7" ht="13" x14ac:dyDescent="0.35">
      <c r="A17" s="3" t="s">
        <v>38</v>
      </c>
      <c r="B17" s="3" t="s">
        <v>2</v>
      </c>
      <c r="C17" s="3" t="s">
        <v>2</v>
      </c>
      <c r="D17" s="3">
        <v>14</v>
      </c>
      <c r="E17" s="9"/>
      <c r="F17" s="9"/>
    </row>
    <row r="18" spans="1:7" ht="14.5" hidden="1" x14ac:dyDescent="0.35">
      <c r="A18" s="5" t="s">
        <v>37</v>
      </c>
      <c r="B18" s="5" t="s">
        <v>7</v>
      </c>
      <c r="C18" s="5" t="s">
        <v>7</v>
      </c>
      <c r="D18" s="5">
        <v>23</v>
      </c>
      <c r="E18" s="5"/>
      <c r="F18" s="3"/>
      <c r="G18" s="2" t="s">
        <v>36</v>
      </c>
    </row>
    <row r="19" spans="1:7" ht="26" hidden="1" x14ac:dyDescent="0.35">
      <c r="A19" s="5" t="s">
        <v>35</v>
      </c>
      <c r="B19" s="5" t="s">
        <v>28</v>
      </c>
      <c r="C19" s="5" t="s">
        <v>28</v>
      </c>
      <c r="D19" s="5">
        <v>21</v>
      </c>
      <c r="E19" s="5"/>
      <c r="F19" s="3" t="s">
        <v>31</v>
      </c>
      <c r="G19" s="2" t="s">
        <v>34</v>
      </c>
    </row>
    <row r="20" spans="1:7" ht="26" hidden="1" x14ac:dyDescent="0.35">
      <c r="A20" s="5" t="s">
        <v>33</v>
      </c>
      <c r="B20" s="5" t="s">
        <v>32</v>
      </c>
      <c r="C20" s="5" t="s">
        <v>28</v>
      </c>
      <c r="D20" s="5">
        <v>2</v>
      </c>
      <c r="E20" s="5"/>
      <c r="F20" s="3" t="s">
        <v>31</v>
      </c>
      <c r="G20" s="2" t="s">
        <v>30</v>
      </c>
    </row>
    <row r="21" spans="1:7" ht="29" hidden="1" x14ac:dyDescent="0.35">
      <c r="A21" s="5" t="s">
        <v>29</v>
      </c>
      <c r="B21" s="5" t="s">
        <v>11</v>
      </c>
      <c r="C21" s="5" t="s">
        <v>28</v>
      </c>
      <c r="D21" s="5">
        <v>21</v>
      </c>
      <c r="E21" s="5"/>
      <c r="F21" s="3" t="s">
        <v>27</v>
      </c>
      <c r="G21" s="11" t="s">
        <v>26</v>
      </c>
    </row>
    <row r="22" spans="1:7" ht="13" x14ac:dyDescent="0.35">
      <c r="A22" s="3" t="s">
        <v>25</v>
      </c>
      <c r="B22" s="3" t="s">
        <v>21</v>
      </c>
      <c r="C22" s="3" t="s">
        <v>155</v>
      </c>
      <c r="D22" s="3">
        <v>10</v>
      </c>
      <c r="E22" s="9"/>
      <c r="F22" s="9"/>
    </row>
    <row r="23" spans="1:7" ht="13" x14ac:dyDescent="0.35">
      <c r="A23" s="3" t="s">
        <v>24</v>
      </c>
      <c r="B23" s="3" t="s">
        <v>21</v>
      </c>
      <c r="C23" s="3" t="s">
        <v>21</v>
      </c>
      <c r="D23" s="3">
        <v>17</v>
      </c>
      <c r="E23" s="9"/>
      <c r="F23" s="9"/>
    </row>
    <row r="24" spans="1:7" ht="13" x14ac:dyDescent="0.35">
      <c r="A24" s="3" t="s">
        <v>23</v>
      </c>
      <c r="B24" s="3" t="s">
        <v>22</v>
      </c>
      <c r="C24" s="3" t="s">
        <v>160</v>
      </c>
      <c r="D24" s="3">
        <v>5</v>
      </c>
      <c r="E24" s="9"/>
      <c r="F24" s="9"/>
    </row>
    <row r="25" spans="1:7" ht="14.5" hidden="1" x14ac:dyDescent="0.35">
      <c r="A25" s="5" t="s">
        <v>20</v>
      </c>
      <c r="B25" s="5" t="s">
        <v>2</v>
      </c>
      <c r="C25" s="5" t="s">
        <v>2</v>
      </c>
      <c r="D25" s="5">
        <v>11</v>
      </c>
      <c r="E25" s="5"/>
      <c r="F25" s="3" t="s">
        <v>1</v>
      </c>
      <c r="G25" s="2" t="s">
        <v>0</v>
      </c>
    </row>
    <row r="26" spans="1:7" ht="14.5" hidden="1" x14ac:dyDescent="0.35">
      <c r="A26" s="4" t="s">
        <v>19</v>
      </c>
      <c r="B26" s="4" t="s">
        <v>2</v>
      </c>
      <c r="C26" s="4" t="s">
        <v>2</v>
      </c>
      <c r="D26" s="10">
        <v>14</v>
      </c>
      <c r="E26" s="10"/>
      <c r="F26" s="9"/>
      <c r="G26" s="8" t="s">
        <v>18</v>
      </c>
    </row>
    <row r="27" spans="1:7" ht="13" hidden="1" x14ac:dyDescent="0.35">
      <c r="A27" s="7" t="s">
        <v>17</v>
      </c>
      <c r="B27" s="3" t="s">
        <v>2</v>
      </c>
      <c r="F27" s="1" t="s">
        <v>16</v>
      </c>
    </row>
    <row r="28" spans="1:7" ht="14.5" hidden="1" x14ac:dyDescent="0.35">
      <c r="A28" s="5" t="s">
        <v>15</v>
      </c>
      <c r="B28" s="5" t="s">
        <v>14</v>
      </c>
      <c r="C28" s="5" t="s">
        <v>7</v>
      </c>
      <c r="D28" s="5">
        <v>18</v>
      </c>
      <c r="E28" s="5"/>
      <c r="F28" s="3" t="s">
        <v>13</v>
      </c>
      <c r="G28" s="2" t="s">
        <v>10</v>
      </c>
    </row>
    <row r="29" spans="1:7" ht="14.5" hidden="1" x14ac:dyDescent="0.35">
      <c r="A29" s="5" t="s">
        <v>12</v>
      </c>
      <c r="B29" s="5" t="s">
        <v>11</v>
      </c>
      <c r="C29" s="5" t="s">
        <v>7</v>
      </c>
      <c r="D29" s="5">
        <v>1</v>
      </c>
      <c r="E29" s="5"/>
      <c r="F29" s="3"/>
      <c r="G29" s="2" t="s">
        <v>10</v>
      </c>
    </row>
    <row r="30" spans="1:7" ht="14.5" hidden="1" x14ac:dyDescent="0.35">
      <c r="A30" s="6" t="s">
        <v>9</v>
      </c>
      <c r="B30" s="5" t="s">
        <v>8</v>
      </c>
      <c r="C30" s="5" t="s">
        <v>7</v>
      </c>
      <c r="D30" s="5">
        <v>7</v>
      </c>
      <c r="E30" s="5"/>
      <c r="F30" s="3" t="s">
        <v>6</v>
      </c>
      <c r="G30" s="2" t="s">
        <v>5</v>
      </c>
    </row>
    <row r="31" spans="1:7" ht="14.5" hidden="1" x14ac:dyDescent="0.35">
      <c r="A31" s="5" t="s">
        <v>4</v>
      </c>
      <c r="B31" s="5" t="s">
        <v>3</v>
      </c>
      <c r="C31" s="4" t="s">
        <v>2</v>
      </c>
      <c r="D31" s="4">
        <v>15</v>
      </c>
      <c r="E31" s="4"/>
      <c r="F31" s="3" t="s">
        <v>1</v>
      </c>
      <c r="G31" s="2" t="s">
        <v>0</v>
      </c>
    </row>
    <row r="32" spans="1:7" ht="15.5" customHeight="1" x14ac:dyDescent="0.35">
      <c r="A32" s="3" t="s">
        <v>130</v>
      </c>
      <c r="B32" s="46" t="s">
        <v>132</v>
      </c>
      <c r="C32" s="46" t="s">
        <v>7</v>
      </c>
      <c r="D32" s="46">
        <v>8</v>
      </c>
      <c r="E32" s="63"/>
    </row>
    <row r="33" spans="1:7" ht="15.5" customHeight="1" x14ac:dyDescent="0.35">
      <c r="A33" s="3" t="s">
        <v>131</v>
      </c>
      <c r="B33" s="46" t="s">
        <v>132</v>
      </c>
      <c r="C33" s="46" t="s">
        <v>150</v>
      </c>
      <c r="D33" s="46">
        <v>10</v>
      </c>
      <c r="E33" s="63"/>
    </row>
    <row r="34" spans="1:7" ht="15.5" hidden="1" customHeight="1" x14ac:dyDescent="0.35">
      <c r="A34" s="3" t="s">
        <v>138</v>
      </c>
      <c r="B34" s="3" t="s">
        <v>7</v>
      </c>
      <c r="C34" s="3" t="s">
        <v>7</v>
      </c>
      <c r="D34" s="46">
        <v>9</v>
      </c>
      <c r="E34" s="63"/>
      <c r="F34" s="62" t="s">
        <v>156</v>
      </c>
      <c r="G34" s="8" t="s">
        <v>139</v>
      </c>
    </row>
    <row r="35" spans="1:7" ht="15.5" hidden="1" customHeight="1" x14ac:dyDescent="0.35">
      <c r="A35" s="5" t="s">
        <v>147</v>
      </c>
      <c r="B35" s="61" t="s">
        <v>132</v>
      </c>
      <c r="C35" s="61"/>
      <c r="D35" s="5">
        <v>11</v>
      </c>
      <c r="E35" s="5"/>
      <c r="F35" s="3" t="s">
        <v>110</v>
      </c>
      <c r="G35" s="8" t="s">
        <v>148</v>
      </c>
    </row>
    <row r="36" spans="1:7" ht="15.5" customHeight="1" x14ac:dyDescent="0.35">
      <c r="A36" s="3" t="s">
        <v>149</v>
      </c>
      <c r="B36" s="3" t="s">
        <v>132</v>
      </c>
      <c r="C36" s="67" t="s">
        <v>150</v>
      </c>
      <c r="D36" s="67">
        <v>7</v>
      </c>
      <c r="E36" s="61"/>
      <c r="F36" s="3" t="s">
        <v>154</v>
      </c>
      <c r="G36" s="8" t="s">
        <v>151</v>
      </c>
    </row>
    <row r="37" spans="1:7" ht="15.5" hidden="1" customHeight="1" x14ac:dyDescent="0.35">
      <c r="A37" s="5" t="s">
        <v>152</v>
      </c>
      <c r="B37" s="61" t="s">
        <v>153</v>
      </c>
      <c r="C37" s="61"/>
      <c r="D37" s="61">
        <v>18</v>
      </c>
      <c r="E37" s="61"/>
      <c r="F37" s="3" t="s">
        <v>154</v>
      </c>
      <c r="G37" s="8" t="s">
        <v>151</v>
      </c>
    </row>
    <row r="38" spans="1:7" ht="15.5" customHeight="1" x14ac:dyDescent="0.35">
      <c r="A38" s="67" t="s">
        <v>161</v>
      </c>
      <c r="B38" s="3" t="s">
        <v>7</v>
      </c>
      <c r="C38" s="3" t="s">
        <v>7</v>
      </c>
      <c r="D38" s="46">
        <v>14</v>
      </c>
      <c r="E38" s="63"/>
    </row>
    <row r="39" spans="1:7" ht="15.5" customHeight="1" x14ac:dyDescent="0.35">
      <c r="A39" s="67" t="s">
        <v>162</v>
      </c>
      <c r="B39" s="46" t="s">
        <v>11</v>
      </c>
      <c r="C39" s="46" t="s">
        <v>160</v>
      </c>
      <c r="D39" s="46">
        <v>16</v>
      </c>
      <c r="E39" s="63"/>
    </row>
    <row r="40" spans="1:7" ht="15.5" customHeight="1" x14ac:dyDescent="0.35">
      <c r="A40" s="67" t="s">
        <v>163</v>
      </c>
      <c r="B40" s="3" t="s">
        <v>3</v>
      </c>
      <c r="C40" s="46" t="s">
        <v>155</v>
      </c>
      <c r="D40" s="46">
        <v>14</v>
      </c>
      <c r="E40" s="63"/>
    </row>
    <row r="41" spans="1:7" ht="15.5" customHeight="1" x14ac:dyDescent="0.35">
      <c r="A41" s="46"/>
      <c r="B41" s="46"/>
      <c r="C41" s="46"/>
      <c r="D41" s="46"/>
      <c r="E41" s="63"/>
    </row>
    <row r="42" spans="1:7" ht="15.5" customHeight="1" x14ac:dyDescent="0.35">
      <c r="A42" s="46"/>
      <c r="B42" s="46"/>
      <c r="C42" s="46"/>
      <c r="D42" s="46"/>
      <c r="E42" s="63"/>
    </row>
    <row r="43" spans="1:7" ht="15.5" customHeight="1" x14ac:dyDescent="0.35">
      <c r="A43" s="46"/>
      <c r="B43" s="46"/>
      <c r="C43" s="46"/>
      <c r="D43" s="46"/>
      <c r="E43" s="63"/>
    </row>
    <row r="44" spans="1:7" ht="15.5" customHeight="1" x14ac:dyDescent="0.35">
      <c r="A44" s="46"/>
      <c r="B44" s="46"/>
      <c r="C44" s="46"/>
      <c r="D44" s="46"/>
      <c r="E44" s="63"/>
    </row>
    <row r="45" spans="1:7" ht="15.5" customHeight="1" x14ac:dyDescent="0.35">
      <c r="A45" s="46"/>
      <c r="B45" s="46"/>
      <c r="C45" s="46"/>
      <c r="D45" s="46"/>
      <c r="E45" s="63"/>
    </row>
    <row r="46" spans="1:7" ht="15.5" customHeight="1" x14ac:dyDescent="0.35">
      <c r="A46" s="46"/>
      <c r="B46" s="46"/>
      <c r="C46" s="46"/>
      <c r="D46" s="46"/>
      <c r="E46" s="63"/>
    </row>
    <row r="47" spans="1:7" ht="15.5" customHeight="1" x14ac:dyDescent="0.35">
      <c r="A47" s="46"/>
      <c r="B47" s="46"/>
      <c r="C47" s="46"/>
      <c r="D47" s="46"/>
      <c r="E47" s="63"/>
    </row>
    <row r="48" spans="1:7" ht="15.5" customHeight="1" x14ac:dyDescent="0.35">
      <c r="A48" s="46"/>
      <c r="B48" s="46"/>
      <c r="C48" s="46"/>
      <c r="D48" s="46"/>
      <c r="E48" s="63"/>
    </row>
    <row r="49" spans="1:5" ht="15.5" customHeight="1" x14ac:dyDescent="0.35">
      <c r="A49" s="46"/>
      <c r="B49" s="46"/>
      <c r="C49" s="46"/>
      <c r="D49" s="46"/>
      <c r="E49" s="63"/>
    </row>
    <row r="50" spans="1:5" ht="15.5" customHeight="1" x14ac:dyDescent="0.35">
      <c r="A50" s="46"/>
      <c r="B50" s="46"/>
      <c r="C50" s="46"/>
      <c r="D50" s="46"/>
      <c r="E50" s="63"/>
    </row>
    <row r="51" spans="1:5" ht="15.5" customHeight="1" x14ac:dyDescent="0.35">
      <c r="A51" s="46"/>
      <c r="B51" s="46"/>
      <c r="C51" s="46"/>
      <c r="D51" s="46"/>
      <c r="E51" s="63"/>
    </row>
  </sheetData>
  <autoFilter ref="A1:G40">
    <filterColumn colId="0">
      <colorFilter dxfId="3"/>
    </filterColumn>
  </autoFilter>
  <conditionalFormatting sqref="A1:A1048576">
    <cfRule type="duplicateValues" dxfId="2" priority="1"/>
    <cfRule type="duplicateValues" dxfId="1" priority="2"/>
  </conditionalFormatting>
  <hyperlinks>
    <hyperlink ref="G19" r:id="rId1"/>
    <hyperlink ref="G6" r:id="rId2"/>
    <hyperlink ref="G18" r:id="rId3"/>
    <hyperlink ref="G20" r:id="rId4"/>
    <hyperlink ref="G21" r:id="rId5" display="http://dev5aaa3jnk601.eqxdev.exigengroup.com:8080/job/AAA-Property-Deloitte-Calendar-tests/1070/HTML_Report/"/>
    <hyperlink ref="G25" r:id="rId6"/>
    <hyperlink ref="G2" r:id="rId7"/>
    <hyperlink ref="G28" r:id="rId8"/>
    <hyperlink ref="G29" r:id="rId9"/>
    <hyperlink ref="G11" r:id="rId10"/>
    <hyperlink ref="G10" r:id="rId11"/>
    <hyperlink ref="G30" r:id="rId12"/>
    <hyperlink ref="G15" r:id="rId13"/>
    <hyperlink ref="G26" r:id="rId14"/>
    <hyperlink ref="G31" r:id="rId15"/>
    <hyperlink ref="G34" r:id="rId16"/>
    <hyperlink ref="G35" r:id="rId17"/>
    <hyperlink ref="G36" r:id="rId18"/>
    <hyperlink ref="G37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E8"/>
    </sheetView>
  </sheetViews>
  <sheetFormatPr defaultRowHeight="12.5" x14ac:dyDescent="0.25"/>
  <cols>
    <col min="1" max="1" width="20.08984375" style="15" bestFit="1" customWidth="1"/>
    <col min="2" max="2" width="6.08984375" style="15" customWidth="1"/>
    <col min="3" max="3" width="21.90625" style="15" bestFit="1" customWidth="1"/>
    <col min="4" max="4" width="4.7265625" style="15" bestFit="1" customWidth="1"/>
    <col min="5" max="5" width="31.7265625" style="15" bestFit="1" customWidth="1"/>
    <col min="6" max="6" width="4.7265625" style="15" bestFit="1" customWidth="1"/>
    <col min="7" max="16384" width="8.7265625" style="15"/>
  </cols>
  <sheetData>
    <row r="1" spans="1:6" ht="13" thickBot="1" x14ac:dyDescent="0.3"/>
    <row r="2" spans="1:6" s="40" customFormat="1" ht="31.5" customHeight="1" x14ac:dyDescent="0.35">
      <c r="A2" s="56"/>
      <c r="B2" s="57" t="s">
        <v>140</v>
      </c>
      <c r="C2" s="58" t="s">
        <v>144</v>
      </c>
      <c r="D2" s="59" t="s">
        <v>145</v>
      </c>
      <c r="E2" s="60" t="s">
        <v>146</v>
      </c>
      <c r="F2" s="59" t="s">
        <v>145</v>
      </c>
    </row>
    <row r="3" spans="1:6" ht="13" x14ac:dyDescent="0.3">
      <c r="A3" s="48" t="s">
        <v>142</v>
      </c>
      <c r="B3" s="52">
        <v>6</v>
      </c>
      <c r="C3" s="48">
        <v>6.5</v>
      </c>
      <c r="D3" s="49">
        <f>C3*B3</f>
        <v>39</v>
      </c>
      <c r="E3" s="54">
        <v>8</v>
      </c>
      <c r="F3" s="49">
        <f>8*6</f>
        <v>48</v>
      </c>
    </row>
    <row r="4" spans="1:6" ht="13" x14ac:dyDescent="0.3">
      <c r="A4" s="48" t="s">
        <v>143</v>
      </c>
      <c r="B4" s="52">
        <v>1</v>
      </c>
      <c r="C4" s="48">
        <v>9</v>
      </c>
      <c r="D4" s="49">
        <v>9</v>
      </c>
      <c r="E4" s="54">
        <v>8</v>
      </c>
      <c r="F4" s="49">
        <v>9</v>
      </c>
    </row>
    <row r="5" spans="1:6" ht="13.5" thickBot="1" x14ac:dyDescent="0.35">
      <c r="A5" s="50" t="s">
        <v>141</v>
      </c>
      <c r="B5" s="53">
        <v>15</v>
      </c>
      <c r="C5" s="50">
        <v>9</v>
      </c>
      <c r="D5" s="51">
        <f>9*15</f>
        <v>135</v>
      </c>
      <c r="E5" s="55">
        <v>8</v>
      </c>
      <c r="F5" s="51">
        <f>8*15</f>
        <v>120</v>
      </c>
    </row>
    <row r="6" spans="1:6" ht="13" x14ac:dyDescent="0.3">
      <c r="A6" s="47"/>
      <c r="B6" s="47"/>
      <c r="C6" s="47"/>
      <c r="D6" s="47"/>
      <c r="E6" s="47"/>
      <c r="F6" s="39"/>
    </row>
    <row r="7" spans="1:6" ht="13" x14ac:dyDescent="0.3">
      <c r="A7" s="47"/>
      <c r="B7" s="47"/>
      <c r="C7" s="47"/>
      <c r="D7" s="47"/>
      <c r="E7" s="47"/>
      <c r="F7" s="39"/>
    </row>
    <row r="8" spans="1:6" ht="13" x14ac:dyDescent="0.3">
      <c r="A8" s="47"/>
      <c r="B8" s="47"/>
      <c r="C8" s="47"/>
      <c r="D8" s="47"/>
      <c r="E8" s="47"/>
      <c r="F8" s="39"/>
    </row>
    <row r="9" spans="1:6" ht="13" x14ac:dyDescent="0.3">
      <c r="A9" s="39"/>
      <c r="B9" s="39"/>
      <c r="C9" s="39"/>
      <c r="D9" s="39"/>
      <c r="E9" s="39"/>
      <c r="F9" s="3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2" workbookViewId="0">
      <selection activeCell="A2" sqref="A2:B19"/>
    </sheetView>
  </sheetViews>
  <sheetFormatPr defaultRowHeight="13" x14ac:dyDescent="0.35"/>
  <cols>
    <col min="1" max="1" width="14.36328125" style="42" bestFit="1" customWidth="1"/>
    <col min="2" max="2" width="49.81640625" style="42" customWidth="1"/>
    <col min="3" max="16384" width="8.7265625" style="42"/>
  </cols>
  <sheetData>
    <row r="1" spans="1:2" ht="13.5" thickBot="1" x14ac:dyDescent="0.4"/>
    <row r="2" spans="1:2" ht="13.5" thickBot="1" x14ac:dyDescent="0.4">
      <c r="A2" s="43" t="s">
        <v>133</v>
      </c>
      <c r="B2" s="44" t="s">
        <v>68</v>
      </c>
    </row>
    <row r="3" spans="1:2" ht="39.5" thickBot="1" x14ac:dyDescent="0.4">
      <c r="A3" s="45" t="s">
        <v>134</v>
      </c>
      <c r="B3" s="41" t="s">
        <v>135</v>
      </c>
    </row>
    <row r="4" spans="1:2" ht="65.5" thickBot="1" x14ac:dyDescent="0.4">
      <c r="A4" s="45" t="s">
        <v>107</v>
      </c>
      <c r="B4" s="41" t="s">
        <v>136</v>
      </c>
    </row>
    <row r="5" spans="1:2" ht="13.5" customHeight="1" thickBot="1" x14ac:dyDescent="0.4">
      <c r="A5" s="45" t="s">
        <v>61</v>
      </c>
      <c r="B5" s="68" t="s">
        <v>137</v>
      </c>
    </row>
    <row r="6" spans="1:2" ht="13.5" thickBot="1" x14ac:dyDescent="0.4">
      <c r="A6" s="45" t="s">
        <v>56</v>
      </c>
      <c r="B6" s="69"/>
    </row>
    <row r="7" spans="1:2" ht="13.5" thickBot="1" x14ac:dyDescent="0.4">
      <c r="A7" s="45" t="s">
        <v>52</v>
      </c>
      <c r="B7" s="69"/>
    </row>
    <row r="8" spans="1:2" ht="13.5" thickBot="1" x14ac:dyDescent="0.4">
      <c r="A8" s="45" t="s">
        <v>50</v>
      </c>
      <c r="B8" s="69"/>
    </row>
    <row r="9" spans="1:2" ht="13.5" thickBot="1" x14ac:dyDescent="0.4">
      <c r="A9" s="45" t="s">
        <v>47</v>
      </c>
      <c r="B9" s="69"/>
    </row>
    <row r="10" spans="1:2" ht="13.5" thickBot="1" x14ac:dyDescent="0.4">
      <c r="A10" s="45" t="s">
        <v>37</v>
      </c>
      <c r="B10" s="69"/>
    </row>
    <row r="11" spans="1:2" ht="13.5" thickBot="1" x14ac:dyDescent="0.4">
      <c r="A11" s="45" t="s">
        <v>35</v>
      </c>
      <c r="B11" s="69"/>
    </row>
    <row r="12" spans="1:2" ht="13.5" thickBot="1" x14ac:dyDescent="0.4">
      <c r="A12" s="45" t="s">
        <v>33</v>
      </c>
      <c r="B12" s="69"/>
    </row>
    <row r="13" spans="1:2" ht="13.5" thickBot="1" x14ac:dyDescent="0.4">
      <c r="A13" s="45" t="s">
        <v>29</v>
      </c>
      <c r="B13" s="69"/>
    </row>
    <row r="14" spans="1:2" ht="13.5" thickBot="1" x14ac:dyDescent="0.4">
      <c r="A14" s="45" t="s">
        <v>20</v>
      </c>
      <c r="B14" s="69"/>
    </row>
    <row r="15" spans="1:2" ht="13.5" thickBot="1" x14ac:dyDescent="0.4">
      <c r="A15" s="45" t="s">
        <v>19</v>
      </c>
      <c r="B15" s="69"/>
    </row>
    <row r="16" spans="1:2" ht="13.5" thickBot="1" x14ac:dyDescent="0.4">
      <c r="A16" s="45" t="s">
        <v>15</v>
      </c>
      <c r="B16" s="69"/>
    </row>
    <row r="17" spans="1:2" ht="13.5" thickBot="1" x14ac:dyDescent="0.4">
      <c r="A17" s="45" t="s">
        <v>12</v>
      </c>
      <c r="B17" s="69"/>
    </row>
    <row r="18" spans="1:2" ht="13.5" thickBot="1" x14ac:dyDescent="0.4">
      <c r="A18" s="45" t="s">
        <v>9</v>
      </c>
      <c r="B18" s="69"/>
    </row>
    <row r="19" spans="1:2" ht="13.5" thickBot="1" x14ac:dyDescent="0.4">
      <c r="A19" s="45" t="s">
        <v>4</v>
      </c>
      <c r="B19" s="70"/>
    </row>
  </sheetData>
  <mergeCells count="1">
    <mergeCell ref="B5:B19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2.5" x14ac:dyDescent="0.25"/>
  <cols>
    <col min="1" max="1" width="10.81640625" style="15" bestFit="1" customWidth="1"/>
    <col min="2" max="16384" width="8.7265625" style="15"/>
  </cols>
  <sheetData>
    <row r="1" spans="1:1" ht="13" x14ac:dyDescent="0.25">
      <c r="A1" s="66" t="s">
        <v>15</v>
      </c>
    </row>
    <row r="2" spans="1:1" ht="13" x14ac:dyDescent="0.25">
      <c r="A2" s="66" t="s">
        <v>9</v>
      </c>
    </row>
    <row r="3" spans="1:1" ht="13" x14ac:dyDescent="0.25">
      <c r="A3" s="66" t="s">
        <v>19</v>
      </c>
    </row>
    <row r="4" spans="1:1" ht="13" x14ac:dyDescent="0.25">
      <c r="A4" s="66" t="s">
        <v>61</v>
      </c>
    </row>
    <row r="5" spans="1:1" ht="13" x14ac:dyDescent="0.25">
      <c r="A5" s="66" t="s">
        <v>29</v>
      </c>
    </row>
    <row r="6" spans="1:1" ht="13" x14ac:dyDescent="0.25">
      <c r="A6" s="66" t="s">
        <v>35</v>
      </c>
    </row>
    <row r="7" spans="1:1" ht="13" x14ac:dyDescent="0.25">
      <c r="A7" s="66" t="s">
        <v>56</v>
      </c>
    </row>
    <row r="8" spans="1:1" ht="13" x14ac:dyDescent="0.25">
      <c r="A8" s="66" t="s">
        <v>50</v>
      </c>
    </row>
    <row r="9" spans="1:1" ht="13" x14ac:dyDescent="0.25">
      <c r="A9" s="66" t="s">
        <v>47</v>
      </c>
    </row>
    <row r="10" spans="1:1" ht="13" x14ac:dyDescent="0.25">
      <c r="A10" s="66" t="s">
        <v>37</v>
      </c>
    </row>
    <row r="11" spans="1:1" ht="13" x14ac:dyDescent="0.25">
      <c r="A11" s="66" t="s">
        <v>12</v>
      </c>
    </row>
    <row r="12" spans="1:1" ht="13" x14ac:dyDescent="0.25">
      <c r="A12" s="66" t="s">
        <v>147</v>
      </c>
    </row>
    <row r="13" spans="1:1" ht="13" x14ac:dyDescent="0.25">
      <c r="A13" s="66" t="s">
        <v>4</v>
      </c>
    </row>
    <row r="14" spans="1:1" ht="13" x14ac:dyDescent="0.25">
      <c r="A14" s="66" t="s">
        <v>52</v>
      </c>
    </row>
    <row r="15" spans="1:1" ht="13" x14ac:dyDescent="0.25">
      <c r="A15" s="66" t="s">
        <v>33</v>
      </c>
    </row>
    <row r="16" spans="1:1" x14ac:dyDescent="0.25">
      <c r="A16" s="15" t="s">
        <v>138</v>
      </c>
    </row>
  </sheetData>
  <conditionalFormatting sqref="A1:A3">
    <cfRule type="duplicateValues" dxfId="0" priority="1"/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7" sqref="C17"/>
    </sheetView>
  </sheetViews>
  <sheetFormatPr defaultRowHeight="12.5" x14ac:dyDescent="0.35"/>
  <cols>
    <col min="1" max="1" width="41.26953125" style="1" customWidth="1"/>
    <col min="2" max="2" width="34.7265625" style="1" bestFit="1" customWidth="1"/>
    <col min="3" max="3" width="23.36328125" style="1" bestFit="1" customWidth="1"/>
    <col min="4" max="16384" width="8.7265625" style="1"/>
  </cols>
  <sheetData>
    <row r="1" spans="1:3" ht="15" thickBot="1" x14ac:dyDescent="0.4">
      <c r="A1" s="16" t="s">
        <v>67</v>
      </c>
      <c r="B1" s="17" t="s">
        <v>68</v>
      </c>
    </row>
    <row r="2" spans="1:3" ht="26.5" thickBot="1" x14ac:dyDescent="0.4">
      <c r="A2" s="18" t="s">
        <v>69</v>
      </c>
      <c r="B2" s="19" t="s">
        <v>70</v>
      </c>
      <c r="C2" s="1" t="s">
        <v>71</v>
      </c>
    </row>
    <row r="3" spans="1:3" ht="15" thickBot="1" x14ac:dyDescent="0.4">
      <c r="A3" s="20" t="s">
        <v>72</v>
      </c>
      <c r="B3" s="21" t="s">
        <v>73</v>
      </c>
      <c r="C3" s="22" t="s">
        <v>74</v>
      </c>
    </row>
    <row r="4" spans="1:3" ht="15" thickBot="1" x14ac:dyDescent="0.4">
      <c r="A4" s="20" t="s">
        <v>75</v>
      </c>
      <c r="B4" s="21" t="s">
        <v>73</v>
      </c>
      <c r="C4" s="1" t="s">
        <v>74</v>
      </c>
    </row>
    <row r="5" spans="1:3" ht="15" thickBot="1" x14ac:dyDescent="0.4">
      <c r="A5" s="23" t="s">
        <v>76</v>
      </c>
      <c r="B5" s="21" t="s">
        <v>77</v>
      </c>
    </row>
    <row r="6" spans="1:3" ht="15" thickBot="1" x14ac:dyDescent="0.4">
      <c r="A6" s="24" t="s">
        <v>78</v>
      </c>
      <c r="B6" s="25" t="s">
        <v>79</v>
      </c>
      <c r="C6" s="1" t="s">
        <v>80</v>
      </c>
    </row>
    <row r="7" spans="1:3" ht="15" thickBot="1" x14ac:dyDescent="0.4">
      <c r="A7" s="23" t="s">
        <v>81</v>
      </c>
      <c r="B7" s="21" t="s">
        <v>79</v>
      </c>
      <c r="C7" s="1" t="s">
        <v>82</v>
      </c>
    </row>
    <row r="8" spans="1:3" ht="15" thickBot="1" x14ac:dyDescent="0.4">
      <c r="A8" s="23" t="s">
        <v>83</v>
      </c>
      <c r="B8" s="21" t="s">
        <v>79</v>
      </c>
    </row>
    <row r="9" spans="1:3" ht="15" thickBot="1" x14ac:dyDescent="0.4">
      <c r="A9" s="24" t="s">
        <v>84</v>
      </c>
      <c r="B9" s="21" t="s">
        <v>79</v>
      </c>
      <c r="C9" s="1">
        <v>33262</v>
      </c>
    </row>
    <row r="10" spans="1:3" ht="15" thickBot="1" x14ac:dyDescent="0.4">
      <c r="A10" s="24" t="s">
        <v>85</v>
      </c>
      <c r="B10" s="21" t="s">
        <v>79</v>
      </c>
    </row>
    <row r="11" spans="1:3" ht="15" thickBot="1" x14ac:dyDescent="0.4">
      <c r="A11" s="24" t="s">
        <v>86</v>
      </c>
      <c r="B11" s="21" t="s">
        <v>79</v>
      </c>
      <c r="C11" s="26">
        <v>35518</v>
      </c>
    </row>
    <row r="12" spans="1:3" ht="15" thickBot="1" x14ac:dyDescent="0.4">
      <c r="A12" s="27" t="s">
        <v>87</v>
      </c>
      <c r="B12" s="21" t="s">
        <v>79</v>
      </c>
    </row>
    <row r="13" spans="1:3" ht="15" thickBot="1" x14ac:dyDescent="0.4">
      <c r="A13" s="24" t="s">
        <v>88</v>
      </c>
      <c r="B13" s="21" t="s">
        <v>89</v>
      </c>
      <c r="C13" s="1" t="s">
        <v>90</v>
      </c>
    </row>
    <row r="14" spans="1:3" ht="15" thickBot="1" x14ac:dyDescent="0.4">
      <c r="A14" s="24" t="s">
        <v>91</v>
      </c>
      <c r="B14" s="21" t="s">
        <v>89</v>
      </c>
      <c r="C14" s="1" t="s">
        <v>92</v>
      </c>
    </row>
    <row r="15" spans="1:3" ht="15" thickBot="1" x14ac:dyDescent="0.4">
      <c r="A15" s="24" t="s">
        <v>93</v>
      </c>
      <c r="B15" s="21" t="s">
        <v>89</v>
      </c>
      <c r="C15" s="1" t="s">
        <v>92</v>
      </c>
    </row>
    <row r="16" spans="1:3" ht="15" thickBot="1" x14ac:dyDescent="0.4">
      <c r="A16" s="24" t="s">
        <v>94</v>
      </c>
      <c r="B16" s="21" t="s">
        <v>89</v>
      </c>
      <c r="C16" s="1" t="s">
        <v>92</v>
      </c>
    </row>
    <row r="17" spans="1:4" ht="16.5" thickBot="1" x14ac:dyDescent="0.4">
      <c r="A17" s="24" t="s">
        <v>95</v>
      </c>
      <c r="B17" s="28" t="s">
        <v>96</v>
      </c>
      <c r="C17" s="29" t="s">
        <v>96</v>
      </c>
    </row>
    <row r="18" spans="1:4" ht="15" thickBot="1" x14ac:dyDescent="0.4">
      <c r="A18" s="24" t="s">
        <v>97</v>
      </c>
      <c r="B18" s="21" t="s">
        <v>89</v>
      </c>
      <c r="C18" s="1" t="s">
        <v>92</v>
      </c>
    </row>
    <row r="19" spans="1:4" ht="15" thickBot="1" x14ac:dyDescent="0.4">
      <c r="A19" s="24" t="s">
        <v>98</v>
      </c>
      <c r="B19" s="21" t="s">
        <v>89</v>
      </c>
      <c r="C19" s="1" t="s">
        <v>92</v>
      </c>
    </row>
    <row r="20" spans="1:4" ht="15" thickBot="1" x14ac:dyDescent="0.4">
      <c r="A20" s="20" t="s">
        <v>99</v>
      </c>
      <c r="B20" s="30" t="s">
        <v>100</v>
      </c>
    </row>
    <row r="21" spans="1:4" ht="15" thickBot="1" x14ac:dyDescent="0.4">
      <c r="A21" s="24" t="s">
        <v>101</v>
      </c>
      <c r="B21" s="21" t="s">
        <v>102</v>
      </c>
    </row>
    <row r="22" spans="1:4" ht="15" thickBot="1" x14ac:dyDescent="0.4">
      <c r="A22" s="20" t="s">
        <v>103</v>
      </c>
      <c r="B22" s="25" t="s">
        <v>104</v>
      </c>
      <c r="C22" s="1" t="s">
        <v>105</v>
      </c>
    </row>
    <row r="23" spans="1:4" ht="15" thickBot="1" x14ac:dyDescent="0.4">
      <c r="A23" s="20" t="s">
        <v>106</v>
      </c>
      <c r="B23" s="21" t="s">
        <v>89</v>
      </c>
      <c r="C23" s="1" t="s">
        <v>92</v>
      </c>
    </row>
    <row r="24" spans="1:4" ht="15" thickBot="1" x14ac:dyDescent="0.4">
      <c r="A24" s="20" t="s">
        <v>107</v>
      </c>
      <c r="B24" s="30" t="s">
        <v>104</v>
      </c>
    </row>
    <row r="25" spans="1:4" ht="15" thickBot="1" x14ac:dyDescent="0.4">
      <c r="A25" s="20" t="s">
        <v>108</v>
      </c>
      <c r="B25" s="30" t="s">
        <v>104</v>
      </c>
    </row>
    <row r="26" spans="1:4" ht="14" customHeight="1" thickBot="1" x14ac:dyDescent="0.4">
      <c r="A26" s="18" t="s">
        <v>109</v>
      </c>
      <c r="B26" s="21" t="s">
        <v>110</v>
      </c>
      <c r="C26" s="1">
        <v>33692</v>
      </c>
    </row>
    <row r="27" spans="1:4" ht="15" thickBot="1" x14ac:dyDescent="0.4">
      <c r="A27" s="20" t="s">
        <v>111</v>
      </c>
      <c r="B27" s="21" t="s">
        <v>79</v>
      </c>
      <c r="D27" s="21" t="s">
        <v>112</v>
      </c>
    </row>
    <row r="28" spans="1:4" ht="15" thickBot="1" x14ac:dyDescent="0.4">
      <c r="A28" s="31" t="s">
        <v>113</v>
      </c>
      <c r="B28" s="21" t="s">
        <v>89</v>
      </c>
      <c r="C28" s="1" t="s">
        <v>114</v>
      </c>
    </row>
    <row r="29" spans="1:4" ht="16.5" thickBot="1" x14ac:dyDescent="0.4">
      <c r="A29" s="20" t="s">
        <v>115</v>
      </c>
      <c r="B29" s="21" t="s">
        <v>82</v>
      </c>
      <c r="C29" s="29" t="s">
        <v>116</v>
      </c>
    </row>
    <row r="30" spans="1:4" ht="15" thickBot="1" x14ac:dyDescent="0.4">
      <c r="A30" s="20" t="s">
        <v>117</v>
      </c>
      <c r="B30" s="30" t="s">
        <v>104</v>
      </c>
    </row>
    <row r="31" spans="1:4" ht="15" thickBot="1" x14ac:dyDescent="0.4">
      <c r="A31" s="20" t="s">
        <v>118</v>
      </c>
      <c r="B31" s="30" t="s">
        <v>104</v>
      </c>
    </row>
    <row r="32" spans="1:4" ht="15" thickBot="1" x14ac:dyDescent="0.4">
      <c r="A32" s="20" t="s">
        <v>119</v>
      </c>
      <c r="B32" s="21" t="s">
        <v>112</v>
      </c>
    </row>
    <row r="33" spans="1:3" ht="13.5" thickBot="1" x14ac:dyDescent="0.4">
      <c r="A33" s="31" t="s">
        <v>120</v>
      </c>
      <c r="B33" s="32" t="s">
        <v>121</v>
      </c>
    </row>
    <row r="34" spans="1:3" ht="15" thickBot="1" x14ac:dyDescent="0.4">
      <c r="A34" s="20" t="s">
        <v>122</v>
      </c>
      <c r="B34" s="21" t="s">
        <v>89</v>
      </c>
      <c r="C34" s="1" t="s">
        <v>92</v>
      </c>
    </row>
    <row r="35" spans="1:3" ht="15" thickBot="1" x14ac:dyDescent="0.4">
      <c r="A35" s="33" t="s">
        <v>123</v>
      </c>
      <c r="B35" s="21" t="s">
        <v>89</v>
      </c>
      <c r="C35" s="1" t="s">
        <v>92</v>
      </c>
    </row>
    <row r="36" spans="1:3" ht="14.5" x14ac:dyDescent="0.35">
      <c r="A36" s="34" t="s">
        <v>124</v>
      </c>
      <c r="B36" s="35" t="s">
        <v>79</v>
      </c>
    </row>
    <row r="37" spans="1:3" ht="14.5" x14ac:dyDescent="0.35">
      <c r="A37" s="36" t="s">
        <v>125</v>
      </c>
      <c r="B37" s="37" t="s">
        <v>79</v>
      </c>
    </row>
    <row r="38" spans="1:3" ht="14.5" x14ac:dyDescent="0.35">
      <c r="A38" s="13" t="s">
        <v>126</v>
      </c>
      <c r="B38" s="38" t="s">
        <v>127</v>
      </c>
    </row>
    <row r="39" spans="1:3" ht="14.5" x14ac:dyDescent="0.35">
      <c r="A39" s="13" t="s">
        <v>128</v>
      </c>
      <c r="B39" s="2" t="s">
        <v>127</v>
      </c>
    </row>
    <row r="40" spans="1:3" ht="14.5" x14ac:dyDescent="0.35">
      <c r="A40" s="13" t="s">
        <v>129</v>
      </c>
      <c r="B40" s="2" t="s">
        <v>127</v>
      </c>
    </row>
  </sheetData>
  <hyperlinks>
    <hyperlink ref="B39" r:id="rId1"/>
    <hyperlink ref="B40" r:id="rId2"/>
    <hyperlink ref="B38" r:id="rId3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Sheet3</vt:lpstr>
      <vt:lpstr>Sheet2</vt:lpstr>
      <vt:lpstr>Closed CPs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2015-12-15T14:31:26Z</dcterms:modified>
</cp:coreProperties>
</file>