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volete\Desktop\CSAA\Conversions\Automation\"/>
    </mc:Choice>
  </mc:AlternateContent>
  <bookViews>
    <workbookView xWindow="0" yWindow="0" windowWidth="20490" windowHeight="7755" activeTab="1"/>
  </bookViews>
  <sheets>
    <sheet name="REG SCOPE" sheetId="4" r:id="rId1"/>
    <sheet name="NEW" sheetId="5" r:id="rId2"/>
    <sheet name="PLAN" sheetId="1" r:id="rId3"/>
    <sheet name="Automation Plan " sheetId="6" r:id="rId4"/>
    <sheet name="SOW" sheetId="3" r:id="rId5"/>
    <sheet name="RTC Status" sheetId="2" r:id="rId6"/>
  </sheets>
  <externalReferences>
    <externalReference r:id="rId7"/>
    <externalReference r:id="rId8"/>
  </externalReferences>
  <definedNames>
    <definedName name="_xlnm._FilterDatabase" localSheetId="1" hidden="1">NEW!$A$1:$N$59</definedName>
    <definedName name="_xlnm._FilterDatabase" localSheetId="0" hidden="1">'REG SCOPE'!$A$1:$F$416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I13" i="6"/>
  <c r="J13" i="6"/>
  <c r="K13" i="6"/>
  <c r="B13" i="6"/>
  <c r="AM25" i="1" l="1"/>
  <c r="AM23" i="1"/>
  <c r="AM24" i="1" s="1"/>
  <c r="AF24" i="1" l="1"/>
  <c r="AG23" i="1"/>
  <c r="AG24" i="1" s="1"/>
  <c r="AH23" i="1"/>
  <c r="AH24" i="1" s="1"/>
  <c r="AI23" i="1"/>
  <c r="AI24" i="1" s="1"/>
  <c r="AJ23" i="1"/>
  <c r="AJ24" i="1" s="1"/>
  <c r="AK23" i="1"/>
  <c r="AK24" i="1" s="1"/>
  <c r="AL23" i="1"/>
  <c r="AL24" i="1" s="1"/>
  <c r="AE24" i="1"/>
  <c r="AC24" i="1"/>
  <c r="AD24" i="1"/>
  <c r="AB24" i="1"/>
  <c r="A15" i="1" l="1"/>
  <c r="AA23" i="1" l="1"/>
  <c r="Z23" i="1"/>
  <c r="Y23" i="1"/>
  <c r="X24" i="1"/>
  <c r="X25" i="1" s="1"/>
  <c r="Y25" i="1" l="1"/>
  <c r="Z25" i="1" s="1"/>
  <c r="AA25" i="1" s="1"/>
  <c r="AB25" i="1" s="1"/>
  <c r="AC25" i="1" s="1"/>
  <c r="AD25" i="1" s="1"/>
  <c r="AE25" i="1" s="1"/>
  <c r="AF25" i="1" l="1"/>
  <c r="AG25" i="1" s="1"/>
  <c r="AH25" i="1" s="1"/>
  <c r="AI25" i="1" s="1"/>
  <c r="AJ25" i="1" s="1"/>
  <c r="AK25" i="1" s="1"/>
  <c r="AL25" i="1" s="1"/>
  <c r="I15" i="3"/>
</calcChain>
</file>

<file path=xl/comments1.xml><?xml version="1.0" encoding="utf-8"?>
<comments xmlns="http://schemas.openxmlformats.org/spreadsheetml/2006/main">
  <authors>
    <author>Sharad, Tushar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Sharad, Tushar:</t>
        </r>
        <r>
          <rPr>
            <sz val="9"/>
            <color indexed="81"/>
            <rFont val="Tahoma"/>
            <family val="2"/>
          </rPr>
          <t xml:space="preserve">
As per the SOW there are 5850 hrs available for the conversion &amp; capping effort</t>
        </r>
      </text>
    </comment>
  </commentList>
</comments>
</file>

<file path=xl/sharedStrings.xml><?xml version="1.0" encoding="utf-8"?>
<sst xmlns="http://schemas.openxmlformats.org/spreadsheetml/2006/main" count="2784" uniqueCount="753">
  <si>
    <t>Story Writing</t>
  </si>
  <si>
    <t>IT Team Review</t>
  </si>
  <si>
    <t>Sprint 13</t>
  </si>
  <si>
    <t xml:space="preserve">Functional Testing </t>
  </si>
  <si>
    <t>More ITTR</t>
  </si>
  <si>
    <t>Sprint 14</t>
  </si>
  <si>
    <t>Stabilization</t>
  </si>
  <si>
    <t xml:space="preserve">Regression Testing </t>
  </si>
  <si>
    <t>Status</t>
  </si>
  <si>
    <t>Details</t>
  </si>
  <si>
    <t>Open</t>
  </si>
  <si>
    <t>The user story has been created in RTC</t>
  </si>
  <si>
    <t>In Progress</t>
  </si>
  <si>
    <t>Work has been started on the user story in EKM and test package creation has begun</t>
  </si>
  <si>
    <t>In Stakeholder Review</t>
  </si>
  <si>
    <t>The user story is being reviewed by the business stakeholders</t>
  </si>
  <si>
    <t>Stakeholder Approved</t>
  </si>
  <si>
    <t>The stakeholder has approved the US</t>
  </si>
  <si>
    <t>Ready IT Team Review</t>
  </si>
  <si>
    <t>User stories have been approved,  test packages and data mapping have been completed; for PAScore the PAScore Overall Rank must also be completed</t>
  </si>
  <si>
    <t>In IT Team Review</t>
  </si>
  <si>
    <t>Development and QA pull items that are flagged and in Ready IT Team Review and start review</t>
  </si>
  <si>
    <t>Approved</t>
  </si>
  <si>
    <t>Development and QA understand the US and what is required for successful development and testing</t>
  </si>
  <si>
    <t>Planned</t>
  </si>
  <si>
    <t>The user story has been planned by Development and QA as part of the sprint</t>
  </si>
  <si>
    <t>In Development</t>
  </si>
  <si>
    <t>Development is working on the user story</t>
  </si>
  <si>
    <t>Development Complete</t>
  </si>
  <si>
    <t>Development has determined all coding is complete for the user story</t>
  </si>
  <si>
    <t>Ready to Build</t>
  </si>
  <si>
    <t>The user story is ready to be put into a build so it can be tested</t>
  </si>
  <si>
    <t>Ready to Test</t>
  </si>
  <si>
    <t>This is the trigger for QA so they know the user story can be tested</t>
  </si>
  <si>
    <t>In Testing</t>
  </si>
  <si>
    <t>QA is in the process of running all test packages</t>
  </si>
  <si>
    <t>Test Execution Complete</t>
  </si>
  <si>
    <t>QA has completed all test packages; defects may exist</t>
  </si>
  <si>
    <t xml:space="preserve">QA Approved </t>
  </si>
  <si>
    <t>(aka Testing Complete)</t>
  </si>
  <si>
    <t>QA has successfully completed all test packages AND there are no high and critical defects on the user story</t>
  </si>
  <si>
    <t>On Hold</t>
  </si>
  <si>
    <t>Dev or QA have put the item on hold (usually because they need more information)</t>
  </si>
  <si>
    <t>Blocked</t>
  </si>
  <si>
    <t>Dev or QA have determined that the item cannot be worked on because of a blocking defect, user story, etc.</t>
  </si>
  <si>
    <t>Cancelled</t>
  </si>
  <si>
    <t>Business stakeholder decide the story is no longer necessary</t>
  </si>
  <si>
    <t>TP Status</t>
  </si>
  <si>
    <t>Corresponding US Status</t>
  </si>
  <si>
    <t>Description</t>
  </si>
  <si>
    <t>Not Started</t>
  </si>
  <si>
    <t>Default Status</t>
  </si>
  <si>
    <t>In BA Review</t>
  </si>
  <si>
    <t>TA Updates Required</t>
  </si>
  <si>
    <t>BA review comments to be implemented by TA</t>
  </si>
  <si>
    <t>Ready for IT Team Review</t>
  </si>
  <si>
    <t>In Clarification</t>
  </si>
  <si>
    <t>Stakeholder approved</t>
  </si>
  <si>
    <t>TA has clarification on US</t>
  </si>
  <si>
    <t>Completed</t>
  </si>
  <si>
    <t>Approved &amp; Further</t>
  </si>
  <si>
    <t>Not Required</t>
  </si>
  <si>
    <t>US is retired, no Delta. PASCore usage</t>
  </si>
  <si>
    <t>Existing TP in Review</t>
  </si>
  <si>
    <t>PASCore usage only</t>
  </si>
  <si>
    <t>Open
In Progress</t>
  </si>
  <si>
    <t>P2</t>
  </si>
  <si>
    <t>P3</t>
  </si>
  <si>
    <t>P4</t>
  </si>
  <si>
    <t>P5</t>
  </si>
  <si>
    <t>P6</t>
  </si>
  <si>
    <t>Start Date</t>
  </si>
  <si>
    <t>End Date</t>
  </si>
  <si>
    <t>Senior Consultant</t>
  </si>
  <si>
    <t>Lalitha Kiran Koduri</t>
  </si>
  <si>
    <t>Technology - Offshore</t>
  </si>
  <si>
    <t>Testing Lead</t>
  </si>
  <si>
    <t>Consultant</t>
  </si>
  <si>
    <t>Maanasa Gottipati</t>
  </si>
  <si>
    <t>Analysis / manual testing 1</t>
  </si>
  <si>
    <t>Analyst</t>
  </si>
  <si>
    <t>Ankita Bhutt</t>
  </si>
  <si>
    <t>Analysis / manual testing 2</t>
  </si>
  <si>
    <t>Test automation 1</t>
  </si>
  <si>
    <t>Test automation 2</t>
  </si>
  <si>
    <t>Gowthami Volete</t>
  </si>
  <si>
    <t>Test automation 3</t>
  </si>
  <si>
    <t>Test automation 4</t>
  </si>
  <si>
    <t>Test automation 5</t>
  </si>
  <si>
    <t>Zoheb Banikar</t>
  </si>
  <si>
    <t>Zoheb</t>
  </si>
  <si>
    <t xml:space="preserve">  Total Hours</t>
  </si>
  <si>
    <t>Total Acs developed</t>
  </si>
  <si>
    <t xml:space="preserve">  ACs - Weekly Target</t>
  </si>
  <si>
    <t>CL</t>
  </si>
  <si>
    <t>State</t>
  </si>
  <si>
    <t>AZ</t>
  </si>
  <si>
    <t>DE</t>
  </si>
  <si>
    <t>ID</t>
  </si>
  <si>
    <t>NJ</t>
  </si>
  <si>
    <t>NY</t>
  </si>
  <si>
    <t>OR</t>
  </si>
  <si>
    <t>PA</t>
  </si>
  <si>
    <t>US ID (RRC ID)</t>
  </si>
  <si>
    <t>AC/VC ID</t>
  </si>
  <si>
    <t>Regression Scope Y/N</t>
  </si>
  <si>
    <t>Feature Area</t>
  </si>
  <si>
    <t>MC880-820PA</t>
  </si>
  <si>
    <t>MC880-820- 01PA</t>
  </si>
  <si>
    <t>yes</t>
  </si>
  <si>
    <t>PAS/Forms</t>
  </si>
  <si>
    <t>MC880-820- 02PA</t>
  </si>
  <si>
    <t>MC880-720PA</t>
  </si>
  <si>
    <t xml:space="preserve">MC880-720-1PA </t>
  </si>
  <si>
    <t>MC880-584PA</t>
  </si>
  <si>
    <t>MC880-101-01PA</t>
  </si>
  <si>
    <t xml:space="preserve">MC880-720-2PA </t>
  </si>
  <si>
    <t xml:space="preserve">MC880-720-3PA </t>
  </si>
  <si>
    <t xml:space="preserve">MC880-720-4PA </t>
  </si>
  <si>
    <t xml:space="preserve">MC880-720-5PA </t>
  </si>
  <si>
    <t xml:space="preserve">MC880-720-6PA </t>
  </si>
  <si>
    <t xml:space="preserve">MC880-720-7PA </t>
  </si>
  <si>
    <t xml:space="preserve">MC880-720-8PA </t>
  </si>
  <si>
    <t xml:space="preserve">MC880-720-9PA </t>
  </si>
  <si>
    <t xml:space="preserve">MC880-720-10PA </t>
  </si>
  <si>
    <t xml:space="preserve">MC880-720-11PA </t>
  </si>
  <si>
    <t xml:space="preserve">MC880-720-12PA </t>
  </si>
  <si>
    <t xml:space="preserve">MC880-720-13PA </t>
  </si>
  <si>
    <t xml:space="preserve">MC880-720-14PA </t>
  </si>
  <si>
    <t xml:space="preserve">MC880-720-15PA </t>
  </si>
  <si>
    <t>No</t>
  </si>
  <si>
    <t xml:space="preserve">MC880-720-16PA </t>
  </si>
  <si>
    <t>MC880-584-02PA</t>
  </si>
  <si>
    <t>MC880-723PA</t>
  </si>
  <si>
    <t>MC880-723-01PA</t>
  </si>
  <si>
    <t>Yes</t>
  </si>
  <si>
    <t>MC880-723-02PA</t>
  </si>
  <si>
    <t>MC880-115PA</t>
  </si>
  <si>
    <t>MC880-115-01PA</t>
  </si>
  <si>
    <t>MC880-115-02PA</t>
  </si>
  <si>
    <t>MC880-115-03PA</t>
  </si>
  <si>
    <t>MC880-721PA</t>
  </si>
  <si>
    <t>MC880-721-01PA</t>
  </si>
  <si>
    <t>MC880-721-02PA</t>
  </si>
  <si>
    <t>MC880-716PA</t>
  </si>
  <si>
    <t>MC880-716-01PA</t>
  </si>
  <si>
    <t>MC880-716-02PA</t>
  </si>
  <si>
    <t>MC880-714PA</t>
  </si>
  <si>
    <t>MC880-714-01PA</t>
  </si>
  <si>
    <t>MC880-714-02PA</t>
  </si>
  <si>
    <t>MC880-253PA</t>
  </si>
  <si>
    <t>MC880-253-01PA</t>
  </si>
  <si>
    <t>MC880-253-02PA</t>
  </si>
  <si>
    <t>MC880-253-03PA</t>
  </si>
  <si>
    <t>MC880-253DE</t>
  </si>
  <si>
    <r>
      <t xml:space="preserve">MC880-253-01DE
</t>
    </r>
    <r>
      <rPr>
        <b/>
        <sz val="10"/>
        <color rgb="FFFF0000"/>
        <rFont val="Calibri"/>
        <family val="2"/>
      </rPr>
      <t xml:space="preserve"> </t>
    </r>
  </si>
  <si>
    <r>
      <t xml:space="preserve">MC880-253-02DE
</t>
    </r>
    <r>
      <rPr>
        <b/>
        <sz val="10"/>
        <color rgb="FFFF0000"/>
        <rFont val="Calibri"/>
        <family val="2"/>
      </rPr>
      <t xml:space="preserve"> </t>
    </r>
  </si>
  <si>
    <t>MC880-210-03DE</t>
  </si>
  <si>
    <r>
      <t xml:space="preserve">MC880-253-04DE
</t>
    </r>
    <r>
      <rPr>
        <b/>
        <sz val="10"/>
        <color theme="1"/>
        <rFont val="Calibri"/>
        <family val="2"/>
      </rPr>
      <t xml:space="preserve"> </t>
    </r>
  </si>
  <si>
    <r>
      <t xml:space="preserve">MC880-253-05DE
</t>
    </r>
    <r>
      <rPr>
        <b/>
        <sz val="10"/>
        <color theme="1"/>
        <rFont val="Calibri"/>
        <family val="2"/>
      </rPr>
      <t xml:space="preserve"> </t>
    </r>
  </si>
  <si>
    <t>MC880-740DE</t>
  </si>
  <si>
    <t>MC880-763NY</t>
  </si>
  <si>
    <r>
      <t xml:space="preserve">MC880-763-01NY
</t>
    </r>
    <r>
      <rPr>
        <b/>
        <sz val="10"/>
        <color rgb="FFFF0000"/>
        <rFont val="Calibri"/>
        <family val="2"/>
        <scheme val="minor"/>
      </rPr>
      <t xml:space="preserve"> </t>
    </r>
  </si>
  <si>
    <r>
      <t>MC880-763-02NY</t>
    </r>
    <r>
      <rPr>
        <b/>
        <sz val="10"/>
        <color rgb="FFFF0000"/>
        <rFont val="Calibri"/>
        <family val="2"/>
        <scheme val="minor"/>
      </rPr>
      <t xml:space="preserve"> </t>
    </r>
  </si>
  <si>
    <t>MC880-740NY</t>
  </si>
  <si>
    <t>MC880-740-01NY</t>
  </si>
  <si>
    <t>MC880-740-02NY</t>
  </si>
  <si>
    <t>MC880-749NY</t>
  </si>
  <si>
    <t>MC880-749-01NY</t>
  </si>
  <si>
    <t>MC880-749-02NY</t>
  </si>
  <si>
    <t>MC880-757NY</t>
  </si>
  <si>
    <t>MC880-757-01NY</t>
  </si>
  <si>
    <t>MC880-757-02NY</t>
  </si>
  <si>
    <t>090-116CL</t>
  </si>
  <si>
    <t>090-116-3CL</t>
  </si>
  <si>
    <t>Capping</t>
  </si>
  <si>
    <t>090-116-6CL</t>
  </si>
  <si>
    <t>090-116-7CL</t>
  </si>
  <si>
    <t>090-116-9CL</t>
  </si>
  <si>
    <t>090-116-11CL</t>
  </si>
  <si>
    <t>090-116-12CL</t>
  </si>
  <si>
    <t>090-116-13CL</t>
  </si>
  <si>
    <t>090-116-14CL</t>
  </si>
  <si>
    <t>090-116-16CL</t>
  </si>
  <si>
    <t>090-116-18CL</t>
  </si>
  <si>
    <t>090-116-19CL</t>
  </si>
  <si>
    <t>090-116-20CL</t>
  </si>
  <si>
    <t>090-116-21CL</t>
  </si>
  <si>
    <t>090-116-22CL</t>
  </si>
  <si>
    <t>090-116-23CL</t>
  </si>
  <si>
    <t>090-116-24CL</t>
  </si>
  <si>
    <t>090-116-25CL</t>
  </si>
  <si>
    <t>090-116-26CL</t>
  </si>
  <si>
    <t>090-116-27CL</t>
  </si>
  <si>
    <t>090-117CL</t>
  </si>
  <si>
    <t>090-117-1CL</t>
  </si>
  <si>
    <t>090-117-2CL</t>
  </si>
  <si>
    <t>090-600CL</t>
  </si>
  <si>
    <t>090-600-1CL</t>
  </si>
  <si>
    <t>090-600-4CL</t>
  </si>
  <si>
    <t>090-600-5CL</t>
  </si>
  <si>
    <t>090-600-6CL</t>
  </si>
  <si>
    <t>090-600-7CL</t>
  </si>
  <si>
    <t>090-600-8CL</t>
  </si>
  <si>
    <t>090-600-9CL</t>
  </si>
  <si>
    <t>090-600-10CL</t>
  </si>
  <si>
    <t>090-600-13CL</t>
  </si>
  <si>
    <t>090-600-14CL</t>
  </si>
  <si>
    <t>090-600-15CL</t>
  </si>
  <si>
    <t>090-600-16CL</t>
  </si>
  <si>
    <t>090-600-17CL</t>
  </si>
  <si>
    <t>090-600-18CL</t>
  </si>
  <si>
    <t>090-600-19CL</t>
  </si>
  <si>
    <t>090-600-20CL</t>
  </si>
  <si>
    <t>090-600-21CL</t>
  </si>
  <si>
    <t>090-600-22CL</t>
  </si>
  <si>
    <t>090-601CL</t>
  </si>
  <si>
    <t>090-601-1CL</t>
  </si>
  <si>
    <t>090-601-2CL</t>
  </si>
  <si>
    <t>090-601-3CL</t>
  </si>
  <si>
    <t>090-601-4CL</t>
  </si>
  <si>
    <t>090-601-5CL</t>
  </si>
  <si>
    <t>090-601-7CL</t>
  </si>
  <si>
    <t>090-601-8CL</t>
  </si>
  <si>
    <t>090-601-9CL</t>
  </si>
  <si>
    <t>090-601-10CL</t>
  </si>
  <si>
    <t>020-240CL</t>
  </si>
  <si>
    <t xml:space="preserve">MC170-082CL-01 </t>
  </si>
  <si>
    <t>MC170-082-1CL</t>
  </si>
  <si>
    <t>Manual Conversion</t>
  </si>
  <si>
    <t>MC170-082-2CL</t>
  </si>
  <si>
    <t>MC170-082-3CL</t>
  </si>
  <si>
    <t>MC170-082-4CL</t>
  </si>
  <si>
    <t>MC080-005CL-01</t>
  </si>
  <si>
    <t xml:space="preserve">MC080-005-1CL </t>
  </si>
  <si>
    <t>MC080-005-2CL</t>
  </si>
  <si>
    <t xml:space="preserve">MC080-005-3CL </t>
  </si>
  <si>
    <t xml:space="preserve">MC080-005-4CL </t>
  </si>
  <si>
    <t>MC020-008CL-01</t>
  </si>
  <si>
    <t xml:space="preserve">MC020-008-01CL </t>
  </si>
  <si>
    <t xml:space="preserve">MC020-008-02CL </t>
  </si>
  <si>
    <t xml:space="preserve">MC020-008-03CL </t>
  </si>
  <si>
    <t xml:space="preserve">MC020-008-04CL </t>
  </si>
  <si>
    <t>MC130-383CL-01</t>
  </si>
  <si>
    <t>MC130-383-1CL</t>
  </si>
  <si>
    <t>MC130-383-2CL</t>
  </si>
  <si>
    <t>MC130-383-3CL</t>
  </si>
  <si>
    <t>MC100-125CL-01</t>
  </si>
  <si>
    <t>MC100-125-1 CL</t>
  </si>
  <si>
    <t>MC880-254NY</t>
  </si>
  <si>
    <t>MC880-254-01NY</t>
  </si>
  <si>
    <t>MC880-254-02NY</t>
  </si>
  <si>
    <t>MC880-254-03NY</t>
  </si>
  <si>
    <t>MC880-254-04NY</t>
  </si>
  <si>
    <t xml:space="preserve">MC880-254-05NY
</t>
  </si>
  <si>
    <t>MC880-756NY</t>
  </si>
  <si>
    <t>MC880-756-01NY</t>
  </si>
  <si>
    <t>MC880-756-02NY</t>
  </si>
  <si>
    <t>MC880-881PA</t>
  </si>
  <si>
    <t>MC880-881-01PA</t>
  </si>
  <si>
    <t>MC880-881-02PA</t>
  </si>
  <si>
    <t>MC880-881-03PA</t>
  </si>
  <si>
    <t>MC880-881-04PA</t>
  </si>
  <si>
    <t>MC880-881-05PA</t>
  </si>
  <si>
    <t>MC880-881-06PA</t>
  </si>
  <si>
    <t>MC880-881-07PA</t>
  </si>
  <si>
    <t>MC880-881-08PA</t>
  </si>
  <si>
    <t>MC880-882DE</t>
  </si>
  <si>
    <t>MC880-882-01DE</t>
  </si>
  <si>
    <t>MC880-882-02DE</t>
  </si>
  <si>
    <t>MC880-882-03DE</t>
  </si>
  <si>
    <t>MC880-882-04DE</t>
  </si>
  <si>
    <t>MC880-882-05DE</t>
  </si>
  <si>
    <t>MC880-882-06DE</t>
  </si>
  <si>
    <t>MC880-882-07DE</t>
  </si>
  <si>
    <t>MC880-882-08DE</t>
  </si>
  <si>
    <t>MC700-803CL-01</t>
  </si>
  <si>
    <t>MC700-803-1CL</t>
  </si>
  <si>
    <t>Import Tool/PAS</t>
  </si>
  <si>
    <t>MC700-803-2CL</t>
  </si>
  <si>
    <t>MC700-803-3CL</t>
  </si>
  <si>
    <t>MC700-803-4CL</t>
  </si>
  <si>
    <t>MC080-010CL-01</t>
  </si>
  <si>
    <t>080-010CL-01</t>
  </si>
  <si>
    <t>MC700-802CL-01</t>
  </si>
  <si>
    <t>MC700-802-01CL</t>
  </si>
  <si>
    <t>MC700-802-02CL</t>
  </si>
  <si>
    <t>MC660-122CL-01</t>
  </si>
  <si>
    <t>MC660-001CL</t>
  </si>
  <si>
    <t>MC660-002CL</t>
  </si>
  <si>
    <t>PAS</t>
  </si>
  <si>
    <t>700-130PA-06</t>
  </si>
  <si>
    <t>700-130OR-03</t>
  </si>
  <si>
    <t>700-130DE-04</t>
  </si>
  <si>
    <t>700-130ID-04</t>
  </si>
  <si>
    <t>700-130NY-06</t>
  </si>
  <si>
    <t>700-130NJ-05</t>
  </si>
  <si>
    <t>700-130AZ-05</t>
  </si>
  <si>
    <t xml:space="preserve">090-010NJ-16 </t>
  </si>
  <si>
    <t>090-010ID-10</t>
  </si>
  <si>
    <t xml:space="preserve">090-010AZ-17 </t>
  </si>
  <si>
    <t>090-010NY</t>
  </si>
  <si>
    <t>090-010DE-05</t>
  </si>
  <si>
    <t xml:space="preserve">090-010PA-24 </t>
  </si>
  <si>
    <t>090-010OR-13</t>
  </si>
  <si>
    <t xml:space="preserve">090-010PA-23 </t>
  </si>
  <si>
    <t xml:space="preserve">090-010DE-04 </t>
  </si>
  <si>
    <t>MC880-505CL</t>
  </si>
  <si>
    <t>MC880-505-1CL</t>
  </si>
  <si>
    <t>MC880-505-2CL</t>
  </si>
  <si>
    <t>MC880-505-3CL</t>
  </si>
  <si>
    <t>MC880-505-4CL</t>
  </si>
  <si>
    <t>MC880-888CL</t>
  </si>
  <si>
    <t>MC880-888-01CL</t>
  </si>
  <si>
    <t>MC880-888-02CL</t>
  </si>
  <si>
    <t>MC880-888-03CL</t>
  </si>
  <si>
    <t>MC880-888-04CL</t>
  </si>
  <si>
    <t>MC880-888-05CL</t>
  </si>
  <si>
    <t>MC880-888-06CL</t>
  </si>
  <si>
    <t>MC880-888-07CL</t>
  </si>
  <si>
    <t>MC880-888 08CL</t>
  </si>
  <si>
    <t>MC880-888-09CL</t>
  </si>
  <si>
    <t>MC880-402AZ</t>
  </si>
  <si>
    <t>MC880-405AZ</t>
  </si>
  <si>
    <t>MC880-086AZ</t>
  </si>
  <si>
    <t>MC880-086-2AZ</t>
  </si>
  <si>
    <t>MC880-083AZ</t>
  </si>
  <si>
    <r>
      <t>MC880-083-01AZ</t>
    </r>
    <r>
      <rPr>
        <b/>
        <sz val="10"/>
        <color rgb="FFFF0000"/>
        <rFont val="Calibri"/>
        <family val="2"/>
        <scheme val="minor"/>
      </rPr>
      <t xml:space="preserve"> </t>
    </r>
  </si>
  <si>
    <r>
      <t>MC880-083-02AZ</t>
    </r>
    <r>
      <rPr>
        <b/>
        <sz val="10"/>
        <color rgb="FFFF0000"/>
        <rFont val="Calibri"/>
        <family val="2"/>
        <scheme val="minor"/>
      </rPr>
      <t xml:space="preserve"> </t>
    </r>
  </si>
  <si>
    <t>MC880-083-03AZ</t>
  </si>
  <si>
    <t>MC880-253-04AZ</t>
  </si>
  <si>
    <t>MC880-086NJ</t>
  </si>
  <si>
    <r>
      <t>MC880-086-02NJ</t>
    </r>
    <r>
      <rPr>
        <b/>
        <sz val="10"/>
        <color rgb="FFFF0000"/>
        <rFont val="Calibri"/>
        <family val="2"/>
        <scheme val="minor"/>
      </rPr>
      <t xml:space="preserve"> </t>
    </r>
  </si>
  <si>
    <t>Renewal Triggers - Named Non-Owner Coverage Endorsement Form</t>
  </si>
  <si>
    <t>MC880-253NJ</t>
  </si>
  <si>
    <t>MC880-253-01NJ</t>
  </si>
  <si>
    <r>
      <t>MC880-253-02NJ</t>
    </r>
    <r>
      <rPr>
        <b/>
        <sz val="10"/>
        <color rgb="FFFF0000"/>
        <rFont val="Calibri"/>
        <family val="2"/>
        <scheme val="minor"/>
      </rPr>
      <t xml:space="preserve"> </t>
    </r>
  </si>
  <si>
    <t>MC880-210-03NJ</t>
  </si>
  <si>
    <t>MC880-888NJ</t>
  </si>
  <si>
    <t>MC880-888-01NJ</t>
  </si>
  <si>
    <t>Renewal Cover Notice - Document content and Trigger</t>
  </si>
  <si>
    <t>MC880-888-02NJ</t>
  </si>
  <si>
    <t>MC880-888-03NJ</t>
  </si>
  <si>
    <t>MC880-888-04NJ</t>
  </si>
  <si>
    <t>MC880-888-05NJ</t>
  </si>
  <si>
    <t>MC880-888-06NJ</t>
  </si>
  <si>
    <t>MC880-888-07NJ</t>
  </si>
  <si>
    <t>MC880-888 08NJ</t>
  </si>
  <si>
    <t>MC880-888-09NJ</t>
  </si>
  <si>
    <t>MC880-253OR</t>
  </si>
  <si>
    <r>
      <t>MC880-253-01OR</t>
    </r>
    <r>
      <rPr>
        <b/>
        <sz val="10"/>
        <color rgb="FFFF0000"/>
        <rFont val="Calibri"/>
        <family val="2"/>
        <scheme val="minor"/>
      </rPr>
      <t xml:space="preserve"> </t>
    </r>
  </si>
  <si>
    <r>
      <t>MC880-253-02OR</t>
    </r>
    <r>
      <rPr>
        <b/>
        <sz val="10"/>
        <color rgb="FFFF0000"/>
        <rFont val="Calibri"/>
        <family val="2"/>
        <scheme val="minor"/>
      </rPr>
      <t xml:space="preserve"> </t>
    </r>
  </si>
  <si>
    <t>MC880-253-03OR</t>
  </si>
  <si>
    <t>MC880-253-04OR</t>
  </si>
  <si>
    <t>MC880-253-05OR</t>
  </si>
  <si>
    <t>MC080-143PA</t>
  </si>
  <si>
    <t>MC080-143-01PA</t>
  </si>
  <si>
    <t xml:space="preserve">MC080-143-02PA </t>
  </si>
  <si>
    <t xml:space="preserve">MC080-143-03PA </t>
  </si>
  <si>
    <t xml:space="preserve">MC080-143-04PA </t>
  </si>
  <si>
    <t xml:space="preserve">MC080-143-05PA </t>
  </si>
  <si>
    <t xml:space="preserve">MC080-143-06PA </t>
  </si>
  <si>
    <t xml:space="preserve">MC080-143-07PA </t>
  </si>
  <si>
    <t xml:space="preserve">MC080-143-08PA </t>
  </si>
  <si>
    <t xml:space="preserve">MC080-143-09A </t>
  </si>
  <si>
    <t xml:space="preserve">MC080-143-10PA </t>
  </si>
  <si>
    <t xml:space="preserve">MC080-143-11PA </t>
  </si>
  <si>
    <t xml:space="preserve">MC080-143-12PA </t>
  </si>
  <si>
    <t xml:space="preserve">MC080-143-13PA </t>
  </si>
  <si>
    <t xml:space="preserve">MC080-143-14PA </t>
  </si>
  <si>
    <t xml:space="preserve">MC080-143-15PA </t>
  </si>
  <si>
    <t xml:space="preserve">MC080-143-16PA </t>
  </si>
  <si>
    <t xml:space="preserve">MC080-143-17PA </t>
  </si>
  <si>
    <t>MC080-143DE</t>
  </si>
  <si>
    <t xml:space="preserve">MC080-143-01DE </t>
  </si>
  <si>
    <t>MC080-143-02DE</t>
  </si>
  <si>
    <t>MC080-143-03DE</t>
  </si>
  <si>
    <t>MC080-143-04DE</t>
  </si>
  <si>
    <t>MC080-143-05DE</t>
  </si>
  <si>
    <t>MC080-143-06DE</t>
  </si>
  <si>
    <t>MC080-143-07DE</t>
  </si>
  <si>
    <t>MC080-143-08DE</t>
  </si>
  <si>
    <t>MC080-143-09DE</t>
  </si>
  <si>
    <t>MC040-030CL</t>
  </si>
  <si>
    <t>MC040-030-1 CL</t>
  </si>
  <si>
    <t>MC040-030-2 CL</t>
  </si>
  <si>
    <t>MC040-030-3CL</t>
  </si>
  <si>
    <t>MC040-030-4CL</t>
  </si>
  <si>
    <t>MC040-030-5CL</t>
  </si>
  <si>
    <t>MC040-030-6CL</t>
  </si>
  <si>
    <t>MC040-030-7CL</t>
  </si>
  <si>
    <t>MC040-030-8CL</t>
  </si>
  <si>
    <t>MC190-010</t>
  </si>
  <si>
    <t>MC190-010-1 CL</t>
  </si>
  <si>
    <t>MC040-035CL</t>
  </si>
  <si>
    <t>MC040-035-1CL</t>
  </si>
  <si>
    <t>MC040-035-2CL</t>
  </si>
  <si>
    <t>MC040-035-3CL</t>
  </si>
  <si>
    <t>MC040-035-4CL</t>
  </si>
  <si>
    <t>MC090-117CL</t>
  </si>
  <si>
    <t>MC090-117-1 CL</t>
  </si>
  <si>
    <t>MC700-091CL</t>
  </si>
  <si>
    <t>MC700-091-1CL</t>
  </si>
  <si>
    <t>MC500-010CL</t>
  </si>
  <si>
    <t>MC500-010-1CL</t>
  </si>
  <si>
    <t>MC880-885PA</t>
  </si>
  <si>
    <t>MC880-885 01PA</t>
  </si>
  <si>
    <t>MC880-885 02PA</t>
  </si>
  <si>
    <t>MC880-885 03PA</t>
  </si>
  <si>
    <t>MC880-885 04PA</t>
  </si>
  <si>
    <t>MC880-885 05PA</t>
  </si>
  <si>
    <t>MC880-885 06PA</t>
  </si>
  <si>
    <t>MC880-885 07PA</t>
  </si>
  <si>
    <t>MC880-885 08PA</t>
  </si>
  <si>
    <t>MC880-882PA</t>
  </si>
  <si>
    <t>MC880-882-01PA</t>
  </si>
  <si>
    <t>MC880-882-02PA</t>
  </si>
  <si>
    <t>MC880-882-03PA</t>
  </si>
  <si>
    <t>MC880-882-04PA</t>
  </si>
  <si>
    <t>MC880-882-05PA</t>
  </si>
  <si>
    <t>MC880-882-06PA</t>
  </si>
  <si>
    <t>MC880-882-07PA</t>
  </si>
  <si>
    <t>MC880-882-08PA</t>
  </si>
  <si>
    <t>MC880-718PA</t>
  </si>
  <si>
    <t>MC880-718-01PA</t>
  </si>
  <si>
    <t>MC880-718-02PA</t>
  </si>
  <si>
    <t>MC880-718-03PA</t>
  </si>
  <si>
    <t>MC880-718-04PA</t>
  </si>
  <si>
    <t>MC880-718-05PA</t>
  </si>
  <si>
    <t>MC880-718-06PA</t>
  </si>
  <si>
    <t>MC880-718-07PA</t>
  </si>
  <si>
    <t>MC880-718-08PA</t>
  </si>
  <si>
    <t>MC880-889PA</t>
  </si>
  <si>
    <t xml:space="preserve">MC880-889-1PA </t>
  </si>
  <si>
    <t xml:space="preserve">MC880-889-2PA </t>
  </si>
  <si>
    <t xml:space="preserve">MC880-889-3PA </t>
  </si>
  <si>
    <t xml:space="preserve">MC880-889-4PA </t>
  </si>
  <si>
    <t xml:space="preserve">MC880-889-5PA </t>
  </si>
  <si>
    <t xml:space="preserve">MC880-889-6PA </t>
  </si>
  <si>
    <t xml:space="preserve">MC880-889-7PA </t>
  </si>
  <si>
    <t xml:space="preserve">MC880-889-8PA </t>
  </si>
  <si>
    <t xml:space="preserve">MC880-889-9PA </t>
  </si>
  <si>
    <t xml:space="preserve">MC880-889-9BPA </t>
  </si>
  <si>
    <t xml:space="preserve">MC880-889-10PA </t>
  </si>
  <si>
    <t xml:space="preserve">MC880-889-11PA </t>
  </si>
  <si>
    <t xml:space="preserve">MC880-889-12PA </t>
  </si>
  <si>
    <t xml:space="preserve">MC880-889-13PA </t>
  </si>
  <si>
    <t xml:space="preserve">MC880-889-14PA </t>
  </si>
  <si>
    <t xml:space="preserve">MC880-889-15PA </t>
  </si>
  <si>
    <t xml:space="preserve">MC880-889-16PA </t>
  </si>
  <si>
    <t xml:space="preserve">MC880-889-17PA </t>
  </si>
  <si>
    <t>MC880-717PA</t>
  </si>
  <si>
    <t>MC880-717-01PA</t>
  </si>
  <si>
    <t>MC880-717-02PA</t>
  </si>
  <si>
    <t>MC880-888PA</t>
  </si>
  <si>
    <t>MC880-888-01PA</t>
  </si>
  <si>
    <t>MC880-888-02PA</t>
  </si>
  <si>
    <t>MC880-888-03PA</t>
  </si>
  <si>
    <t xml:space="preserve">MC880-888-04PA </t>
  </si>
  <si>
    <t>MC880-888-05PA</t>
  </si>
  <si>
    <t>MC880-888-06PA</t>
  </si>
  <si>
    <t>MC880-888-07PA</t>
  </si>
  <si>
    <t>MC880-888 08PA</t>
  </si>
  <si>
    <t>MC880-888-09PA</t>
  </si>
  <si>
    <t>MC880-715-01PA</t>
  </si>
  <si>
    <t>MC880-715-02PA</t>
  </si>
  <si>
    <t>MC880-101PA</t>
  </si>
  <si>
    <t>MC880-101-02PA</t>
  </si>
  <si>
    <t>MC880-101-03PA</t>
  </si>
  <si>
    <t xml:space="preserve">MC880-820DE  </t>
  </si>
  <si>
    <t>MC880-820- 01DE</t>
  </si>
  <si>
    <t>MC880-820- 02DE</t>
  </si>
  <si>
    <t>MC880-888DE</t>
  </si>
  <si>
    <t>MC880-888-01DE</t>
  </si>
  <si>
    <t>MC880-888-02DE</t>
  </si>
  <si>
    <t>MC880-888-03DE</t>
  </si>
  <si>
    <t>MC880-888-04DE</t>
  </si>
  <si>
    <t>MC880-888-05DE</t>
  </si>
  <si>
    <t>MC880-888-06DE</t>
  </si>
  <si>
    <t>MC880-888-07DE</t>
  </si>
  <si>
    <t>MC880-888-08DE</t>
  </si>
  <si>
    <t>MC880-888-09DE</t>
  </si>
  <si>
    <t>MC880-881DE</t>
  </si>
  <si>
    <t>MC880-881-01DE</t>
  </si>
  <si>
    <t>MC880-881-02DE</t>
  </si>
  <si>
    <t>MC880-881-03DE</t>
  </si>
  <si>
    <t>MC880-881-04DE</t>
  </si>
  <si>
    <t>MC880-881-05DE</t>
  </si>
  <si>
    <t>MC880-881-06DE</t>
  </si>
  <si>
    <t>MC880-881-07DE</t>
  </si>
  <si>
    <t>MC880-881-08DE</t>
  </si>
  <si>
    <t>MC880-086ID</t>
  </si>
  <si>
    <t>MC880-086-01ID</t>
  </si>
  <si>
    <t>MC880-086-02ID</t>
  </si>
  <si>
    <t>MC880-254ID</t>
  </si>
  <si>
    <t>MC880-254-01ID</t>
  </si>
  <si>
    <t>MC880-254-02ID</t>
  </si>
  <si>
    <t>MC880-254-03ID</t>
  </si>
  <si>
    <t>MC880-254-4ID</t>
  </si>
  <si>
    <t>MC880-880AZ</t>
  </si>
  <si>
    <t>MC880-880-C-1AZ</t>
  </si>
  <si>
    <t>MC880-880-C-2AZ</t>
  </si>
  <si>
    <t>MC880-880DE</t>
  </si>
  <si>
    <t>MC880-880-C-1DE</t>
  </si>
  <si>
    <t>MC880-880-C-2DE</t>
  </si>
  <si>
    <t>MC880-880ID</t>
  </si>
  <si>
    <t>MC880-880-C-1ID</t>
  </si>
  <si>
    <t>MC880-880-C-2ID</t>
  </si>
  <si>
    <t>MC880-880NY</t>
  </si>
  <si>
    <t>MC880-880-C-1NY</t>
  </si>
  <si>
    <t>MC880-880-C-2NY</t>
  </si>
  <si>
    <t>MC880-880OR</t>
  </si>
  <si>
    <t>MC880-880-C-1OR</t>
  </si>
  <si>
    <t>MC880-880-C-2OR</t>
  </si>
  <si>
    <t>MC880-880PA</t>
  </si>
  <si>
    <t>MC880-880-B-1PA</t>
  </si>
  <si>
    <t>MC880-880-C-1PA</t>
  </si>
  <si>
    <t>MC880-880-C-2PA</t>
  </si>
  <si>
    <t>MC880-840PA</t>
  </si>
  <si>
    <t>MC880-840-D-2PA</t>
  </si>
  <si>
    <t>MC880-840-D-3PA</t>
  </si>
  <si>
    <t>MC880-840-D-4PA</t>
  </si>
  <si>
    <t>MC880-082AZ</t>
  </si>
  <si>
    <t>MC880-082-01AZ</t>
  </si>
  <si>
    <t>MC880-082-02AZ</t>
  </si>
  <si>
    <t>MC880-082-03AZ</t>
  </si>
  <si>
    <t>MC880-082-04AZ</t>
  </si>
  <si>
    <t>MC880-733NJ</t>
  </si>
  <si>
    <t>MC880-733-02NJ</t>
  </si>
  <si>
    <t>MC880-733-03NJ</t>
  </si>
  <si>
    <t>MC880-733-04NJ</t>
  </si>
  <si>
    <t>MC880-733-05NJ</t>
  </si>
  <si>
    <r>
      <t>MC880-733-</t>
    </r>
    <r>
      <rPr>
        <sz val="12"/>
        <color rgb="FFFF0000"/>
        <rFont val="Calibri"/>
        <family val="2"/>
      </rPr>
      <t>06</t>
    </r>
    <r>
      <rPr>
        <sz val="12"/>
        <rFont val="Calibri"/>
        <family val="2"/>
      </rPr>
      <t>NJ</t>
    </r>
  </si>
  <si>
    <r>
      <rPr>
        <b/>
        <sz val="12"/>
        <rFont val="Calibri"/>
        <family val="2"/>
      </rPr>
      <t>MC880-733</t>
    </r>
    <r>
      <rPr>
        <b/>
        <sz val="12"/>
        <color rgb="FFFF0000"/>
        <rFont val="Calibri"/>
        <family val="2"/>
      </rPr>
      <t>-</t>
    </r>
    <r>
      <rPr>
        <b/>
        <sz val="12"/>
        <color rgb="FFFF0000"/>
        <rFont val="Calibri"/>
        <family val="2"/>
      </rPr>
      <t>07</t>
    </r>
    <r>
      <rPr>
        <b/>
        <sz val="12"/>
        <rFont val="Calibri"/>
        <family val="2"/>
      </rPr>
      <t>NJ</t>
    </r>
  </si>
  <si>
    <r>
      <t>MC880-733-</t>
    </r>
    <r>
      <rPr>
        <b/>
        <sz val="10"/>
        <color rgb="FFFF0000"/>
        <rFont val="Calibri"/>
        <family val="2"/>
        <scheme val="minor"/>
      </rPr>
      <t>08</t>
    </r>
    <r>
      <rPr>
        <b/>
        <sz val="10"/>
        <rFont val="Calibri"/>
        <family val="2"/>
        <scheme val="minor"/>
      </rPr>
      <t>NJ</t>
    </r>
  </si>
  <si>
    <t xml:space="preserve">MC880-880NJ </t>
  </si>
  <si>
    <t>MC880-880-C-1NJ</t>
  </si>
  <si>
    <t>MC880-880-C-2NJ</t>
  </si>
  <si>
    <t>MC880-253ID</t>
  </si>
  <si>
    <t>MC880-253-01ID</t>
  </si>
  <si>
    <t>MC880-253-02ID</t>
  </si>
  <si>
    <t>MC880-253-03ID</t>
  </si>
  <si>
    <t>MC880-253-04ID</t>
  </si>
  <si>
    <t>MC880-253-05ID</t>
  </si>
  <si>
    <t>MC130-320</t>
  </si>
  <si>
    <t>MC130-320-2CL</t>
  </si>
  <si>
    <t xml:space="preserve"> MC030-222CL</t>
  </si>
  <si>
    <t xml:space="preserve">  MC030-222-1CL</t>
  </si>
  <si>
    <t xml:space="preserve">  MC030-222-2CL</t>
  </si>
  <si>
    <t>MC410-015</t>
  </si>
  <si>
    <t>MC410-015-1CL</t>
  </si>
  <si>
    <t>MC410-015-2CL</t>
  </si>
  <si>
    <t>MC880-115OR</t>
  </si>
  <si>
    <t>MC880-115-01OR</t>
  </si>
  <si>
    <t>MC880-115-02OR</t>
  </si>
  <si>
    <t>MC880-115-03OR</t>
  </si>
  <si>
    <t>MC880-086OR</t>
  </si>
  <si>
    <r>
      <t xml:space="preserve">MC880-086-01OR
</t>
    </r>
    <r>
      <rPr>
        <b/>
        <sz val="10"/>
        <color rgb="FFFF0000"/>
        <rFont val="Calibri"/>
        <family val="2"/>
      </rPr>
      <t xml:space="preserve"> </t>
    </r>
  </si>
  <si>
    <r>
      <t xml:space="preserve">MC880-086-02OR
</t>
    </r>
    <r>
      <rPr>
        <b/>
        <sz val="10"/>
        <color rgb="FFFF0000"/>
        <rFont val="Calibri"/>
        <family val="2"/>
      </rPr>
      <t xml:space="preserve"> </t>
    </r>
  </si>
  <si>
    <t>MC880-715PA</t>
  </si>
  <si>
    <t>No VC's</t>
  </si>
  <si>
    <r>
      <t xml:space="preserve">MC880-402-01AZ
</t>
    </r>
    <r>
      <rPr>
        <b/>
        <sz val="10"/>
        <rFont val="Calibri"/>
        <family val="2"/>
      </rPr>
      <t xml:space="preserve"> </t>
    </r>
  </si>
  <si>
    <r>
      <t xml:space="preserve">MC880-402-02AZ
</t>
    </r>
    <r>
      <rPr>
        <b/>
        <sz val="10"/>
        <rFont val="Calibri"/>
        <family val="2"/>
      </rPr>
      <t xml:space="preserve"> </t>
    </r>
  </si>
  <si>
    <r>
      <t xml:space="preserve">MC880-402-03AZ
</t>
    </r>
    <r>
      <rPr>
        <b/>
        <sz val="10"/>
        <rFont val="Calibri"/>
        <family val="2"/>
      </rPr>
      <t xml:space="preserve"> </t>
    </r>
  </si>
  <si>
    <r>
      <t xml:space="preserve">MC880-402-04AZ
</t>
    </r>
    <r>
      <rPr>
        <b/>
        <sz val="10"/>
        <rFont val="Calibri"/>
        <family val="2"/>
      </rPr>
      <t xml:space="preserve"> </t>
    </r>
  </si>
  <si>
    <t>MC880-402-05AZ</t>
  </si>
  <si>
    <t>MC190-010-2 CL</t>
  </si>
  <si>
    <t>MC880-840-D-1PA</t>
  </si>
  <si>
    <t>Development - Resources</t>
  </si>
  <si>
    <t>1AC</t>
  </si>
  <si>
    <t>9hrs - dev</t>
  </si>
  <si>
    <t>4AC</t>
  </si>
  <si>
    <t>9hrs - scenario design</t>
  </si>
  <si>
    <t>MC880-887PA</t>
  </si>
  <si>
    <t>MC880-740-01DE</t>
  </si>
  <si>
    <t>MC880-740-02DE</t>
  </si>
  <si>
    <r>
      <t>MC880-253-03NJ</t>
    </r>
    <r>
      <rPr>
        <b/>
        <sz val="10"/>
        <color rgb="FFFF0000"/>
        <rFont val="Calibri"/>
        <family val="2"/>
        <scheme val="minor"/>
      </rPr>
      <t xml:space="preserve"> </t>
    </r>
  </si>
  <si>
    <r>
      <t>MC880-253-04NJ</t>
    </r>
    <r>
      <rPr>
        <b/>
        <sz val="10"/>
        <color rgb="FFFF0000"/>
        <rFont val="Calibri"/>
        <family val="2"/>
        <scheme val="minor"/>
      </rPr>
      <t xml:space="preserve"> </t>
    </r>
  </si>
  <si>
    <r>
      <t>MC880-253-05NJ</t>
    </r>
    <r>
      <rPr>
        <b/>
        <sz val="10"/>
        <color rgb="FFFF0000"/>
        <rFont val="Calibri"/>
        <family val="2"/>
        <scheme val="minor"/>
      </rPr>
      <t xml:space="preserve"> </t>
    </r>
  </si>
  <si>
    <t>MC880-733-01NJ</t>
  </si>
  <si>
    <t>MC880-887-01PA</t>
  </si>
  <si>
    <t>MC880-887-02PA</t>
  </si>
  <si>
    <t>MC880-887-03PA</t>
  </si>
  <si>
    <t xml:space="preserve">MC880-887-04PA </t>
  </si>
  <si>
    <t>MC880-887-05PA</t>
  </si>
  <si>
    <t xml:space="preserve">MC880-887-06PA </t>
  </si>
  <si>
    <t xml:space="preserve">MC880-882-07PA </t>
  </si>
  <si>
    <t>MC880-887-07BPA</t>
  </si>
  <si>
    <t>MC880-887-08PA</t>
  </si>
  <si>
    <t xml:space="preserve">MC880-887-09PA </t>
  </si>
  <si>
    <t xml:space="preserve">MC880-887-10PA </t>
  </si>
  <si>
    <t>Development Schedule</t>
  </si>
  <si>
    <t>Group 1</t>
  </si>
  <si>
    <t>Group2</t>
  </si>
  <si>
    <t>Group3</t>
  </si>
  <si>
    <t>Group4</t>
  </si>
  <si>
    <t>Dev Timeline</t>
  </si>
  <si>
    <t>Track</t>
  </si>
  <si>
    <t>Scenario Id</t>
  </si>
  <si>
    <t>880-880NJ-03 Consolidated Form Stories - PRINTED Forms - Packets - Sequence - DCS mapping - BFC specs</t>
  </si>
  <si>
    <t>RTC ID</t>
  </si>
  <si>
    <t>MC</t>
  </si>
  <si>
    <t>Group 4</t>
  </si>
  <si>
    <t xml:space="preserve">Priority Group Date </t>
  </si>
  <si>
    <t>C-AU-SS-HC-NJ-01</t>
  </si>
  <si>
    <t>880-888NJ-01 Renewal Notice Cover Form</t>
  </si>
  <si>
    <t>Group 2</t>
  </si>
  <si>
    <t>In Scoep AC/VC #</t>
  </si>
  <si>
    <t>Total VCs</t>
  </si>
  <si>
    <t>880-253NJ-02 Documents - New Business - Named Driver Exclusion Endorsement</t>
  </si>
  <si>
    <t>700-130NJ-05 Lookup Interface</t>
  </si>
  <si>
    <t>090-010NJ-18 Rating - Rate a quote or policy</t>
  </si>
  <si>
    <t>880-733NJ-02 - Consolidated Form Content and Triggers - NJ Auto Standard Policy Coverage Selection Form - AACSNJ</t>
  </si>
  <si>
    <t>880-723PA-02 EMBPA Extraordinary Medical Benefits Coverage Endorsement</t>
  </si>
  <si>
    <t>090-010PA-26_Rating - Rate_a_quote_or_policy</t>
  </si>
  <si>
    <t>880-820PA-05 Consolidated Form Stories- Forms Page</t>
  </si>
  <si>
    <t>Group 3</t>
  </si>
  <si>
    <t>880-880PA-03 Consolidated Form Stories - PRINTED Forms - Packets - Sequence - DCS mapping - BFC Specs</t>
  </si>
  <si>
    <t>880-715PA-03 - AA52IPAC Underinsured Motorists Coverage - PA Stacked</t>
  </si>
  <si>
    <t>880-888PA-01 Renewal Cover Notice Form</t>
  </si>
  <si>
    <t>880-717PA-03 - AA52UPAC Uninsured Motorists Coverage - PA Stacked</t>
  </si>
  <si>
    <t>880-721PA-02 AALTPA Limited Tort Alternative Information Notice</t>
  </si>
  <si>
    <t>090-010PA-24 _Rating - Rate_a_quote_or_policy</t>
  </si>
  <si>
    <t>880-716PA-02 - AA52UPAB Uninsured Motorists Coverage-PA Non-Stacked</t>
  </si>
  <si>
    <t>880-882PA-01 Consolidated Form Content &amp; Triggers Plus (Pennsylvainia PA100G)</t>
  </si>
  <si>
    <t>700-130PA-06 Lookup Interface</t>
  </si>
  <si>
    <t>880-885PA-01 Consolidated Form Content &amp; Triggers Travel Deductible Waiver End 100TPA</t>
  </si>
  <si>
    <t>080-143PA-02 Premium Page-Coverage Rules and Dependencies</t>
  </si>
  <si>
    <t>880-840PA-03 Consolidated Form Stories - GODD Page</t>
  </si>
  <si>
    <t>880-881PA-01 Consolidated Form Content &amp; Triggers-Plus (Pennsylvania Promise) (AAA100PAG)</t>
  </si>
  <si>
    <t>880-253PA-02 Documents - New Business - Named Driver Exclusion Endorsement</t>
  </si>
  <si>
    <t>880-889PA-02 FIrst Party Benefits Coverage and Limits Selection Form (Grandfathered Coverage)</t>
  </si>
  <si>
    <t>880-887PA-01 Pennsylvania Notice in regards to Liability Coverage Limits and Discounts  - Manual Conversion</t>
  </si>
  <si>
    <t>880-714PA-02 Underinsured Motorists Coverage-PA Non Stacked</t>
  </si>
  <si>
    <t>NA</t>
  </si>
  <si>
    <t>C-AU-SS-HC-PA-003</t>
  </si>
  <si>
    <t>Planned Automation End Date</t>
  </si>
  <si>
    <t>C-AU-SS-HC-PA-004</t>
  </si>
  <si>
    <t>Automation Start Date</t>
  </si>
  <si>
    <t>C-AU-SS-HC-PA-008</t>
  </si>
  <si>
    <t>C-AU-SS-HC-PA-001</t>
  </si>
  <si>
    <t>C-AU-SS-HC-PA-009</t>
  </si>
  <si>
    <t>C-AU-SS-HC-PA-005</t>
  </si>
  <si>
    <t>Split</t>
  </si>
  <si>
    <t>C-AU-SS-HC-PA-007</t>
  </si>
  <si>
    <t>090-601CL-02 View Capping Details page- Business Rules v2.0</t>
  </si>
  <si>
    <t>C-AU-SS-HCCAP-CL-018</t>
  </si>
  <si>
    <t>090-600CL-02 Capping Details Screen - Field Validation v2.0</t>
  </si>
  <si>
    <t xml:space="preserve">090-117CL-01 Assign Program Code </t>
  </si>
  <si>
    <t>CMN-PER-01-01CL-02.1 20309 AUS-PER-01-2.1 US Manage Privilege v2.1</t>
  </si>
  <si>
    <t>090-116CL-03 Ability to calculate Capping V 3.0</t>
  </si>
  <si>
    <t>C-AU-SS-HCCAP-CL-001 TO C-AU-SS-HCCAP-CL-017
C-AU-SS-HCCAP-CL-018</t>
  </si>
  <si>
    <t>880-888CL-01 Renewal Cover Notice Form</t>
  </si>
  <si>
    <t>C-AU-SS-HC-CL-004</t>
  </si>
  <si>
    <t>090-117CL-02 Assign Program Code</t>
  </si>
  <si>
    <t>C-AU-SS-HC-CL-003</t>
  </si>
  <si>
    <t>700-803CL-01 Business Requirement - Data elements for manual conversion</t>
  </si>
  <si>
    <t>080-010CL-03  Premium Page - Premium is not calculated automatically</t>
  </si>
  <si>
    <t>NONE</t>
  </si>
  <si>
    <t>C-AU-SS-HC-CL-001</t>
  </si>
  <si>
    <t>660-122CL-02 Search Connections</t>
  </si>
  <si>
    <t>FR410-015-02 Ability to order MVR reports in a batch process</t>
  </si>
  <si>
    <t>CFR190-010CL-02 Home Banking-Support an indicator to differentiate Home Banking and OPC participants</t>
  </si>
  <si>
    <t>C-AU-SS-HC-CL-002</t>
  </si>
  <si>
    <t>130-222CL-02 Ability to Re-order Insurance Score at Renewal. Only applied if it improves the renewal offer / tier</t>
  </si>
  <si>
    <t>130-383CL-03 Ability to override rule on renewals</t>
  </si>
  <si>
    <t>880-505CL-03 Documents - Membership Validation Letter</t>
  </si>
  <si>
    <t xml:space="preserve">CFR040-030CL-05 Generate Home Banking Reminder at R-20 </t>
  </si>
  <si>
    <t>080-005CCL-05 Premium Page - Top portion of the page up to the coverages section</t>
  </si>
  <si>
    <t>020-008CCL-12 General Page - Policy Information Section fields</t>
  </si>
  <si>
    <t>C-AU-SS-HC-CL-005</t>
  </si>
  <si>
    <t>AUTO-CMCL-01 21189:US CONV Auto - Customer Match</t>
  </si>
  <si>
    <t>C-AU-SS-HC-CL-001,
C-AU-SS-HC-CL-002,
C-AU-SS-HC-CL-004</t>
  </si>
  <si>
    <t>700-091CCL-03 Enhance existing batch jobs</t>
  </si>
  <si>
    <t>170-082CL-07 Underwriting rules and tasks - spin</t>
  </si>
  <si>
    <t xml:space="preserve">100-125CL-01 Number Ranges for Policy Numbers </t>
  </si>
  <si>
    <t>CFR500-010CL-02 Implement Balance Transfer file processing for Manual Conversion Policies</t>
  </si>
  <si>
    <t>INTEGRATIONS</t>
  </si>
  <si>
    <t xml:space="preserve">CFR040-035CL-04 Manual Conversion Pre-Renewal Notice </t>
  </si>
  <si>
    <t>130-320CL-02 Automatic Creation of Renewal Preview</t>
  </si>
  <si>
    <t>020-240CL-15 Online help functionality v15.0</t>
  </si>
  <si>
    <t>AUTO-CMCL-02 - 21331:US CONV Auto - Move Policy from one customer account to another</t>
  </si>
  <si>
    <t>C-AU-SS-HC-PA-002</t>
  </si>
  <si>
    <t>C-AU-SS-HC-PA-006</t>
  </si>
  <si>
    <t>CL CP SCENARIOS</t>
  </si>
  <si>
    <t>General receiver</t>
  </si>
  <si>
    <t>Empl./appl.name</t>
  </si>
  <si>
    <t>CAL11899-01-01-5000</t>
  </si>
  <si>
    <t>BANIKAR, ZOHEB AHMED</t>
  </si>
  <si>
    <t xml:space="preserve">               -   </t>
  </si>
  <si>
    <t xml:space="preserve">               -   </t>
  </si>
  <si>
    <t xml:space="preserve">              27 </t>
  </si>
  <si>
    <t xml:space="preserve">              44 </t>
  </si>
  <si>
    <t xml:space="preserve">              45 </t>
  </si>
  <si>
    <t xml:space="preserve">              32 </t>
  </si>
  <si>
    <t xml:space="preserve">               45 </t>
  </si>
  <si>
    <t xml:space="preserve">               36 </t>
  </si>
  <si>
    <t xml:space="preserve">              18 </t>
  </si>
  <si>
    <t>BHUTT, ANKITA</t>
  </si>
  <si>
    <t xml:space="preserve">              36 </t>
  </si>
  <si>
    <t>DALAL, SACHIN</t>
  </si>
  <si>
    <t xml:space="preserve">                2 </t>
  </si>
  <si>
    <t xml:space="preserve">                1 </t>
  </si>
  <si>
    <t xml:space="preserve">                4 </t>
  </si>
  <si>
    <t xml:space="preserve">                  1 </t>
  </si>
  <si>
    <t xml:space="preserve">                -   </t>
  </si>
  <si>
    <t xml:space="preserve">                  2 </t>
  </si>
  <si>
    <t>DESHPANDE, MINAL</t>
  </si>
  <si>
    <t>GOTTIPATI, MAANASA</t>
  </si>
  <si>
    <t xml:space="preserve">              40 </t>
  </si>
  <si>
    <t xml:space="preserve">               38 </t>
  </si>
  <si>
    <t>KODURI, LALITHA KIRAN</t>
  </si>
  <si>
    <t>SATPUTE, PALLAVI PRAKASH</t>
  </si>
  <si>
    <t>SOMAYAJULA, NAGA SAHITHI</t>
  </si>
  <si>
    <t>VOLETE, GOWTHAMI</t>
  </si>
  <si>
    <t>Total Per week</t>
  </si>
  <si>
    <t xml:space="preserve"> 45 </t>
  </si>
  <si>
    <t xml:space="preserve"> 119 </t>
  </si>
  <si>
    <t xml:space="preserve"> 135 </t>
  </si>
  <si>
    <t>AUTOMATION SCHEDULE</t>
  </si>
  <si>
    <t>DATES</t>
  </si>
  <si>
    <t>Automation Timelines</t>
  </si>
  <si>
    <t>Development Timeline</t>
  </si>
  <si>
    <t>Dependency</t>
  </si>
  <si>
    <t>Functional Timeline</t>
  </si>
  <si>
    <t>Regression Timeline</t>
  </si>
  <si>
    <t>5 - CL MC
3 - NJ MC
10 - PA MC</t>
  </si>
  <si>
    <t>1- Capping 
6 - CL MC</t>
  </si>
  <si>
    <t>3 - Capping 
4 - CL MC
4 - NJ MC
4 - PA MC</t>
  </si>
  <si>
    <t>IMPORT TOOL ETL - TEST DATA</t>
  </si>
  <si>
    <t xml:space="preserve">1- Capping Story
5 - PA MC 
4 - CL MC
</t>
  </si>
  <si>
    <t>Weekly/person</t>
  </si>
  <si>
    <t>No of Resources</t>
  </si>
  <si>
    <t>Target No of Scenarios</t>
  </si>
  <si>
    <t>Variance</t>
  </si>
  <si>
    <t>Total Hours</t>
  </si>
  <si>
    <t>Capping VCs(51)</t>
  </si>
  <si>
    <t>Common Pattern VCs (40)</t>
  </si>
  <si>
    <t>CL Conversion VCs (49)</t>
  </si>
  <si>
    <t>PA Conversion VCs (74)</t>
  </si>
  <si>
    <t>NJ Conversion VCs (17)</t>
  </si>
  <si>
    <t xml:space="preserve">TRIAL RUN </t>
  </si>
  <si>
    <t>Implementation</t>
  </si>
  <si>
    <t>Scenario specific Burn Down (Number of scenarios in 's'/Number of persons in 'p')</t>
  </si>
  <si>
    <t>2s/1p</t>
  </si>
  <si>
    <t>3s/2p</t>
  </si>
  <si>
    <t>1s/1p</t>
  </si>
  <si>
    <t>5s/1p</t>
  </si>
  <si>
    <t>12s/2p</t>
  </si>
  <si>
    <t>Status
09/28/2015</t>
  </si>
  <si>
    <t>Ready To Build</t>
  </si>
  <si>
    <t>Status
10/05/2015</t>
  </si>
  <si>
    <t>Ready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</si>
</sst>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Arial"/>
      <family val="2"/>
    </font>
    <font>
      <strike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FFFFFF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8CA9F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BEECDD"/>
        <bgColor rgb="FF000000"/>
      </patternFill>
    </fill>
    <fill>
      <patternFill patternType="solid">
        <fgColor rgb="FF48CA9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8ACE0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58">
    <xf numFmtId="0" fontId="0" fillId="0" borderId="0" xfId="0"/>
    <xf numFmtId="164" fontId="2" fillId="3" borderId="3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Continuous"/>
    </xf>
    <xf numFmtId="0" fontId="3" fillId="5" borderId="4" xfId="0" applyFont="1" applyFill="1" applyBorder="1" applyAlignment="1">
      <alignment horizontal="centerContinuous" vertical="center"/>
    </xf>
    <xf numFmtId="0" fontId="3" fillId="5" borderId="5" xfId="0" applyFont="1" applyFill="1" applyBorder="1" applyAlignment="1">
      <alignment horizontal="centerContinuous" vertical="center"/>
    </xf>
    <xf numFmtId="0" fontId="3" fillId="5" borderId="6" xfId="0" applyFont="1" applyFill="1" applyBorder="1" applyAlignment="1">
      <alignment horizontal="centerContinuous" vertical="center"/>
    </xf>
    <xf numFmtId="0" fontId="4" fillId="6" borderId="4" xfId="0" applyFont="1" applyFill="1" applyBorder="1" applyAlignment="1">
      <alignment horizontal="centerContinuous" vertical="center"/>
    </xf>
    <xf numFmtId="0" fontId="4" fillId="6" borderId="5" xfId="0" applyFont="1" applyFill="1" applyBorder="1" applyAlignment="1">
      <alignment horizontal="centerContinuous" vertical="center"/>
    </xf>
    <xf numFmtId="0" fontId="4" fillId="6" borderId="6" xfId="0" applyFont="1" applyFill="1" applyBorder="1" applyAlignment="1">
      <alignment horizontal="centerContinuous" vertical="center"/>
    </xf>
    <xf numFmtId="0" fontId="5" fillId="7" borderId="4" xfId="0" applyFont="1" applyFill="1" applyBorder="1" applyAlignment="1">
      <alignment horizontal="centerContinuous"/>
    </xf>
    <xf numFmtId="0" fontId="5" fillId="7" borderId="5" xfId="0" applyFont="1" applyFill="1" applyBorder="1" applyAlignment="1">
      <alignment horizontal="centerContinuous"/>
    </xf>
    <xf numFmtId="0" fontId="5" fillId="7" borderId="6" xfId="0" applyFont="1" applyFill="1" applyBorder="1" applyAlignment="1">
      <alignment horizontal="centerContinuous"/>
    </xf>
    <xf numFmtId="0" fontId="3" fillId="8" borderId="0" xfId="0" applyFont="1" applyFill="1" applyBorder="1" applyAlignment="1"/>
    <xf numFmtId="0" fontId="3" fillId="0" borderId="0" xfId="0" applyFont="1" applyFill="1" applyBorder="1"/>
    <xf numFmtId="0" fontId="4" fillId="9" borderId="4" xfId="0" applyFont="1" applyFill="1" applyBorder="1" applyAlignment="1">
      <alignment horizontal="centerContinuous" vertical="center"/>
    </xf>
    <xf numFmtId="0" fontId="4" fillId="9" borderId="5" xfId="0" applyFont="1" applyFill="1" applyBorder="1" applyAlignment="1">
      <alignment horizontal="centerContinuous" vertical="center"/>
    </xf>
    <xf numFmtId="0" fontId="4" fillId="9" borderId="6" xfId="0" applyFont="1" applyFill="1" applyBorder="1" applyAlignment="1">
      <alignment horizontal="centerContinuous" vertical="center"/>
    </xf>
    <xf numFmtId="0" fontId="6" fillId="10" borderId="7" xfId="0" applyFont="1" applyFill="1" applyBorder="1" applyAlignment="1">
      <alignment horizontal="centerContinuous"/>
    </xf>
    <xf numFmtId="0" fontId="6" fillId="10" borderId="2" xfId="0" applyFont="1" applyFill="1" applyBorder="1" applyAlignment="1">
      <alignment horizontal="centerContinuous"/>
    </xf>
    <xf numFmtId="0" fontId="6" fillId="10" borderId="8" xfId="0" applyFont="1" applyFill="1" applyBorder="1" applyAlignment="1">
      <alignment horizontal="centerContinuous"/>
    </xf>
    <xf numFmtId="0" fontId="1" fillId="4" borderId="9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6" xfId="0" applyFont="1" applyFill="1" applyBorder="1" applyAlignment="1">
      <alignment horizontal="centerContinuous" vertical="center"/>
    </xf>
    <xf numFmtId="0" fontId="8" fillId="0" borderId="0" xfId="1" applyFont="1"/>
    <xf numFmtId="0" fontId="9" fillId="12" borderId="3" xfId="1" applyFont="1" applyFill="1" applyBorder="1"/>
    <xf numFmtId="0" fontId="8" fillId="0" borderId="3" xfId="1" applyFont="1" applyBorder="1"/>
    <xf numFmtId="0" fontId="8" fillId="0" borderId="3" xfId="1" applyFont="1" applyBorder="1" applyAlignment="1">
      <alignment wrapText="1"/>
    </xf>
    <xf numFmtId="0" fontId="7" fillId="0" borderId="0" xfId="1"/>
    <xf numFmtId="0" fontId="11" fillId="0" borderId="3" xfId="0" applyFont="1" applyBorder="1" applyAlignment="1">
      <alignment vertical="center" wrapText="1"/>
    </xf>
    <xf numFmtId="0" fontId="12" fillId="13" borderId="3" xfId="0" applyFont="1" applyFill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vertical="center" wrapText="1"/>
    </xf>
    <xf numFmtId="14" fontId="13" fillId="14" borderId="3" xfId="0" applyNumberFormat="1" applyFont="1" applyFill="1" applyBorder="1" applyAlignment="1">
      <alignment horizontal="right" vertical="center" wrapText="1"/>
    </xf>
    <xf numFmtId="0" fontId="0" fillId="15" borderId="0" xfId="0" applyFill="1"/>
    <xf numFmtId="0" fontId="0" fillId="11" borderId="0" xfId="0" applyFill="1"/>
    <xf numFmtId="0" fontId="0" fillId="12" borderId="0" xfId="0" applyFill="1"/>
    <xf numFmtId="0" fontId="0" fillId="17" borderId="0" xfId="0" applyFill="1"/>
    <xf numFmtId="0" fontId="11" fillId="17" borderId="0" xfId="0" applyFont="1" applyFill="1"/>
    <xf numFmtId="0" fontId="0" fillId="0" borderId="0" xfId="0" applyFill="1"/>
    <xf numFmtId="164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1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0" fillId="12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" fillId="0" borderId="0" xfId="0" applyFont="1"/>
    <xf numFmtId="0" fontId="15" fillId="0" borderId="0" xfId="0" applyFont="1" applyAlignment="1">
      <alignment horizontal="left"/>
    </xf>
    <xf numFmtId="0" fontId="17" fillId="0" borderId="0" xfId="1" applyFont="1"/>
    <xf numFmtId="0" fontId="0" fillId="0" borderId="0" xfId="0" applyAlignment="1">
      <alignment horizontal="left"/>
    </xf>
    <xf numFmtId="0" fontId="0" fillId="0" borderId="0" xfId="0" applyNumberFormat="1"/>
    <xf numFmtId="0" fontId="0" fillId="16" borderId="0" xfId="0" applyFill="1" applyAlignment="1">
      <alignment horizontal="right"/>
    </xf>
    <xf numFmtId="0" fontId="25" fillId="12" borderId="0" xfId="0" applyFont="1" applyFill="1" applyAlignment="1">
      <alignment horizontal="right"/>
    </xf>
    <xf numFmtId="0" fontId="26" fillId="0" borderId="0" xfId="0" applyFont="1"/>
    <xf numFmtId="0" fontId="18" fillId="0" borderId="3" xfId="0" applyFont="1" applyFill="1" applyBorder="1" applyAlignment="1"/>
    <xf numFmtId="0" fontId="18" fillId="18" borderId="3" xfId="0" applyFont="1" applyFill="1" applyBorder="1" applyAlignment="1"/>
    <xf numFmtId="0" fontId="8" fillId="0" borderId="3" xfId="1" applyFont="1" applyFill="1" applyBorder="1" applyAlignment="1"/>
    <xf numFmtId="0" fontId="8" fillId="18" borderId="3" xfId="1" applyFont="1" applyFill="1" applyBorder="1" applyAlignment="1"/>
    <xf numFmtId="0" fontId="18" fillId="0" borderId="3" xfId="0" applyFont="1" applyFill="1" applyBorder="1" applyAlignment="1">
      <alignment horizontal="left"/>
    </xf>
    <xf numFmtId="0" fontId="18" fillId="20" borderId="3" xfId="0" applyFont="1" applyFill="1" applyBorder="1" applyAlignment="1">
      <alignment wrapText="1"/>
    </xf>
    <xf numFmtId="0" fontId="9" fillId="0" borderId="3" xfId="0" applyFont="1" applyFill="1" applyBorder="1" applyAlignment="1" applyProtection="1">
      <alignment horizontal="center" vertical="top"/>
      <protection locked="0"/>
    </xf>
    <xf numFmtId="0" fontId="28" fillId="0" borderId="3" xfId="0" applyFont="1" applyFill="1" applyBorder="1" applyAlignment="1">
      <alignment horizontal="center" vertical="top"/>
    </xf>
    <xf numFmtId="14" fontId="8" fillId="0" borderId="3" xfId="1" applyNumberFormat="1" applyFont="1" applyFill="1" applyBorder="1" applyAlignment="1"/>
    <xf numFmtId="0" fontId="8" fillId="0" borderId="3" xfId="1" applyFont="1" applyFill="1" applyBorder="1" applyAlignment="1">
      <alignment horizontal="left"/>
    </xf>
    <xf numFmtId="0" fontId="1" fillId="17" borderId="0" xfId="0" applyFont="1" applyFill="1"/>
    <xf numFmtId="0" fontId="0" fillId="19" borderId="0" xfId="0" applyFill="1"/>
    <xf numFmtId="0" fontId="0" fillId="19" borderId="0" xfId="0" applyFill="1" applyAlignment="1">
      <alignment horizontal="right"/>
    </xf>
    <xf numFmtId="164" fontId="2" fillId="14" borderId="3" xfId="0" applyNumberFormat="1" applyFont="1" applyFill="1" applyBorder="1" applyAlignment="1">
      <alignment horizontal="center" vertical="center"/>
    </xf>
    <xf numFmtId="0" fontId="30" fillId="0" borderId="0" xfId="0" applyFont="1"/>
    <xf numFmtId="0" fontId="1" fillId="0" borderId="0" xfId="0" applyFont="1" applyAlignment="1">
      <alignment horizontal="right"/>
    </xf>
    <xf numFmtId="0" fontId="18" fillId="0" borderId="3" xfId="0" applyFont="1" applyFill="1" applyBorder="1" applyAlignment="1">
      <alignment wrapText="1"/>
    </xf>
    <xf numFmtId="0" fontId="8" fillId="14" borderId="3" xfId="1" applyFont="1" applyFill="1" applyBorder="1" applyAlignment="1"/>
    <xf numFmtId="0" fontId="18" fillId="14" borderId="3" xfId="0" applyFont="1" applyFill="1" applyBorder="1" applyAlignment="1"/>
    <xf numFmtId="0" fontId="18" fillId="11" borderId="3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Continuous"/>
    </xf>
    <xf numFmtId="0" fontId="8" fillId="15" borderId="3" xfId="1" applyFont="1" applyFill="1" applyBorder="1" applyAlignment="1"/>
    <xf numFmtId="0" fontId="8" fillId="15" borderId="3" xfId="1" applyFont="1" applyFill="1" applyBorder="1" applyAlignment="1">
      <alignment horizontal="left" vertical="top"/>
    </xf>
    <xf numFmtId="0" fontId="29" fillId="15" borderId="3" xfId="1" applyFont="1" applyFill="1" applyBorder="1" applyAlignment="1"/>
    <xf numFmtId="0" fontId="18" fillId="15" borderId="3" xfId="0" applyFont="1" applyFill="1" applyBorder="1" applyAlignment="1"/>
    <xf numFmtId="0" fontId="18" fillId="15" borderId="3" xfId="0" applyFont="1" applyFill="1" applyBorder="1" applyAlignment="1">
      <alignment horizontal="left" vertical="top"/>
    </xf>
    <xf numFmtId="0" fontId="8" fillId="0" borderId="0" xfId="1" applyFont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16" fontId="13" fillId="0" borderId="0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0" fontId="13" fillId="14" borderId="0" xfId="0" applyFont="1" applyFill="1" applyBorder="1" applyAlignment="1">
      <alignment horizontal="left" vertical="top" wrapText="1"/>
    </xf>
    <xf numFmtId="0" fontId="33" fillId="11" borderId="0" xfId="0" applyFont="1" applyFill="1" applyBorder="1" applyAlignment="1">
      <alignment horizontal="left" vertical="top" wrapText="1"/>
    </xf>
    <xf numFmtId="0" fontId="33" fillId="0" borderId="0" xfId="1" applyFont="1" applyBorder="1" applyAlignment="1">
      <alignment horizontal="left" vertical="top"/>
    </xf>
    <xf numFmtId="16" fontId="8" fillId="0" borderId="0" xfId="1" applyNumberFormat="1" applyFont="1" applyAlignment="1">
      <alignment horizontal="left" vertical="top"/>
    </xf>
    <xf numFmtId="16" fontId="18" fillId="0" borderId="0" xfId="0" applyNumberFormat="1" applyFont="1" applyBorder="1" applyAlignment="1">
      <alignment horizontal="left" vertical="top"/>
    </xf>
    <xf numFmtId="0" fontId="6" fillId="11" borderId="0" xfId="0" applyFont="1" applyFill="1" applyBorder="1" applyAlignment="1">
      <alignment horizontal="centerContinuous"/>
    </xf>
    <xf numFmtId="0" fontId="35" fillId="22" borderId="10" xfId="0" applyFont="1" applyFill="1" applyBorder="1" applyAlignment="1">
      <alignment vertical="center"/>
    </xf>
    <xf numFmtId="0" fontId="35" fillId="22" borderId="11" xfId="0" applyFont="1" applyFill="1" applyBorder="1" applyAlignment="1">
      <alignment vertical="center"/>
    </xf>
    <xf numFmtId="15" fontId="35" fillId="22" borderId="11" xfId="0" applyNumberFormat="1" applyFont="1" applyFill="1" applyBorder="1" applyAlignment="1">
      <alignment horizontal="right" vertical="center"/>
    </xf>
    <xf numFmtId="0" fontId="35" fillId="23" borderId="12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" fillId="23" borderId="12" xfId="0" applyFont="1" applyFill="1" applyBorder="1" applyAlignment="1">
      <alignment vertical="center"/>
    </xf>
    <xf numFmtId="0" fontId="34" fillId="0" borderId="0" xfId="0" applyFont="1"/>
    <xf numFmtId="1" fontId="8" fillId="0" borderId="3" xfId="1" applyNumberFormat="1" applyFont="1" applyBorder="1"/>
    <xf numFmtId="1" fontId="6" fillId="23" borderId="12" xfId="0" applyNumberFormat="1" applyFont="1" applyFill="1" applyBorder="1" applyAlignment="1">
      <alignment vertical="center"/>
    </xf>
    <xf numFmtId="1" fontId="6" fillId="23" borderId="13" xfId="0" applyNumberFormat="1" applyFont="1" applyFill="1" applyBorder="1" applyAlignment="1">
      <alignment vertical="center"/>
    </xf>
    <xf numFmtId="14" fontId="8" fillId="0" borderId="0" xfId="1" applyNumberFormat="1" applyFont="1" applyAlignment="1">
      <alignment horizontal="left" vertical="top"/>
    </xf>
    <xf numFmtId="0" fontId="18" fillId="0" borderId="0" xfId="0" applyFont="1" applyFill="1"/>
    <xf numFmtId="0" fontId="36" fillId="4" borderId="9" xfId="0" applyFont="1" applyFill="1" applyBorder="1" applyAlignment="1">
      <alignment horizontal="centerContinuous" vertical="center"/>
    </xf>
    <xf numFmtId="0" fontId="36" fillId="4" borderId="1" xfId="0" applyFont="1" applyFill="1" applyBorder="1" applyAlignment="1">
      <alignment horizontal="centerContinuous" vertical="center"/>
    </xf>
    <xf numFmtId="0" fontId="36" fillId="4" borderId="6" xfId="0" applyFont="1" applyFill="1" applyBorder="1" applyAlignment="1">
      <alignment horizontal="centerContinuous" vertical="center"/>
    </xf>
    <xf numFmtId="0" fontId="36" fillId="4" borderId="6" xfId="0" applyFont="1" applyFill="1" applyBorder="1" applyAlignment="1">
      <alignment horizontal="centerContinuous"/>
    </xf>
    <xf numFmtId="0" fontId="38" fillId="10" borderId="2" xfId="0" applyFont="1" applyFill="1" applyBorder="1" applyAlignment="1">
      <alignment horizontal="centerContinuous"/>
    </xf>
    <xf numFmtId="0" fontId="38" fillId="10" borderId="8" xfId="0" applyFont="1" applyFill="1" applyBorder="1" applyAlignment="1">
      <alignment horizontal="centerContinuous"/>
    </xf>
    <xf numFmtId="0" fontId="38" fillId="0" borderId="0" xfId="0" applyFont="1" applyFill="1" applyBorder="1" applyAlignment="1">
      <alignment horizontal="centerContinuous"/>
    </xf>
    <xf numFmtId="0" fontId="40" fillId="0" borderId="0" xfId="0" applyFont="1" applyFill="1"/>
    <xf numFmtId="14" fontId="8" fillId="0" borderId="0" xfId="1" applyNumberFormat="1" applyFont="1" applyAlignment="1">
      <alignment horizontal="left" vertical="top" wrapText="1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top" wrapText="1"/>
    </xf>
    <xf numFmtId="1" fontId="8" fillId="0" borderId="0" xfId="1" applyNumberFormat="1" applyFont="1" applyAlignment="1">
      <alignment horizontal="left" vertical="top"/>
    </xf>
    <xf numFmtId="1" fontId="8" fillId="0" borderId="0" xfId="1" applyNumberFormat="1" applyFont="1"/>
    <xf numFmtId="0" fontId="37" fillId="7" borderId="2" xfId="0" applyFont="1" applyFill="1" applyBorder="1" applyAlignment="1">
      <alignment horizontal="centerContinuous"/>
    </xf>
    <xf numFmtId="0" fontId="37" fillId="7" borderId="8" xfId="0" applyFont="1" applyFill="1" applyBorder="1" applyAlignment="1">
      <alignment horizontal="centerContinuous"/>
    </xf>
    <xf numFmtId="164" fontId="9" fillId="14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8" fillId="0" borderId="0" xfId="1" applyFont="1" applyBorder="1"/>
    <xf numFmtId="0" fontId="9" fillId="0" borderId="14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18" fillId="19" borderId="0" xfId="0" applyFont="1" applyFill="1"/>
    <xf numFmtId="164" fontId="9" fillId="16" borderId="0" xfId="0" applyNumberFormat="1" applyFont="1" applyFill="1" applyBorder="1" applyAlignment="1">
      <alignment horizontal="center" vertical="center"/>
    </xf>
    <xf numFmtId="1" fontId="9" fillId="0" borderId="15" xfId="1" applyNumberFormat="1" applyFont="1" applyBorder="1" applyAlignment="1">
      <alignment vertical="top"/>
    </xf>
    <xf numFmtId="1" fontId="9" fillId="0" borderId="14" xfId="1" applyNumberFormat="1" applyFont="1" applyBorder="1" applyAlignment="1">
      <alignment horizontal="left" vertical="top"/>
    </xf>
    <xf numFmtId="1" fontId="8" fillId="0" borderId="0" xfId="1" applyNumberFormat="1" applyFont="1" applyAlignment="1">
      <alignment horizontal="left"/>
    </xf>
    <xf numFmtId="1" fontId="8" fillId="0" borderId="0" xfId="1" applyNumberFormat="1" applyFont="1" applyAlignment="1">
      <alignment horizontal="center" vertical="top"/>
    </xf>
    <xf numFmtId="1" fontId="8" fillId="0" borderId="0" xfId="1" applyNumberFormat="1" applyFont="1" applyAlignment="1">
      <alignment horizontal="center"/>
    </xf>
    <xf numFmtId="1" fontId="41" fillId="0" borderId="14" xfId="1" applyNumberFormat="1" applyFont="1" applyBorder="1" applyAlignment="1">
      <alignment horizontal="left" vertical="top"/>
    </xf>
    <xf numFmtId="1" fontId="41" fillId="0" borderId="14" xfId="1" applyNumberFormat="1" applyFont="1" applyBorder="1" applyAlignment="1">
      <alignment horizontal="left"/>
    </xf>
    <xf numFmtId="1" fontId="8" fillId="18" borderId="0" xfId="1" applyNumberFormat="1" applyFont="1" applyFill="1" applyAlignment="1">
      <alignment horizontal="center"/>
    </xf>
    <xf numFmtId="1" fontId="8" fillId="18" borderId="0" xfId="1" applyNumberFormat="1" applyFont="1" applyFill="1" applyAlignment="1">
      <alignment horizontal="center" vertical="top"/>
    </xf>
    <xf numFmtId="1" fontId="41" fillId="0" borderId="17" xfId="1" applyNumberFormat="1" applyFont="1" applyBorder="1" applyAlignment="1">
      <alignment horizontal="left"/>
    </xf>
    <xf numFmtId="0" fontId="8" fillId="0" borderId="18" xfId="1" applyFont="1" applyBorder="1"/>
    <xf numFmtId="1" fontId="41" fillId="0" borderId="7" xfId="1" applyNumberFormat="1" applyFont="1" applyBorder="1" applyAlignment="1">
      <alignment horizontal="left"/>
    </xf>
    <xf numFmtId="0" fontId="8" fillId="0" borderId="2" xfId="1" applyFont="1" applyBorder="1"/>
    <xf numFmtId="0" fontId="8" fillId="0" borderId="8" xfId="1" applyFont="1" applyBorder="1"/>
    <xf numFmtId="0" fontId="13" fillId="18" borderId="0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8" fillId="0" borderId="3" xfId="1" applyFont="1" applyBorder="1" applyAlignment="1">
      <alignment horizontal="center"/>
    </xf>
    <xf numFmtId="0" fontId="39" fillId="24" borderId="0" xfId="0" applyFont="1" applyFill="1" applyAlignment="1">
      <alignment horizontal="center"/>
    </xf>
    <xf numFmtId="0" fontId="9" fillId="0" borderId="16" xfId="1" applyFont="1" applyBorder="1" applyAlignment="1">
      <alignment horizontal="left" vertical="center"/>
    </xf>
    <xf numFmtId="0" fontId="9" fillId="0" borderId="14" xfId="1" applyFont="1" applyBorder="1" applyAlignment="1">
      <alignment horizontal="left" vertical="center"/>
    </xf>
    <xf numFmtId="0" fontId="39" fillId="21" borderId="0" xfId="0" applyFont="1" applyFill="1" applyBorder="1" applyAlignment="1">
      <alignment horizontal="center"/>
    </xf>
    <xf numFmtId="1" fontId="8" fillId="26" borderId="0" xfId="1" applyNumberFormat="1" applyFont="1" applyFill="1" applyAlignment="1">
      <alignment horizontal="center" vertical="center" textRotation="90"/>
    </xf>
    <xf numFmtId="1" fontId="8" fillId="25" borderId="0" xfId="1" applyNumberFormat="1" applyFont="1" applyFill="1" applyAlignment="1">
      <alignment horizontal="center" vertical="center" textRotation="90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aatesting.atlassian.net/Users/abhutt/AppData/Local/Microsoft/Windows/Temporary%20Internet%20Files/Content.Outlook/E1NO072V/Conversion%20Regression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aatesting.atlassian.net/Users/mgottipati/AppData/Local/Microsoft/Windows/INetCache/Content.Outlook/IDC75YR7/Conversion%20Regression%20Analysis%208Jul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 Analysis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 Analysis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selection sqref="A1:E1"/>
    </sheetView>
  </sheetViews>
  <sheetFormatPr defaultColWidth="12.42578125" defaultRowHeight="12.75" x14ac:dyDescent="0.2"/>
  <cols>
    <col min="1" max="1" width="16.28515625" style="53" customWidth="1"/>
    <col min="2" max="2" width="19.42578125" style="53" customWidth="1"/>
    <col min="3" max="3" width="9.140625" style="53"/>
    <col min="4" max="4" width="20" style="53" customWidth="1"/>
    <col min="5" max="5" width="16.140625" style="53" customWidth="1"/>
    <col min="6" max="6" width="16" style="27" customWidth="1"/>
    <col min="7" max="16384" width="12.42578125" style="27"/>
  </cols>
  <sheetData>
    <row r="1" spans="1:6" x14ac:dyDescent="0.2">
      <c r="A1" s="72" t="s">
        <v>103</v>
      </c>
      <c r="B1" s="72" t="s">
        <v>104</v>
      </c>
      <c r="C1" s="72" t="s">
        <v>95</v>
      </c>
      <c r="D1" s="72" t="s">
        <v>105</v>
      </c>
      <c r="E1" s="72" t="s">
        <v>106</v>
      </c>
      <c r="F1" s="72" t="s">
        <v>596</v>
      </c>
    </row>
    <row r="2" spans="1:6" x14ac:dyDescent="0.2">
      <c r="A2" s="53" t="s">
        <v>107</v>
      </c>
      <c r="B2" s="53" t="s">
        <v>108</v>
      </c>
      <c r="C2" s="53" t="s">
        <v>102</v>
      </c>
      <c r="D2" s="53" t="s">
        <v>109</v>
      </c>
      <c r="E2" s="53" t="s">
        <v>110</v>
      </c>
    </row>
    <row r="3" spans="1:6" x14ac:dyDescent="0.2">
      <c r="A3" s="53" t="s">
        <v>107</v>
      </c>
      <c r="B3" s="53" t="s">
        <v>111</v>
      </c>
      <c r="C3" s="53" t="s">
        <v>102</v>
      </c>
      <c r="D3" s="53" t="s">
        <v>109</v>
      </c>
      <c r="E3" s="53" t="s">
        <v>110</v>
      </c>
    </row>
    <row r="4" spans="1:6" x14ac:dyDescent="0.2">
      <c r="A4" s="54" t="s">
        <v>112</v>
      </c>
      <c r="B4" s="54" t="s">
        <v>113</v>
      </c>
      <c r="C4" s="54" t="s">
        <v>102</v>
      </c>
      <c r="D4" s="54" t="s">
        <v>130</v>
      </c>
      <c r="E4" s="54" t="s">
        <v>110</v>
      </c>
    </row>
    <row r="5" spans="1:6" x14ac:dyDescent="0.2">
      <c r="A5" s="53" t="s">
        <v>114</v>
      </c>
      <c r="B5" s="53" t="s">
        <v>115</v>
      </c>
      <c r="C5" s="53" t="s">
        <v>102</v>
      </c>
      <c r="D5" s="53" t="s">
        <v>109</v>
      </c>
      <c r="E5" s="53" t="s">
        <v>110</v>
      </c>
    </row>
    <row r="6" spans="1:6" x14ac:dyDescent="0.2">
      <c r="A6" s="54" t="s">
        <v>112</v>
      </c>
      <c r="B6" s="54" t="s">
        <v>116</v>
      </c>
      <c r="C6" s="54" t="s">
        <v>102</v>
      </c>
      <c r="D6" s="54" t="s">
        <v>130</v>
      </c>
      <c r="E6" s="54" t="s">
        <v>110</v>
      </c>
    </row>
    <row r="7" spans="1:6" x14ac:dyDescent="0.2">
      <c r="A7" s="54" t="s">
        <v>112</v>
      </c>
      <c r="B7" s="54" t="s">
        <v>117</v>
      </c>
      <c r="C7" s="54" t="s">
        <v>102</v>
      </c>
      <c r="D7" s="54" t="s">
        <v>130</v>
      </c>
      <c r="E7" s="54" t="s">
        <v>110</v>
      </c>
    </row>
    <row r="8" spans="1:6" x14ac:dyDescent="0.2">
      <c r="A8" s="54" t="s">
        <v>112</v>
      </c>
      <c r="B8" s="54" t="s">
        <v>118</v>
      </c>
      <c r="C8" s="54" t="s">
        <v>102</v>
      </c>
      <c r="D8" s="54" t="s">
        <v>130</v>
      </c>
      <c r="E8" s="54" t="s">
        <v>110</v>
      </c>
    </row>
    <row r="9" spans="1:6" x14ac:dyDescent="0.2">
      <c r="A9" s="54" t="s">
        <v>112</v>
      </c>
      <c r="B9" s="54" t="s">
        <v>119</v>
      </c>
      <c r="C9" s="54" t="s">
        <v>102</v>
      </c>
      <c r="D9" s="54" t="s">
        <v>130</v>
      </c>
      <c r="E9" s="54" t="s">
        <v>110</v>
      </c>
    </row>
    <row r="10" spans="1:6" x14ac:dyDescent="0.2">
      <c r="A10" s="54" t="s">
        <v>112</v>
      </c>
      <c r="B10" s="54" t="s">
        <v>120</v>
      </c>
      <c r="C10" s="54" t="s">
        <v>102</v>
      </c>
      <c r="D10" s="54" t="s">
        <v>130</v>
      </c>
      <c r="E10" s="54" t="s">
        <v>110</v>
      </c>
    </row>
    <row r="11" spans="1:6" x14ac:dyDescent="0.2">
      <c r="A11" s="54" t="s">
        <v>112</v>
      </c>
      <c r="B11" s="54" t="s">
        <v>121</v>
      </c>
      <c r="C11" s="54" t="s">
        <v>102</v>
      </c>
      <c r="D11" s="54" t="s">
        <v>130</v>
      </c>
      <c r="E11" s="54" t="s">
        <v>110</v>
      </c>
    </row>
    <row r="12" spans="1:6" x14ac:dyDescent="0.2">
      <c r="A12" s="54" t="s">
        <v>112</v>
      </c>
      <c r="B12" s="54" t="s">
        <v>122</v>
      </c>
      <c r="C12" s="54" t="s">
        <v>102</v>
      </c>
      <c r="D12" s="54" t="s">
        <v>130</v>
      </c>
      <c r="E12" s="54" t="s">
        <v>110</v>
      </c>
    </row>
    <row r="13" spans="1:6" x14ac:dyDescent="0.2">
      <c r="A13" s="54" t="s">
        <v>112</v>
      </c>
      <c r="B13" s="54" t="s">
        <v>123</v>
      </c>
      <c r="C13" s="54" t="s">
        <v>102</v>
      </c>
      <c r="D13" s="54" t="s">
        <v>130</v>
      </c>
      <c r="E13" s="54" t="s">
        <v>110</v>
      </c>
    </row>
    <row r="14" spans="1:6" x14ac:dyDescent="0.2">
      <c r="A14" s="54" t="s">
        <v>112</v>
      </c>
      <c r="B14" s="54" t="s">
        <v>124</v>
      </c>
      <c r="C14" s="54" t="s">
        <v>102</v>
      </c>
      <c r="D14" s="54" t="s">
        <v>130</v>
      </c>
      <c r="E14" s="54" t="s">
        <v>110</v>
      </c>
    </row>
    <row r="15" spans="1:6" x14ac:dyDescent="0.2">
      <c r="A15" s="54" t="s">
        <v>112</v>
      </c>
      <c r="B15" s="54" t="s">
        <v>125</v>
      </c>
      <c r="C15" s="54" t="s">
        <v>102</v>
      </c>
      <c r="D15" s="54" t="s">
        <v>130</v>
      </c>
      <c r="E15" s="54" t="s">
        <v>110</v>
      </c>
    </row>
    <row r="16" spans="1:6" x14ac:dyDescent="0.2">
      <c r="A16" s="54" t="s">
        <v>112</v>
      </c>
      <c r="B16" s="54" t="s">
        <v>126</v>
      </c>
      <c r="C16" s="54" t="s">
        <v>102</v>
      </c>
      <c r="D16" s="54" t="s">
        <v>130</v>
      </c>
      <c r="E16" s="54" t="s">
        <v>110</v>
      </c>
    </row>
    <row r="17" spans="1:5" x14ac:dyDescent="0.2">
      <c r="A17" s="54" t="s">
        <v>112</v>
      </c>
      <c r="B17" s="54" t="s">
        <v>127</v>
      </c>
      <c r="C17" s="54" t="s">
        <v>102</v>
      </c>
      <c r="D17" s="54" t="s">
        <v>130</v>
      </c>
      <c r="E17" s="54" t="s">
        <v>110</v>
      </c>
    </row>
    <row r="18" spans="1:5" x14ac:dyDescent="0.2">
      <c r="A18" s="54" t="s">
        <v>112</v>
      </c>
      <c r="B18" s="54" t="s">
        <v>128</v>
      </c>
      <c r="C18" s="54" t="s">
        <v>102</v>
      </c>
      <c r="D18" s="54" t="s">
        <v>130</v>
      </c>
      <c r="E18" s="54" t="s">
        <v>110</v>
      </c>
    </row>
    <row r="19" spans="1:5" x14ac:dyDescent="0.2">
      <c r="A19" s="54" t="s">
        <v>112</v>
      </c>
      <c r="B19" s="54" t="s">
        <v>129</v>
      </c>
      <c r="C19" s="54" t="s">
        <v>102</v>
      </c>
      <c r="D19" s="54" t="s">
        <v>130</v>
      </c>
      <c r="E19" s="54" t="s">
        <v>110</v>
      </c>
    </row>
    <row r="20" spans="1:5" x14ac:dyDescent="0.2">
      <c r="A20" s="54" t="s">
        <v>112</v>
      </c>
      <c r="B20" s="54" t="s">
        <v>131</v>
      </c>
      <c r="C20" s="54" t="s">
        <v>102</v>
      </c>
      <c r="D20" s="54" t="s">
        <v>130</v>
      </c>
      <c r="E20" s="54" t="s">
        <v>110</v>
      </c>
    </row>
    <row r="21" spans="1:5" x14ac:dyDescent="0.2">
      <c r="A21" s="54" t="s">
        <v>114</v>
      </c>
      <c r="B21" s="54" t="s">
        <v>132</v>
      </c>
      <c r="C21" s="54" t="s">
        <v>102</v>
      </c>
      <c r="D21" s="54" t="s">
        <v>130</v>
      </c>
      <c r="E21" s="54" t="s">
        <v>110</v>
      </c>
    </row>
    <row r="22" spans="1:5" x14ac:dyDescent="0.2">
      <c r="A22" s="55" t="s">
        <v>133</v>
      </c>
      <c r="B22" s="55" t="s">
        <v>134</v>
      </c>
      <c r="C22" s="55" t="s">
        <v>102</v>
      </c>
      <c r="D22" s="55" t="s">
        <v>135</v>
      </c>
      <c r="E22" s="55" t="s">
        <v>110</v>
      </c>
    </row>
    <row r="23" spans="1:5" x14ac:dyDescent="0.2">
      <c r="A23" s="55" t="s">
        <v>133</v>
      </c>
      <c r="B23" s="55" t="s">
        <v>136</v>
      </c>
      <c r="C23" s="55" t="s">
        <v>102</v>
      </c>
      <c r="D23" s="55" t="s">
        <v>135</v>
      </c>
      <c r="E23" s="55" t="s">
        <v>110</v>
      </c>
    </row>
    <row r="24" spans="1:5" x14ac:dyDescent="0.2">
      <c r="A24" s="56" t="s">
        <v>137</v>
      </c>
      <c r="B24" s="56" t="s">
        <v>138</v>
      </c>
      <c r="C24" s="56" t="s">
        <v>102</v>
      </c>
      <c r="D24" s="56" t="s">
        <v>130</v>
      </c>
      <c r="E24" s="56" t="s">
        <v>110</v>
      </c>
    </row>
    <row r="25" spans="1:5" x14ac:dyDescent="0.2">
      <c r="A25" s="56" t="s">
        <v>137</v>
      </c>
      <c r="B25" s="56" t="s">
        <v>139</v>
      </c>
      <c r="C25" s="56" t="s">
        <v>102</v>
      </c>
      <c r="D25" s="56" t="s">
        <v>130</v>
      </c>
      <c r="E25" s="56" t="s">
        <v>110</v>
      </c>
    </row>
    <row r="26" spans="1:5" x14ac:dyDescent="0.2">
      <c r="A26" s="56" t="s">
        <v>137</v>
      </c>
      <c r="B26" s="56" t="s">
        <v>140</v>
      </c>
      <c r="C26" s="56" t="s">
        <v>102</v>
      </c>
      <c r="D26" s="56" t="s">
        <v>130</v>
      </c>
      <c r="E26" s="56" t="s">
        <v>110</v>
      </c>
    </row>
    <row r="27" spans="1:5" x14ac:dyDescent="0.2">
      <c r="A27" s="55" t="s">
        <v>141</v>
      </c>
      <c r="B27" s="55" t="s">
        <v>142</v>
      </c>
      <c r="C27" s="55" t="s">
        <v>102</v>
      </c>
      <c r="D27" s="55" t="s">
        <v>135</v>
      </c>
      <c r="E27" s="55" t="s">
        <v>110</v>
      </c>
    </row>
    <row r="28" spans="1:5" x14ac:dyDescent="0.2">
      <c r="A28" s="55" t="s">
        <v>141</v>
      </c>
      <c r="B28" s="55" t="s">
        <v>143</v>
      </c>
      <c r="C28" s="55" t="s">
        <v>102</v>
      </c>
      <c r="D28" s="55" t="s">
        <v>135</v>
      </c>
      <c r="E28" s="55" t="s">
        <v>110</v>
      </c>
    </row>
    <row r="29" spans="1:5" x14ac:dyDescent="0.2">
      <c r="A29" s="55" t="s">
        <v>144</v>
      </c>
      <c r="B29" s="55" t="s">
        <v>145</v>
      </c>
      <c r="C29" s="55" t="s">
        <v>102</v>
      </c>
      <c r="D29" s="55" t="s">
        <v>135</v>
      </c>
      <c r="E29" s="55" t="s">
        <v>110</v>
      </c>
    </row>
    <row r="30" spans="1:5" x14ac:dyDescent="0.2">
      <c r="A30" s="55" t="s">
        <v>144</v>
      </c>
      <c r="B30" s="55" t="s">
        <v>146</v>
      </c>
      <c r="C30" s="55" t="s">
        <v>102</v>
      </c>
      <c r="D30" s="55" t="s">
        <v>135</v>
      </c>
      <c r="E30" s="55" t="s">
        <v>110</v>
      </c>
    </row>
    <row r="31" spans="1:5" x14ac:dyDescent="0.2">
      <c r="A31" s="55" t="s">
        <v>147</v>
      </c>
      <c r="B31" s="55" t="s">
        <v>148</v>
      </c>
      <c r="C31" s="55" t="s">
        <v>102</v>
      </c>
      <c r="D31" s="55" t="s">
        <v>135</v>
      </c>
      <c r="E31" s="55" t="s">
        <v>110</v>
      </c>
    </row>
    <row r="32" spans="1:5" x14ac:dyDescent="0.2">
      <c r="A32" s="55" t="s">
        <v>147</v>
      </c>
      <c r="B32" s="55" t="s">
        <v>149</v>
      </c>
      <c r="C32" s="55" t="s">
        <v>102</v>
      </c>
      <c r="D32" s="55" t="s">
        <v>135</v>
      </c>
      <c r="E32" s="55" t="s">
        <v>110</v>
      </c>
    </row>
    <row r="33" spans="1:5" x14ac:dyDescent="0.2">
      <c r="A33" s="55" t="s">
        <v>150</v>
      </c>
      <c r="B33" s="55" t="s">
        <v>151</v>
      </c>
      <c r="C33" s="55" t="s">
        <v>102</v>
      </c>
      <c r="D33" s="55" t="s">
        <v>135</v>
      </c>
      <c r="E33" s="55" t="s">
        <v>110</v>
      </c>
    </row>
    <row r="34" spans="1:5" x14ac:dyDescent="0.2">
      <c r="A34" s="55" t="s">
        <v>150</v>
      </c>
      <c r="B34" s="55" t="s">
        <v>152</v>
      </c>
      <c r="C34" s="55" t="s">
        <v>102</v>
      </c>
      <c r="D34" s="55" t="s">
        <v>135</v>
      </c>
      <c r="E34" s="55" t="s">
        <v>110</v>
      </c>
    </row>
    <row r="35" spans="1:5" x14ac:dyDescent="0.2">
      <c r="A35" s="55" t="s">
        <v>150</v>
      </c>
      <c r="B35" s="55" t="s">
        <v>153</v>
      </c>
      <c r="C35" s="55" t="s">
        <v>102</v>
      </c>
      <c r="D35" s="55" t="s">
        <v>135</v>
      </c>
      <c r="E35" s="55" t="s">
        <v>110</v>
      </c>
    </row>
    <row r="36" spans="1:5" x14ac:dyDescent="0.2">
      <c r="A36" s="74" t="s">
        <v>154</v>
      </c>
      <c r="B36" s="75" t="s">
        <v>155</v>
      </c>
      <c r="C36" s="74" t="s">
        <v>97</v>
      </c>
      <c r="D36" s="74" t="s">
        <v>135</v>
      </c>
      <c r="E36" s="74" t="s">
        <v>110</v>
      </c>
    </row>
    <row r="37" spans="1:5" x14ac:dyDescent="0.2">
      <c r="A37" s="74" t="s">
        <v>154</v>
      </c>
      <c r="B37" s="75" t="s">
        <v>156</v>
      </c>
      <c r="C37" s="74" t="s">
        <v>97</v>
      </c>
      <c r="D37" s="74" t="s">
        <v>135</v>
      </c>
      <c r="E37" s="74" t="s">
        <v>110</v>
      </c>
    </row>
    <row r="38" spans="1:5" x14ac:dyDescent="0.2">
      <c r="A38" s="74" t="s">
        <v>154</v>
      </c>
      <c r="B38" s="75" t="s">
        <v>157</v>
      </c>
      <c r="C38" s="76" t="s">
        <v>97</v>
      </c>
      <c r="D38" s="77" t="s">
        <v>130</v>
      </c>
      <c r="E38" s="74" t="s">
        <v>110</v>
      </c>
    </row>
    <row r="39" spans="1:5" x14ac:dyDescent="0.2">
      <c r="A39" s="74" t="s">
        <v>154</v>
      </c>
      <c r="B39" s="75" t="s">
        <v>158</v>
      </c>
      <c r="C39" s="74" t="s">
        <v>97</v>
      </c>
      <c r="D39" s="74" t="s">
        <v>135</v>
      </c>
      <c r="E39" s="74" t="s">
        <v>110</v>
      </c>
    </row>
    <row r="40" spans="1:5" x14ac:dyDescent="0.2">
      <c r="A40" s="74" t="s">
        <v>154</v>
      </c>
      <c r="B40" s="75" t="s">
        <v>159</v>
      </c>
      <c r="C40" s="74" t="s">
        <v>97</v>
      </c>
      <c r="D40" s="77" t="s">
        <v>130</v>
      </c>
      <c r="E40" s="74" t="s">
        <v>110</v>
      </c>
    </row>
    <row r="41" spans="1:5" x14ac:dyDescent="0.2">
      <c r="A41" s="74" t="s">
        <v>160</v>
      </c>
      <c r="B41" s="74" t="s">
        <v>574</v>
      </c>
      <c r="C41" s="74" t="s">
        <v>97</v>
      </c>
      <c r="D41" s="74" t="s">
        <v>135</v>
      </c>
      <c r="E41" s="74" t="s">
        <v>110</v>
      </c>
    </row>
    <row r="42" spans="1:5" x14ac:dyDescent="0.2">
      <c r="A42" s="74" t="s">
        <v>160</v>
      </c>
      <c r="B42" s="74" t="s">
        <v>575</v>
      </c>
      <c r="C42" s="74" t="s">
        <v>97</v>
      </c>
      <c r="D42" s="74" t="s">
        <v>135</v>
      </c>
      <c r="E42" s="74" t="s">
        <v>110</v>
      </c>
    </row>
    <row r="43" spans="1:5" x14ac:dyDescent="0.2">
      <c r="A43" s="74" t="s">
        <v>161</v>
      </c>
      <c r="B43" s="75" t="s">
        <v>162</v>
      </c>
      <c r="C43" s="74" t="s">
        <v>100</v>
      </c>
      <c r="D43" s="74" t="s">
        <v>135</v>
      </c>
      <c r="E43" s="74" t="s">
        <v>110</v>
      </c>
    </row>
    <row r="44" spans="1:5" x14ac:dyDescent="0.2">
      <c r="A44" s="74" t="s">
        <v>161</v>
      </c>
      <c r="B44" s="75" t="s">
        <v>163</v>
      </c>
      <c r="C44" s="74" t="s">
        <v>100</v>
      </c>
      <c r="D44" s="74" t="s">
        <v>135</v>
      </c>
      <c r="E44" s="74" t="s">
        <v>110</v>
      </c>
    </row>
    <row r="45" spans="1:5" x14ac:dyDescent="0.2">
      <c r="A45" s="74" t="s">
        <v>164</v>
      </c>
      <c r="B45" s="74" t="s">
        <v>165</v>
      </c>
      <c r="C45" s="74" t="s">
        <v>100</v>
      </c>
      <c r="D45" s="74" t="s">
        <v>135</v>
      </c>
      <c r="E45" s="74" t="s">
        <v>110</v>
      </c>
    </row>
    <row r="46" spans="1:5" x14ac:dyDescent="0.2">
      <c r="A46" s="74" t="s">
        <v>164</v>
      </c>
      <c r="B46" s="74" t="s">
        <v>166</v>
      </c>
      <c r="C46" s="74" t="s">
        <v>100</v>
      </c>
      <c r="D46" s="74" t="s">
        <v>135</v>
      </c>
      <c r="E46" s="74" t="s">
        <v>110</v>
      </c>
    </row>
    <row r="47" spans="1:5" x14ac:dyDescent="0.2">
      <c r="A47" s="74" t="s">
        <v>167</v>
      </c>
      <c r="B47" s="74" t="s">
        <v>168</v>
      </c>
      <c r="C47" s="74" t="s">
        <v>100</v>
      </c>
      <c r="D47" s="74" t="s">
        <v>135</v>
      </c>
      <c r="E47" s="74" t="s">
        <v>110</v>
      </c>
    </row>
    <row r="48" spans="1:5" x14ac:dyDescent="0.2">
      <c r="A48" s="74" t="s">
        <v>167</v>
      </c>
      <c r="B48" s="74" t="s">
        <v>169</v>
      </c>
      <c r="C48" s="74" t="s">
        <v>100</v>
      </c>
      <c r="D48" s="74" t="s">
        <v>135</v>
      </c>
      <c r="E48" s="74" t="s">
        <v>110</v>
      </c>
    </row>
    <row r="49" spans="1:5" x14ac:dyDescent="0.2">
      <c r="A49" s="74" t="s">
        <v>170</v>
      </c>
      <c r="B49" s="74" t="s">
        <v>171</v>
      </c>
      <c r="C49" s="74" t="s">
        <v>100</v>
      </c>
      <c r="D49" s="74" t="s">
        <v>135</v>
      </c>
      <c r="E49" s="74" t="s">
        <v>110</v>
      </c>
    </row>
    <row r="50" spans="1:5" x14ac:dyDescent="0.2">
      <c r="A50" s="74" t="s">
        <v>170</v>
      </c>
      <c r="B50" s="74" t="s">
        <v>172</v>
      </c>
      <c r="C50" s="74" t="s">
        <v>100</v>
      </c>
      <c r="D50" s="74" t="s">
        <v>135</v>
      </c>
      <c r="E50" s="74" t="s">
        <v>110</v>
      </c>
    </row>
    <row r="51" spans="1:5" x14ac:dyDescent="0.2">
      <c r="A51" s="53" t="s">
        <v>173</v>
      </c>
      <c r="B51" s="53" t="s">
        <v>174</v>
      </c>
      <c r="C51" s="53" t="s">
        <v>94</v>
      </c>
      <c r="D51" s="53" t="s">
        <v>135</v>
      </c>
      <c r="E51" s="53" t="s">
        <v>175</v>
      </c>
    </row>
    <row r="52" spans="1:5" x14ac:dyDescent="0.2">
      <c r="A52" s="53" t="s">
        <v>173</v>
      </c>
      <c r="B52" s="53" t="s">
        <v>176</v>
      </c>
      <c r="C52" s="53" t="s">
        <v>94</v>
      </c>
      <c r="D52" s="53" t="s">
        <v>135</v>
      </c>
      <c r="E52" s="53" t="s">
        <v>175</v>
      </c>
    </row>
    <row r="53" spans="1:5" x14ac:dyDescent="0.2">
      <c r="A53" s="53" t="s">
        <v>173</v>
      </c>
      <c r="B53" s="53" t="s">
        <v>177</v>
      </c>
      <c r="C53" s="53" t="s">
        <v>94</v>
      </c>
      <c r="D53" s="53" t="s">
        <v>135</v>
      </c>
      <c r="E53" s="53" t="s">
        <v>175</v>
      </c>
    </row>
    <row r="54" spans="1:5" x14ac:dyDescent="0.2">
      <c r="A54" s="53" t="s">
        <v>173</v>
      </c>
      <c r="B54" s="53" t="s">
        <v>178</v>
      </c>
      <c r="C54" s="53" t="s">
        <v>94</v>
      </c>
      <c r="D54" s="53" t="s">
        <v>135</v>
      </c>
      <c r="E54" s="53" t="s">
        <v>175</v>
      </c>
    </row>
    <row r="55" spans="1:5" x14ac:dyDescent="0.2">
      <c r="A55" s="53" t="s">
        <v>173</v>
      </c>
      <c r="B55" s="53" t="s">
        <v>179</v>
      </c>
      <c r="C55" s="53" t="s">
        <v>94</v>
      </c>
      <c r="D55" s="53" t="s">
        <v>135</v>
      </c>
      <c r="E55" s="53" t="s">
        <v>175</v>
      </c>
    </row>
    <row r="56" spans="1:5" x14ac:dyDescent="0.2">
      <c r="A56" s="53" t="s">
        <v>173</v>
      </c>
      <c r="B56" s="53" t="s">
        <v>180</v>
      </c>
      <c r="C56" s="53" t="s">
        <v>94</v>
      </c>
      <c r="D56" s="53" t="s">
        <v>135</v>
      </c>
      <c r="E56" s="53" t="s">
        <v>175</v>
      </c>
    </row>
    <row r="57" spans="1:5" x14ac:dyDescent="0.2">
      <c r="A57" s="53" t="s">
        <v>173</v>
      </c>
      <c r="B57" s="53" t="s">
        <v>181</v>
      </c>
      <c r="C57" s="53" t="s">
        <v>94</v>
      </c>
      <c r="D57" s="53" t="s">
        <v>135</v>
      </c>
      <c r="E57" s="53" t="s">
        <v>175</v>
      </c>
    </row>
    <row r="58" spans="1:5" x14ac:dyDescent="0.2">
      <c r="A58" s="53" t="s">
        <v>173</v>
      </c>
      <c r="B58" s="53" t="s">
        <v>182</v>
      </c>
      <c r="C58" s="53" t="s">
        <v>94</v>
      </c>
      <c r="D58" s="53" t="s">
        <v>135</v>
      </c>
      <c r="E58" s="53" t="s">
        <v>175</v>
      </c>
    </row>
    <row r="59" spans="1:5" x14ac:dyDescent="0.2">
      <c r="A59" s="53" t="s">
        <v>173</v>
      </c>
      <c r="B59" s="53" t="s">
        <v>183</v>
      </c>
      <c r="C59" s="53" t="s">
        <v>94</v>
      </c>
      <c r="D59" s="53" t="s">
        <v>135</v>
      </c>
      <c r="E59" s="53" t="s">
        <v>175</v>
      </c>
    </row>
    <row r="60" spans="1:5" x14ac:dyDescent="0.2">
      <c r="A60" s="53" t="s">
        <v>173</v>
      </c>
      <c r="B60" s="53" t="s">
        <v>184</v>
      </c>
      <c r="C60" s="53" t="s">
        <v>94</v>
      </c>
      <c r="D60" s="53" t="s">
        <v>135</v>
      </c>
      <c r="E60" s="53" t="s">
        <v>175</v>
      </c>
    </row>
    <row r="61" spans="1:5" x14ac:dyDescent="0.2">
      <c r="A61" s="53" t="s">
        <v>173</v>
      </c>
      <c r="B61" s="53" t="s">
        <v>185</v>
      </c>
      <c r="C61" s="53" t="s">
        <v>94</v>
      </c>
      <c r="D61" s="53" t="s">
        <v>135</v>
      </c>
      <c r="E61" s="53" t="s">
        <v>175</v>
      </c>
    </row>
    <row r="62" spans="1:5" x14ac:dyDescent="0.2">
      <c r="A62" s="53" t="s">
        <v>173</v>
      </c>
      <c r="B62" s="53" t="s">
        <v>186</v>
      </c>
      <c r="C62" s="53" t="s">
        <v>94</v>
      </c>
      <c r="D62" s="53" t="s">
        <v>135</v>
      </c>
      <c r="E62" s="53" t="s">
        <v>175</v>
      </c>
    </row>
    <row r="63" spans="1:5" x14ac:dyDescent="0.2">
      <c r="A63" s="53" t="s">
        <v>173</v>
      </c>
      <c r="B63" s="53" t="s">
        <v>187</v>
      </c>
      <c r="C63" s="53" t="s">
        <v>94</v>
      </c>
      <c r="D63" s="53" t="s">
        <v>135</v>
      </c>
      <c r="E63" s="53" t="s">
        <v>175</v>
      </c>
    </row>
    <row r="64" spans="1:5" x14ac:dyDescent="0.2">
      <c r="A64" s="53" t="s">
        <v>173</v>
      </c>
      <c r="B64" s="53" t="s">
        <v>188</v>
      </c>
      <c r="C64" s="53" t="s">
        <v>94</v>
      </c>
      <c r="D64" s="53" t="s">
        <v>135</v>
      </c>
      <c r="E64" s="53" t="s">
        <v>175</v>
      </c>
    </row>
    <row r="65" spans="1:5" x14ac:dyDescent="0.2">
      <c r="A65" s="53" t="s">
        <v>173</v>
      </c>
      <c r="B65" s="53" t="s">
        <v>189</v>
      </c>
      <c r="C65" s="53" t="s">
        <v>94</v>
      </c>
      <c r="D65" s="53" t="s">
        <v>135</v>
      </c>
      <c r="E65" s="53" t="s">
        <v>175</v>
      </c>
    </row>
    <row r="66" spans="1:5" x14ac:dyDescent="0.2">
      <c r="A66" s="53" t="s">
        <v>173</v>
      </c>
      <c r="B66" s="53" t="s">
        <v>190</v>
      </c>
      <c r="C66" s="53" t="s">
        <v>94</v>
      </c>
      <c r="D66" s="53" t="s">
        <v>135</v>
      </c>
      <c r="E66" s="53" t="s">
        <v>175</v>
      </c>
    </row>
    <row r="67" spans="1:5" x14ac:dyDescent="0.2">
      <c r="A67" s="53" t="s">
        <v>173</v>
      </c>
      <c r="B67" s="53" t="s">
        <v>191</v>
      </c>
      <c r="C67" s="53" t="s">
        <v>94</v>
      </c>
      <c r="D67" s="53" t="s">
        <v>135</v>
      </c>
      <c r="E67" s="53" t="s">
        <v>175</v>
      </c>
    </row>
    <row r="68" spans="1:5" x14ac:dyDescent="0.2">
      <c r="A68" s="53" t="s">
        <v>173</v>
      </c>
      <c r="B68" s="53" t="s">
        <v>192</v>
      </c>
      <c r="C68" s="53" t="s">
        <v>94</v>
      </c>
      <c r="D68" s="53" t="s">
        <v>135</v>
      </c>
      <c r="E68" s="53" t="s">
        <v>175</v>
      </c>
    </row>
    <row r="69" spans="1:5" x14ac:dyDescent="0.2">
      <c r="A69" s="53" t="s">
        <v>173</v>
      </c>
      <c r="B69" s="53" t="s">
        <v>193</v>
      </c>
      <c r="C69" s="53" t="s">
        <v>94</v>
      </c>
      <c r="D69" s="53" t="s">
        <v>135</v>
      </c>
      <c r="E69" s="53" t="s">
        <v>175</v>
      </c>
    </row>
    <row r="70" spans="1:5" x14ac:dyDescent="0.2">
      <c r="A70" s="53" t="s">
        <v>194</v>
      </c>
      <c r="B70" s="53" t="s">
        <v>195</v>
      </c>
      <c r="C70" s="53" t="s">
        <v>94</v>
      </c>
      <c r="D70" s="53" t="s">
        <v>135</v>
      </c>
      <c r="E70" s="53" t="s">
        <v>175</v>
      </c>
    </row>
    <row r="71" spans="1:5" x14ac:dyDescent="0.2">
      <c r="A71" s="53" t="s">
        <v>194</v>
      </c>
      <c r="B71" s="53" t="s">
        <v>196</v>
      </c>
      <c r="C71" s="53" t="s">
        <v>94</v>
      </c>
      <c r="D71" s="53" t="s">
        <v>130</v>
      </c>
      <c r="E71" s="53" t="s">
        <v>175</v>
      </c>
    </row>
    <row r="72" spans="1:5" x14ac:dyDescent="0.2">
      <c r="A72" s="53" t="s">
        <v>197</v>
      </c>
      <c r="B72" s="53" t="s">
        <v>198</v>
      </c>
      <c r="C72" s="53" t="s">
        <v>94</v>
      </c>
      <c r="D72" s="53" t="s">
        <v>135</v>
      </c>
      <c r="E72" s="53" t="s">
        <v>175</v>
      </c>
    </row>
    <row r="73" spans="1:5" x14ac:dyDescent="0.2">
      <c r="A73" s="53" t="s">
        <v>197</v>
      </c>
      <c r="B73" s="53" t="s">
        <v>199</v>
      </c>
      <c r="C73" s="53" t="s">
        <v>94</v>
      </c>
      <c r="D73" s="53" t="s">
        <v>135</v>
      </c>
      <c r="E73" s="53" t="s">
        <v>175</v>
      </c>
    </row>
    <row r="74" spans="1:5" x14ac:dyDescent="0.2">
      <c r="A74" s="53" t="s">
        <v>197</v>
      </c>
      <c r="B74" s="53" t="s">
        <v>200</v>
      </c>
      <c r="C74" s="53" t="s">
        <v>94</v>
      </c>
      <c r="D74" s="53" t="s">
        <v>135</v>
      </c>
      <c r="E74" s="53" t="s">
        <v>175</v>
      </c>
    </row>
    <row r="75" spans="1:5" x14ac:dyDescent="0.2">
      <c r="A75" s="53" t="s">
        <v>197</v>
      </c>
      <c r="B75" s="53" t="s">
        <v>201</v>
      </c>
      <c r="C75" s="53" t="s">
        <v>94</v>
      </c>
      <c r="D75" s="53" t="s">
        <v>135</v>
      </c>
      <c r="E75" s="53" t="s">
        <v>175</v>
      </c>
    </row>
    <row r="76" spans="1:5" x14ac:dyDescent="0.2">
      <c r="A76" s="53" t="s">
        <v>197</v>
      </c>
      <c r="B76" s="53" t="s">
        <v>202</v>
      </c>
      <c r="C76" s="53" t="s">
        <v>94</v>
      </c>
      <c r="D76" s="53" t="s">
        <v>135</v>
      </c>
      <c r="E76" s="53" t="s">
        <v>175</v>
      </c>
    </row>
    <row r="77" spans="1:5" x14ac:dyDescent="0.2">
      <c r="A77" s="53" t="s">
        <v>197</v>
      </c>
      <c r="B77" s="53" t="s">
        <v>203</v>
      </c>
      <c r="C77" s="53" t="s">
        <v>94</v>
      </c>
      <c r="D77" s="53" t="s">
        <v>135</v>
      </c>
      <c r="E77" s="53" t="s">
        <v>175</v>
      </c>
    </row>
    <row r="78" spans="1:5" x14ac:dyDescent="0.2">
      <c r="A78" s="53" t="s">
        <v>197</v>
      </c>
      <c r="B78" s="53" t="s">
        <v>204</v>
      </c>
      <c r="C78" s="53" t="s">
        <v>94</v>
      </c>
      <c r="D78" s="53" t="s">
        <v>135</v>
      </c>
      <c r="E78" s="53" t="s">
        <v>175</v>
      </c>
    </row>
    <row r="79" spans="1:5" x14ac:dyDescent="0.2">
      <c r="A79" s="53" t="s">
        <v>197</v>
      </c>
      <c r="B79" s="53" t="s">
        <v>205</v>
      </c>
      <c r="C79" s="53" t="s">
        <v>94</v>
      </c>
      <c r="D79" s="53" t="s">
        <v>135</v>
      </c>
      <c r="E79" s="53" t="s">
        <v>175</v>
      </c>
    </row>
    <row r="80" spans="1:5" x14ac:dyDescent="0.2">
      <c r="A80" s="53" t="s">
        <v>197</v>
      </c>
      <c r="B80" s="53" t="s">
        <v>206</v>
      </c>
      <c r="C80" s="53" t="s">
        <v>94</v>
      </c>
      <c r="D80" s="53" t="s">
        <v>135</v>
      </c>
      <c r="E80" s="53" t="s">
        <v>175</v>
      </c>
    </row>
    <row r="81" spans="1:5" x14ac:dyDescent="0.2">
      <c r="A81" s="53" t="s">
        <v>197</v>
      </c>
      <c r="B81" s="53" t="s">
        <v>207</v>
      </c>
      <c r="C81" s="53" t="s">
        <v>94</v>
      </c>
      <c r="D81" s="53" t="s">
        <v>135</v>
      </c>
      <c r="E81" s="53" t="s">
        <v>175</v>
      </c>
    </row>
    <row r="82" spans="1:5" x14ac:dyDescent="0.2">
      <c r="A82" s="53" t="s">
        <v>197</v>
      </c>
      <c r="B82" s="53" t="s">
        <v>208</v>
      </c>
      <c r="C82" s="53" t="s">
        <v>94</v>
      </c>
      <c r="D82" s="53" t="s">
        <v>135</v>
      </c>
      <c r="E82" s="53" t="s">
        <v>175</v>
      </c>
    </row>
    <row r="83" spans="1:5" x14ac:dyDescent="0.2">
      <c r="A83" s="53" t="s">
        <v>197</v>
      </c>
      <c r="B83" s="53" t="s">
        <v>209</v>
      </c>
      <c r="C83" s="53" t="s">
        <v>94</v>
      </c>
      <c r="D83" s="53" t="s">
        <v>135</v>
      </c>
      <c r="E83" s="53" t="s">
        <v>175</v>
      </c>
    </row>
    <row r="84" spans="1:5" x14ac:dyDescent="0.2">
      <c r="A84" s="53" t="s">
        <v>197</v>
      </c>
      <c r="B84" s="53" t="s">
        <v>210</v>
      </c>
      <c r="C84" s="53" t="s">
        <v>94</v>
      </c>
      <c r="D84" s="53" t="s">
        <v>135</v>
      </c>
      <c r="E84" s="53" t="s">
        <v>175</v>
      </c>
    </row>
    <row r="85" spans="1:5" x14ac:dyDescent="0.2">
      <c r="A85" s="53" t="s">
        <v>197</v>
      </c>
      <c r="B85" s="53" t="s">
        <v>211</v>
      </c>
      <c r="C85" s="53" t="s">
        <v>94</v>
      </c>
      <c r="D85" s="53" t="s">
        <v>135</v>
      </c>
      <c r="E85" s="53" t="s">
        <v>175</v>
      </c>
    </row>
    <row r="86" spans="1:5" x14ac:dyDescent="0.2">
      <c r="A86" s="53" t="s">
        <v>197</v>
      </c>
      <c r="B86" s="53" t="s">
        <v>212</v>
      </c>
      <c r="C86" s="53" t="s">
        <v>94</v>
      </c>
      <c r="D86" s="53" t="s">
        <v>135</v>
      </c>
      <c r="E86" s="53" t="s">
        <v>175</v>
      </c>
    </row>
    <row r="87" spans="1:5" x14ac:dyDescent="0.2">
      <c r="A87" s="53" t="s">
        <v>197</v>
      </c>
      <c r="B87" s="53" t="s">
        <v>213</v>
      </c>
      <c r="C87" s="53" t="s">
        <v>94</v>
      </c>
      <c r="D87" s="53" t="s">
        <v>135</v>
      </c>
      <c r="E87" s="53" t="s">
        <v>175</v>
      </c>
    </row>
    <row r="88" spans="1:5" x14ac:dyDescent="0.2">
      <c r="A88" s="53" t="s">
        <v>197</v>
      </c>
      <c r="B88" s="53" t="s">
        <v>214</v>
      </c>
      <c r="C88" s="53" t="s">
        <v>94</v>
      </c>
      <c r="D88" s="53" t="s">
        <v>135</v>
      </c>
      <c r="E88" s="53" t="s">
        <v>175</v>
      </c>
    </row>
    <row r="89" spans="1:5" x14ac:dyDescent="0.2">
      <c r="A89" s="53" t="s">
        <v>197</v>
      </c>
      <c r="B89" s="53" t="s">
        <v>215</v>
      </c>
      <c r="C89" s="53" t="s">
        <v>94</v>
      </c>
      <c r="D89" s="53" t="s">
        <v>135</v>
      </c>
      <c r="E89" s="53" t="s">
        <v>175</v>
      </c>
    </row>
    <row r="90" spans="1:5" x14ac:dyDescent="0.2">
      <c r="A90" s="53" t="s">
        <v>216</v>
      </c>
      <c r="B90" s="53" t="s">
        <v>217</v>
      </c>
      <c r="C90" s="53" t="s">
        <v>94</v>
      </c>
      <c r="D90" s="53" t="s">
        <v>135</v>
      </c>
      <c r="E90" s="53" t="s">
        <v>175</v>
      </c>
    </row>
    <row r="91" spans="1:5" x14ac:dyDescent="0.2">
      <c r="A91" s="53" t="s">
        <v>216</v>
      </c>
      <c r="B91" s="53" t="s">
        <v>218</v>
      </c>
      <c r="C91" s="53" t="s">
        <v>94</v>
      </c>
      <c r="D91" s="53" t="s">
        <v>135</v>
      </c>
      <c r="E91" s="53" t="s">
        <v>175</v>
      </c>
    </row>
    <row r="92" spans="1:5" x14ac:dyDescent="0.2">
      <c r="A92" s="53" t="s">
        <v>216</v>
      </c>
      <c r="B92" s="53" t="s">
        <v>219</v>
      </c>
      <c r="C92" s="53" t="s">
        <v>94</v>
      </c>
      <c r="D92" s="53" t="s">
        <v>135</v>
      </c>
      <c r="E92" s="53" t="s">
        <v>175</v>
      </c>
    </row>
    <row r="93" spans="1:5" x14ac:dyDescent="0.2">
      <c r="A93" s="53" t="s">
        <v>216</v>
      </c>
      <c r="B93" s="53" t="s">
        <v>220</v>
      </c>
      <c r="C93" s="53" t="s">
        <v>94</v>
      </c>
      <c r="D93" s="53" t="s">
        <v>135</v>
      </c>
      <c r="E93" s="53" t="s">
        <v>175</v>
      </c>
    </row>
    <row r="94" spans="1:5" x14ac:dyDescent="0.2">
      <c r="A94" s="53" t="s">
        <v>216</v>
      </c>
      <c r="B94" s="53" t="s">
        <v>221</v>
      </c>
      <c r="C94" s="53" t="s">
        <v>94</v>
      </c>
      <c r="D94" s="53" t="s">
        <v>135</v>
      </c>
      <c r="E94" s="53" t="s">
        <v>175</v>
      </c>
    </row>
    <row r="95" spans="1:5" x14ac:dyDescent="0.2">
      <c r="A95" s="53" t="s">
        <v>216</v>
      </c>
      <c r="B95" s="53" t="s">
        <v>222</v>
      </c>
      <c r="C95" s="53" t="s">
        <v>94</v>
      </c>
      <c r="D95" s="53" t="s">
        <v>135</v>
      </c>
      <c r="E95" s="53" t="s">
        <v>175</v>
      </c>
    </row>
    <row r="96" spans="1:5" x14ac:dyDescent="0.2">
      <c r="A96" s="53" t="s">
        <v>216</v>
      </c>
      <c r="B96" s="53" t="s">
        <v>223</v>
      </c>
      <c r="C96" s="53" t="s">
        <v>94</v>
      </c>
      <c r="D96" s="53" t="s">
        <v>135</v>
      </c>
      <c r="E96" s="53" t="s">
        <v>175</v>
      </c>
    </row>
    <row r="97" spans="1:5" x14ac:dyDescent="0.2">
      <c r="A97" s="53" t="s">
        <v>216</v>
      </c>
      <c r="B97" s="53" t="s">
        <v>224</v>
      </c>
      <c r="C97" s="53" t="s">
        <v>94</v>
      </c>
      <c r="D97" s="53" t="s">
        <v>135</v>
      </c>
      <c r="E97" s="53" t="s">
        <v>175</v>
      </c>
    </row>
    <row r="98" spans="1:5" x14ac:dyDescent="0.2">
      <c r="A98" s="53" t="s">
        <v>216</v>
      </c>
      <c r="B98" s="53" t="s">
        <v>225</v>
      </c>
      <c r="C98" s="53" t="s">
        <v>94</v>
      </c>
      <c r="D98" s="53" t="s">
        <v>135</v>
      </c>
      <c r="E98" s="53" t="s">
        <v>175</v>
      </c>
    </row>
    <row r="99" spans="1:5" x14ac:dyDescent="0.2">
      <c r="A99" s="53" t="s">
        <v>226</v>
      </c>
      <c r="B99" s="53" t="s">
        <v>560</v>
      </c>
      <c r="C99" s="53" t="s">
        <v>94</v>
      </c>
      <c r="D99" s="53" t="s">
        <v>130</v>
      </c>
      <c r="E99" s="53" t="s">
        <v>175</v>
      </c>
    </row>
    <row r="100" spans="1:5" x14ac:dyDescent="0.2">
      <c r="A100" s="53" t="s">
        <v>227</v>
      </c>
      <c r="B100" s="53" t="s">
        <v>228</v>
      </c>
      <c r="C100" s="53" t="s">
        <v>94</v>
      </c>
      <c r="D100" s="53" t="s">
        <v>130</v>
      </c>
      <c r="E100" s="53" t="s">
        <v>229</v>
      </c>
    </row>
    <row r="101" spans="1:5" x14ac:dyDescent="0.2">
      <c r="A101" s="53" t="s">
        <v>227</v>
      </c>
      <c r="B101" s="53" t="s">
        <v>230</v>
      </c>
      <c r="C101" s="53" t="s">
        <v>94</v>
      </c>
      <c r="D101" s="53" t="s">
        <v>130</v>
      </c>
      <c r="E101" s="53" t="s">
        <v>229</v>
      </c>
    </row>
    <row r="102" spans="1:5" x14ac:dyDescent="0.2">
      <c r="A102" s="53" t="s">
        <v>227</v>
      </c>
      <c r="B102" s="53" t="s">
        <v>231</v>
      </c>
      <c r="C102" s="53" t="s">
        <v>94</v>
      </c>
      <c r="D102" s="53" t="s">
        <v>130</v>
      </c>
      <c r="E102" s="53" t="s">
        <v>229</v>
      </c>
    </row>
    <row r="103" spans="1:5" x14ac:dyDescent="0.2">
      <c r="A103" s="53" t="s">
        <v>227</v>
      </c>
      <c r="B103" s="53" t="s">
        <v>232</v>
      </c>
      <c r="C103" s="53" t="s">
        <v>94</v>
      </c>
      <c r="D103" s="53" t="s">
        <v>130</v>
      </c>
      <c r="E103" s="53" t="s">
        <v>229</v>
      </c>
    </row>
    <row r="104" spans="1:5" x14ac:dyDescent="0.2">
      <c r="A104" s="53" t="s">
        <v>233</v>
      </c>
      <c r="B104" s="53" t="s">
        <v>234</v>
      </c>
      <c r="C104" s="53" t="s">
        <v>94</v>
      </c>
      <c r="D104" s="53" t="s">
        <v>135</v>
      </c>
      <c r="E104" s="53" t="s">
        <v>229</v>
      </c>
    </row>
    <row r="105" spans="1:5" x14ac:dyDescent="0.2">
      <c r="A105" s="53" t="s">
        <v>233</v>
      </c>
      <c r="B105" s="53" t="s">
        <v>235</v>
      </c>
      <c r="C105" s="53" t="s">
        <v>94</v>
      </c>
      <c r="D105" s="53" t="s">
        <v>135</v>
      </c>
      <c r="E105" s="53" t="s">
        <v>229</v>
      </c>
    </row>
    <row r="106" spans="1:5" x14ac:dyDescent="0.2">
      <c r="A106" s="53" t="s">
        <v>233</v>
      </c>
      <c r="B106" s="53" t="s">
        <v>236</v>
      </c>
      <c r="C106" s="53" t="s">
        <v>94</v>
      </c>
      <c r="D106" s="53" t="s">
        <v>135</v>
      </c>
      <c r="E106" s="53" t="s">
        <v>229</v>
      </c>
    </row>
    <row r="107" spans="1:5" x14ac:dyDescent="0.2">
      <c r="A107" s="53" t="s">
        <v>233</v>
      </c>
      <c r="B107" s="53" t="s">
        <v>237</v>
      </c>
      <c r="C107" s="53" t="s">
        <v>94</v>
      </c>
      <c r="D107" s="53" t="s">
        <v>135</v>
      </c>
      <c r="E107" s="53" t="s">
        <v>229</v>
      </c>
    </row>
    <row r="108" spans="1:5" x14ac:dyDescent="0.2">
      <c r="A108" s="53" t="s">
        <v>238</v>
      </c>
      <c r="B108" s="53" t="s">
        <v>239</v>
      </c>
      <c r="C108" s="53" t="s">
        <v>94</v>
      </c>
      <c r="D108" s="53" t="s">
        <v>135</v>
      </c>
      <c r="E108" s="53" t="s">
        <v>229</v>
      </c>
    </row>
    <row r="109" spans="1:5" x14ac:dyDescent="0.2">
      <c r="A109" s="53" t="s">
        <v>238</v>
      </c>
      <c r="B109" s="53" t="s">
        <v>240</v>
      </c>
      <c r="C109" s="53" t="s">
        <v>94</v>
      </c>
      <c r="D109" s="53" t="s">
        <v>135</v>
      </c>
      <c r="E109" s="53" t="s">
        <v>229</v>
      </c>
    </row>
    <row r="110" spans="1:5" x14ac:dyDescent="0.2">
      <c r="A110" s="53" t="s">
        <v>238</v>
      </c>
      <c r="B110" s="53" t="s">
        <v>241</v>
      </c>
      <c r="C110" s="53" t="s">
        <v>94</v>
      </c>
      <c r="D110" s="53" t="s">
        <v>135</v>
      </c>
      <c r="E110" s="53" t="s">
        <v>229</v>
      </c>
    </row>
    <row r="111" spans="1:5" x14ac:dyDescent="0.2">
      <c r="A111" s="53" t="s">
        <v>238</v>
      </c>
      <c r="B111" s="53" t="s">
        <v>242</v>
      </c>
      <c r="C111" s="53" t="s">
        <v>94</v>
      </c>
      <c r="D111" s="53" t="s">
        <v>135</v>
      </c>
      <c r="E111" s="53" t="s">
        <v>229</v>
      </c>
    </row>
    <row r="112" spans="1:5" x14ac:dyDescent="0.2">
      <c r="A112" s="53" t="s">
        <v>243</v>
      </c>
      <c r="B112" s="53" t="s">
        <v>244</v>
      </c>
      <c r="C112" s="53" t="s">
        <v>94</v>
      </c>
      <c r="D112" s="53" t="s">
        <v>135</v>
      </c>
      <c r="E112" s="53" t="s">
        <v>229</v>
      </c>
    </row>
    <row r="113" spans="1:5" x14ac:dyDescent="0.2">
      <c r="A113" s="53" t="s">
        <v>243</v>
      </c>
      <c r="B113" s="53" t="s">
        <v>245</v>
      </c>
      <c r="C113" s="53" t="s">
        <v>94</v>
      </c>
      <c r="D113" s="53" t="s">
        <v>135</v>
      </c>
      <c r="E113" s="53" t="s">
        <v>229</v>
      </c>
    </row>
    <row r="114" spans="1:5" x14ac:dyDescent="0.2">
      <c r="A114" s="53" t="s">
        <v>243</v>
      </c>
      <c r="B114" s="53" t="s">
        <v>246</v>
      </c>
      <c r="C114" s="53" t="s">
        <v>94</v>
      </c>
      <c r="D114" s="53" t="s">
        <v>135</v>
      </c>
      <c r="E114" s="53" t="s">
        <v>229</v>
      </c>
    </row>
    <row r="115" spans="1:5" x14ac:dyDescent="0.2">
      <c r="A115" s="53" t="s">
        <v>247</v>
      </c>
      <c r="B115" s="53" t="s">
        <v>248</v>
      </c>
      <c r="C115" s="53" t="s">
        <v>94</v>
      </c>
      <c r="D115" s="53" t="s">
        <v>130</v>
      </c>
      <c r="E115" s="53" t="s">
        <v>229</v>
      </c>
    </row>
    <row r="116" spans="1:5" x14ac:dyDescent="0.2">
      <c r="A116" s="74" t="s">
        <v>249</v>
      </c>
      <c r="B116" s="74" t="s">
        <v>250</v>
      </c>
      <c r="C116" s="74" t="s">
        <v>100</v>
      </c>
      <c r="D116" s="74" t="s">
        <v>135</v>
      </c>
      <c r="E116" s="74" t="s">
        <v>110</v>
      </c>
    </row>
    <row r="117" spans="1:5" x14ac:dyDescent="0.2">
      <c r="A117" s="74" t="s">
        <v>249</v>
      </c>
      <c r="B117" s="74" t="s">
        <v>251</v>
      </c>
      <c r="C117" s="74" t="s">
        <v>100</v>
      </c>
      <c r="D117" s="74" t="s">
        <v>135</v>
      </c>
      <c r="E117" s="74" t="s">
        <v>110</v>
      </c>
    </row>
    <row r="118" spans="1:5" x14ac:dyDescent="0.2">
      <c r="A118" s="74" t="s">
        <v>249</v>
      </c>
      <c r="B118" s="74" t="s">
        <v>252</v>
      </c>
      <c r="C118" s="74" t="s">
        <v>100</v>
      </c>
      <c r="D118" s="74" t="s">
        <v>135</v>
      </c>
      <c r="E118" s="74" t="s">
        <v>110</v>
      </c>
    </row>
    <row r="119" spans="1:5" x14ac:dyDescent="0.2">
      <c r="A119" s="74" t="s">
        <v>249</v>
      </c>
      <c r="B119" s="74" t="s">
        <v>253</v>
      </c>
      <c r="C119" s="74" t="s">
        <v>100</v>
      </c>
      <c r="D119" s="74" t="s">
        <v>135</v>
      </c>
      <c r="E119" s="74"/>
    </row>
    <row r="120" spans="1:5" x14ac:dyDescent="0.2">
      <c r="A120" s="74" t="s">
        <v>249</v>
      </c>
      <c r="B120" s="74" t="s">
        <v>254</v>
      </c>
      <c r="C120" s="74" t="s">
        <v>100</v>
      </c>
      <c r="D120" s="74" t="s">
        <v>135</v>
      </c>
      <c r="E120" s="77"/>
    </row>
    <row r="121" spans="1:5" x14ac:dyDescent="0.2">
      <c r="A121" s="74" t="s">
        <v>255</v>
      </c>
      <c r="B121" s="74" t="s">
        <v>256</v>
      </c>
      <c r="C121" s="74" t="s">
        <v>100</v>
      </c>
      <c r="D121" s="74" t="s">
        <v>135</v>
      </c>
      <c r="E121" s="74" t="s">
        <v>110</v>
      </c>
    </row>
    <row r="122" spans="1:5" x14ac:dyDescent="0.2">
      <c r="A122" s="74" t="s">
        <v>255</v>
      </c>
      <c r="B122" s="74" t="s">
        <v>257</v>
      </c>
      <c r="C122" s="74" t="s">
        <v>100</v>
      </c>
      <c r="D122" s="74" t="s">
        <v>135</v>
      </c>
      <c r="E122" s="74" t="s">
        <v>110</v>
      </c>
    </row>
    <row r="123" spans="1:5" x14ac:dyDescent="0.2">
      <c r="A123" s="55" t="s">
        <v>258</v>
      </c>
      <c r="B123" s="55" t="s">
        <v>259</v>
      </c>
      <c r="C123" s="55" t="s">
        <v>102</v>
      </c>
      <c r="D123" s="55" t="s">
        <v>135</v>
      </c>
      <c r="E123" s="55" t="s">
        <v>110</v>
      </c>
    </row>
    <row r="124" spans="1:5" x14ac:dyDescent="0.2">
      <c r="A124" s="55" t="s">
        <v>258</v>
      </c>
      <c r="B124" s="55" t="s">
        <v>260</v>
      </c>
      <c r="C124" s="55" t="s">
        <v>102</v>
      </c>
      <c r="D124" s="55" t="s">
        <v>135</v>
      </c>
      <c r="E124" s="55" t="s">
        <v>110</v>
      </c>
    </row>
    <row r="125" spans="1:5" x14ac:dyDescent="0.2">
      <c r="A125" s="55" t="s">
        <v>258</v>
      </c>
      <c r="B125" s="55" t="s">
        <v>261</v>
      </c>
      <c r="C125" s="55" t="s">
        <v>102</v>
      </c>
      <c r="D125" s="55" t="s">
        <v>130</v>
      </c>
      <c r="E125" s="55" t="s">
        <v>110</v>
      </c>
    </row>
    <row r="126" spans="1:5" x14ac:dyDescent="0.2">
      <c r="A126" s="55" t="s">
        <v>258</v>
      </c>
      <c r="B126" s="55" t="s">
        <v>262</v>
      </c>
      <c r="C126" s="55" t="s">
        <v>102</v>
      </c>
      <c r="D126" s="55" t="s">
        <v>135</v>
      </c>
      <c r="E126" s="55" t="s">
        <v>110</v>
      </c>
    </row>
    <row r="127" spans="1:5" x14ac:dyDescent="0.2">
      <c r="A127" s="55" t="s">
        <v>258</v>
      </c>
      <c r="B127" s="55" t="s">
        <v>263</v>
      </c>
      <c r="C127" s="55" t="s">
        <v>102</v>
      </c>
      <c r="D127" s="55" t="s">
        <v>135</v>
      </c>
      <c r="E127" s="55" t="s">
        <v>110</v>
      </c>
    </row>
    <row r="128" spans="1:5" x14ac:dyDescent="0.2">
      <c r="A128" s="55" t="s">
        <v>258</v>
      </c>
      <c r="B128" s="55" t="s">
        <v>264</v>
      </c>
      <c r="C128" s="55" t="s">
        <v>102</v>
      </c>
      <c r="D128" s="55" t="s">
        <v>130</v>
      </c>
      <c r="E128" s="55" t="s">
        <v>110</v>
      </c>
    </row>
    <row r="129" spans="1:5" x14ac:dyDescent="0.2">
      <c r="A129" s="55" t="s">
        <v>258</v>
      </c>
      <c r="B129" s="55" t="s">
        <v>265</v>
      </c>
      <c r="C129" s="55" t="s">
        <v>102</v>
      </c>
      <c r="D129" s="55" t="s">
        <v>130</v>
      </c>
      <c r="E129" s="55" t="s">
        <v>110</v>
      </c>
    </row>
    <row r="130" spans="1:5" x14ac:dyDescent="0.2">
      <c r="A130" s="55" t="s">
        <v>258</v>
      </c>
      <c r="B130" s="55" t="s">
        <v>266</v>
      </c>
      <c r="C130" s="55" t="s">
        <v>102</v>
      </c>
      <c r="D130" s="55" t="s">
        <v>130</v>
      </c>
      <c r="E130" s="55" t="s">
        <v>110</v>
      </c>
    </row>
    <row r="131" spans="1:5" x14ac:dyDescent="0.2">
      <c r="A131" s="74" t="s">
        <v>267</v>
      </c>
      <c r="B131" s="74" t="s">
        <v>268</v>
      </c>
      <c r="C131" s="74" t="s">
        <v>97</v>
      </c>
      <c r="D131" s="74" t="s">
        <v>135</v>
      </c>
      <c r="E131" s="74" t="s">
        <v>110</v>
      </c>
    </row>
    <row r="132" spans="1:5" x14ac:dyDescent="0.2">
      <c r="A132" s="74" t="s">
        <v>267</v>
      </c>
      <c r="B132" s="74" t="s">
        <v>269</v>
      </c>
      <c r="C132" s="74" t="s">
        <v>97</v>
      </c>
      <c r="D132" s="74" t="s">
        <v>135</v>
      </c>
      <c r="E132" s="74" t="s">
        <v>110</v>
      </c>
    </row>
    <row r="133" spans="1:5" x14ac:dyDescent="0.2">
      <c r="A133" s="74" t="s">
        <v>267</v>
      </c>
      <c r="B133" s="74" t="s">
        <v>270</v>
      </c>
      <c r="C133" s="74" t="s">
        <v>97</v>
      </c>
      <c r="D133" s="74" t="s">
        <v>130</v>
      </c>
      <c r="E133" s="74" t="s">
        <v>110</v>
      </c>
    </row>
    <row r="134" spans="1:5" x14ac:dyDescent="0.2">
      <c r="A134" s="74" t="s">
        <v>267</v>
      </c>
      <c r="B134" s="74" t="s">
        <v>271</v>
      </c>
      <c r="C134" s="74" t="s">
        <v>97</v>
      </c>
      <c r="D134" s="74" t="s">
        <v>135</v>
      </c>
      <c r="E134" s="74" t="s">
        <v>110</v>
      </c>
    </row>
    <row r="135" spans="1:5" x14ac:dyDescent="0.2">
      <c r="A135" s="74" t="s">
        <v>267</v>
      </c>
      <c r="B135" s="74" t="s">
        <v>272</v>
      </c>
      <c r="C135" s="74" t="s">
        <v>97</v>
      </c>
      <c r="D135" s="74" t="s">
        <v>135</v>
      </c>
      <c r="E135" s="74" t="s">
        <v>110</v>
      </c>
    </row>
    <row r="136" spans="1:5" x14ac:dyDescent="0.2">
      <c r="A136" s="74" t="s">
        <v>267</v>
      </c>
      <c r="B136" s="74" t="s">
        <v>273</v>
      </c>
      <c r="C136" s="74" t="s">
        <v>97</v>
      </c>
      <c r="D136" s="74" t="s">
        <v>130</v>
      </c>
      <c r="E136" s="74" t="s">
        <v>110</v>
      </c>
    </row>
    <row r="137" spans="1:5" x14ac:dyDescent="0.2">
      <c r="A137" s="74" t="s">
        <v>267</v>
      </c>
      <c r="B137" s="74" t="s">
        <v>274</v>
      </c>
      <c r="C137" s="74" t="s">
        <v>97</v>
      </c>
      <c r="D137" s="74" t="s">
        <v>130</v>
      </c>
      <c r="E137" s="74" t="s">
        <v>110</v>
      </c>
    </row>
    <row r="138" spans="1:5" x14ac:dyDescent="0.2">
      <c r="A138" s="74" t="s">
        <v>267</v>
      </c>
      <c r="B138" s="74" t="s">
        <v>275</v>
      </c>
      <c r="C138" s="74" t="s">
        <v>97</v>
      </c>
      <c r="D138" s="74" t="s">
        <v>130</v>
      </c>
      <c r="E138" s="74" t="s">
        <v>110</v>
      </c>
    </row>
    <row r="139" spans="1:5" x14ac:dyDescent="0.2">
      <c r="A139" s="53" t="s">
        <v>276</v>
      </c>
      <c r="B139" s="53" t="s">
        <v>277</v>
      </c>
      <c r="C139" s="53" t="s">
        <v>94</v>
      </c>
      <c r="D139" s="53" t="s">
        <v>130</v>
      </c>
      <c r="E139" s="53" t="s">
        <v>278</v>
      </c>
    </row>
    <row r="140" spans="1:5" x14ac:dyDescent="0.2">
      <c r="A140" s="53" t="s">
        <v>276</v>
      </c>
      <c r="B140" s="53" t="s">
        <v>279</v>
      </c>
      <c r="C140" s="53" t="s">
        <v>94</v>
      </c>
      <c r="D140" s="53" t="s">
        <v>130</v>
      </c>
      <c r="E140" s="53" t="s">
        <v>278</v>
      </c>
    </row>
    <row r="141" spans="1:5" x14ac:dyDescent="0.2">
      <c r="A141" s="53" t="s">
        <v>276</v>
      </c>
      <c r="B141" s="53" t="s">
        <v>280</v>
      </c>
      <c r="C141" s="53" t="s">
        <v>94</v>
      </c>
      <c r="D141" s="53" t="s">
        <v>130</v>
      </c>
      <c r="E141" s="53" t="s">
        <v>278</v>
      </c>
    </row>
    <row r="142" spans="1:5" x14ac:dyDescent="0.2">
      <c r="A142" s="53" t="s">
        <v>276</v>
      </c>
      <c r="B142" s="53" t="s">
        <v>281</v>
      </c>
      <c r="C142" s="53" t="s">
        <v>94</v>
      </c>
      <c r="D142" s="53" t="s">
        <v>130</v>
      </c>
      <c r="E142" s="53" t="s">
        <v>278</v>
      </c>
    </row>
    <row r="143" spans="1:5" x14ac:dyDescent="0.2">
      <c r="A143" s="53" t="s">
        <v>282</v>
      </c>
      <c r="B143" s="53" t="s">
        <v>283</v>
      </c>
      <c r="C143" s="53" t="s">
        <v>94</v>
      </c>
      <c r="D143" s="53" t="s">
        <v>135</v>
      </c>
      <c r="E143" s="53" t="s">
        <v>278</v>
      </c>
    </row>
    <row r="144" spans="1:5" x14ac:dyDescent="0.2">
      <c r="A144" s="53" t="s">
        <v>284</v>
      </c>
      <c r="B144" s="53" t="s">
        <v>285</v>
      </c>
      <c r="C144" s="53" t="s">
        <v>94</v>
      </c>
      <c r="D144" s="53" t="s">
        <v>130</v>
      </c>
      <c r="E144" s="53" t="s">
        <v>278</v>
      </c>
    </row>
    <row r="145" spans="1:5" x14ac:dyDescent="0.2">
      <c r="A145" s="53" t="s">
        <v>284</v>
      </c>
      <c r="B145" s="53" t="s">
        <v>286</v>
      </c>
      <c r="C145" s="53" t="s">
        <v>94</v>
      </c>
      <c r="D145" s="53" t="s">
        <v>130</v>
      </c>
      <c r="E145" s="53" t="s">
        <v>278</v>
      </c>
    </row>
    <row r="146" spans="1:5" x14ac:dyDescent="0.2">
      <c r="A146" s="53" t="s">
        <v>287</v>
      </c>
      <c r="B146" s="53" t="s">
        <v>288</v>
      </c>
      <c r="C146" s="53" t="s">
        <v>94</v>
      </c>
      <c r="D146" s="53" t="s">
        <v>135</v>
      </c>
      <c r="E146" s="53" t="s">
        <v>278</v>
      </c>
    </row>
    <row r="147" spans="1:5" x14ac:dyDescent="0.2">
      <c r="A147" s="53" t="s">
        <v>287</v>
      </c>
      <c r="B147" s="53" t="s">
        <v>289</v>
      </c>
      <c r="C147" s="53" t="s">
        <v>94</v>
      </c>
      <c r="D147" s="53" t="s">
        <v>130</v>
      </c>
      <c r="E147" s="53" t="s">
        <v>290</v>
      </c>
    </row>
    <row r="148" spans="1:5" x14ac:dyDescent="0.2">
      <c r="A148" s="53" t="s">
        <v>291</v>
      </c>
      <c r="B148" s="53" t="s">
        <v>560</v>
      </c>
      <c r="C148" s="53" t="s">
        <v>102</v>
      </c>
      <c r="D148" s="53" t="s">
        <v>130</v>
      </c>
      <c r="E148" s="53" t="s">
        <v>290</v>
      </c>
    </row>
    <row r="149" spans="1:5" x14ac:dyDescent="0.2">
      <c r="A149" s="53" t="s">
        <v>292</v>
      </c>
      <c r="B149" s="53" t="s">
        <v>560</v>
      </c>
      <c r="C149" s="53" t="s">
        <v>94</v>
      </c>
      <c r="D149" s="53" t="s">
        <v>130</v>
      </c>
      <c r="E149" s="53" t="s">
        <v>290</v>
      </c>
    </row>
    <row r="150" spans="1:5" x14ac:dyDescent="0.2">
      <c r="A150" s="53" t="s">
        <v>293</v>
      </c>
      <c r="B150" s="53" t="s">
        <v>560</v>
      </c>
      <c r="C150" s="53" t="s">
        <v>94</v>
      </c>
      <c r="D150" s="53" t="s">
        <v>130</v>
      </c>
      <c r="E150" s="53" t="s">
        <v>290</v>
      </c>
    </row>
    <row r="151" spans="1:5" x14ac:dyDescent="0.2">
      <c r="A151" s="53" t="s">
        <v>294</v>
      </c>
      <c r="B151" s="53" t="s">
        <v>560</v>
      </c>
      <c r="C151" s="53" t="s">
        <v>94</v>
      </c>
      <c r="D151" s="53" t="s">
        <v>130</v>
      </c>
      <c r="E151" s="53" t="s">
        <v>290</v>
      </c>
    </row>
    <row r="152" spans="1:5" x14ac:dyDescent="0.2">
      <c r="A152" s="53" t="s">
        <v>295</v>
      </c>
      <c r="B152" s="53" t="s">
        <v>560</v>
      </c>
      <c r="C152" s="53" t="s">
        <v>94</v>
      </c>
      <c r="D152" s="53" t="s">
        <v>130</v>
      </c>
      <c r="E152" s="53" t="s">
        <v>290</v>
      </c>
    </row>
    <row r="153" spans="1:5" x14ac:dyDescent="0.2">
      <c r="A153" s="53" t="s">
        <v>296</v>
      </c>
      <c r="B153" s="53" t="s">
        <v>560</v>
      </c>
      <c r="C153" s="53" t="s">
        <v>99</v>
      </c>
      <c r="D153" s="53" t="s">
        <v>130</v>
      </c>
      <c r="E153" s="53" t="s">
        <v>290</v>
      </c>
    </row>
    <row r="154" spans="1:5" x14ac:dyDescent="0.2">
      <c r="A154" s="53" t="s">
        <v>297</v>
      </c>
      <c r="B154" s="53" t="s">
        <v>560</v>
      </c>
      <c r="C154" s="53" t="s">
        <v>94</v>
      </c>
      <c r="D154" s="53" t="s">
        <v>130</v>
      </c>
      <c r="E154" s="53" t="s">
        <v>290</v>
      </c>
    </row>
    <row r="155" spans="1:5" x14ac:dyDescent="0.2">
      <c r="A155" s="53" t="s">
        <v>298</v>
      </c>
      <c r="B155" s="53" t="s">
        <v>560</v>
      </c>
      <c r="C155" s="53" t="s">
        <v>99</v>
      </c>
      <c r="D155" s="53" t="s">
        <v>130</v>
      </c>
      <c r="E155" s="53" t="s">
        <v>175</v>
      </c>
    </row>
    <row r="156" spans="1:5" x14ac:dyDescent="0.2">
      <c r="A156" s="53" t="s">
        <v>299</v>
      </c>
      <c r="B156" s="53" t="s">
        <v>560</v>
      </c>
      <c r="C156" s="53" t="s">
        <v>94</v>
      </c>
      <c r="D156" s="53" t="s">
        <v>130</v>
      </c>
      <c r="E156" s="53" t="s">
        <v>175</v>
      </c>
    </row>
    <row r="157" spans="1:5" x14ac:dyDescent="0.2">
      <c r="A157" s="53" t="s">
        <v>300</v>
      </c>
      <c r="B157" s="53" t="s">
        <v>560</v>
      </c>
      <c r="C157" s="53" t="s">
        <v>94</v>
      </c>
      <c r="D157" s="53" t="s">
        <v>130</v>
      </c>
      <c r="E157" s="53" t="s">
        <v>175</v>
      </c>
    </row>
    <row r="158" spans="1:5" x14ac:dyDescent="0.2">
      <c r="A158" s="53" t="s">
        <v>301</v>
      </c>
      <c r="B158" s="53" t="s">
        <v>560</v>
      </c>
      <c r="C158" s="53" t="s">
        <v>94</v>
      </c>
      <c r="D158" s="53" t="s">
        <v>130</v>
      </c>
      <c r="E158" s="53" t="s">
        <v>175</v>
      </c>
    </row>
    <row r="159" spans="1:5" x14ac:dyDescent="0.2">
      <c r="A159" s="53" t="s">
        <v>302</v>
      </c>
      <c r="B159" s="53" t="s">
        <v>560</v>
      </c>
      <c r="C159" s="53" t="s">
        <v>94</v>
      </c>
      <c r="D159" s="53" t="s">
        <v>130</v>
      </c>
      <c r="E159" s="53" t="s">
        <v>175</v>
      </c>
    </row>
    <row r="160" spans="1:5" x14ac:dyDescent="0.2">
      <c r="A160" s="53" t="s">
        <v>303</v>
      </c>
      <c r="B160" s="53" t="s">
        <v>560</v>
      </c>
      <c r="C160" s="53" t="s">
        <v>94</v>
      </c>
      <c r="D160" s="53" t="s">
        <v>130</v>
      </c>
      <c r="E160" s="53" t="s">
        <v>175</v>
      </c>
    </row>
    <row r="161" spans="1:5" x14ac:dyDescent="0.2">
      <c r="A161" s="53" t="s">
        <v>304</v>
      </c>
      <c r="B161" s="53" t="s">
        <v>560</v>
      </c>
      <c r="C161" s="53" t="s">
        <v>94</v>
      </c>
      <c r="D161" s="53" t="s">
        <v>130</v>
      </c>
      <c r="E161" s="53" t="s">
        <v>175</v>
      </c>
    </row>
    <row r="162" spans="1:5" x14ac:dyDescent="0.2">
      <c r="A162" s="53" t="s">
        <v>305</v>
      </c>
      <c r="B162" s="53" t="s">
        <v>560</v>
      </c>
      <c r="C162" s="53" t="s">
        <v>94</v>
      </c>
      <c r="D162" s="53" t="s">
        <v>130</v>
      </c>
      <c r="E162" s="53" t="s">
        <v>175</v>
      </c>
    </row>
    <row r="163" spans="1:5" x14ac:dyDescent="0.2">
      <c r="A163" s="53" t="s">
        <v>306</v>
      </c>
      <c r="B163" s="53" t="s">
        <v>560</v>
      </c>
      <c r="C163" s="53" t="s">
        <v>94</v>
      </c>
      <c r="D163" s="53" t="s">
        <v>130</v>
      </c>
      <c r="E163" s="53" t="s">
        <v>175</v>
      </c>
    </row>
    <row r="164" spans="1:5" x14ac:dyDescent="0.2">
      <c r="A164" s="53" t="s">
        <v>307</v>
      </c>
      <c r="B164" s="53" t="s">
        <v>308</v>
      </c>
      <c r="C164" s="53" t="s">
        <v>94</v>
      </c>
      <c r="D164" s="53" t="s">
        <v>135</v>
      </c>
      <c r="E164" s="53" t="s">
        <v>110</v>
      </c>
    </row>
    <row r="165" spans="1:5" x14ac:dyDescent="0.2">
      <c r="A165" s="53" t="s">
        <v>307</v>
      </c>
      <c r="B165" s="53" t="s">
        <v>309</v>
      </c>
      <c r="C165" s="53" t="s">
        <v>94</v>
      </c>
      <c r="D165" s="53" t="s">
        <v>130</v>
      </c>
      <c r="E165" s="53" t="s">
        <v>110</v>
      </c>
    </row>
    <row r="166" spans="1:5" x14ac:dyDescent="0.2">
      <c r="A166" s="53" t="s">
        <v>307</v>
      </c>
      <c r="B166" s="53" t="s">
        <v>310</v>
      </c>
      <c r="C166" s="53" t="s">
        <v>94</v>
      </c>
      <c r="D166" s="53" t="s">
        <v>135</v>
      </c>
      <c r="E166" s="53" t="s">
        <v>110</v>
      </c>
    </row>
    <row r="167" spans="1:5" x14ac:dyDescent="0.2">
      <c r="A167" s="53" t="s">
        <v>307</v>
      </c>
      <c r="B167" s="53" t="s">
        <v>311</v>
      </c>
      <c r="C167" s="53" t="s">
        <v>94</v>
      </c>
      <c r="D167" s="53" t="s">
        <v>135</v>
      </c>
      <c r="E167" s="53" t="s">
        <v>110</v>
      </c>
    </row>
    <row r="168" spans="1:5" x14ac:dyDescent="0.2">
      <c r="A168" s="53" t="s">
        <v>312</v>
      </c>
      <c r="B168" s="53" t="s">
        <v>313</v>
      </c>
      <c r="C168" s="53" t="s">
        <v>94</v>
      </c>
      <c r="D168" s="53" t="s">
        <v>135</v>
      </c>
      <c r="E168" s="53" t="s">
        <v>110</v>
      </c>
    </row>
    <row r="169" spans="1:5" x14ac:dyDescent="0.2">
      <c r="A169" s="53" t="s">
        <v>312</v>
      </c>
      <c r="B169" s="53" t="s">
        <v>314</v>
      </c>
      <c r="C169" s="53" t="s">
        <v>94</v>
      </c>
      <c r="D169" s="53" t="s">
        <v>135</v>
      </c>
      <c r="E169" s="53" t="s">
        <v>110</v>
      </c>
    </row>
    <row r="170" spans="1:5" x14ac:dyDescent="0.2">
      <c r="A170" s="53" t="s">
        <v>312</v>
      </c>
      <c r="B170" s="53" t="s">
        <v>315</v>
      </c>
      <c r="C170" s="53" t="s">
        <v>94</v>
      </c>
      <c r="D170" s="53" t="s">
        <v>135</v>
      </c>
      <c r="E170" s="53" t="s">
        <v>110</v>
      </c>
    </row>
    <row r="171" spans="1:5" x14ac:dyDescent="0.2">
      <c r="A171" s="53" t="s">
        <v>312</v>
      </c>
      <c r="B171" s="53" t="s">
        <v>316</v>
      </c>
      <c r="C171" s="53" t="s">
        <v>94</v>
      </c>
      <c r="D171" s="53" t="s">
        <v>135</v>
      </c>
      <c r="E171" s="53" t="s">
        <v>110</v>
      </c>
    </row>
    <row r="172" spans="1:5" x14ac:dyDescent="0.2">
      <c r="A172" s="53" t="s">
        <v>312</v>
      </c>
      <c r="B172" s="53" t="s">
        <v>317</v>
      </c>
      <c r="C172" s="53" t="s">
        <v>94</v>
      </c>
      <c r="D172" s="53" t="s">
        <v>135</v>
      </c>
      <c r="E172" s="53" t="s">
        <v>110</v>
      </c>
    </row>
    <row r="173" spans="1:5" x14ac:dyDescent="0.2">
      <c r="A173" s="53" t="s">
        <v>312</v>
      </c>
      <c r="B173" s="53" t="s">
        <v>318</v>
      </c>
      <c r="C173" s="53" t="s">
        <v>94</v>
      </c>
      <c r="D173" s="53" t="s">
        <v>135</v>
      </c>
      <c r="E173" s="53" t="s">
        <v>110</v>
      </c>
    </row>
    <row r="174" spans="1:5" x14ac:dyDescent="0.2">
      <c r="A174" s="53" t="s">
        <v>312</v>
      </c>
      <c r="B174" s="53" t="s">
        <v>319</v>
      </c>
      <c r="C174" s="53" t="s">
        <v>94</v>
      </c>
      <c r="D174" s="53" t="s">
        <v>130</v>
      </c>
      <c r="E174" s="53" t="s">
        <v>110</v>
      </c>
    </row>
    <row r="175" spans="1:5" x14ac:dyDescent="0.2">
      <c r="A175" s="53" t="s">
        <v>312</v>
      </c>
      <c r="B175" s="53" t="s">
        <v>320</v>
      </c>
      <c r="C175" s="53" t="s">
        <v>94</v>
      </c>
      <c r="D175" s="53" t="s">
        <v>135</v>
      </c>
      <c r="E175" s="53" t="s">
        <v>110</v>
      </c>
    </row>
    <row r="176" spans="1:5" x14ac:dyDescent="0.2">
      <c r="A176" s="53" t="s">
        <v>312</v>
      </c>
      <c r="B176" s="53" t="s">
        <v>321</v>
      </c>
      <c r="C176" s="53" t="s">
        <v>94</v>
      </c>
      <c r="D176" s="53" t="s">
        <v>135</v>
      </c>
      <c r="E176" s="53" t="s">
        <v>110</v>
      </c>
    </row>
    <row r="177" spans="1:5" x14ac:dyDescent="0.2">
      <c r="A177" s="53" t="s">
        <v>322</v>
      </c>
      <c r="B177" s="59" t="s">
        <v>561</v>
      </c>
      <c r="C177" s="53" t="s">
        <v>94</v>
      </c>
      <c r="D177" s="53" t="s">
        <v>135</v>
      </c>
      <c r="E177" s="53" t="s">
        <v>110</v>
      </c>
    </row>
    <row r="178" spans="1:5" x14ac:dyDescent="0.2">
      <c r="A178" s="53" t="s">
        <v>322</v>
      </c>
      <c r="B178" s="59" t="s">
        <v>562</v>
      </c>
      <c r="C178" s="53" t="s">
        <v>94</v>
      </c>
      <c r="D178" s="53" t="s">
        <v>135</v>
      </c>
      <c r="E178" s="53" t="s">
        <v>110</v>
      </c>
    </row>
    <row r="179" spans="1:5" x14ac:dyDescent="0.2">
      <c r="A179" s="53" t="s">
        <v>322</v>
      </c>
      <c r="B179" s="59" t="s">
        <v>563</v>
      </c>
      <c r="C179" s="53" t="s">
        <v>94</v>
      </c>
      <c r="D179" s="53" t="s">
        <v>135</v>
      </c>
      <c r="E179" s="53" t="s">
        <v>110</v>
      </c>
    </row>
    <row r="180" spans="1:5" x14ac:dyDescent="0.2">
      <c r="A180" s="53" t="s">
        <v>322</v>
      </c>
      <c r="B180" s="59" t="s">
        <v>564</v>
      </c>
      <c r="C180" s="53" t="s">
        <v>94</v>
      </c>
      <c r="D180" s="53" t="s">
        <v>135</v>
      </c>
      <c r="E180" s="53" t="s">
        <v>110</v>
      </c>
    </row>
    <row r="181" spans="1:5" x14ac:dyDescent="0.2">
      <c r="A181" s="53" t="s">
        <v>322</v>
      </c>
      <c r="B181" s="60" t="s">
        <v>565</v>
      </c>
      <c r="C181" s="53" t="s">
        <v>94</v>
      </c>
      <c r="D181" s="53" t="s">
        <v>135</v>
      </c>
      <c r="E181" s="53" t="s">
        <v>110</v>
      </c>
    </row>
    <row r="182" spans="1:5" x14ac:dyDescent="0.2">
      <c r="A182" s="53" t="s">
        <v>323</v>
      </c>
      <c r="B182" s="59" t="s">
        <v>563</v>
      </c>
      <c r="C182" s="53" t="s">
        <v>94</v>
      </c>
      <c r="D182" s="53" t="s">
        <v>135</v>
      </c>
      <c r="E182" s="53" t="s">
        <v>110</v>
      </c>
    </row>
    <row r="183" spans="1:5" x14ac:dyDescent="0.2">
      <c r="A183" s="53" t="s">
        <v>323</v>
      </c>
      <c r="B183" s="59" t="s">
        <v>564</v>
      </c>
      <c r="C183" s="53" t="s">
        <v>94</v>
      </c>
      <c r="D183" s="53" t="s">
        <v>135</v>
      </c>
      <c r="E183" s="53" t="s">
        <v>110</v>
      </c>
    </row>
    <row r="184" spans="1:5" x14ac:dyDescent="0.2">
      <c r="A184" s="53" t="s">
        <v>324</v>
      </c>
      <c r="B184" s="60" t="s">
        <v>565</v>
      </c>
      <c r="C184" s="53" t="s">
        <v>94</v>
      </c>
      <c r="D184" s="53" t="s">
        <v>135</v>
      </c>
      <c r="E184" s="53" t="s">
        <v>110</v>
      </c>
    </row>
    <row r="185" spans="1:5" x14ac:dyDescent="0.2">
      <c r="A185" s="53" t="s">
        <v>324</v>
      </c>
      <c r="B185" s="53" t="s">
        <v>325</v>
      </c>
      <c r="C185" s="53" t="s">
        <v>94</v>
      </c>
      <c r="D185" s="53" t="s">
        <v>135</v>
      </c>
      <c r="E185" s="53" t="s">
        <v>110</v>
      </c>
    </row>
    <row r="186" spans="1:5" x14ac:dyDescent="0.2">
      <c r="A186" s="77" t="s">
        <v>326</v>
      </c>
      <c r="B186" s="77" t="s">
        <v>327</v>
      </c>
      <c r="C186" s="77" t="s">
        <v>96</v>
      </c>
      <c r="D186" s="77" t="s">
        <v>135</v>
      </c>
      <c r="E186" s="77" t="s">
        <v>110</v>
      </c>
    </row>
    <row r="187" spans="1:5" x14ac:dyDescent="0.2">
      <c r="A187" s="77" t="s">
        <v>326</v>
      </c>
      <c r="B187" s="77" t="s">
        <v>328</v>
      </c>
      <c r="C187" s="77" t="s">
        <v>96</v>
      </c>
      <c r="D187" s="77" t="s">
        <v>135</v>
      </c>
      <c r="E187" s="77" t="s">
        <v>110</v>
      </c>
    </row>
    <row r="188" spans="1:5" x14ac:dyDescent="0.2">
      <c r="A188" s="77" t="s">
        <v>326</v>
      </c>
      <c r="B188" s="77" t="s">
        <v>329</v>
      </c>
      <c r="C188" s="77" t="s">
        <v>96</v>
      </c>
      <c r="D188" s="77" t="s">
        <v>135</v>
      </c>
      <c r="E188" s="77" t="s">
        <v>110</v>
      </c>
    </row>
    <row r="189" spans="1:5" x14ac:dyDescent="0.2">
      <c r="A189" s="77" t="s">
        <v>326</v>
      </c>
      <c r="B189" s="77" t="s">
        <v>330</v>
      </c>
      <c r="C189" s="77" t="s">
        <v>96</v>
      </c>
      <c r="D189" s="77" t="s">
        <v>130</v>
      </c>
      <c r="E189" s="77" t="s">
        <v>110</v>
      </c>
    </row>
    <row r="190" spans="1:5" x14ac:dyDescent="0.2">
      <c r="A190" s="54" t="s">
        <v>331</v>
      </c>
      <c r="B190" s="54" t="s">
        <v>332</v>
      </c>
      <c r="C190" s="54" t="s">
        <v>99</v>
      </c>
      <c r="D190" s="54" t="s">
        <v>130</v>
      </c>
      <c r="E190" s="54" t="s">
        <v>333</v>
      </c>
    </row>
    <row r="191" spans="1:5" x14ac:dyDescent="0.2">
      <c r="A191" s="53" t="s">
        <v>334</v>
      </c>
      <c r="B191" s="53" t="s">
        <v>335</v>
      </c>
      <c r="C191" s="53" t="s">
        <v>99</v>
      </c>
      <c r="D191" s="53" t="s">
        <v>135</v>
      </c>
      <c r="E191" s="53" t="s">
        <v>333</v>
      </c>
    </row>
    <row r="192" spans="1:5" x14ac:dyDescent="0.2">
      <c r="A192" s="53" t="s">
        <v>334</v>
      </c>
      <c r="B192" s="53" t="s">
        <v>336</v>
      </c>
      <c r="C192" s="53" t="s">
        <v>99</v>
      </c>
      <c r="D192" s="53" t="s">
        <v>135</v>
      </c>
      <c r="E192" s="53" t="s">
        <v>333</v>
      </c>
    </row>
    <row r="193" spans="1:5" x14ac:dyDescent="0.2">
      <c r="A193" s="53" t="s">
        <v>334</v>
      </c>
      <c r="B193" s="53" t="s">
        <v>576</v>
      </c>
      <c r="C193" s="53" t="s">
        <v>99</v>
      </c>
      <c r="D193" s="53" t="s">
        <v>130</v>
      </c>
      <c r="E193" s="53" t="s">
        <v>333</v>
      </c>
    </row>
    <row r="194" spans="1:5" x14ac:dyDescent="0.2">
      <c r="A194" s="53" t="s">
        <v>334</v>
      </c>
      <c r="B194" s="53" t="s">
        <v>577</v>
      </c>
      <c r="C194" s="53" t="s">
        <v>99</v>
      </c>
      <c r="D194" s="53" t="s">
        <v>135</v>
      </c>
      <c r="E194" s="53" t="s">
        <v>333</v>
      </c>
    </row>
    <row r="195" spans="1:5" x14ac:dyDescent="0.2">
      <c r="A195" s="53" t="s">
        <v>334</v>
      </c>
      <c r="B195" s="53" t="s">
        <v>578</v>
      </c>
      <c r="C195" s="53" t="s">
        <v>99</v>
      </c>
      <c r="D195" s="53" t="s">
        <v>130</v>
      </c>
      <c r="E195" s="53" t="s">
        <v>333</v>
      </c>
    </row>
    <row r="196" spans="1:5" x14ac:dyDescent="0.2">
      <c r="A196" s="53" t="s">
        <v>334</v>
      </c>
      <c r="B196" s="53" t="s">
        <v>337</v>
      </c>
      <c r="C196" s="53" t="s">
        <v>99</v>
      </c>
      <c r="D196" s="53" t="s">
        <v>135</v>
      </c>
      <c r="E196" s="53" t="s">
        <v>333</v>
      </c>
    </row>
    <row r="197" spans="1:5" x14ac:dyDescent="0.2">
      <c r="A197" s="53" t="s">
        <v>338</v>
      </c>
      <c r="B197" s="53" t="s">
        <v>339</v>
      </c>
      <c r="C197" s="53" t="s">
        <v>99</v>
      </c>
      <c r="D197" s="53" t="s">
        <v>135</v>
      </c>
      <c r="E197" s="53" t="s">
        <v>340</v>
      </c>
    </row>
    <row r="198" spans="1:5" x14ac:dyDescent="0.2">
      <c r="A198" s="53" t="s">
        <v>338</v>
      </c>
      <c r="B198" s="53" t="s">
        <v>341</v>
      </c>
      <c r="C198" s="53" t="s">
        <v>99</v>
      </c>
      <c r="D198" s="53" t="s">
        <v>135</v>
      </c>
      <c r="E198" s="53" t="s">
        <v>340</v>
      </c>
    </row>
    <row r="199" spans="1:5" x14ac:dyDescent="0.2">
      <c r="A199" s="53" t="s">
        <v>338</v>
      </c>
      <c r="B199" s="53" t="s">
        <v>342</v>
      </c>
      <c r="C199" s="53" t="s">
        <v>99</v>
      </c>
      <c r="D199" s="53" t="s">
        <v>135</v>
      </c>
      <c r="E199" s="53" t="s">
        <v>340</v>
      </c>
    </row>
    <row r="200" spans="1:5" x14ac:dyDescent="0.2">
      <c r="A200" s="53" t="s">
        <v>338</v>
      </c>
      <c r="B200" s="53" t="s">
        <v>343</v>
      </c>
      <c r="C200" s="53" t="s">
        <v>99</v>
      </c>
      <c r="D200" s="53" t="s">
        <v>135</v>
      </c>
      <c r="E200" s="53" t="s">
        <v>340</v>
      </c>
    </row>
    <row r="201" spans="1:5" x14ac:dyDescent="0.2">
      <c r="A201" s="53" t="s">
        <v>338</v>
      </c>
      <c r="B201" s="53" t="s">
        <v>344</v>
      </c>
      <c r="C201" s="53" t="s">
        <v>99</v>
      </c>
      <c r="D201" s="53" t="s">
        <v>135</v>
      </c>
      <c r="E201" s="53" t="s">
        <v>340</v>
      </c>
    </row>
    <row r="202" spans="1:5" x14ac:dyDescent="0.2">
      <c r="A202" s="53" t="s">
        <v>338</v>
      </c>
      <c r="B202" s="53" t="s">
        <v>345</v>
      </c>
      <c r="C202" s="53" t="s">
        <v>99</v>
      </c>
      <c r="D202" s="53" t="s">
        <v>135</v>
      </c>
      <c r="E202" s="53" t="s">
        <v>340</v>
      </c>
    </row>
    <row r="203" spans="1:5" x14ac:dyDescent="0.2">
      <c r="A203" s="53" t="s">
        <v>338</v>
      </c>
      <c r="B203" s="53" t="s">
        <v>346</v>
      </c>
      <c r="C203" s="53" t="s">
        <v>99</v>
      </c>
      <c r="D203" s="53" t="s">
        <v>130</v>
      </c>
      <c r="E203" s="53" t="s">
        <v>340</v>
      </c>
    </row>
    <row r="204" spans="1:5" x14ac:dyDescent="0.2">
      <c r="A204" s="53" t="s">
        <v>338</v>
      </c>
      <c r="B204" s="53" t="s">
        <v>347</v>
      </c>
      <c r="C204" s="53" t="s">
        <v>99</v>
      </c>
      <c r="D204" s="53" t="s">
        <v>135</v>
      </c>
      <c r="E204" s="53" t="s">
        <v>340</v>
      </c>
    </row>
    <row r="205" spans="1:5" x14ac:dyDescent="0.2">
      <c r="A205" s="53" t="s">
        <v>338</v>
      </c>
      <c r="B205" s="53" t="s">
        <v>348</v>
      </c>
      <c r="C205" s="53" t="s">
        <v>99</v>
      </c>
      <c r="D205" s="53" t="s">
        <v>135</v>
      </c>
      <c r="E205" s="53" t="s">
        <v>340</v>
      </c>
    </row>
    <row r="206" spans="1:5" x14ac:dyDescent="0.2">
      <c r="A206" s="77" t="s">
        <v>349</v>
      </c>
      <c r="B206" s="77" t="s">
        <v>350</v>
      </c>
      <c r="C206" s="77" t="s">
        <v>101</v>
      </c>
      <c r="D206" s="77" t="s">
        <v>135</v>
      </c>
      <c r="E206" s="77" t="s">
        <v>110</v>
      </c>
    </row>
    <row r="207" spans="1:5" x14ac:dyDescent="0.2">
      <c r="A207" s="77" t="s">
        <v>349</v>
      </c>
      <c r="B207" s="77" t="s">
        <v>351</v>
      </c>
      <c r="C207" s="77" t="s">
        <v>101</v>
      </c>
      <c r="D207" s="77" t="s">
        <v>135</v>
      </c>
      <c r="E207" s="77" t="s">
        <v>110</v>
      </c>
    </row>
    <row r="208" spans="1:5" x14ac:dyDescent="0.2">
      <c r="A208" s="77" t="s">
        <v>349</v>
      </c>
      <c r="B208" s="77" t="s">
        <v>352</v>
      </c>
      <c r="C208" s="77" t="s">
        <v>101</v>
      </c>
      <c r="D208" s="77" t="s">
        <v>130</v>
      </c>
      <c r="E208" s="77" t="s">
        <v>110</v>
      </c>
    </row>
    <row r="209" spans="1:5" x14ac:dyDescent="0.2">
      <c r="A209" s="77" t="s">
        <v>349</v>
      </c>
      <c r="B209" s="77" t="s">
        <v>353</v>
      </c>
      <c r="C209" s="77" t="s">
        <v>101</v>
      </c>
      <c r="D209" s="77" t="s">
        <v>135</v>
      </c>
      <c r="E209" s="77" t="s">
        <v>110</v>
      </c>
    </row>
    <row r="210" spans="1:5" x14ac:dyDescent="0.2">
      <c r="A210" s="77" t="s">
        <v>349</v>
      </c>
      <c r="B210" s="77" t="s">
        <v>354</v>
      </c>
      <c r="C210" s="77" t="s">
        <v>101</v>
      </c>
      <c r="D210" s="77" t="s">
        <v>130</v>
      </c>
      <c r="E210" s="77" t="s">
        <v>110</v>
      </c>
    </row>
    <row r="211" spans="1:5" x14ac:dyDescent="0.2">
      <c r="A211" s="53" t="s">
        <v>355</v>
      </c>
      <c r="B211" s="53" t="s">
        <v>356</v>
      </c>
      <c r="C211" s="53" t="s">
        <v>102</v>
      </c>
      <c r="D211" s="53" t="s">
        <v>135</v>
      </c>
      <c r="E211" s="53" t="s">
        <v>229</v>
      </c>
    </row>
    <row r="212" spans="1:5" x14ac:dyDescent="0.2">
      <c r="A212" s="53" t="s">
        <v>355</v>
      </c>
      <c r="B212" s="53" t="s">
        <v>357</v>
      </c>
      <c r="C212" s="53" t="s">
        <v>102</v>
      </c>
      <c r="D212" s="53" t="s">
        <v>135</v>
      </c>
      <c r="E212" s="53" t="s">
        <v>229</v>
      </c>
    </row>
    <row r="213" spans="1:5" x14ac:dyDescent="0.2">
      <c r="A213" s="53" t="s">
        <v>355</v>
      </c>
      <c r="B213" s="53" t="s">
        <v>358</v>
      </c>
      <c r="C213" s="53" t="s">
        <v>102</v>
      </c>
      <c r="D213" s="53" t="s">
        <v>135</v>
      </c>
      <c r="E213" s="53" t="s">
        <v>290</v>
      </c>
    </row>
    <row r="214" spans="1:5" x14ac:dyDescent="0.2">
      <c r="A214" s="53" t="s">
        <v>355</v>
      </c>
      <c r="B214" s="53" t="s">
        <v>359</v>
      </c>
      <c r="C214" s="53" t="s">
        <v>102</v>
      </c>
      <c r="D214" s="53" t="s">
        <v>130</v>
      </c>
      <c r="E214" s="53" t="s">
        <v>290</v>
      </c>
    </row>
    <row r="215" spans="1:5" x14ac:dyDescent="0.2">
      <c r="A215" s="53" t="s">
        <v>355</v>
      </c>
      <c r="B215" s="53" t="s">
        <v>360</v>
      </c>
      <c r="C215" s="53" t="s">
        <v>102</v>
      </c>
      <c r="D215" s="53" t="s">
        <v>130</v>
      </c>
      <c r="E215" s="53" t="s">
        <v>290</v>
      </c>
    </row>
    <row r="216" spans="1:5" x14ac:dyDescent="0.2">
      <c r="A216" s="53" t="s">
        <v>355</v>
      </c>
      <c r="B216" s="53" t="s">
        <v>361</v>
      </c>
      <c r="C216" s="53" t="s">
        <v>102</v>
      </c>
      <c r="D216" s="53" t="s">
        <v>130</v>
      </c>
      <c r="E216" s="53" t="s">
        <v>290</v>
      </c>
    </row>
    <row r="217" spans="1:5" x14ac:dyDescent="0.2">
      <c r="A217" s="53" t="s">
        <v>355</v>
      </c>
      <c r="B217" s="53" t="s">
        <v>362</v>
      </c>
      <c r="C217" s="53" t="s">
        <v>102</v>
      </c>
      <c r="D217" s="53" t="s">
        <v>130</v>
      </c>
      <c r="E217" s="53" t="s">
        <v>290</v>
      </c>
    </row>
    <row r="218" spans="1:5" x14ac:dyDescent="0.2">
      <c r="A218" s="53" t="s">
        <v>355</v>
      </c>
      <c r="B218" s="53" t="s">
        <v>363</v>
      </c>
      <c r="C218" s="53" t="s">
        <v>102</v>
      </c>
      <c r="D218" s="53" t="s">
        <v>130</v>
      </c>
      <c r="E218" s="53" t="s">
        <v>290</v>
      </c>
    </row>
    <row r="219" spans="1:5" x14ac:dyDescent="0.2">
      <c r="A219" s="53" t="s">
        <v>355</v>
      </c>
      <c r="B219" s="53" t="s">
        <v>364</v>
      </c>
      <c r="C219" s="53" t="s">
        <v>102</v>
      </c>
      <c r="D219" s="53" t="s">
        <v>135</v>
      </c>
      <c r="E219" s="53" t="s">
        <v>290</v>
      </c>
    </row>
    <row r="220" spans="1:5" x14ac:dyDescent="0.2">
      <c r="A220" s="53" t="s">
        <v>355</v>
      </c>
      <c r="B220" s="53" t="s">
        <v>365</v>
      </c>
      <c r="C220" s="53" t="s">
        <v>102</v>
      </c>
      <c r="D220" s="53" t="s">
        <v>130</v>
      </c>
      <c r="E220" s="53" t="s">
        <v>290</v>
      </c>
    </row>
    <row r="221" spans="1:5" x14ac:dyDescent="0.2">
      <c r="A221" s="53" t="s">
        <v>355</v>
      </c>
      <c r="B221" s="53" t="s">
        <v>366</v>
      </c>
      <c r="C221" s="53" t="s">
        <v>102</v>
      </c>
      <c r="D221" s="53" t="s">
        <v>135</v>
      </c>
      <c r="E221" s="53" t="s">
        <v>290</v>
      </c>
    </row>
    <row r="222" spans="1:5" x14ac:dyDescent="0.2">
      <c r="A222" s="53" t="s">
        <v>355</v>
      </c>
      <c r="B222" s="53" t="s">
        <v>367</v>
      </c>
      <c r="C222" s="53" t="s">
        <v>102</v>
      </c>
      <c r="D222" s="53" t="s">
        <v>135</v>
      </c>
      <c r="E222" s="53" t="s">
        <v>290</v>
      </c>
    </row>
    <row r="223" spans="1:5" x14ac:dyDescent="0.2">
      <c r="A223" s="53" t="s">
        <v>355</v>
      </c>
      <c r="B223" s="53" t="s">
        <v>368</v>
      </c>
      <c r="C223" s="53" t="s">
        <v>102</v>
      </c>
      <c r="D223" s="53" t="s">
        <v>135</v>
      </c>
      <c r="E223" s="53" t="s">
        <v>290</v>
      </c>
    </row>
    <row r="224" spans="1:5" x14ac:dyDescent="0.2">
      <c r="A224" s="53" t="s">
        <v>355</v>
      </c>
      <c r="B224" s="53" t="s">
        <v>369</v>
      </c>
      <c r="C224" s="53" t="s">
        <v>102</v>
      </c>
      <c r="D224" s="53" t="s">
        <v>130</v>
      </c>
      <c r="E224" s="53" t="s">
        <v>290</v>
      </c>
    </row>
    <row r="225" spans="1:5" x14ac:dyDescent="0.2">
      <c r="A225" s="53" t="s">
        <v>355</v>
      </c>
      <c r="B225" s="53" t="s">
        <v>370</v>
      </c>
      <c r="C225" s="53" t="s">
        <v>102</v>
      </c>
      <c r="D225" s="53" t="s">
        <v>135</v>
      </c>
      <c r="E225" s="53" t="s">
        <v>290</v>
      </c>
    </row>
    <row r="226" spans="1:5" x14ac:dyDescent="0.2">
      <c r="A226" s="53" t="s">
        <v>355</v>
      </c>
      <c r="B226" s="53" t="s">
        <v>371</v>
      </c>
      <c r="C226" s="53" t="s">
        <v>102</v>
      </c>
      <c r="D226" s="53" t="s">
        <v>130</v>
      </c>
      <c r="E226" s="53" t="s">
        <v>290</v>
      </c>
    </row>
    <row r="227" spans="1:5" x14ac:dyDescent="0.2">
      <c r="A227" s="53" t="s">
        <v>355</v>
      </c>
      <c r="B227" s="53" t="s">
        <v>372</v>
      </c>
      <c r="C227" s="53" t="s">
        <v>102</v>
      </c>
      <c r="D227" s="53" t="s">
        <v>135</v>
      </c>
      <c r="E227" s="53" t="s">
        <v>290</v>
      </c>
    </row>
    <row r="228" spans="1:5" x14ac:dyDescent="0.2">
      <c r="A228" s="77" t="s">
        <v>373</v>
      </c>
      <c r="B228" s="77" t="s">
        <v>374</v>
      </c>
      <c r="C228" s="77" t="s">
        <v>97</v>
      </c>
      <c r="D228" s="77" t="s">
        <v>135</v>
      </c>
      <c r="E228" s="77" t="s">
        <v>290</v>
      </c>
    </row>
    <row r="229" spans="1:5" x14ac:dyDescent="0.2">
      <c r="A229" s="77" t="s">
        <v>373</v>
      </c>
      <c r="B229" s="77" t="s">
        <v>375</v>
      </c>
      <c r="C229" s="77" t="s">
        <v>97</v>
      </c>
      <c r="D229" s="77" t="s">
        <v>130</v>
      </c>
      <c r="E229" s="77" t="s">
        <v>290</v>
      </c>
    </row>
    <row r="230" spans="1:5" x14ac:dyDescent="0.2">
      <c r="A230" s="77" t="s">
        <v>373</v>
      </c>
      <c r="B230" s="77" t="s">
        <v>376</v>
      </c>
      <c r="C230" s="77" t="s">
        <v>97</v>
      </c>
      <c r="D230" s="77" t="s">
        <v>135</v>
      </c>
      <c r="E230" s="77" t="s">
        <v>290</v>
      </c>
    </row>
    <row r="231" spans="1:5" x14ac:dyDescent="0.2">
      <c r="A231" s="77" t="s">
        <v>373</v>
      </c>
      <c r="B231" s="77" t="s">
        <v>377</v>
      </c>
      <c r="C231" s="77" t="s">
        <v>97</v>
      </c>
      <c r="D231" s="77" t="s">
        <v>135</v>
      </c>
      <c r="E231" s="77" t="s">
        <v>290</v>
      </c>
    </row>
    <row r="232" spans="1:5" x14ac:dyDescent="0.2">
      <c r="A232" s="77" t="s">
        <v>373</v>
      </c>
      <c r="B232" s="77" t="s">
        <v>378</v>
      </c>
      <c r="C232" s="77" t="s">
        <v>97</v>
      </c>
      <c r="D232" s="77" t="s">
        <v>135</v>
      </c>
      <c r="E232" s="77" t="s">
        <v>290</v>
      </c>
    </row>
    <row r="233" spans="1:5" x14ac:dyDescent="0.2">
      <c r="A233" s="77" t="s">
        <v>373</v>
      </c>
      <c r="B233" s="77" t="s">
        <v>379</v>
      </c>
      <c r="C233" s="77" t="s">
        <v>97</v>
      </c>
      <c r="D233" s="77" t="s">
        <v>130</v>
      </c>
      <c r="E233" s="77" t="s">
        <v>290</v>
      </c>
    </row>
    <row r="234" spans="1:5" x14ac:dyDescent="0.2">
      <c r="A234" s="77" t="s">
        <v>373</v>
      </c>
      <c r="B234" s="77" t="s">
        <v>380</v>
      </c>
      <c r="C234" s="77" t="s">
        <v>97</v>
      </c>
      <c r="D234" s="77" t="s">
        <v>135</v>
      </c>
      <c r="E234" s="77" t="s">
        <v>290</v>
      </c>
    </row>
    <row r="235" spans="1:5" x14ac:dyDescent="0.2">
      <c r="A235" s="77" t="s">
        <v>373</v>
      </c>
      <c r="B235" s="77" t="s">
        <v>381</v>
      </c>
      <c r="C235" s="77" t="s">
        <v>97</v>
      </c>
      <c r="D235" s="77" t="s">
        <v>135</v>
      </c>
      <c r="E235" s="77" t="s">
        <v>290</v>
      </c>
    </row>
    <row r="236" spans="1:5" x14ac:dyDescent="0.2">
      <c r="A236" s="77" t="s">
        <v>373</v>
      </c>
      <c r="B236" s="77" t="s">
        <v>382</v>
      </c>
      <c r="C236" s="77" t="s">
        <v>97</v>
      </c>
      <c r="D236" s="77" t="s">
        <v>135</v>
      </c>
      <c r="E236" s="77" t="s">
        <v>290</v>
      </c>
    </row>
    <row r="237" spans="1:5" x14ac:dyDescent="0.2">
      <c r="A237" s="53" t="s">
        <v>383</v>
      </c>
      <c r="B237" s="53" t="s">
        <v>384</v>
      </c>
      <c r="C237" s="53" t="s">
        <v>94</v>
      </c>
      <c r="D237" s="53" t="s">
        <v>135</v>
      </c>
      <c r="E237" s="53" t="s">
        <v>110</v>
      </c>
    </row>
    <row r="238" spans="1:5" x14ac:dyDescent="0.2">
      <c r="A238" s="53" t="s">
        <v>383</v>
      </c>
      <c r="B238" s="53" t="s">
        <v>385</v>
      </c>
      <c r="C238" s="53" t="s">
        <v>94</v>
      </c>
      <c r="D238" s="53" t="s">
        <v>130</v>
      </c>
      <c r="E238" s="53" t="s">
        <v>110</v>
      </c>
    </row>
    <row r="239" spans="1:5" x14ac:dyDescent="0.2">
      <c r="A239" s="53" t="s">
        <v>383</v>
      </c>
      <c r="B239" s="53" t="s">
        <v>386</v>
      </c>
      <c r="C239" s="53" t="s">
        <v>94</v>
      </c>
      <c r="D239" s="53" t="s">
        <v>135</v>
      </c>
      <c r="E239" s="53" t="s">
        <v>110</v>
      </c>
    </row>
    <row r="240" spans="1:5" x14ac:dyDescent="0.2">
      <c r="A240" s="53" t="s">
        <v>383</v>
      </c>
      <c r="B240" s="53" t="s">
        <v>387</v>
      </c>
      <c r="C240" s="53" t="s">
        <v>94</v>
      </c>
      <c r="D240" s="53" t="s">
        <v>135</v>
      </c>
      <c r="E240" s="53" t="s">
        <v>110</v>
      </c>
    </row>
    <row r="241" spans="1:5" x14ac:dyDescent="0.2">
      <c r="A241" s="53" t="s">
        <v>383</v>
      </c>
      <c r="B241" s="53" t="s">
        <v>388</v>
      </c>
      <c r="C241" s="53" t="s">
        <v>94</v>
      </c>
      <c r="D241" s="53" t="s">
        <v>135</v>
      </c>
      <c r="E241" s="53" t="s">
        <v>110</v>
      </c>
    </row>
    <row r="242" spans="1:5" x14ac:dyDescent="0.2">
      <c r="A242" s="53" t="s">
        <v>383</v>
      </c>
      <c r="B242" s="53" t="s">
        <v>389</v>
      </c>
      <c r="C242" s="53" t="s">
        <v>94</v>
      </c>
      <c r="D242" s="53" t="s">
        <v>135</v>
      </c>
      <c r="E242" s="53" t="s">
        <v>110</v>
      </c>
    </row>
    <row r="243" spans="1:5" x14ac:dyDescent="0.2">
      <c r="A243" s="53" t="s">
        <v>383</v>
      </c>
      <c r="B243" s="53" t="s">
        <v>390</v>
      </c>
      <c r="C243" s="53" t="s">
        <v>94</v>
      </c>
      <c r="D243" s="53" t="s">
        <v>135</v>
      </c>
      <c r="E243" s="53" t="s">
        <v>110</v>
      </c>
    </row>
    <row r="244" spans="1:5" x14ac:dyDescent="0.2">
      <c r="A244" s="53" t="s">
        <v>383</v>
      </c>
      <c r="B244" s="53" t="s">
        <v>391</v>
      </c>
      <c r="C244" s="53" t="s">
        <v>94</v>
      </c>
      <c r="D244" s="53" t="s">
        <v>135</v>
      </c>
      <c r="E244" s="53" t="s">
        <v>110</v>
      </c>
    </row>
    <row r="245" spans="1:5" x14ac:dyDescent="0.2">
      <c r="A245" s="53" t="s">
        <v>392</v>
      </c>
      <c r="B245" s="53" t="s">
        <v>393</v>
      </c>
      <c r="C245" s="53" t="s">
        <v>94</v>
      </c>
      <c r="D245" s="53" t="s">
        <v>135</v>
      </c>
      <c r="E245" s="53" t="s">
        <v>290</v>
      </c>
    </row>
    <row r="246" spans="1:5" x14ac:dyDescent="0.2">
      <c r="A246" s="53" t="s">
        <v>392</v>
      </c>
      <c r="B246" s="53" t="s">
        <v>566</v>
      </c>
      <c r="C246" s="53" t="s">
        <v>94</v>
      </c>
      <c r="D246" s="53" t="s">
        <v>130</v>
      </c>
      <c r="E246" s="53" t="s">
        <v>290</v>
      </c>
    </row>
    <row r="247" spans="1:5" x14ac:dyDescent="0.2">
      <c r="A247" s="53" t="s">
        <v>394</v>
      </c>
      <c r="B247" s="53" t="s">
        <v>395</v>
      </c>
      <c r="C247" s="53" t="s">
        <v>94</v>
      </c>
      <c r="D247" s="53" t="s">
        <v>135</v>
      </c>
      <c r="E247" s="53" t="s">
        <v>110</v>
      </c>
    </row>
    <row r="248" spans="1:5" x14ac:dyDescent="0.2">
      <c r="A248" s="53" t="s">
        <v>394</v>
      </c>
      <c r="B248" s="53" t="s">
        <v>396</v>
      </c>
      <c r="C248" s="53" t="s">
        <v>94</v>
      </c>
      <c r="D248" s="53" t="s">
        <v>135</v>
      </c>
      <c r="E248" s="53" t="s">
        <v>110</v>
      </c>
    </row>
    <row r="249" spans="1:5" x14ac:dyDescent="0.2">
      <c r="A249" s="53" t="s">
        <v>394</v>
      </c>
      <c r="B249" s="53" t="s">
        <v>397</v>
      </c>
      <c r="C249" s="53" t="s">
        <v>94</v>
      </c>
      <c r="D249" s="53" t="s">
        <v>130</v>
      </c>
      <c r="E249" s="53" t="s">
        <v>110</v>
      </c>
    </row>
    <row r="250" spans="1:5" x14ac:dyDescent="0.2">
      <c r="A250" s="53" t="s">
        <v>394</v>
      </c>
      <c r="B250" s="53" t="s">
        <v>398</v>
      </c>
      <c r="C250" s="53" t="s">
        <v>94</v>
      </c>
      <c r="D250" s="53" t="s">
        <v>135</v>
      </c>
      <c r="E250" s="53" t="s">
        <v>110</v>
      </c>
    </row>
    <row r="251" spans="1:5" x14ac:dyDescent="0.2">
      <c r="A251" s="53" t="s">
        <v>399</v>
      </c>
      <c r="B251" s="53" t="s">
        <v>400</v>
      </c>
      <c r="C251" s="53" t="s">
        <v>94</v>
      </c>
      <c r="D251" s="53" t="s">
        <v>135</v>
      </c>
      <c r="E251" s="53" t="s">
        <v>175</v>
      </c>
    </row>
    <row r="252" spans="1:5" x14ac:dyDescent="0.2">
      <c r="A252" s="53" t="s">
        <v>401</v>
      </c>
      <c r="B252" s="53" t="s">
        <v>402</v>
      </c>
      <c r="C252" s="53" t="s">
        <v>94</v>
      </c>
      <c r="D252" s="53" t="s">
        <v>135</v>
      </c>
      <c r="E252" s="53" t="s">
        <v>290</v>
      </c>
    </row>
    <row r="253" spans="1:5" x14ac:dyDescent="0.2">
      <c r="A253" s="53">
        <v>20309</v>
      </c>
      <c r="B253" s="53">
        <v>1</v>
      </c>
      <c r="C253" s="53" t="s">
        <v>94</v>
      </c>
      <c r="D253" s="53" t="s">
        <v>135</v>
      </c>
      <c r="E253" s="53" t="s">
        <v>290</v>
      </c>
    </row>
    <row r="254" spans="1:5" x14ac:dyDescent="0.2">
      <c r="A254" s="53">
        <v>20309</v>
      </c>
      <c r="B254" s="53">
        <v>2</v>
      </c>
      <c r="C254" s="53" t="s">
        <v>94</v>
      </c>
      <c r="D254" s="53" t="s">
        <v>135</v>
      </c>
      <c r="E254" s="53" t="s">
        <v>290</v>
      </c>
    </row>
    <row r="255" spans="1:5" x14ac:dyDescent="0.2">
      <c r="A255" s="53">
        <v>20309</v>
      </c>
      <c r="B255" s="53">
        <v>3</v>
      </c>
      <c r="C255" s="53" t="s">
        <v>94</v>
      </c>
      <c r="D255" s="53" t="s">
        <v>135</v>
      </c>
      <c r="E255" s="53" t="s">
        <v>290</v>
      </c>
    </row>
    <row r="256" spans="1:5" x14ac:dyDescent="0.2">
      <c r="A256" s="53">
        <v>20309</v>
      </c>
      <c r="B256" s="53">
        <v>4</v>
      </c>
      <c r="C256" s="53" t="s">
        <v>94</v>
      </c>
      <c r="D256" s="53" t="s">
        <v>135</v>
      </c>
      <c r="E256" s="53" t="s">
        <v>290</v>
      </c>
    </row>
    <row r="257" spans="1:5" x14ac:dyDescent="0.2">
      <c r="A257" s="53">
        <v>20309</v>
      </c>
      <c r="B257" s="53">
        <v>5</v>
      </c>
      <c r="C257" s="53" t="s">
        <v>94</v>
      </c>
      <c r="D257" s="53" t="s">
        <v>135</v>
      </c>
      <c r="E257" s="53" t="s">
        <v>290</v>
      </c>
    </row>
    <row r="258" spans="1:5" x14ac:dyDescent="0.2">
      <c r="A258" s="53">
        <v>20309</v>
      </c>
      <c r="B258" s="53">
        <v>6</v>
      </c>
      <c r="C258" s="53" t="s">
        <v>94</v>
      </c>
      <c r="D258" s="53" t="s">
        <v>135</v>
      </c>
      <c r="E258" s="53" t="s">
        <v>290</v>
      </c>
    </row>
    <row r="259" spans="1:5" x14ac:dyDescent="0.2">
      <c r="A259" s="53">
        <v>20309</v>
      </c>
      <c r="B259" s="53">
        <v>7</v>
      </c>
      <c r="C259" s="53" t="s">
        <v>94</v>
      </c>
      <c r="D259" s="53" t="s">
        <v>135</v>
      </c>
      <c r="E259" s="53" t="s">
        <v>290</v>
      </c>
    </row>
    <row r="260" spans="1:5" x14ac:dyDescent="0.2">
      <c r="A260" s="53">
        <v>20309</v>
      </c>
      <c r="B260" s="53">
        <v>8</v>
      </c>
      <c r="C260" s="53" t="s">
        <v>94</v>
      </c>
      <c r="D260" s="53" t="s">
        <v>135</v>
      </c>
      <c r="E260" s="53" t="s">
        <v>290</v>
      </c>
    </row>
    <row r="261" spans="1:5" x14ac:dyDescent="0.2">
      <c r="A261" s="53" t="s">
        <v>403</v>
      </c>
      <c r="B261" s="53" t="s">
        <v>404</v>
      </c>
      <c r="C261" s="53" t="s">
        <v>94</v>
      </c>
      <c r="D261" s="53" t="s">
        <v>135</v>
      </c>
      <c r="E261" s="53" t="s">
        <v>290</v>
      </c>
    </row>
    <row r="262" spans="1:5" x14ac:dyDescent="0.2">
      <c r="A262" s="53" t="s">
        <v>405</v>
      </c>
      <c r="B262" s="53" t="s">
        <v>406</v>
      </c>
      <c r="C262" s="53" t="s">
        <v>102</v>
      </c>
      <c r="D262" s="53" t="s">
        <v>135</v>
      </c>
      <c r="E262" s="53" t="s">
        <v>110</v>
      </c>
    </row>
    <row r="263" spans="1:5" x14ac:dyDescent="0.2">
      <c r="A263" s="53" t="s">
        <v>405</v>
      </c>
      <c r="B263" s="53" t="s">
        <v>407</v>
      </c>
      <c r="C263" s="53" t="s">
        <v>102</v>
      </c>
      <c r="D263" s="53" t="s">
        <v>130</v>
      </c>
      <c r="E263" s="53" t="s">
        <v>110</v>
      </c>
    </row>
    <row r="264" spans="1:5" x14ac:dyDescent="0.2">
      <c r="A264" s="53" t="s">
        <v>405</v>
      </c>
      <c r="B264" s="53" t="s">
        <v>408</v>
      </c>
      <c r="C264" s="53" t="s">
        <v>102</v>
      </c>
      <c r="D264" s="53" t="s">
        <v>135</v>
      </c>
      <c r="E264" s="53" t="s">
        <v>110</v>
      </c>
    </row>
    <row r="265" spans="1:5" x14ac:dyDescent="0.2">
      <c r="A265" s="53" t="s">
        <v>405</v>
      </c>
      <c r="B265" s="53" t="s">
        <v>409</v>
      </c>
      <c r="C265" s="53" t="s">
        <v>102</v>
      </c>
      <c r="D265" s="53" t="s">
        <v>135</v>
      </c>
      <c r="E265" s="53" t="s">
        <v>110</v>
      </c>
    </row>
    <row r="266" spans="1:5" x14ac:dyDescent="0.2">
      <c r="A266" s="53" t="s">
        <v>405</v>
      </c>
      <c r="B266" s="53" t="s">
        <v>410</v>
      </c>
      <c r="C266" s="53" t="s">
        <v>102</v>
      </c>
      <c r="D266" s="53" t="s">
        <v>130</v>
      </c>
      <c r="E266" s="53" t="s">
        <v>110</v>
      </c>
    </row>
    <row r="267" spans="1:5" x14ac:dyDescent="0.2">
      <c r="A267" s="53" t="s">
        <v>405</v>
      </c>
      <c r="B267" s="53" t="s">
        <v>411</v>
      </c>
      <c r="C267" s="53" t="s">
        <v>102</v>
      </c>
      <c r="D267" s="53" t="s">
        <v>135</v>
      </c>
      <c r="E267" s="53" t="s">
        <v>110</v>
      </c>
    </row>
    <row r="268" spans="1:5" x14ac:dyDescent="0.2">
      <c r="A268" s="53" t="s">
        <v>405</v>
      </c>
      <c r="B268" s="53" t="s">
        <v>412</v>
      </c>
      <c r="C268" s="53" t="s">
        <v>102</v>
      </c>
      <c r="D268" s="53" t="s">
        <v>135</v>
      </c>
      <c r="E268" s="53" t="s">
        <v>110</v>
      </c>
    </row>
    <row r="269" spans="1:5" x14ac:dyDescent="0.2">
      <c r="A269" s="53" t="s">
        <v>405</v>
      </c>
      <c r="B269" s="53" t="s">
        <v>413</v>
      </c>
      <c r="C269" s="53" t="s">
        <v>102</v>
      </c>
      <c r="D269" s="53" t="s">
        <v>130</v>
      </c>
      <c r="E269" s="53" t="s">
        <v>110</v>
      </c>
    </row>
    <row r="270" spans="1:5" x14ac:dyDescent="0.2">
      <c r="A270" s="53" t="s">
        <v>414</v>
      </c>
      <c r="B270" s="53" t="s">
        <v>415</v>
      </c>
      <c r="C270" s="53" t="s">
        <v>102</v>
      </c>
      <c r="D270" s="53" t="s">
        <v>135</v>
      </c>
      <c r="E270" s="53" t="s">
        <v>110</v>
      </c>
    </row>
    <row r="271" spans="1:5" x14ac:dyDescent="0.2">
      <c r="A271" s="53" t="s">
        <v>414</v>
      </c>
      <c r="B271" s="53" t="s">
        <v>416</v>
      </c>
      <c r="C271" s="53" t="s">
        <v>102</v>
      </c>
      <c r="D271" s="53" t="s">
        <v>135</v>
      </c>
      <c r="E271" s="53" t="s">
        <v>110</v>
      </c>
    </row>
    <row r="272" spans="1:5" x14ac:dyDescent="0.2">
      <c r="A272" s="53" t="s">
        <v>414</v>
      </c>
      <c r="B272" s="53" t="s">
        <v>417</v>
      </c>
      <c r="C272" s="53" t="s">
        <v>102</v>
      </c>
      <c r="D272" s="53" t="s">
        <v>135</v>
      </c>
      <c r="E272" s="53" t="s">
        <v>110</v>
      </c>
    </row>
    <row r="273" spans="1:5" x14ac:dyDescent="0.2">
      <c r="A273" s="53" t="s">
        <v>414</v>
      </c>
      <c r="B273" s="53" t="s">
        <v>418</v>
      </c>
      <c r="C273" s="53" t="s">
        <v>102</v>
      </c>
      <c r="D273" s="53" t="s">
        <v>135</v>
      </c>
      <c r="E273" s="53" t="s">
        <v>110</v>
      </c>
    </row>
    <row r="274" spans="1:5" x14ac:dyDescent="0.2">
      <c r="A274" s="53" t="s">
        <v>414</v>
      </c>
      <c r="B274" s="53" t="s">
        <v>419</v>
      </c>
      <c r="C274" s="53" t="s">
        <v>102</v>
      </c>
      <c r="D274" s="53" t="s">
        <v>135</v>
      </c>
      <c r="E274" s="53" t="s">
        <v>110</v>
      </c>
    </row>
    <row r="275" spans="1:5" x14ac:dyDescent="0.2">
      <c r="A275" s="53" t="s">
        <v>414</v>
      </c>
      <c r="B275" s="53" t="s">
        <v>420</v>
      </c>
      <c r="C275" s="53" t="s">
        <v>102</v>
      </c>
      <c r="D275" s="53" t="s">
        <v>135</v>
      </c>
      <c r="E275" s="53" t="s">
        <v>110</v>
      </c>
    </row>
    <row r="276" spans="1:5" x14ac:dyDescent="0.2">
      <c r="A276" s="53" t="s">
        <v>414</v>
      </c>
      <c r="B276" s="53" t="s">
        <v>421</v>
      </c>
      <c r="C276" s="53" t="s">
        <v>102</v>
      </c>
      <c r="D276" s="53" t="s">
        <v>135</v>
      </c>
      <c r="E276" s="53" t="s">
        <v>110</v>
      </c>
    </row>
    <row r="277" spans="1:5" x14ac:dyDescent="0.2">
      <c r="A277" s="53" t="s">
        <v>414</v>
      </c>
      <c r="B277" s="53" t="s">
        <v>422</v>
      </c>
      <c r="C277" s="53" t="s">
        <v>102</v>
      </c>
      <c r="D277" s="53" t="s">
        <v>135</v>
      </c>
      <c r="E277" s="53" t="s">
        <v>110</v>
      </c>
    </row>
    <row r="278" spans="1:5" x14ac:dyDescent="0.2">
      <c r="A278" s="54" t="s">
        <v>423</v>
      </c>
      <c r="B278" s="56" t="s">
        <v>424</v>
      </c>
      <c r="C278" s="56" t="s">
        <v>102</v>
      </c>
      <c r="D278" s="54" t="s">
        <v>130</v>
      </c>
      <c r="E278" s="56" t="s">
        <v>110</v>
      </c>
    </row>
    <row r="279" spans="1:5" x14ac:dyDescent="0.2">
      <c r="A279" s="54" t="s">
        <v>423</v>
      </c>
      <c r="B279" s="56" t="s">
        <v>425</v>
      </c>
      <c r="C279" s="56" t="s">
        <v>102</v>
      </c>
      <c r="D279" s="54" t="s">
        <v>130</v>
      </c>
      <c r="E279" s="56" t="s">
        <v>110</v>
      </c>
    </row>
    <row r="280" spans="1:5" x14ac:dyDescent="0.2">
      <c r="A280" s="54" t="s">
        <v>423</v>
      </c>
      <c r="B280" s="56" t="s">
        <v>426</v>
      </c>
      <c r="C280" s="56" t="s">
        <v>102</v>
      </c>
      <c r="D280" s="54" t="s">
        <v>130</v>
      </c>
      <c r="E280" s="56" t="s">
        <v>110</v>
      </c>
    </row>
    <row r="281" spans="1:5" x14ac:dyDescent="0.2">
      <c r="A281" s="54" t="s">
        <v>423</v>
      </c>
      <c r="B281" s="54" t="s">
        <v>427</v>
      </c>
      <c r="C281" s="56" t="s">
        <v>102</v>
      </c>
      <c r="D281" s="54" t="s">
        <v>130</v>
      </c>
      <c r="E281" s="54" t="s">
        <v>110</v>
      </c>
    </row>
    <row r="282" spans="1:5" x14ac:dyDescent="0.2">
      <c r="A282" s="54" t="s">
        <v>423</v>
      </c>
      <c r="B282" s="54" t="s">
        <v>428</v>
      </c>
      <c r="C282" s="56" t="s">
        <v>102</v>
      </c>
      <c r="D282" s="54" t="s">
        <v>130</v>
      </c>
      <c r="E282" s="54" t="s">
        <v>110</v>
      </c>
    </row>
    <row r="283" spans="1:5" x14ac:dyDescent="0.2">
      <c r="A283" s="54" t="s">
        <v>423</v>
      </c>
      <c r="B283" s="54" t="s">
        <v>429</v>
      </c>
      <c r="C283" s="56" t="s">
        <v>102</v>
      </c>
      <c r="D283" s="54" t="s">
        <v>130</v>
      </c>
      <c r="E283" s="54" t="s">
        <v>110</v>
      </c>
    </row>
    <row r="284" spans="1:5" x14ac:dyDescent="0.2">
      <c r="A284" s="54" t="s">
        <v>423</v>
      </c>
      <c r="B284" s="54" t="s">
        <v>430</v>
      </c>
      <c r="C284" s="56" t="s">
        <v>102</v>
      </c>
      <c r="D284" s="54" t="s">
        <v>130</v>
      </c>
      <c r="E284" s="54" t="s">
        <v>110</v>
      </c>
    </row>
    <row r="285" spans="1:5" x14ac:dyDescent="0.2">
      <c r="A285" s="54" t="s">
        <v>423</v>
      </c>
      <c r="B285" s="54" t="s">
        <v>431</v>
      </c>
      <c r="C285" s="56" t="s">
        <v>102</v>
      </c>
      <c r="D285" s="54" t="s">
        <v>130</v>
      </c>
      <c r="E285" s="54" t="s">
        <v>110</v>
      </c>
    </row>
    <row r="286" spans="1:5" x14ac:dyDescent="0.2">
      <c r="A286" s="53" t="s">
        <v>432</v>
      </c>
      <c r="B286" s="53" t="s">
        <v>433</v>
      </c>
      <c r="C286" s="55" t="s">
        <v>102</v>
      </c>
      <c r="D286" s="53" t="s">
        <v>135</v>
      </c>
      <c r="E286" s="53" t="s">
        <v>110</v>
      </c>
    </row>
    <row r="287" spans="1:5" x14ac:dyDescent="0.2">
      <c r="A287" s="53" t="s">
        <v>432</v>
      </c>
      <c r="B287" s="53" t="s">
        <v>434</v>
      </c>
      <c r="C287" s="55" t="s">
        <v>102</v>
      </c>
      <c r="D287" s="53" t="s">
        <v>135</v>
      </c>
      <c r="E287" s="53" t="s">
        <v>110</v>
      </c>
    </row>
    <row r="288" spans="1:5" x14ac:dyDescent="0.2">
      <c r="A288" s="53" t="s">
        <v>432</v>
      </c>
      <c r="B288" s="53" t="s">
        <v>435</v>
      </c>
      <c r="C288" s="55" t="s">
        <v>102</v>
      </c>
      <c r="D288" s="53" t="s">
        <v>135</v>
      </c>
      <c r="E288" s="53" t="s">
        <v>110</v>
      </c>
    </row>
    <row r="289" spans="1:5" x14ac:dyDescent="0.2">
      <c r="A289" s="71" t="s">
        <v>432</v>
      </c>
      <c r="B289" s="71" t="s">
        <v>436</v>
      </c>
      <c r="C289" s="70" t="s">
        <v>102</v>
      </c>
      <c r="D289" s="71" t="s">
        <v>130</v>
      </c>
      <c r="E289" s="71" t="s">
        <v>110</v>
      </c>
    </row>
    <row r="290" spans="1:5" x14ac:dyDescent="0.2">
      <c r="A290" s="71" t="s">
        <v>432</v>
      </c>
      <c r="B290" s="71" t="s">
        <v>437</v>
      </c>
      <c r="C290" s="70" t="s">
        <v>102</v>
      </c>
      <c r="D290" s="71" t="s">
        <v>130</v>
      </c>
      <c r="E290" s="71" t="s">
        <v>110</v>
      </c>
    </row>
    <row r="291" spans="1:5" x14ac:dyDescent="0.2">
      <c r="A291" s="71" t="s">
        <v>432</v>
      </c>
      <c r="B291" s="71" t="s">
        <v>438</v>
      </c>
      <c r="C291" s="70" t="s">
        <v>102</v>
      </c>
      <c r="D291" s="71" t="s">
        <v>130</v>
      </c>
      <c r="E291" s="71" t="s">
        <v>110</v>
      </c>
    </row>
    <row r="292" spans="1:5" x14ac:dyDescent="0.2">
      <c r="A292" s="53" t="s">
        <v>432</v>
      </c>
      <c r="B292" s="53" t="s">
        <v>439</v>
      </c>
      <c r="C292" s="55" t="s">
        <v>102</v>
      </c>
      <c r="D292" s="53" t="s">
        <v>135</v>
      </c>
      <c r="E292" s="53" t="s">
        <v>110</v>
      </c>
    </row>
    <row r="293" spans="1:5" x14ac:dyDescent="0.2">
      <c r="A293" s="53" t="s">
        <v>432</v>
      </c>
      <c r="B293" s="53" t="s">
        <v>440</v>
      </c>
      <c r="C293" s="55" t="s">
        <v>102</v>
      </c>
      <c r="D293" s="53" t="s">
        <v>135</v>
      </c>
      <c r="E293" s="53" t="s">
        <v>110</v>
      </c>
    </row>
    <row r="294" spans="1:5" x14ac:dyDescent="0.2">
      <c r="A294" s="53" t="s">
        <v>432</v>
      </c>
      <c r="B294" s="53" t="s">
        <v>441</v>
      </c>
      <c r="C294" s="55" t="s">
        <v>102</v>
      </c>
      <c r="D294" s="53" t="s">
        <v>135</v>
      </c>
      <c r="E294" s="53" t="s">
        <v>110</v>
      </c>
    </row>
    <row r="295" spans="1:5" x14ac:dyDescent="0.2">
      <c r="A295" s="71" t="s">
        <v>432</v>
      </c>
      <c r="B295" s="71" t="s">
        <v>442</v>
      </c>
      <c r="C295" s="70" t="s">
        <v>102</v>
      </c>
      <c r="D295" s="70" t="s">
        <v>130</v>
      </c>
      <c r="E295" s="71" t="s">
        <v>110</v>
      </c>
    </row>
    <row r="296" spans="1:5" x14ac:dyDescent="0.2">
      <c r="A296" s="71" t="s">
        <v>432</v>
      </c>
      <c r="B296" s="71" t="s">
        <v>443</v>
      </c>
      <c r="C296" s="70" t="s">
        <v>102</v>
      </c>
      <c r="D296" s="71" t="s">
        <v>130</v>
      </c>
      <c r="E296" s="71" t="s">
        <v>110</v>
      </c>
    </row>
    <row r="297" spans="1:5" x14ac:dyDescent="0.2">
      <c r="A297" s="53" t="s">
        <v>432</v>
      </c>
      <c r="B297" s="53" t="s">
        <v>444</v>
      </c>
      <c r="C297" s="55" t="s">
        <v>102</v>
      </c>
      <c r="D297" s="53" t="s">
        <v>135</v>
      </c>
      <c r="E297" s="53" t="s">
        <v>110</v>
      </c>
    </row>
    <row r="298" spans="1:5" x14ac:dyDescent="0.2">
      <c r="A298" s="71" t="s">
        <v>432</v>
      </c>
      <c r="B298" s="71" t="s">
        <v>445</v>
      </c>
      <c r="C298" s="70" t="s">
        <v>102</v>
      </c>
      <c r="D298" s="71" t="s">
        <v>130</v>
      </c>
      <c r="E298" s="71" t="s">
        <v>110</v>
      </c>
    </row>
    <row r="299" spans="1:5" x14ac:dyDescent="0.2">
      <c r="A299" s="71" t="s">
        <v>432</v>
      </c>
      <c r="B299" s="71" t="s">
        <v>446</v>
      </c>
      <c r="C299" s="70" t="s">
        <v>102</v>
      </c>
      <c r="D299" s="71" t="s">
        <v>130</v>
      </c>
      <c r="E299" s="71" t="s">
        <v>110</v>
      </c>
    </row>
    <row r="300" spans="1:5" x14ac:dyDescent="0.2">
      <c r="A300" s="53" t="s">
        <v>432</v>
      </c>
      <c r="B300" s="53" t="s">
        <v>447</v>
      </c>
      <c r="C300" s="55" t="s">
        <v>102</v>
      </c>
      <c r="D300" s="53" t="s">
        <v>135</v>
      </c>
      <c r="E300" s="53" t="s">
        <v>110</v>
      </c>
    </row>
    <row r="301" spans="1:5" x14ac:dyDescent="0.2">
      <c r="A301" s="71" t="s">
        <v>432</v>
      </c>
      <c r="B301" s="71" t="s">
        <v>448</v>
      </c>
      <c r="C301" s="70" t="s">
        <v>102</v>
      </c>
      <c r="D301" s="71" t="s">
        <v>130</v>
      </c>
      <c r="E301" s="71" t="s">
        <v>110</v>
      </c>
    </row>
    <row r="302" spans="1:5" x14ac:dyDescent="0.2">
      <c r="A302" s="71" t="s">
        <v>432</v>
      </c>
      <c r="B302" s="71" t="s">
        <v>449</v>
      </c>
      <c r="C302" s="70" t="s">
        <v>102</v>
      </c>
      <c r="D302" s="71" t="s">
        <v>130</v>
      </c>
      <c r="E302" s="71" t="s">
        <v>110</v>
      </c>
    </row>
    <row r="303" spans="1:5" x14ac:dyDescent="0.2">
      <c r="A303" s="53" t="s">
        <v>432</v>
      </c>
      <c r="B303" s="53" t="s">
        <v>450</v>
      </c>
      <c r="C303" s="55" t="s">
        <v>102</v>
      </c>
      <c r="D303" s="53" t="s">
        <v>135</v>
      </c>
      <c r="E303" s="53" t="s">
        <v>110</v>
      </c>
    </row>
    <row r="304" spans="1:5" x14ac:dyDescent="0.2">
      <c r="A304" s="55" t="s">
        <v>451</v>
      </c>
      <c r="B304" s="55" t="s">
        <v>452</v>
      </c>
      <c r="C304" s="55" t="s">
        <v>102</v>
      </c>
      <c r="D304" s="55" t="s">
        <v>135</v>
      </c>
      <c r="E304" s="53" t="s">
        <v>110</v>
      </c>
    </row>
    <row r="305" spans="1:5" x14ac:dyDescent="0.2">
      <c r="A305" s="55" t="s">
        <v>451</v>
      </c>
      <c r="B305" s="55" t="s">
        <v>453</v>
      </c>
      <c r="C305" s="55" t="s">
        <v>102</v>
      </c>
      <c r="D305" s="55" t="s">
        <v>135</v>
      </c>
      <c r="E305" s="53" t="s">
        <v>110</v>
      </c>
    </row>
    <row r="306" spans="1:5" x14ac:dyDescent="0.2">
      <c r="A306" s="55" t="s">
        <v>454</v>
      </c>
      <c r="B306" s="55" t="s">
        <v>455</v>
      </c>
      <c r="C306" s="55" t="s">
        <v>102</v>
      </c>
      <c r="D306" s="53" t="s">
        <v>135</v>
      </c>
      <c r="E306" s="53" t="s">
        <v>110</v>
      </c>
    </row>
    <row r="307" spans="1:5" x14ac:dyDescent="0.2">
      <c r="A307" s="55" t="s">
        <v>454</v>
      </c>
      <c r="B307" s="55" t="s">
        <v>456</v>
      </c>
      <c r="C307" s="55" t="s">
        <v>102</v>
      </c>
      <c r="D307" s="53" t="s">
        <v>135</v>
      </c>
      <c r="E307" s="53" t="s">
        <v>110</v>
      </c>
    </row>
    <row r="308" spans="1:5" x14ac:dyDescent="0.2">
      <c r="A308" s="55" t="s">
        <v>454</v>
      </c>
      <c r="B308" s="55" t="s">
        <v>457</v>
      </c>
      <c r="C308" s="55" t="s">
        <v>102</v>
      </c>
      <c r="D308" s="53" t="s">
        <v>135</v>
      </c>
      <c r="E308" s="53" t="s">
        <v>110</v>
      </c>
    </row>
    <row r="309" spans="1:5" x14ac:dyDescent="0.2">
      <c r="A309" s="55" t="s">
        <v>454</v>
      </c>
      <c r="B309" s="55" t="s">
        <v>458</v>
      </c>
      <c r="C309" s="55" t="s">
        <v>102</v>
      </c>
      <c r="D309" s="53" t="s">
        <v>135</v>
      </c>
      <c r="E309" s="53" t="s">
        <v>110</v>
      </c>
    </row>
    <row r="310" spans="1:5" x14ac:dyDescent="0.2">
      <c r="A310" s="55" t="s">
        <v>454</v>
      </c>
      <c r="B310" s="55" t="s">
        <v>459</v>
      </c>
      <c r="C310" s="55" t="s">
        <v>102</v>
      </c>
      <c r="D310" s="53" t="s">
        <v>135</v>
      </c>
      <c r="E310" s="53" t="s">
        <v>110</v>
      </c>
    </row>
    <row r="311" spans="1:5" x14ac:dyDescent="0.2">
      <c r="A311" s="55" t="s">
        <v>454</v>
      </c>
      <c r="B311" s="61" t="s">
        <v>460</v>
      </c>
      <c r="C311" s="55" t="s">
        <v>102</v>
      </c>
      <c r="D311" s="53" t="s">
        <v>135</v>
      </c>
      <c r="E311" s="53" t="s">
        <v>110</v>
      </c>
    </row>
    <row r="312" spans="1:5" x14ac:dyDescent="0.2">
      <c r="A312" s="55" t="s">
        <v>454</v>
      </c>
      <c r="B312" s="61" t="s">
        <v>461</v>
      </c>
      <c r="C312" s="55" t="s">
        <v>102</v>
      </c>
      <c r="D312" s="53" t="s">
        <v>130</v>
      </c>
      <c r="E312" s="53" t="s">
        <v>110</v>
      </c>
    </row>
    <row r="313" spans="1:5" x14ac:dyDescent="0.2">
      <c r="A313" s="55" t="s">
        <v>454</v>
      </c>
      <c r="B313" s="61" t="s">
        <v>462</v>
      </c>
      <c r="C313" s="55" t="s">
        <v>102</v>
      </c>
      <c r="D313" s="53" t="s">
        <v>135</v>
      </c>
      <c r="E313" s="53" t="s">
        <v>110</v>
      </c>
    </row>
    <row r="314" spans="1:5" x14ac:dyDescent="0.2">
      <c r="A314" s="55" t="s">
        <v>454</v>
      </c>
      <c r="B314" s="61" t="s">
        <v>463</v>
      </c>
      <c r="C314" s="55" t="s">
        <v>102</v>
      </c>
      <c r="D314" s="53" t="s">
        <v>135</v>
      </c>
      <c r="E314" s="53" t="s">
        <v>110</v>
      </c>
    </row>
    <row r="315" spans="1:5" x14ac:dyDescent="0.2">
      <c r="A315" s="55" t="s">
        <v>559</v>
      </c>
      <c r="B315" s="55" t="s">
        <v>464</v>
      </c>
      <c r="C315" s="55" t="s">
        <v>102</v>
      </c>
      <c r="D315" s="53" t="s">
        <v>135</v>
      </c>
      <c r="E315" s="53" t="s">
        <v>110</v>
      </c>
    </row>
    <row r="316" spans="1:5" x14ac:dyDescent="0.2">
      <c r="A316" s="55" t="s">
        <v>559</v>
      </c>
      <c r="B316" s="55" t="s">
        <v>465</v>
      </c>
      <c r="C316" s="55" t="s">
        <v>102</v>
      </c>
      <c r="D316" s="53" t="s">
        <v>135</v>
      </c>
      <c r="E316" s="53" t="s">
        <v>110</v>
      </c>
    </row>
    <row r="317" spans="1:5" x14ac:dyDescent="0.2">
      <c r="A317" s="56" t="s">
        <v>466</v>
      </c>
      <c r="B317" s="56" t="s">
        <v>115</v>
      </c>
      <c r="C317" s="56" t="s">
        <v>102</v>
      </c>
      <c r="D317" s="54" t="s">
        <v>130</v>
      </c>
      <c r="E317" s="54" t="s">
        <v>110</v>
      </c>
    </row>
    <row r="318" spans="1:5" x14ac:dyDescent="0.2">
      <c r="A318" s="56" t="s">
        <v>466</v>
      </c>
      <c r="B318" s="56" t="s">
        <v>467</v>
      </c>
      <c r="C318" s="56" t="s">
        <v>102</v>
      </c>
      <c r="D318" s="54" t="s">
        <v>130</v>
      </c>
      <c r="E318" s="54" t="s">
        <v>110</v>
      </c>
    </row>
    <row r="319" spans="1:5" x14ac:dyDescent="0.2">
      <c r="A319" s="56" t="s">
        <v>466</v>
      </c>
      <c r="B319" s="56" t="s">
        <v>468</v>
      </c>
      <c r="C319" s="56" t="s">
        <v>102</v>
      </c>
      <c r="D319" s="54" t="s">
        <v>130</v>
      </c>
      <c r="E319" s="54" t="s">
        <v>110</v>
      </c>
    </row>
    <row r="320" spans="1:5" x14ac:dyDescent="0.2">
      <c r="A320" s="74" t="s">
        <v>469</v>
      </c>
      <c r="B320" s="74" t="s">
        <v>470</v>
      </c>
      <c r="C320" s="74" t="s">
        <v>97</v>
      </c>
      <c r="D320" s="77" t="s">
        <v>135</v>
      </c>
      <c r="E320" s="77" t="s">
        <v>110</v>
      </c>
    </row>
    <row r="321" spans="1:5" x14ac:dyDescent="0.2">
      <c r="A321" s="74" t="s">
        <v>469</v>
      </c>
      <c r="B321" s="74" t="s">
        <v>471</v>
      </c>
      <c r="C321" s="74" t="s">
        <v>97</v>
      </c>
      <c r="D321" s="77" t="s">
        <v>135</v>
      </c>
      <c r="E321" s="77" t="s">
        <v>110</v>
      </c>
    </row>
    <row r="322" spans="1:5" x14ac:dyDescent="0.2">
      <c r="A322" s="74" t="s">
        <v>472</v>
      </c>
      <c r="B322" s="74" t="s">
        <v>473</v>
      </c>
      <c r="C322" s="74" t="s">
        <v>97</v>
      </c>
      <c r="D322" s="77" t="s">
        <v>135</v>
      </c>
      <c r="E322" s="77" t="s">
        <v>110</v>
      </c>
    </row>
    <row r="323" spans="1:5" x14ac:dyDescent="0.2">
      <c r="A323" s="74" t="s">
        <v>472</v>
      </c>
      <c r="B323" s="74" t="s">
        <v>474</v>
      </c>
      <c r="C323" s="74" t="s">
        <v>97</v>
      </c>
      <c r="D323" s="77" t="s">
        <v>135</v>
      </c>
      <c r="E323" s="77" t="s">
        <v>110</v>
      </c>
    </row>
    <row r="324" spans="1:5" x14ac:dyDescent="0.2">
      <c r="A324" s="74" t="s">
        <v>472</v>
      </c>
      <c r="B324" s="74" t="s">
        <v>475</v>
      </c>
      <c r="C324" s="74" t="s">
        <v>97</v>
      </c>
      <c r="D324" s="77" t="s">
        <v>135</v>
      </c>
      <c r="E324" s="77" t="s">
        <v>110</v>
      </c>
    </row>
    <row r="325" spans="1:5" x14ac:dyDescent="0.2">
      <c r="A325" s="74" t="s">
        <v>472</v>
      </c>
      <c r="B325" s="74" t="s">
        <v>476</v>
      </c>
      <c r="C325" s="74" t="s">
        <v>97</v>
      </c>
      <c r="D325" s="77" t="s">
        <v>135</v>
      </c>
      <c r="E325" s="77" t="s">
        <v>110</v>
      </c>
    </row>
    <row r="326" spans="1:5" x14ac:dyDescent="0.2">
      <c r="A326" s="74" t="s">
        <v>472</v>
      </c>
      <c r="B326" s="74" t="s">
        <v>477</v>
      </c>
      <c r="C326" s="74" t="s">
        <v>97</v>
      </c>
      <c r="D326" s="77" t="s">
        <v>135</v>
      </c>
      <c r="E326" s="77" t="s">
        <v>110</v>
      </c>
    </row>
    <row r="327" spans="1:5" x14ac:dyDescent="0.2">
      <c r="A327" s="74" t="s">
        <v>472</v>
      </c>
      <c r="B327" s="74" t="s">
        <v>478</v>
      </c>
      <c r="C327" s="74" t="s">
        <v>97</v>
      </c>
      <c r="D327" s="77" t="s">
        <v>135</v>
      </c>
      <c r="E327" s="77" t="s">
        <v>110</v>
      </c>
    </row>
    <row r="328" spans="1:5" x14ac:dyDescent="0.2">
      <c r="A328" s="74" t="s">
        <v>472</v>
      </c>
      <c r="B328" s="74" t="s">
        <v>479</v>
      </c>
      <c r="C328" s="74" t="s">
        <v>97</v>
      </c>
      <c r="D328" s="77" t="s">
        <v>130</v>
      </c>
      <c r="E328" s="77" t="s">
        <v>110</v>
      </c>
    </row>
    <row r="329" spans="1:5" x14ac:dyDescent="0.2">
      <c r="A329" s="74" t="s">
        <v>472</v>
      </c>
      <c r="B329" s="74" t="s">
        <v>480</v>
      </c>
      <c r="C329" s="74" t="s">
        <v>97</v>
      </c>
      <c r="D329" s="77" t="s">
        <v>135</v>
      </c>
      <c r="E329" s="77" t="s">
        <v>110</v>
      </c>
    </row>
    <row r="330" spans="1:5" x14ac:dyDescent="0.2">
      <c r="A330" s="74" t="s">
        <v>472</v>
      </c>
      <c r="B330" s="74" t="s">
        <v>481</v>
      </c>
      <c r="C330" s="74" t="s">
        <v>97</v>
      </c>
      <c r="D330" s="77" t="s">
        <v>135</v>
      </c>
      <c r="E330" s="77" t="s">
        <v>110</v>
      </c>
    </row>
    <row r="331" spans="1:5" x14ac:dyDescent="0.2">
      <c r="A331" s="74" t="s">
        <v>482</v>
      </c>
      <c r="B331" s="77" t="s">
        <v>483</v>
      </c>
      <c r="C331" s="74" t="s">
        <v>97</v>
      </c>
      <c r="D331" s="77" t="s">
        <v>135</v>
      </c>
      <c r="E331" s="77" t="s">
        <v>110</v>
      </c>
    </row>
    <row r="332" spans="1:5" x14ac:dyDescent="0.2">
      <c r="A332" s="74" t="s">
        <v>482</v>
      </c>
      <c r="B332" s="77" t="s">
        <v>484</v>
      </c>
      <c r="C332" s="74" t="s">
        <v>97</v>
      </c>
      <c r="D332" s="77" t="s">
        <v>135</v>
      </c>
      <c r="E332" s="77" t="s">
        <v>110</v>
      </c>
    </row>
    <row r="333" spans="1:5" x14ac:dyDescent="0.2">
      <c r="A333" s="74" t="s">
        <v>482</v>
      </c>
      <c r="B333" s="77" t="s">
        <v>485</v>
      </c>
      <c r="C333" s="74" t="s">
        <v>97</v>
      </c>
      <c r="D333" s="77" t="s">
        <v>130</v>
      </c>
      <c r="E333" s="77" t="s">
        <v>110</v>
      </c>
    </row>
    <row r="334" spans="1:5" x14ac:dyDescent="0.2">
      <c r="A334" s="74" t="s">
        <v>482</v>
      </c>
      <c r="B334" s="77" t="s">
        <v>486</v>
      </c>
      <c r="C334" s="74" t="s">
        <v>97</v>
      </c>
      <c r="D334" s="77" t="s">
        <v>135</v>
      </c>
      <c r="E334" s="77" t="s">
        <v>110</v>
      </c>
    </row>
    <row r="335" spans="1:5" x14ac:dyDescent="0.2">
      <c r="A335" s="74" t="s">
        <v>482</v>
      </c>
      <c r="B335" s="77" t="s">
        <v>487</v>
      </c>
      <c r="C335" s="74" t="s">
        <v>97</v>
      </c>
      <c r="D335" s="77" t="s">
        <v>135</v>
      </c>
      <c r="E335" s="77" t="s">
        <v>110</v>
      </c>
    </row>
    <row r="336" spans="1:5" x14ac:dyDescent="0.2">
      <c r="A336" s="74" t="s">
        <v>482</v>
      </c>
      <c r="B336" s="77" t="s">
        <v>488</v>
      </c>
      <c r="C336" s="74" t="s">
        <v>97</v>
      </c>
      <c r="D336" s="77" t="s">
        <v>130</v>
      </c>
      <c r="E336" s="77" t="s">
        <v>110</v>
      </c>
    </row>
    <row r="337" spans="1:5" x14ac:dyDescent="0.2">
      <c r="A337" s="74" t="s">
        <v>482</v>
      </c>
      <c r="B337" s="77" t="s">
        <v>489</v>
      </c>
      <c r="C337" s="74" t="s">
        <v>97</v>
      </c>
      <c r="D337" s="77" t="s">
        <v>135</v>
      </c>
      <c r="E337" s="77" t="s">
        <v>110</v>
      </c>
    </row>
    <row r="338" spans="1:5" x14ac:dyDescent="0.2">
      <c r="A338" s="74" t="s">
        <v>482</v>
      </c>
      <c r="B338" s="77" t="s">
        <v>490</v>
      </c>
      <c r="C338" s="74" t="s">
        <v>97</v>
      </c>
      <c r="D338" s="77" t="s">
        <v>130</v>
      </c>
      <c r="E338" s="77" t="s">
        <v>110</v>
      </c>
    </row>
    <row r="339" spans="1:5" x14ac:dyDescent="0.2">
      <c r="A339" s="74" t="s">
        <v>491</v>
      </c>
      <c r="B339" s="74" t="s">
        <v>492</v>
      </c>
      <c r="C339" s="74" t="s">
        <v>98</v>
      </c>
      <c r="D339" s="77" t="s">
        <v>135</v>
      </c>
      <c r="E339" s="77" t="s">
        <v>110</v>
      </c>
    </row>
    <row r="340" spans="1:5" x14ac:dyDescent="0.2">
      <c r="A340" s="74" t="s">
        <v>491</v>
      </c>
      <c r="B340" s="74" t="s">
        <v>493</v>
      </c>
      <c r="C340" s="74" t="s">
        <v>98</v>
      </c>
      <c r="D340" s="77" t="s">
        <v>135</v>
      </c>
      <c r="E340" s="77" t="s">
        <v>110</v>
      </c>
    </row>
    <row r="341" spans="1:5" x14ac:dyDescent="0.2">
      <c r="A341" s="74" t="s">
        <v>494</v>
      </c>
      <c r="B341" s="74" t="s">
        <v>495</v>
      </c>
      <c r="C341" s="74" t="s">
        <v>98</v>
      </c>
      <c r="D341" s="77" t="s">
        <v>135</v>
      </c>
      <c r="E341" s="77" t="s">
        <v>110</v>
      </c>
    </row>
    <row r="342" spans="1:5" x14ac:dyDescent="0.2">
      <c r="A342" s="74" t="s">
        <v>494</v>
      </c>
      <c r="B342" s="74" t="s">
        <v>496</v>
      </c>
      <c r="C342" s="74" t="s">
        <v>98</v>
      </c>
      <c r="D342" s="77" t="s">
        <v>135</v>
      </c>
      <c r="E342" s="77" t="s">
        <v>110</v>
      </c>
    </row>
    <row r="343" spans="1:5" x14ac:dyDescent="0.2">
      <c r="A343" s="74" t="s">
        <v>494</v>
      </c>
      <c r="B343" s="74" t="s">
        <v>497</v>
      </c>
      <c r="C343" s="74" t="s">
        <v>98</v>
      </c>
      <c r="D343" s="77" t="s">
        <v>135</v>
      </c>
      <c r="E343" s="77" t="s">
        <v>110</v>
      </c>
    </row>
    <row r="344" spans="1:5" x14ac:dyDescent="0.2">
      <c r="A344" s="74" t="s">
        <v>494</v>
      </c>
      <c r="B344" s="74" t="s">
        <v>498</v>
      </c>
      <c r="C344" s="74" t="s">
        <v>98</v>
      </c>
      <c r="D344" s="77" t="s">
        <v>135</v>
      </c>
      <c r="E344" s="77" t="s">
        <v>110</v>
      </c>
    </row>
    <row r="345" spans="1:5" x14ac:dyDescent="0.2">
      <c r="A345" s="74" t="s">
        <v>499</v>
      </c>
      <c r="B345" s="74" t="s">
        <v>500</v>
      </c>
      <c r="C345" s="74" t="s">
        <v>96</v>
      </c>
      <c r="D345" s="74" t="s">
        <v>135</v>
      </c>
      <c r="E345" s="77" t="s">
        <v>110</v>
      </c>
    </row>
    <row r="346" spans="1:5" x14ac:dyDescent="0.2">
      <c r="A346" s="74" t="s">
        <v>499</v>
      </c>
      <c r="B346" s="74" t="s">
        <v>501</v>
      </c>
      <c r="C346" s="74" t="s">
        <v>96</v>
      </c>
      <c r="D346" s="74" t="s">
        <v>135</v>
      </c>
      <c r="E346" s="77" t="s">
        <v>110</v>
      </c>
    </row>
    <row r="347" spans="1:5" x14ac:dyDescent="0.2">
      <c r="A347" s="74" t="s">
        <v>502</v>
      </c>
      <c r="B347" s="74" t="s">
        <v>503</v>
      </c>
      <c r="C347" s="74" t="s">
        <v>97</v>
      </c>
      <c r="D347" s="74" t="s">
        <v>135</v>
      </c>
      <c r="E347" s="77" t="s">
        <v>110</v>
      </c>
    </row>
    <row r="348" spans="1:5" x14ac:dyDescent="0.2">
      <c r="A348" s="74" t="s">
        <v>502</v>
      </c>
      <c r="B348" s="74" t="s">
        <v>504</v>
      </c>
      <c r="C348" s="74" t="s">
        <v>97</v>
      </c>
      <c r="D348" s="74" t="s">
        <v>135</v>
      </c>
      <c r="E348" s="77" t="s">
        <v>110</v>
      </c>
    </row>
    <row r="349" spans="1:5" x14ac:dyDescent="0.2">
      <c r="A349" s="74" t="s">
        <v>505</v>
      </c>
      <c r="B349" s="74" t="s">
        <v>506</v>
      </c>
      <c r="C349" s="74" t="s">
        <v>98</v>
      </c>
      <c r="D349" s="74" t="s">
        <v>135</v>
      </c>
      <c r="E349" s="77" t="s">
        <v>110</v>
      </c>
    </row>
    <row r="350" spans="1:5" x14ac:dyDescent="0.2">
      <c r="A350" s="74" t="s">
        <v>505</v>
      </c>
      <c r="B350" s="74" t="s">
        <v>507</v>
      </c>
      <c r="C350" s="74" t="s">
        <v>98</v>
      </c>
      <c r="D350" s="74" t="s">
        <v>135</v>
      </c>
      <c r="E350" s="77" t="s">
        <v>110</v>
      </c>
    </row>
    <row r="351" spans="1:5" x14ac:dyDescent="0.2">
      <c r="A351" s="74" t="s">
        <v>508</v>
      </c>
      <c r="B351" s="74" t="s">
        <v>509</v>
      </c>
      <c r="C351" s="74" t="s">
        <v>100</v>
      </c>
      <c r="D351" s="74" t="s">
        <v>135</v>
      </c>
      <c r="E351" s="77" t="s">
        <v>110</v>
      </c>
    </row>
    <row r="352" spans="1:5" x14ac:dyDescent="0.2">
      <c r="A352" s="74" t="s">
        <v>508</v>
      </c>
      <c r="B352" s="74" t="s">
        <v>510</v>
      </c>
      <c r="C352" s="74" t="s">
        <v>100</v>
      </c>
      <c r="D352" s="74" t="s">
        <v>135</v>
      </c>
      <c r="E352" s="77" t="s">
        <v>110</v>
      </c>
    </row>
    <row r="353" spans="1:5" x14ac:dyDescent="0.2">
      <c r="A353" s="74" t="s">
        <v>511</v>
      </c>
      <c r="B353" s="74" t="s">
        <v>512</v>
      </c>
      <c r="C353" s="74" t="s">
        <v>101</v>
      </c>
      <c r="D353" s="74" t="s">
        <v>135</v>
      </c>
      <c r="E353" s="77" t="s">
        <v>110</v>
      </c>
    </row>
    <row r="354" spans="1:5" x14ac:dyDescent="0.2">
      <c r="A354" s="74" t="s">
        <v>511</v>
      </c>
      <c r="B354" s="74" t="s">
        <v>513</v>
      </c>
      <c r="C354" s="74" t="s">
        <v>101</v>
      </c>
      <c r="D354" s="74" t="s">
        <v>135</v>
      </c>
      <c r="E354" s="77" t="s">
        <v>110</v>
      </c>
    </row>
    <row r="355" spans="1:5" x14ac:dyDescent="0.2">
      <c r="A355" s="55" t="s">
        <v>514</v>
      </c>
      <c r="B355" s="55" t="s">
        <v>515</v>
      </c>
      <c r="C355" s="55" t="s">
        <v>102</v>
      </c>
      <c r="D355" s="55" t="s">
        <v>135</v>
      </c>
      <c r="E355" s="53" t="s">
        <v>110</v>
      </c>
    </row>
    <row r="356" spans="1:5" x14ac:dyDescent="0.2">
      <c r="A356" s="55" t="s">
        <v>514</v>
      </c>
      <c r="B356" s="55" t="s">
        <v>516</v>
      </c>
      <c r="C356" s="55" t="s">
        <v>102</v>
      </c>
      <c r="D356" s="55" t="s">
        <v>135</v>
      </c>
      <c r="E356" s="53" t="s">
        <v>110</v>
      </c>
    </row>
    <row r="357" spans="1:5" x14ac:dyDescent="0.2">
      <c r="A357" s="55" t="s">
        <v>514</v>
      </c>
      <c r="B357" s="55" t="s">
        <v>517</v>
      </c>
      <c r="C357" s="55" t="s">
        <v>102</v>
      </c>
      <c r="D357" s="55" t="s">
        <v>135</v>
      </c>
      <c r="E357" s="53" t="s">
        <v>110</v>
      </c>
    </row>
    <row r="358" spans="1:5" x14ac:dyDescent="0.2">
      <c r="A358" s="55" t="s">
        <v>518</v>
      </c>
      <c r="B358" s="55" t="s">
        <v>567</v>
      </c>
      <c r="C358" s="55" t="s">
        <v>102</v>
      </c>
      <c r="D358" s="55" t="s">
        <v>135</v>
      </c>
      <c r="E358" s="53" t="s">
        <v>110</v>
      </c>
    </row>
    <row r="359" spans="1:5" x14ac:dyDescent="0.2">
      <c r="A359" s="55" t="s">
        <v>518</v>
      </c>
      <c r="B359" s="55" t="s">
        <v>519</v>
      </c>
      <c r="C359" s="55" t="s">
        <v>102</v>
      </c>
      <c r="D359" s="55" t="s">
        <v>135</v>
      </c>
      <c r="E359" s="53" t="s">
        <v>110</v>
      </c>
    </row>
    <row r="360" spans="1:5" x14ac:dyDescent="0.2">
      <c r="A360" s="55" t="s">
        <v>518</v>
      </c>
      <c r="B360" s="55" t="s">
        <v>520</v>
      </c>
      <c r="C360" s="55" t="s">
        <v>102</v>
      </c>
      <c r="D360" s="55" t="s">
        <v>135</v>
      </c>
      <c r="E360" s="53" t="s">
        <v>110</v>
      </c>
    </row>
    <row r="361" spans="1:5" x14ac:dyDescent="0.2">
      <c r="A361" s="55" t="s">
        <v>518</v>
      </c>
      <c r="B361" s="55" t="s">
        <v>521</v>
      </c>
      <c r="C361" s="55" t="s">
        <v>102</v>
      </c>
      <c r="D361" s="55" t="s">
        <v>135</v>
      </c>
      <c r="E361" s="53" t="s">
        <v>110</v>
      </c>
    </row>
    <row r="362" spans="1:5" x14ac:dyDescent="0.2">
      <c r="A362" s="74" t="s">
        <v>522</v>
      </c>
      <c r="B362" s="74" t="s">
        <v>523</v>
      </c>
      <c r="C362" s="74" t="s">
        <v>96</v>
      </c>
      <c r="D362" s="74" t="s">
        <v>135</v>
      </c>
      <c r="E362" s="77" t="s">
        <v>110</v>
      </c>
    </row>
    <row r="363" spans="1:5" x14ac:dyDescent="0.2">
      <c r="A363" s="74" t="s">
        <v>522</v>
      </c>
      <c r="B363" s="74" t="s">
        <v>524</v>
      </c>
      <c r="C363" s="74" t="s">
        <v>96</v>
      </c>
      <c r="D363" s="74" t="s">
        <v>135</v>
      </c>
      <c r="E363" s="77" t="s">
        <v>110</v>
      </c>
    </row>
    <row r="364" spans="1:5" x14ac:dyDescent="0.2">
      <c r="A364" s="74" t="s">
        <v>522</v>
      </c>
      <c r="B364" s="74" t="s">
        <v>525</v>
      </c>
      <c r="C364" s="74" t="s">
        <v>96</v>
      </c>
      <c r="D364" s="74" t="s">
        <v>135</v>
      </c>
      <c r="E364" s="77" t="s">
        <v>110</v>
      </c>
    </row>
    <row r="365" spans="1:5" x14ac:dyDescent="0.2">
      <c r="A365" s="74" t="s">
        <v>522</v>
      </c>
      <c r="B365" s="74" t="s">
        <v>526</v>
      </c>
      <c r="C365" s="74" t="s">
        <v>96</v>
      </c>
      <c r="D365" s="74" t="s">
        <v>130</v>
      </c>
      <c r="E365" s="77" t="s">
        <v>110</v>
      </c>
    </row>
    <row r="366" spans="1:5" x14ac:dyDescent="0.2">
      <c r="A366" s="70" t="s">
        <v>527</v>
      </c>
      <c r="B366" s="70" t="s">
        <v>579</v>
      </c>
      <c r="C366" s="70" t="s">
        <v>99</v>
      </c>
      <c r="D366" s="70" t="s">
        <v>130</v>
      </c>
      <c r="E366" s="71" t="s">
        <v>110</v>
      </c>
    </row>
    <row r="367" spans="1:5" x14ac:dyDescent="0.2">
      <c r="A367" s="70" t="s">
        <v>527</v>
      </c>
      <c r="B367" s="70" t="s">
        <v>528</v>
      </c>
      <c r="C367" s="70" t="s">
        <v>99</v>
      </c>
      <c r="D367" s="70" t="s">
        <v>130</v>
      </c>
      <c r="E367" s="71" t="s">
        <v>110</v>
      </c>
    </row>
    <row r="368" spans="1:5" x14ac:dyDescent="0.2">
      <c r="A368" s="70" t="s">
        <v>527</v>
      </c>
      <c r="B368" s="70" t="s">
        <v>529</v>
      </c>
      <c r="C368" s="70" t="s">
        <v>99</v>
      </c>
      <c r="D368" s="70" t="s">
        <v>130</v>
      </c>
      <c r="E368" s="71" t="s">
        <v>110</v>
      </c>
    </row>
    <row r="369" spans="1:5" x14ac:dyDescent="0.2">
      <c r="A369" s="55" t="s">
        <v>527</v>
      </c>
      <c r="B369" s="55" t="s">
        <v>530</v>
      </c>
      <c r="C369" s="55" t="s">
        <v>99</v>
      </c>
      <c r="D369" s="55" t="s">
        <v>135</v>
      </c>
      <c r="E369" s="53" t="s">
        <v>110</v>
      </c>
    </row>
    <row r="370" spans="1:5" x14ac:dyDescent="0.2">
      <c r="A370" s="55" t="s">
        <v>527</v>
      </c>
      <c r="B370" s="55" t="s">
        <v>531</v>
      </c>
      <c r="C370" s="55" t="s">
        <v>99</v>
      </c>
      <c r="D370" s="55" t="s">
        <v>135</v>
      </c>
      <c r="E370" s="53" t="s">
        <v>110</v>
      </c>
    </row>
    <row r="371" spans="1:5" ht="15.75" x14ac:dyDescent="0.25">
      <c r="A371" s="55" t="s">
        <v>527</v>
      </c>
      <c r="B371" s="55" t="s">
        <v>532</v>
      </c>
      <c r="C371" s="55" t="s">
        <v>99</v>
      </c>
      <c r="D371" s="55" t="s">
        <v>135</v>
      </c>
      <c r="E371" s="53" t="s">
        <v>110</v>
      </c>
    </row>
    <row r="372" spans="1:5" ht="15.75" x14ac:dyDescent="0.25">
      <c r="A372" s="70" t="s">
        <v>527</v>
      </c>
      <c r="B372" s="70" t="s">
        <v>533</v>
      </c>
      <c r="C372" s="70" t="s">
        <v>99</v>
      </c>
      <c r="D372" s="70" t="s">
        <v>130</v>
      </c>
      <c r="E372" s="71" t="s">
        <v>110</v>
      </c>
    </row>
    <row r="373" spans="1:5" x14ac:dyDescent="0.2">
      <c r="A373" s="70" t="s">
        <v>527</v>
      </c>
      <c r="B373" s="70" t="s">
        <v>534</v>
      </c>
      <c r="C373" s="70" t="s">
        <v>99</v>
      </c>
      <c r="D373" s="70" t="s">
        <v>135</v>
      </c>
      <c r="E373" s="71" t="s">
        <v>110</v>
      </c>
    </row>
    <row r="374" spans="1:5" x14ac:dyDescent="0.2">
      <c r="A374" s="55" t="s">
        <v>535</v>
      </c>
      <c r="B374" s="55" t="s">
        <v>536</v>
      </c>
      <c r="C374" s="55" t="s">
        <v>99</v>
      </c>
      <c r="D374" s="55" t="s">
        <v>135</v>
      </c>
      <c r="E374" s="53" t="s">
        <v>110</v>
      </c>
    </row>
    <row r="375" spans="1:5" x14ac:dyDescent="0.2">
      <c r="A375" s="55" t="s">
        <v>535</v>
      </c>
      <c r="B375" s="55" t="s">
        <v>537</v>
      </c>
      <c r="C375" s="55" t="s">
        <v>99</v>
      </c>
      <c r="D375" s="55" t="s">
        <v>135</v>
      </c>
      <c r="E375" s="53" t="s">
        <v>110</v>
      </c>
    </row>
    <row r="376" spans="1:5" x14ac:dyDescent="0.2">
      <c r="A376" s="74" t="s">
        <v>538</v>
      </c>
      <c r="B376" s="74" t="s">
        <v>539</v>
      </c>
      <c r="C376" s="74" t="s">
        <v>98</v>
      </c>
      <c r="D376" s="74" t="s">
        <v>135</v>
      </c>
      <c r="E376" s="77" t="s">
        <v>110</v>
      </c>
    </row>
    <row r="377" spans="1:5" x14ac:dyDescent="0.2">
      <c r="A377" s="74" t="s">
        <v>538</v>
      </c>
      <c r="B377" s="74" t="s">
        <v>540</v>
      </c>
      <c r="C377" s="74" t="s">
        <v>98</v>
      </c>
      <c r="D377" s="74" t="s">
        <v>135</v>
      </c>
      <c r="E377" s="77" t="s">
        <v>110</v>
      </c>
    </row>
    <row r="378" spans="1:5" x14ac:dyDescent="0.2">
      <c r="A378" s="74" t="s">
        <v>538</v>
      </c>
      <c r="B378" s="74" t="s">
        <v>541</v>
      </c>
      <c r="C378" s="74" t="s">
        <v>98</v>
      </c>
      <c r="D378" s="74" t="s">
        <v>130</v>
      </c>
      <c r="E378" s="77" t="s">
        <v>110</v>
      </c>
    </row>
    <row r="379" spans="1:5" x14ac:dyDescent="0.2">
      <c r="A379" s="74" t="s">
        <v>538</v>
      </c>
      <c r="B379" s="74" t="s">
        <v>542</v>
      </c>
      <c r="C379" s="74" t="s">
        <v>98</v>
      </c>
      <c r="D379" s="74" t="s">
        <v>135</v>
      </c>
      <c r="E379" s="77" t="s">
        <v>110</v>
      </c>
    </row>
    <row r="380" spans="1:5" x14ac:dyDescent="0.2">
      <c r="A380" s="74" t="s">
        <v>538</v>
      </c>
      <c r="B380" s="74" t="s">
        <v>543</v>
      </c>
      <c r="C380" s="74" t="s">
        <v>98</v>
      </c>
      <c r="D380" s="74" t="s">
        <v>130</v>
      </c>
      <c r="E380" s="77" t="s">
        <v>110</v>
      </c>
    </row>
    <row r="381" spans="1:5" x14ac:dyDescent="0.2">
      <c r="A381" s="53" t="s">
        <v>544</v>
      </c>
      <c r="B381" s="55" t="s">
        <v>545</v>
      </c>
      <c r="C381" s="53" t="s">
        <v>94</v>
      </c>
      <c r="D381" s="53" t="s">
        <v>130</v>
      </c>
      <c r="E381" s="53" t="s">
        <v>290</v>
      </c>
    </row>
    <row r="382" spans="1:5" x14ac:dyDescent="0.2">
      <c r="A382" s="53" t="s">
        <v>546</v>
      </c>
      <c r="B382" s="55" t="s">
        <v>547</v>
      </c>
      <c r="C382" s="53" t="s">
        <v>94</v>
      </c>
      <c r="D382" s="53" t="s">
        <v>135</v>
      </c>
      <c r="E382" s="53" t="s">
        <v>290</v>
      </c>
    </row>
    <row r="383" spans="1:5" x14ac:dyDescent="0.2">
      <c r="A383" s="53" t="s">
        <v>546</v>
      </c>
      <c r="B383" s="55" t="s">
        <v>548</v>
      </c>
      <c r="C383" s="53" t="s">
        <v>94</v>
      </c>
      <c r="D383" s="53" t="s">
        <v>130</v>
      </c>
      <c r="E383" s="53" t="s">
        <v>290</v>
      </c>
    </row>
    <row r="384" spans="1:5" x14ac:dyDescent="0.2">
      <c r="A384" s="53" t="s">
        <v>549</v>
      </c>
      <c r="B384" s="55" t="s">
        <v>550</v>
      </c>
      <c r="C384" s="53" t="s">
        <v>94</v>
      </c>
      <c r="D384" s="53" t="s">
        <v>135</v>
      </c>
      <c r="E384" s="53" t="s">
        <v>290</v>
      </c>
    </row>
    <row r="385" spans="1:5" x14ac:dyDescent="0.2">
      <c r="A385" s="53" t="s">
        <v>549</v>
      </c>
      <c r="B385" s="55" t="s">
        <v>551</v>
      </c>
      <c r="C385" s="53" t="s">
        <v>94</v>
      </c>
      <c r="D385" s="53" t="s">
        <v>130</v>
      </c>
      <c r="E385" s="53" t="s">
        <v>290</v>
      </c>
    </row>
    <row r="386" spans="1:5" x14ac:dyDescent="0.2">
      <c r="A386" s="57">
        <v>21331</v>
      </c>
      <c r="B386" s="62">
        <v>1</v>
      </c>
      <c r="C386" s="53" t="s">
        <v>94</v>
      </c>
      <c r="D386" s="53" t="s">
        <v>135</v>
      </c>
      <c r="E386" s="53" t="s">
        <v>290</v>
      </c>
    </row>
    <row r="387" spans="1:5" x14ac:dyDescent="0.2">
      <c r="A387" s="57">
        <v>21331</v>
      </c>
      <c r="B387" s="62">
        <v>2</v>
      </c>
      <c r="C387" s="53" t="s">
        <v>94</v>
      </c>
      <c r="D387" s="53" t="s">
        <v>130</v>
      </c>
      <c r="E387" s="53" t="s">
        <v>290</v>
      </c>
    </row>
    <row r="388" spans="1:5" x14ac:dyDescent="0.2">
      <c r="A388" s="57">
        <v>21331</v>
      </c>
      <c r="B388" s="62">
        <v>3</v>
      </c>
      <c r="C388" s="53" t="s">
        <v>94</v>
      </c>
      <c r="D388" s="53" t="s">
        <v>135</v>
      </c>
      <c r="E388" s="53" t="s">
        <v>290</v>
      </c>
    </row>
    <row r="389" spans="1:5" x14ac:dyDescent="0.2">
      <c r="A389" s="57">
        <v>21331</v>
      </c>
      <c r="B389" s="62">
        <v>4</v>
      </c>
      <c r="C389" s="53" t="s">
        <v>94</v>
      </c>
      <c r="D389" s="53" t="s">
        <v>130</v>
      </c>
      <c r="E389" s="53" t="s">
        <v>290</v>
      </c>
    </row>
    <row r="390" spans="1:5" x14ac:dyDescent="0.2">
      <c r="A390" s="57">
        <v>21331</v>
      </c>
      <c r="B390" s="62">
        <v>5</v>
      </c>
      <c r="C390" s="53" t="s">
        <v>94</v>
      </c>
      <c r="D390" s="53" t="s">
        <v>130</v>
      </c>
      <c r="E390" s="53" t="s">
        <v>290</v>
      </c>
    </row>
    <row r="391" spans="1:5" x14ac:dyDescent="0.2">
      <c r="A391" s="57">
        <v>21331</v>
      </c>
      <c r="B391" s="62">
        <v>6</v>
      </c>
      <c r="C391" s="53" t="s">
        <v>94</v>
      </c>
      <c r="D391" s="53" t="s">
        <v>130</v>
      </c>
      <c r="E391" s="53" t="s">
        <v>290</v>
      </c>
    </row>
    <row r="392" spans="1:5" x14ac:dyDescent="0.2">
      <c r="A392" s="57">
        <v>21331</v>
      </c>
      <c r="B392" s="62">
        <v>7</v>
      </c>
      <c r="C392" s="53" t="s">
        <v>94</v>
      </c>
      <c r="D392" s="53" t="s">
        <v>130</v>
      </c>
      <c r="E392" s="53" t="s">
        <v>290</v>
      </c>
    </row>
    <row r="393" spans="1:5" x14ac:dyDescent="0.2">
      <c r="A393" s="53">
        <v>21189</v>
      </c>
      <c r="B393" s="57">
        <v>1</v>
      </c>
      <c r="C393" s="53" t="s">
        <v>94</v>
      </c>
      <c r="D393" s="53" t="s">
        <v>135</v>
      </c>
      <c r="E393" s="53" t="s">
        <v>290</v>
      </c>
    </row>
    <row r="394" spans="1:5" x14ac:dyDescent="0.2">
      <c r="A394" s="53">
        <v>21189</v>
      </c>
      <c r="B394" s="57">
        <v>2</v>
      </c>
      <c r="C394" s="53" t="s">
        <v>94</v>
      </c>
      <c r="D394" s="53" t="s">
        <v>135</v>
      </c>
      <c r="E394" s="53" t="s">
        <v>290</v>
      </c>
    </row>
    <row r="395" spans="1:5" x14ac:dyDescent="0.2">
      <c r="A395" s="53">
        <v>21189</v>
      </c>
      <c r="B395" s="57">
        <v>3</v>
      </c>
      <c r="C395" s="53" t="s">
        <v>94</v>
      </c>
      <c r="D395" s="53" t="s">
        <v>135</v>
      </c>
      <c r="E395" s="53" t="s">
        <v>290</v>
      </c>
    </row>
    <row r="396" spans="1:5" x14ac:dyDescent="0.2">
      <c r="A396" s="53">
        <v>21189</v>
      </c>
      <c r="B396" s="57">
        <v>4</v>
      </c>
      <c r="C396" s="53" t="s">
        <v>94</v>
      </c>
      <c r="D396" s="53" t="s">
        <v>135</v>
      </c>
      <c r="E396" s="53" t="s">
        <v>290</v>
      </c>
    </row>
    <row r="397" spans="1:5" x14ac:dyDescent="0.2">
      <c r="A397" s="53">
        <v>21189</v>
      </c>
      <c r="B397" s="57">
        <v>5</v>
      </c>
      <c r="C397" s="53" t="s">
        <v>94</v>
      </c>
      <c r="D397" s="53" t="s">
        <v>135</v>
      </c>
      <c r="E397" s="53" t="s">
        <v>290</v>
      </c>
    </row>
    <row r="398" spans="1:5" x14ac:dyDescent="0.2">
      <c r="A398" s="53">
        <v>21189</v>
      </c>
      <c r="B398" s="57">
        <v>6</v>
      </c>
      <c r="C398" s="53" t="s">
        <v>94</v>
      </c>
      <c r="D398" s="53" t="s">
        <v>135</v>
      </c>
      <c r="E398" s="53" t="s">
        <v>290</v>
      </c>
    </row>
    <row r="399" spans="1:5" x14ac:dyDescent="0.2">
      <c r="A399" s="53">
        <v>21189</v>
      </c>
      <c r="B399" s="57">
        <v>7</v>
      </c>
      <c r="C399" s="53" t="s">
        <v>94</v>
      </c>
      <c r="D399" s="53" t="s">
        <v>135</v>
      </c>
      <c r="E399" s="53" t="s">
        <v>290</v>
      </c>
    </row>
    <row r="400" spans="1:5" x14ac:dyDescent="0.2">
      <c r="A400" s="53">
        <v>21189</v>
      </c>
      <c r="B400" s="57">
        <v>8</v>
      </c>
      <c r="C400" s="53" t="s">
        <v>94</v>
      </c>
      <c r="D400" s="53" t="s">
        <v>135</v>
      </c>
      <c r="E400" s="53" t="s">
        <v>290</v>
      </c>
    </row>
    <row r="401" spans="1:5" x14ac:dyDescent="0.2">
      <c r="A401" s="77" t="s">
        <v>552</v>
      </c>
      <c r="B401" s="77" t="s">
        <v>553</v>
      </c>
      <c r="C401" s="77" t="s">
        <v>101</v>
      </c>
      <c r="D401" s="77" t="s">
        <v>135</v>
      </c>
      <c r="E401" s="77" t="s">
        <v>290</v>
      </c>
    </row>
    <row r="402" spans="1:5" x14ac:dyDescent="0.2">
      <c r="A402" s="77" t="s">
        <v>552</v>
      </c>
      <c r="B402" s="77" t="s">
        <v>554</v>
      </c>
      <c r="C402" s="77" t="s">
        <v>101</v>
      </c>
      <c r="D402" s="77" t="s">
        <v>135</v>
      </c>
      <c r="E402" s="77" t="s">
        <v>290</v>
      </c>
    </row>
    <row r="403" spans="1:5" x14ac:dyDescent="0.2">
      <c r="A403" s="77" t="s">
        <v>552</v>
      </c>
      <c r="B403" s="77" t="s">
        <v>555</v>
      </c>
      <c r="C403" s="77" t="s">
        <v>101</v>
      </c>
      <c r="D403" s="77" t="s">
        <v>135</v>
      </c>
      <c r="E403" s="77" t="s">
        <v>290</v>
      </c>
    </row>
    <row r="404" spans="1:5" x14ac:dyDescent="0.2">
      <c r="A404" s="77" t="s">
        <v>556</v>
      </c>
      <c r="B404" s="78" t="s">
        <v>557</v>
      </c>
      <c r="C404" s="77" t="s">
        <v>101</v>
      </c>
      <c r="D404" s="77" t="s">
        <v>135</v>
      </c>
      <c r="E404" s="77" t="s">
        <v>290</v>
      </c>
    </row>
    <row r="405" spans="1:5" x14ac:dyDescent="0.2">
      <c r="A405" s="77" t="s">
        <v>556</v>
      </c>
      <c r="B405" s="78" t="s">
        <v>558</v>
      </c>
      <c r="C405" s="77" t="s">
        <v>101</v>
      </c>
      <c r="D405" s="77" t="s">
        <v>135</v>
      </c>
      <c r="E405" s="77" t="s">
        <v>290</v>
      </c>
    </row>
    <row r="406" spans="1:5" x14ac:dyDescent="0.2">
      <c r="A406" s="58" t="s">
        <v>573</v>
      </c>
      <c r="B406" s="58" t="s">
        <v>580</v>
      </c>
      <c r="C406" s="58" t="s">
        <v>102</v>
      </c>
      <c r="D406" s="58" t="s">
        <v>135</v>
      </c>
      <c r="E406" s="58" t="s">
        <v>110</v>
      </c>
    </row>
    <row r="407" spans="1:5" x14ac:dyDescent="0.2">
      <c r="A407" s="58" t="s">
        <v>573</v>
      </c>
      <c r="B407" s="58" t="s">
        <v>581</v>
      </c>
      <c r="C407" s="58" t="s">
        <v>102</v>
      </c>
      <c r="D407" s="58" t="s">
        <v>135</v>
      </c>
      <c r="E407" s="58" t="s">
        <v>110</v>
      </c>
    </row>
    <row r="408" spans="1:5" x14ac:dyDescent="0.2">
      <c r="A408" s="58" t="s">
        <v>573</v>
      </c>
      <c r="B408" s="58" t="s">
        <v>582</v>
      </c>
      <c r="C408" s="58" t="s">
        <v>102</v>
      </c>
      <c r="D408" s="58" t="s">
        <v>130</v>
      </c>
      <c r="E408" s="58" t="s">
        <v>110</v>
      </c>
    </row>
    <row r="409" spans="1:5" x14ac:dyDescent="0.2">
      <c r="A409" s="58" t="s">
        <v>573</v>
      </c>
      <c r="B409" s="58" t="s">
        <v>583</v>
      </c>
      <c r="C409" s="58" t="s">
        <v>102</v>
      </c>
      <c r="D409" s="58" t="s">
        <v>135</v>
      </c>
      <c r="E409" s="58" t="s">
        <v>110</v>
      </c>
    </row>
    <row r="410" spans="1:5" x14ac:dyDescent="0.2">
      <c r="A410" s="58" t="s">
        <v>573</v>
      </c>
      <c r="B410" s="58" t="s">
        <v>584</v>
      </c>
      <c r="C410" s="58" t="s">
        <v>102</v>
      </c>
      <c r="D410" s="58" t="s">
        <v>130</v>
      </c>
      <c r="E410" s="58" t="s">
        <v>110</v>
      </c>
    </row>
    <row r="411" spans="1:5" x14ac:dyDescent="0.2">
      <c r="A411" s="58" t="s">
        <v>573</v>
      </c>
      <c r="B411" s="58" t="s">
        <v>585</v>
      </c>
      <c r="C411" s="58" t="s">
        <v>102</v>
      </c>
      <c r="D411" s="58" t="s">
        <v>130</v>
      </c>
      <c r="E411" s="58" t="s">
        <v>110</v>
      </c>
    </row>
    <row r="412" spans="1:5" x14ac:dyDescent="0.2">
      <c r="A412" s="58" t="s">
        <v>573</v>
      </c>
      <c r="B412" s="58" t="s">
        <v>586</v>
      </c>
      <c r="C412" s="58" t="s">
        <v>102</v>
      </c>
      <c r="D412" s="58" t="s">
        <v>130</v>
      </c>
      <c r="E412" s="58" t="s">
        <v>110</v>
      </c>
    </row>
    <row r="413" spans="1:5" x14ac:dyDescent="0.2">
      <c r="A413" s="69" t="s">
        <v>573</v>
      </c>
      <c r="B413" s="69" t="s">
        <v>587</v>
      </c>
      <c r="C413" s="69" t="s">
        <v>102</v>
      </c>
      <c r="D413" s="69" t="s">
        <v>135</v>
      </c>
      <c r="E413" s="58" t="s">
        <v>110</v>
      </c>
    </row>
    <row r="414" spans="1:5" x14ac:dyDescent="0.2">
      <c r="A414" s="69" t="s">
        <v>573</v>
      </c>
      <c r="B414" s="69" t="s">
        <v>588</v>
      </c>
      <c r="C414" s="69" t="s">
        <v>102</v>
      </c>
      <c r="D414" s="69" t="s">
        <v>135</v>
      </c>
      <c r="E414" s="58" t="s">
        <v>110</v>
      </c>
    </row>
    <row r="415" spans="1:5" x14ac:dyDescent="0.2">
      <c r="A415" s="69" t="s">
        <v>573</v>
      </c>
      <c r="B415" s="69" t="s">
        <v>589</v>
      </c>
      <c r="C415" s="69" t="s">
        <v>102</v>
      </c>
      <c r="D415" s="69" t="s">
        <v>130</v>
      </c>
      <c r="E415" s="58" t="s">
        <v>110</v>
      </c>
    </row>
    <row r="416" spans="1:5" x14ac:dyDescent="0.2">
      <c r="A416" s="69" t="s">
        <v>573</v>
      </c>
      <c r="B416" s="69" t="s">
        <v>590</v>
      </c>
      <c r="C416" s="69" t="s">
        <v>102</v>
      </c>
      <c r="D416" s="69" t="s">
        <v>135</v>
      </c>
      <c r="E416" s="58" t="s">
        <v>110</v>
      </c>
    </row>
  </sheetData>
  <autoFilter ref="A1:F416"/>
  <dataValidations count="2">
    <dataValidation type="list" allowBlank="1" showInputMessage="1" showErrorMessage="1" sqref="D24:D26 D143 D146:D147 D345:D354 D100:D103 D133:D138 D125:D130 D366:D375 D358:D361 D4:D21 D190:D303 D317:D319 D381:D1070">
      <formula1>#REF!</formula1>
    </dataValidation>
    <dataValidation type="list" allowBlank="1" showInputMessage="1" showErrorMessage="1" sqref="E211:E236 E245:E246 E341:E354 E417:E1070 E358:E361 E252:E338 E366:E375 E381:E405 E190:E205">
      <formula1>#REF!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D306:D316 D320:D330</xm:sqref>
        </x14:dataValidation>
        <x14:dataValidation type="list" allowBlank="1" showInputMessage="1" showErrorMessage="1">
          <x14:formula1>
            <xm:f>[2]Sheet2!#REF!</xm:f>
          </x14:formula1>
          <xm:sqref>D144:D145 D1071:E1048576 D139:D142 D376:E380 D131:D132 D104:D124 D2:D3 D22:D23 D355:E357 D148:D188 D362:E365 D27:D99 E116:E119 E339:E340 E121:E189 E406:E416 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9"/>
  <sheetViews>
    <sheetView tabSelected="1" workbookViewId="0">
      <selection activeCell="F1" sqref="F1"/>
    </sheetView>
  </sheetViews>
  <sheetFormatPr defaultRowHeight="12.75" x14ac:dyDescent="0.25"/>
  <cols>
    <col min="1" max="1" width="8.5703125" style="79" customWidth="1"/>
    <col min="2" max="2" width="36.28515625" style="79" customWidth="1"/>
    <col min="3" max="3" width="8.140625" style="79" bestFit="1" customWidth="1"/>
    <col min="4" max="4" width="6.5703125" style="79" customWidth="1"/>
    <col min="5" max="5" width="5" style="79" bestFit="1" customWidth="1"/>
    <col min="6" max="6" width="18.140625" style="79" bestFit="1" customWidth="1"/>
    <col min="7" max="7" width="7.7109375" style="79" bestFit="1" customWidth="1"/>
    <col min="8" max="8" width="13.7109375" style="79" customWidth="1"/>
    <col min="9" max="9" width="10.42578125" style="79" customWidth="1"/>
    <col min="10" max="10" width="20" style="79" customWidth="1"/>
    <col min="11" max="11" width="8.85546875" style="79" customWidth="1"/>
    <col min="12" max="12" width="8.28515625" style="79" customWidth="1"/>
    <col min="13" max="13" width="7.7109375" style="79" customWidth="1"/>
    <col min="14" max="14" width="19.28515625" style="79" customWidth="1"/>
    <col min="15" max="15" width="21.5703125" style="79" customWidth="1"/>
    <col min="16" max="16384" width="9.140625" style="79"/>
  </cols>
  <sheetData>
    <row r="1" spans="1:14" s="89" customFormat="1" ht="51" x14ac:dyDescent="0.25">
      <c r="A1" s="88" t="s">
        <v>600</v>
      </c>
      <c r="B1" s="88" t="s">
        <v>103</v>
      </c>
      <c r="C1" s="88" t="s">
        <v>608</v>
      </c>
      <c r="D1" s="88" t="s">
        <v>607</v>
      </c>
      <c r="E1" s="88" t="s">
        <v>95</v>
      </c>
      <c r="F1" s="88" t="s">
        <v>105</v>
      </c>
      <c r="G1" s="88" t="s">
        <v>597</v>
      </c>
      <c r="H1" s="88" t="s">
        <v>596</v>
      </c>
      <c r="I1" s="88" t="s">
        <v>603</v>
      </c>
      <c r="J1" s="88" t="s">
        <v>598</v>
      </c>
      <c r="K1" s="88" t="s">
        <v>638</v>
      </c>
      <c r="L1" s="88" t="s">
        <v>636</v>
      </c>
      <c r="M1" s="88" t="s">
        <v>749</v>
      </c>
      <c r="N1" s="88" t="s">
        <v>751</v>
      </c>
    </row>
    <row r="2" spans="1:14" ht="38.25" x14ac:dyDescent="0.25">
      <c r="A2" s="81">
        <v>491364</v>
      </c>
      <c r="B2" s="81" t="s">
        <v>599</v>
      </c>
      <c r="C2" s="81">
        <v>2</v>
      </c>
      <c r="D2" s="79">
        <v>2</v>
      </c>
      <c r="E2" s="81" t="s">
        <v>99</v>
      </c>
      <c r="F2" s="81" t="s">
        <v>135</v>
      </c>
      <c r="G2" s="81" t="s">
        <v>601</v>
      </c>
      <c r="H2" s="85" t="s">
        <v>602</v>
      </c>
      <c r="I2" s="84">
        <v>42282</v>
      </c>
      <c r="J2" s="79" t="s">
        <v>604</v>
      </c>
      <c r="K2" s="90">
        <v>42282</v>
      </c>
      <c r="L2" s="90">
        <v>42286</v>
      </c>
      <c r="N2" s="79" t="s">
        <v>26</v>
      </c>
    </row>
    <row r="3" spans="1:14" x14ac:dyDescent="0.25">
      <c r="A3" s="81">
        <v>491349</v>
      </c>
      <c r="B3" s="81" t="s">
        <v>605</v>
      </c>
      <c r="C3" s="81">
        <v>9</v>
      </c>
      <c r="D3" s="83">
        <v>8</v>
      </c>
      <c r="E3" s="81" t="s">
        <v>99</v>
      </c>
      <c r="F3" s="81" t="s">
        <v>135</v>
      </c>
      <c r="G3" s="81" t="s">
        <v>601</v>
      </c>
      <c r="H3" s="85" t="s">
        <v>606</v>
      </c>
      <c r="I3" s="84">
        <v>42268</v>
      </c>
      <c r="J3" s="79" t="s">
        <v>604</v>
      </c>
      <c r="K3" s="84">
        <v>42268</v>
      </c>
      <c r="L3" s="90">
        <v>42286</v>
      </c>
      <c r="M3" s="79" t="s">
        <v>41</v>
      </c>
      <c r="N3" s="79" t="s">
        <v>41</v>
      </c>
    </row>
    <row r="4" spans="1:14" ht="25.5" x14ac:dyDescent="0.25">
      <c r="A4" s="81">
        <v>495844</v>
      </c>
      <c r="B4" s="81" t="s">
        <v>609</v>
      </c>
      <c r="C4" s="81">
        <v>5</v>
      </c>
      <c r="D4" s="83">
        <v>3</v>
      </c>
      <c r="E4" s="81" t="s">
        <v>99</v>
      </c>
      <c r="F4" s="81" t="s">
        <v>135</v>
      </c>
      <c r="G4" s="81" t="s">
        <v>601</v>
      </c>
      <c r="H4" s="85" t="s">
        <v>606</v>
      </c>
      <c r="I4" s="84">
        <v>42268</v>
      </c>
      <c r="J4" s="79" t="s">
        <v>604</v>
      </c>
      <c r="K4" s="84">
        <v>42268</v>
      </c>
      <c r="L4" s="90">
        <v>42286</v>
      </c>
      <c r="M4" s="79" t="s">
        <v>41</v>
      </c>
      <c r="N4" s="79" t="s">
        <v>41</v>
      </c>
    </row>
    <row r="5" spans="1:14" hidden="1" x14ac:dyDescent="0.25">
      <c r="A5" s="81">
        <v>473324</v>
      </c>
      <c r="B5" s="81" t="s">
        <v>610</v>
      </c>
      <c r="C5" s="81">
        <v>0</v>
      </c>
      <c r="D5" s="83">
        <v>0</v>
      </c>
      <c r="E5" s="81" t="s">
        <v>99</v>
      </c>
      <c r="F5" s="81" t="s">
        <v>130</v>
      </c>
      <c r="G5" s="81" t="s">
        <v>601</v>
      </c>
      <c r="H5" s="85" t="s">
        <v>602</v>
      </c>
      <c r="I5" s="84">
        <v>42282</v>
      </c>
      <c r="J5" s="79" t="s">
        <v>634</v>
      </c>
      <c r="N5" s="79" t="s">
        <v>36</v>
      </c>
    </row>
    <row r="6" spans="1:14" ht="25.5" hidden="1" x14ac:dyDescent="0.25">
      <c r="A6" s="81">
        <v>478581</v>
      </c>
      <c r="B6" s="81" t="s">
        <v>611</v>
      </c>
      <c r="C6" s="81">
        <v>0</v>
      </c>
      <c r="D6" s="83">
        <v>0</v>
      </c>
      <c r="E6" s="81" t="s">
        <v>99</v>
      </c>
      <c r="F6" s="81" t="s">
        <v>130</v>
      </c>
      <c r="G6" s="81" t="s">
        <v>175</v>
      </c>
      <c r="H6" s="85" t="s">
        <v>602</v>
      </c>
      <c r="I6" s="84">
        <v>42282</v>
      </c>
      <c r="J6" s="79" t="s">
        <v>634</v>
      </c>
      <c r="M6" s="79" t="s">
        <v>26</v>
      </c>
      <c r="N6" s="79" t="s">
        <v>41</v>
      </c>
    </row>
    <row r="7" spans="1:14" ht="38.25" x14ac:dyDescent="0.25">
      <c r="A7" s="81">
        <v>496642</v>
      </c>
      <c r="B7" s="81" t="s">
        <v>612</v>
      </c>
      <c r="C7" s="81">
        <v>8</v>
      </c>
      <c r="D7" s="83">
        <v>4</v>
      </c>
      <c r="E7" s="81" t="s">
        <v>99</v>
      </c>
      <c r="F7" s="81" t="s">
        <v>135</v>
      </c>
      <c r="G7" s="81" t="s">
        <v>601</v>
      </c>
      <c r="H7" s="85" t="s">
        <v>606</v>
      </c>
      <c r="I7" s="84">
        <v>42268</v>
      </c>
      <c r="J7" s="79" t="s">
        <v>604</v>
      </c>
      <c r="K7" s="84">
        <v>42268</v>
      </c>
      <c r="L7" s="90">
        <v>42286</v>
      </c>
      <c r="M7" s="79" t="s">
        <v>26</v>
      </c>
      <c r="N7" s="79" t="s">
        <v>26</v>
      </c>
    </row>
    <row r="8" spans="1:14" ht="25.5" x14ac:dyDescent="0.25">
      <c r="A8" s="85">
        <v>495441</v>
      </c>
      <c r="B8" s="81" t="s">
        <v>613</v>
      </c>
      <c r="C8" s="85">
        <v>2</v>
      </c>
      <c r="D8" s="79">
        <v>2</v>
      </c>
      <c r="E8" s="80" t="s">
        <v>102</v>
      </c>
      <c r="F8" s="81" t="s">
        <v>135</v>
      </c>
      <c r="G8" s="80" t="s">
        <v>601</v>
      </c>
      <c r="H8" s="85" t="s">
        <v>592</v>
      </c>
      <c r="I8" s="84">
        <v>42261</v>
      </c>
      <c r="J8" s="79" t="s">
        <v>635</v>
      </c>
      <c r="K8" s="84">
        <v>42261</v>
      </c>
      <c r="M8" s="79" t="s">
        <v>41</v>
      </c>
      <c r="N8" s="79" t="s">
        <v>41</v>
      </c>
    </row>
    <row r="9" spans="1:14" ht="25.5" hidden="1" x14ac:dyDescent="0.25">
      <c r="A9" s="85">
        <v>478653</v>
      </c>
      <c r="B9" s="81" t="s">
        <v>614</v>
      </c>
      <c r="C9" s="81">
        <v>0</v>
      </c>
      <c r="D9" s="83">
        <v>0</v>
      </c>
      <c r="E9" s="81" t="s">
        <v>99</v>
      </c>
      <c r="F9" s="81" t="s">
        <v>130</v>
      </c>
      <c r="G9" s="81" t="s">
        <v>175</v>
      </c>
      <c r="H9" s="85" t="s">
        <v>602</v>
      </c>
      <c r="I9" s="84">
        <v>42282</v>
      </c>
      <c r="J9" s="79" t="s">
        <v>634</v>
      </c>
      <c r="N9" s="79" t="s">
        <v>41</v>
      </c>
    </row>
    <row r="10" spans="1:14" ht="25.5" x14ac:dyDescent="0.25">
      <c r="A10" s="85">
        <v>491347</v>
      </c>
      <c r="B10" s="81" t="s">
        <v>615</v>
      </c>
      <c r="C10" s="85">
        <v>2</v>
      </c>
      <c r="D10" s="79">
        <v>2</v>
      </c>
      <c r="E10" s="82" t="s">
        <v>102</v>
      </c>
      <c r="F10" s="81" t="s">
        <v>135</v>
      </c>
      <c r="G10" s="82" t="s">
        <v>601</v>
      </c>
      <c r="H10" s="85" t="s">
        <v>616</v>
      </c>
      <c r="I10" s="84">
        <v>42275</v>
      </c>
      <c r="J10" s="79" t="s">
        <v>635</v>
      </c>
      <c r="M10" s="79" t="s">
        <v>750</v>
      </c>
      <c r="N10" s="79" t="s">
        <v>41</v>
      </c>
    </row>
    <row r="11" spans="1:14" ht="38.25" x14ac:dyDescent="0.25">
      <c r="A11" s="85">
        <v>491306</v>
      </c>
      <c r="B11" s="81" t="s">
        <v>617</v>
      </c>
      <c r="C11" s="85">
        <v>3</v>
      </c>
      <c r="D11" s="79">
        <v>3</v>
      </c>
      <c r="E11" s="82" t="s">
        <v>102</v>
      </c>
      <c r="F11" s="81" t="s">
        <v>135</v>
      </c>
      <c r="G11" s="82" t="s">
        <v>601</v>
      </c>
      <c r="H11" s="85" t="s">
        <v>602</v>
      </c>
      <c r="I11" s="84">
        <v>42282</v>
      </c>
      <c r="J11" s="79" t="s">
        <v>637</v>
      </c>
      <c r="N11" s="79" t="s">
        <v>26</v>
      </c>
    </row>
    <row r="12" spans="1:14" ht="25.5" x14ac:dyDescent="0.25">
      <c r="A12" s="85">
        <v>499312</v>
      </c>
      <c r="B12" s="81" t="s">
        <v>618</v>
      </c>
      <c r="C12" s="85">
        <v>2</v>
      </c>
      <c r="D12" s="79">
        <v>2</v>
      </c>
      <c r="E12" s="82" t="s">
        <v>102</v>
      </c>
      <c r="F12" s="81" t="s">
        <v>135</v>
      </c>
      <c r="G12" s="82" t="s">
        <v>601</v>
      </c>
      <c r="H12" s="85" t="s">
        <v>606</v>
      </c>
      <c r="I12" s="84">
        <v>42268</v>
      </c>
      <c r="J12" s="79" t="s">
        <v>637</v>
      </c>
      <c r="M12" s="79" t="s">
        <v>41</v>
      </c>
      <c r="N12" s="79" t="s">
        <v>41</v>
      </c>
    </row>
    <row r="13" spans="1:14" x14ac:dyDescent="0.25">
      <c r="A13" s="85">
        <v>491366</v>
      </c>
      <c r="B13" s="81" t="s">
        <v>619</v>
      </c>
      <c r="C13" s="85">
        <v>9</v>
      </c>
      <c r="D13" s="79">
        <v>8</v>
      </c>
      <c r="E13" s="82" t="s">
        <v>102</v>
      </c>
      <c r="F13" s="81" t="s">
        <v>135</v>
      </c>
      <c r="G13" s="82" t="s">
        <v>601</v>
      </c>
      <c r="H13" s="85" t="s">
        <v>606</v>
      </c>
      <c r="I13" s="84">
        <v>42268</v>
      </c>
      <c r="J13" s="79" t="s">
        <v>637</v>
      </c>
      <c r="M13" s="79" t="s">
        <v>41</v>
      </c>
      <c r="N13" s="79" t="s">
        <v>41</v>
      </c>
    </row>
    <row r="14" spans="1:14" ht="25.5" x14ac:dyDescent="0.25">
      <c r="A14" s="85">
        <v>499309</v>
      </c>
      <c r="B14" s="81" t="s">
        <v>620</v>
      </c>
      <c r="C14" s="85">
        <v>2</v>
      </c>
      <c r="D14" s="79">
        <v>2</v>
      </c>
      <c r="E14" s="82" t="s">
        <v>102</v>
      </c>
      <c r="F14" s="81" t="s">
        <v>135</v>
      </c>
      <c r="G14" s="82" t="s">
        <v>601</v>
      </c>
      <c r="H14" s="85" t="s">
        <v>592</v>
      </c>
      <c r="I14" s="84">
        <v>42261</v>
      </c>
      <c r="J14" s="79" t="s">
        <v>637</v>
      </c>
      <c r="K14" s="84">
        <v>42261</v>
      </c>
      <c r="M14" s="79" t="s">
        <v>41</v>
      </c>
      <c r="N14" s="79" t="s">
        <v>41</v>
      </c>
    </row>
    <row r="15" spans="1:14" ht="25.5" x14ac:dyDescent="0.25">
      <c r="A15" s="85">
        <v>495447</v>
      </c>
      <c r="B15" s="81" t="s">
        <v>621</v>
      </c>
      <c r="C15" s="85">
        <v>2</v>
      </c>
      <c r="D15" s="79">
        <v>2</v>
      </c>
      <c r="E15" s="82" t="s">
        <v>102</v>
      </c>
      <c r="F15" s="81" t="s">
        <v>135</v>
      </c>
      <c r="G15" s="82" t="s">
        <v>601</v>
      </c>
      <c r="H15" s="85" t="s">
        <v>592</v>
      </c>
      <c r="I15" s="84">
        <v>42261</v>
      </c>
      <c r="J15" s="79" t="s">
        <v>639</v>
      </c>
      <c r="K15" s="84">
        <v>42261</v>
      </c>
      <c r="M15" s="79" t="s">
        <v>41</v>
      </c>
      <c r="N15" s="79" t="s">
        <v>41</v>
      </c>
    </row>
    <row r="16" spans="1:14" ht="25.5" hidden="1" x14ac:dyDescent="0.25">
      <c r="A16" s="85">
        <v>491292</v>
      </c>
      <c r="B16" s="81" t="s">
        <v>622</v>
      </c>
      <c r="C16" s="85">
        <v>0</v>
      </c>
      <c r="D16" s="79">
        <v>0</v>
      </c>
      <c r="E16" s="82" t="s">
        <v>102</v>
      </c>
      <c r="F16" s="79" t="s">
        <v>130</v>
      </c>
      <c r="G16" s="82" t="s">
        <v>601</v>
      </c>
      <c r="H16" s="85" t="s">
        <v>602</v>
      </c>
      <c r="I16" s="84">
        <v>42282</v>
      </c>
      <c r="J16" s="79" t="s">
        <v>634</v>
      </c>
      <c r="N16" s="79" t="s">
        <v>41</v>
      </c>
    </row>
    <row r="17" spans="1:14" ht="25.5" x14ac:dyDescent="0.25">
      <c r="A17" s="85">
        <v>495437</v>
      </c>
      <c r="B17" s="81" t="s">
        <v>623</v>
      </c>
      <c r="C17" s="85">
        <v>2</v>
      </c>
      <c r="D17" s="79">
        <v>2</v>
      </c>
      <c r="E17" s="82" t="s">
        <v>102</v>
      </c>
      <c r="F17" s="81" t="s">
        <v>135</v>
      </c>
      <c r="G17" s="82" t="s">
        <v>601</v>
      </c>
      <c r="H17" s="85" t="s">
        <v>592</v>
      </c>
      <c r="I17" s="84">
        <v>42261</v>
      </c>
      <c r="J17" s="79" t="s">
        <v>635</v>
      </c>
      <c r="K17" s="84">
        <v>42261</v>
      </c>
      <c r="M17" s="79" t="s">
        <v>41</v>
      </c>
      <c r="N17" s="79" t="s">
        <v>41</v>
      </c>
    </row>
    <row r="18" spans="1:14" ht="25.5" x14ac:dyDescent="0.25">
      <c r="A18" s="85">
        <v>491354</v>
      </c>
      <c r="B18" s="81" t="s">
        <v>624</v>
      </c>
      <c r="C18" s="85">
        <v>8</v>
      </c>
      <c r="D18" s="79">
        <v>4</v>
      </c>
      <c r="E18" s="82" t="s">
        <v>102</v>
      </c>
      <c r="F18" s="81" t="s">
        <v>135</v>
      </c>
      <c r="G18" s="82" t="s">
        <v>601</v>
      </c>
      <c r="H18" s="85" t="s">
        <v>606</v>
      </c>
      <c r="I18" s="84">
        <v>42268</v>
      </c>
      <c r="J18" s="79" t="s">
        <v>640</v>
      </c>
      <c r="K18" s="90">
        <v>42268</v>
      </c>
      <c r="L18" s="90">
        <v>42277</v>
      </c>
      <c r="M18" s="79" t="s">
        <v>41</v>
      </c>
      <c r="N18" s="79" t="s">
        <v>41</v>
      </c>
    </row>
    <row r="19" spans="1:14" ht="25.5" x14ac:dyDescent="0.25">
      <c r="A19" s="85">
        <v>491354</v>
      </c>
      <c r="B19" s="81" t="s">
        <v>624</v>
      </c>
      <c r="C19" s="85" t="s">
        <v>643</v>
      </c>
      <c r="D19" s="79">
        <v>1</v>
      </c>
      <c r="E19" s="82" t="s">
        <v>102</v>
      </c>
      <c r="F19" s="81" t="s">
        <v>135</v>
      </c>
      <c r="G19" s="82" t="s">
        <v>601</v>
      </c>
      <c r="H19" s="85" t="s">
        <v>606</v>
      </c>
      <c r="I19" s="84">
        <v>42268</v>
      </c>
      <c r="J19" s="79" t="s">
        <v>639</v>
      </c>
      <c r="M19" s="79" t="s">
        <v>41</v>
      </c>
      <c r="N19" s="79" t="s">
        <v>41</v>
      </c>
    </row>
    <row r="20" spans="1:14" ht="25.5" x14ac:dyDescent="0.25">
      <c r="A20" s="85">
        <v>491354</v>
      </c>
      <c r="B20" s="81" t="s">
        <v>624</v>
      </c>
      <c r="C20" s="85" t="s">
        <v>643</v>
      </c>
      <c r="D20" s="79">
        <v>2</v>
      </c>
      <c r="E20" s="82" t="s">
        <v>102</v>
      </c>
      <c r="F20" s="81" t="s">
        <v>135</v>
      </c>
      <c r="G20" s="82" t="s">
        <v>601</v>
      </c>
      <c r="H20" s="85" t="s">
        <v>606</v>
      </c>
      <c r="I20" s="84">
        <v>42268</v>
      </c>
      <c r="J20" s="79" t="s">
        <v>641</v>
      </c>
      <c r="M20" s="79" t="s">
        <v>41</v>
      </c>
      <c r="N20" s="79" t="s">
        <v>41</v>
      </c>
    </row>
    <row r="21" spans="1:14" hidden="1" x14ac:dyDescent="0.25">
      <c r="A21" s="85">
        <v>473329</v>
      </c>
      <c r="B21" s="81" t="s">
        <v>625</v>
      </c>
      <c r="C21" s="85">
        <v>0</v>
      </c>
      <c r="D21" s="79">
        <v>0</v>
      </c>
      <c r="E21" s="82" t="s">
        <v>102</v>
      </c>
      <c r="F21" s="79" t="s">
        <v>130</v>
      </c>
      <c r="G21" s="82" t="s">
        <v>601</v>
      </c>
      <c r="H21" s="85" t="s">
        <v>602</v>
      </c>
      <c r="I21" s="84">
        <v>42282</v>
      </c>
      <c r="J21" s="79" t="s">
        <v>634</v>
      </c>
      <c r="N21" s="79" t="s">
        <v>36</v>
      </c>
    </row>
    <row r="22" spans="1:14" ht="38.25" x14ac:dyDescent="0.25">
      <c r="A22" s="85">
        <v>497768</v>
      </c>
      <c r="B22" s="81" t="s">
        <v>626</v>
      </c>
      <c r="C22" s="85">
        <v>8</v>
      </c>
      <c r="D22" s="79">
        <v>4</v>
      </c>
      <c r="E22" s="82" t="s">
        <v>102</v>
      </c>
      <c r="F22" s="79" t="s">
        <v>109</v>
      </c>
      <c r="G22" s="82" t="s">
        <v>601</v>
      </c>
      <c r="H22" s="85" t="s">
        <v>606</v>
      </c>
      <c r="I22" s="84">
        <v>42268</v>
      </c>
      <c r="J22" s="79" t="s">
        <v>642</v>
      </c>
      <c r="M22" s="79" t="s">
        <v>41</v>
      </c>
      <c r="N22" s="79" t="s">
        <v>41</v>
      </c>
    </row>
    <row r="23" spans="1:14" ht="38.25" x14ac:dyDescent="0.25">
      <c r="A23" s="85">
        <v>497768</v>
      </c>
      <c r="B23" s="81" t="s">
        <v>626</v>
      </c>
      <c r="C23" s="85" t="s">
        <v>643</v>
      </c>
      <c r="D23" s="79">
        <v>1</v>
      </c>
      <c r="E23" s="82" t="s">
        <v>102</v>
      </c>
      <c r="F23" s="79" t="s">
        <v>109</v>
      </c>
      <c r="G23" s="82" t="s">
        <v>601</v>
      </c>
      <c r="H23" s="85" t="s">
        <v>606</v>
      </c>
      <c r="I23" s="84">
        <v>42268</v>
      </c>
      <c r="J23" s="79" t="s">
        <v>639</v>
      </c>
      <c r="M23" s="79" t="s">
        <v>41</v>
      </c>
      <c r="N23" s="79" t="s">
        <v>41</v>
      </c>
    </row>
    <row r="24" spans="1:14" ht="38.25" x14ac:dyDescent="0.25">
      <c r="A24" s="85">
        <v>497768</v>
      </c>
      <c r="B24" s="81" t="s">
        <v>626</v>
      </c>
      <c r="C24" s="85" t="s">
        <v>643</v>
      </c>
      <c r="D24" s="79">
        <v>1</v>
      </c>
      <c r="E24" s="82" t="s">
        <v>102</v>
      </c>
      <c r="F24" s="79" t="s">
        <v>109</v>
      </c>
      <c r="G24" s="82" t="s">
        <v>601</v>
      </c>
      <c r="H24" s="85" t="s">
        <v>606</v>
      </c>
      <c r="I24" s="84">
        <v>42268</v>
      </c>
      <c r="J24" s="79" t="s">
        <v>641</v>
      </c>
      <c r="M24" s="79" t="s">
        <v>41</v>
      </c>
      <c r="N24" s="79" t="s">
        <v>41</v>
      </c>
    </row>
    <row r="25" spans="1:14" ht="25.5" x14ac:dyDescent="0.25">
      <c r="A25" s="85">
        <v>473332</v>
      </c>
      <c r="B25" s="81" t="s">
        <v>627</v>
      </c>
      <c r="C25" s="85">
        <v>17</v>
      </c>
      <c r="D25" s="79">
        <v>9</v>
      </c>
      <c r="E25" s="82" t="s">
        <v>102</v>
      </c>
      <c r="F25" s="79" t="s">
        <v>109</v>
      </c>
      <c r="G25" s="82" t="s">
        <v>601</v>
      </c>
      <c r="H25" s="85" t="s">
        <v>602</v>
      </c>
      <c r="I25" s="84">
        <v>42282</v>
      </c>
      <c r="J25" s="79" t="s">
        <v>644</v>
      </c>
      <c r="N25" s="79" t="s">
        <v>752</v>
      </c>
    </row>
    <row r="26" spans="1:14" ht="25.5" x14ac:dyDescent="0.25">
      <c r="A26" s="85">
        <v>491345</v>
      </c>
      <c r="B26" s="81" t="s">
        <v>628</v>
      </c>
      <c r="C26" s="85">
        <v>4</v>
      </c>
      <c r="D26" s="79">
        <v>4</v>
      </c>
      <c r="E26" s="82" t="s">
        <v>102</v>
      </c>
      <c r="F26" s="79" t="s">
        <v>135</v>
      </c>
      <c r="G26" s="82" t="s">
        <v>601</v>
      </c>
      <c r="H26" s="85" t="s">
        <v>616</v>
      </c>
      <c r="I26" s="84">
        <v>42275</v>
      </c>
      <c r="J26" s="79" t="s">
        <v>642</v>
      </c>
      <c r="M26" s="79" t="s">
        <v>26</v>
      </c>
      <c r="N26" s="79" t="s">
        <v>26</v>
      </c>
    </row>
    <row r="27" spans="1:14" ht="38.25" x14ac:dyDescent="0.25">
      <c r="A27" s="85">
        <v>491350</v>
      </c>
      <c r="B27" s="81" t="s">
        <v>629</v>
      </c>
      <c r="C27" s="85">
        <v>8</v>
      </c>
      <c r="D27" s="79">
        <v>4</v>
      </c>
      <c r="E27" s="82" t="s">
        <v>102</v>
      </c>
      <c r="F27" s="79" t="s">
        <v>135</v>
      </c>
      <c r="G27" s="82" t="s">
        <v>601</v>
      </c>
      <c r="H27" s="85" t="s">
        <v>606</v>
      </c>
      <c r="I27" s="84">
        <v>42268</v>
      </c>
      <c r="J27" s="79" t="s">
        <v>639</v>
      </c>
      <c r="M27" s="79" t="s">
        <v>41</v>
      </c>
      <c r="N27" s="79" t="s">
        <v>41</v>
      </c>
    </row>
    <row r="28" spans="1:14" ht="25.5" x14ac:dyDescent="0.25">
      <c r="A28" s="85">
        <v>495443</v>
      </c>
      <c r="B28" s="81" t="s">
        <v>630</v>
      </c>
      <c r="C28" s="85">
        <v>3</v>
      </c>
      <c r="D28" s="79">
        <v>3</v>
      </c>
      <c r="E28" s="82" t="s">
        <v>102</v>
      </c>
      <c r="F28" s="79" t="s">
        <v>135</v>
      </c>
      <c r="G28" s="82" t="s">
        <v>601</v>
      </c>
      <c r="H28" s="85" t="s">
        <v>606</v>
      </c>
      <c r="I28" s="84">
        <v>42268</v>
      </c>
      <c r="J28" s="79" t="s">
        <v>635</v>
      </c>
      <c r="M28" s="79" t="s">
        <v>41</v>
      </c>
      <c r="N28" s="79" t="s">
        <v>41</v>
      </c>
    </row>
    <row r="29" spans="1:14" ht="38.25" x14ac:dyDescent="0.25">
      <c r="A29" s="85">
        <v>491352</v>
      </c>
      <c r="B29" s="81" t="s">
        <v>631</v>
      </c>
      <c r="C29" s="85">
        <v>18</v>
      </c>
      <c r="D29" s="79">
        <v>9</v>
      </c>
      <c r="E29" s="82" t="s">
        <v>102</v>
      </c>
      <c r="F29" s="79" t="s">
        <v>135</v>
      </c>
      <c r="G29" s="82" t="s">
        <v>601</v>
      </c>
      <c r="H29" s="85" t="s">
        <v>616</v>
      </c>
      <c r="I29" s="84">
        <v>42275</v>
      </c>
      <c r="J29" s="79" t="s">
        <v>682</v>
      </c>
      <c r="K29" s="90">
        <v>42275</v>
      </c>
      <c r="L29" s="90">
        <v>42277</v>
      </c>
      <c r="M29" s="79" t="s">
        <v>26</v>
      </c>
      <c r="N29" s="79" t="s">
        <v>752</v>
      </c>
    </row>
    <row r="30" spans="1:14" ht="38.25" x14ac:dyDescent="0.25">
      <c r="A30" s="85">
        <v>495432</v>
      </c>
      <c r="B30" s="81" t="s">
        <v>632</v>
      </c>
      <c r="C30" s="85">
        <v>11</v>
      </c>
      <c r="D30" s="79">
        <v>1</v>
      </c>
      <c r="E30" s="82" t="s">
        <v>102</v>
      </c>
      <c r="F30" s="79" t="s">
        <v>135</v>
      </c>
      <c r="G30" s="82" t="s">
        <v>601</v>
      </c>
      <c r="H30" s="85" t="s">
        <v>616</v>
      </c>
      <c r="I30" s="84">
        <v>42275</v>
      </c>
      <c r="J30" s="79" t="s">
        <v>641</v>
      </c>
      <c r="M30" s="79" t="s">
        <v>750</v>
      </c>
      <c r="N30" s="79" t="s">
        <v>41</v>
      </c>
    </row>
    <row r="31" spans="1:14" ht="38.25" x14ac:dyDescent="0.25">
      <c r="A31" s="85">
        <v>495432</v>
      </c>
      <c r="B31" s="81" t="s">
        <v>632</v>
      </c>
      <c r="C31" s="85" t="s">
        <v>643</v>
      </c>
      <c r="D31" s="79">
        <v>6</v>
      </c>
      <c r="E31" s="82" t="s">
        <v>102</v>
      </c>
      <c r="F31" s="79" t="s">
        <v>135</v>
      </c>
      <c r="G31" s="82" t="s">
        <v>601</v>
      </c>
      <c r="H31" s="85" t="s">
        <v>616</v>
      </c>
      <c r="I31" s="84">
        <v>42275</v>
      </c>
      <c r="J31" s="79" t="s">
        <v>683</v>
      </c>
      <c r="N31" s="79" t="s">
        <v>41</v>
      </c>
    </row>
    <row r="32" spans="1:14" ht="25.5" x14ac:dyDescent="0.25">
      <c r="A32" s="85">
        <v>495434</v>
      </c>
      <c r="B32" s="81" t="s">
        <v>633</v>
      </c>
      <c r="C32" s="85">
        <v>2</v>
      </c>
      <c r="D32" s="79">
        <v>2</v>
      </c>
      <c r="E32" s="82" t="s">
        <v>102</v>
      </c>
      <c r="F32" s="79" t="s">
        <v>135</v>
      </c>
      <c r="G32" s="82" t="s">
        <v>601</v>
      </c>
      <c r="H32" s="85" t="s">
        <v>592</v>
      </c>
      <c r="I32" s="84">
        <v>42261</v>
      </c>
      <c r="J32" s="79" t="s">
        <v>635</v>
      </c>
      <c r="K32" s="84">
        <v>42261</v>
      </c>
      <c r="M32" s="79" t="s">
        <v>41</v>
      </c>
      <c r="N32" s="79" t="s">
        <v>41</v>
      </c>
    </row>
    <row r="33" spans="1:14" ht="25.5" x14ac:dyDescent="0.25">
      <c r="A33" s="85">
        <v>452859</v>
      </c>
      <c r="B33" s="81" t="s">
        <v>645</v>
      </c>
      <c r="C33" s="85">
        <v>9</v>
      </c>
      <c r="D33" s="80">
        <v>9</v>
      </c>
      <c r="E33" s="80" t="s">
        <v>94</v>
      </c>
      <c r="F33" s="80" t="s">
        <v>135</v>
      </c>
      <c r="G33" s="80" t="s">
        <v>175</v>
      </c>
      <c r="H33" s="85" t="s">
        <v>602</v>
      </c>
      <c r="I33" s="84">
        <v>42282</v>
      </c>
      <c r="J33" s="81" t="s">
        <v>646</v>
      </c>
      <c r="K33" s="84">
        <v>42282</v>
      </c>
      <c r="L33" s="91">
        <v>42300</v>
      </c>
      <c r="N33" s="79" t="s">
        <v>26</v>
      </c>
    </row>
    <row r="34" spans="1:14" ht="25.5" x14ac:dyDescent="0.25">
      <c r="A34" s="85">
        <v>451992</v>
      </c>
      <c r="B34" s="81" t="s">
        <v>647</v>
      </c>
      <c r="C34" s="85">
        <v>18</v>
      </c>
      <c r="D34" s="80">
        <v>18</v>
      </c>
      <c r="E34" s="80" t="s">
        <v>94</v>
      </c>
      <c r="F34" s="80" t="s">
        <v>135</v>
      </c>
      <c r="G34" s="80" t="s">
        <v>175</v>
      </c>
      <c r="H34" s="85" t="s">
        <v>602</v>
      </c>
      <c r="I34" s="84">
        <v>42282</v>
      </c>
      <c r="J34" s="81" t="s">
        <v>646</v>
      </c>
      <c r="K34" s="84">
        <v>42282</v>
      </c>
      <c r="L34" s="91">
        <v>42300</v>
      </c>
      <c r="N34" s="79" t="s">
        <v>26</v>
      </c>
    </row>
    <row r="35" spans="1:14" x14ac:dyDescent="0.25">
      <c r="A35" s="85">
        <v>451993</v>
      </c>
      <c r="B35" s="81" t="s">
        <v>648</v>
      </c>
      <c r="C35" s="85">
        <v>2</v>
      </c>
      <c r="D35" s="80">
        <v>1</v>
      </c>
      <c r="E35" s="80" t="s">
        <v>94</v>
      </c>
      <c r="F35" s="80" t="s">
        <v>135</v>
      </c>
      <c r="G35" s="80" t="s">
        <v>175</v>
      </c>
      <c r="H35" s="85" t="s">
        <v>616</v>
      </c>
      <c r="I35" s="84">
        <v>42275</v>
      </c>
      <c r="J35" s="81" t="s">
        <v>646</v>
      </c>
      <c r="K35" s="84">
        <v>42282</v>
      </c>
      <c r="L35" s="91">
        <v>42300</v>
      </c>
      <c r="M35" s="79" t="s">
        <v>36</v>
      </c>
      <c r="N35" s="79" t="s">
        <v>36</v>
      </c>
    </row>
    <row r="36" spans="1:14" ht="25.5" x14ac:dyDescent="0.25">
      <c r="A36" s="85">
        <v>452370</v>
      </c>
      <c r="B36" s="81" t="s">
        <v>649</v>
      </c>
      <c r="C36" s="85">
        <v>4</v>
      </c>
      <c r="D36" s="80">
        <v>4</v>
      </c>
      <c r="E36" s="80" t="s">
        <v>94</v>
      </c>
      <c r="F36" s="80" t="s">
        <v>135</v>
      </c>
      <c r="G36" s="80" t="s">
        <v>175</v>
      </c>
      <c r="H36" s="85" t="s">
        <v>592</v>
      </c>
      <c r="I36" s="84">
        <v>42261</v>
      </c>
      <c r="J36" s="81" t="s">
        <v>646</v>
      </c>
      <c r="K36" s="84">
        <v>42282</v>
      </c>
      <c r="L36" s="91">
        <v>42300</v>
      </c>
      <c r="M36" s="79" t="s">
        <v>24</v>
      </c>
      <c r="N36" s="79" t="s">
        <v>24</v>
      </c>
    </row>
    <row r="37" spans="1:14" ht="51" x14ac:dyDescent="0.25">
      <c r="A37" s="85">
        <v>451991</v>
      </c>
      <c r="B37" s="81" t="s">
        <v>650</v>
      </c>
      <c r="C37" s="85">
        <v>19</v>
      </c>
      <c r="D37" s="80">
        <v>19</v>
      </c>
      <c r="E37" s="80" t="s">
        <v>94</v>
      </c>
      <c r="F37" s="80" t="s">
        <v>135</v>
      </c>
      <c r="G37" s="80" t="s">
        <v>175</v>
      </c>
      <c r="H37" s="85" t="s">
        <v>602</v>
      </c>
      <c r="I37" s="84">
        <v>42282</v>
      </c>
      <c r="J37" s="86" t="s">
        <v>651</v>
      </c>
      <c r="K37" s="84">
        <v>42282</v>
      </c>
      <c r="L37" s="91">
        <v>42300</v>
      </c>
      <c r="N37" s="79" t="s">
        <v>41</v>
      </c>
    </row>
    <row r="38" spans="1:14" x14ac:dyDescent="0.25">
      <c r="A38" s="85">
        <v>495459</v>
      </c>
      <c r="B38" s="81" t="s">
        <v>652</v>
      </c>
      <c r="C38" s="85">
        <v>9</v>
      </c>
      <c r="D38" s="80">
        <v>8</v>
      </c>
      <c r="E38" s="80" t="s">
        <v>94</v>
      </c>
      <c r="F38" s="80" t="s">
        <v>135</v>
      </c>
      <c r="G38" s="80" t="s">
        <v>601</v>
      </c>
      <c r="H38" s="85" t="s">
        <v>606</v>
      </c>
      <c r="I38" s="84">
        <v>42268</v>
      </c>
      <c r="J38" s="81" t="s">
        <v>653</v>
      </c>
      <c r="M38" s="79" t="s">
        <v>41</v>
      </c>
      <c r="N38" s="79" t="s">
        <v>41</v>
      </c>
    </row>
    <row r="39" spans="1:14" x14ac:dyDescent="0.25">
      <c r="A39" s="85">
        <v>491770</v>
      </c>
      <c r="B39" s="81" t="s">
        <v>654</v>
      </c>
      <c r="C39" s="85">
        <v>1</v>
      </c>
      <c r="D39" s="80">
        <v>1</v>
      </c>
      <c r="E39" s="80" t="s">
        <v>94</v>
      </c>
      <c r="F39" s="80" t="s">
        <v>135</v>
      </c>
      <c r="G39" s="80" t="s">
        <v>601</v>
      </c>
      <c r="H39" s="85" t="s">
        <v>616</v>
      </c>
      <c r="I39" s="84">
        <v>42275</v>
      </c>
      <c r="J39" s="81" t="s">
        <v>655</v>
      </c>
      <c r="M39" s="79" t="s">
        <v>41</v>
      </c>
      <c r="N39" s="79" t="s">
        <v>41</v>
      </c>
    </row>
    <row r="40" spans="1:14" ht="25.5" hidden="1" x14ac:dyDescent="0.25">
      <c r="A40" s="85">
        <v>478890</v>
      </c>
      <c r="B40" s="81" t="s">
        <v>656</v>
      </c>
      <c r="C40" s="85">
        <v>4</v>
      </c>
      <c r="D40" s="80">
        <v>0</v>
      </c>
      <c r="E40" s="80" t="s">
        <v>94</v>
      </c>
      <c r="F40" s="80" t="s">
        <v>130</v>
      </c>
      <c r="G40" s="80" t="s">
        <v>601</v>
      </c>
      <c r="H40" s="85" t="s">
        <v>602</v>
      </c>
      <c r="I40" s="84">
        <v>42282</v>
      </c>
      <c r="J40" s="80" t="s">
        <v>634</v>
      </c>
      <c r="N40" s="79" t="s">
        <v>20</v>
      </c>
    </row>
    <row r="41" spans="1:14" ht="25.5" x14ac:dyDescent="0.25">
      <c r="A41" s="85">
        <v>482734</v>
      </c>
      <c r="B41" s="81" t="s">
        <v>657</v>
      </c>
      <c r="C41" s="85">
        <v>1</v>
      </c>
      <c r="D41" s="80">
        <v>1</v>
      </c>
      <c r="E41" s="80" t="s">
        <v>94</v>
      </c>
      <c r="F41" s="80" t="s">
        <v>135</v>
      </c>
      <c r="G41" s="80" t="s">
        <v>601</v>
      </c>
      <c r="H41" s="85" t="s">
        <v>658</v>
      </c>
      <c r="I41" s="84"/>
      <c r="J41" s="81" t="s">
        <v>659</v>
      </c>
      <c r="N41" s="79" t="s">
        <v>41</v>
      </c>
    </row>
    <row r="42" spans="1:14" x14ac:dyDescent="0.25">
      <c r="A42" s="85">
        <v>474988</v>
      </c>
      <c r="B42" s="81" t="s">
        <v>660</v>
      </c>
      <c r="C42" s="85">
        <v>2</v>
      </c>
      <c r="D42" s="80">
        <v>2</v>
      </c>
      <c r="E42" s="80" t="s">
        <v>94</v>
      </c>
      <c r="F42" s="80" t="s">
        <v>135</v>
      </c>
      <c r="G42" s="80" t="s">
        <v>601</v>
      </c>
      <c r="H42" s="85" t="s">
        <v>592</v>
      </c>
      <c r="I42" s="84">
        <v>42261</v>
      </c>
      <c r="J42" s="81" t="s">
        <v>653</v>
      </c>
      <c r="M42" s="79" t="s">
        <v>41</v>
      </c>
      <c r="N42" s="79" t="s">
        <v>41</v>
      </c>
    </row>
    <row r="43" spans="1:14" ht="25.5" x14ac:dyDescent="0.25">
      <c r="A43" s="142">
        <v>491369</v>
      </c>
      <c r="B43" s="81" t="s">
        <v>661</v>
      </c>
      <c r="C43" s="85">
        <v>2</v>
      </c>
      <c r="D43" s="80">
        <v>2</v>
      </c>
      <c r="E43" s="80" t="s">
        <v>94</v>
      </c>
      <c r="F43" s="80" t="s">
        <v>135</v>
      </c>
      <c r="G43" s="80" t="s">
        <v>601</v>
      </c>
      <c r="H43" s="85" t="s">
        <v>606</v>
      </c>
      <c r="I43" s="84">
        <v>42268</v>
      </c>
      <c r="J43" s="81" t="s">
        <v>653</v>
      </c>
      <c r="M43" s="79" t="s">
        <v>45</v>
      </c>
      <c r="N43" s="79" t="s">
        <v>45</v>
      </c>
    </row>
    <row r="44" spans="1:14" ht="38.25" x14ac:dyDescent="0.25">
      <c r="A44" s="85">
        <v>491948</v>
      </c>
      <c r="B44" s="81" t="s">
        <v>662</v>
      </c>
      <c r="C44" s="85">
        <v>2</v>
      </c>
      <c r="D44" s="80">
        <v>1</v>
      </c>
      <c r="E44" s="80" t="s">
        <v>94</v>
      </c>
      <c r="F44" s="80" t="s">
        <v>135</v>
      </c>
      <c r="G44" s="80" t="s">
        <v>601</v>
      </c>
      <c r="H44" s="85" t="s">
        <v>592</v>
      </c>
      <c r="I44" s="84">
        <v>42261</v>
      </c>
      <c r="J44" s="81" t="s">
        <v>663</v>
      </c>
      <c r="M44" s="79" t="s">
        <v>41</v>
      </c>
      <c r="N44" s="79" t="s">
        <v>41</v>
      </c>
    </row>
    <row r="45" spans="1:14" ht="38.25" x14ac:dyDescent="0.25">
      <c r="A45" s="142">
        <v>491957</v>
      </c>
      <c r="B45" s="81" t="s">
        <v>664</v>
      </c>
      <c r="C45" s="85">
        <v>2</v>
      </c>
      <c r="D45" s="80">
        <v>2</v>
      </c>
      <c r="E45" s="80" t="s">
        <v>94</v>
      </c>
      <c r="F45" s="80" t="s">
        <v>135</v>
      </c>
      <c r="G45" s="80" t="s">
        <v>601</v>
      </c>
      <c r="H45" s="85" t="s">
        <v>616</v>
      </c>
      <c r="I45" s="84">
        <v>42275</v>
      </c>
      <c r="J45" s="81" t="s">
        <v>653</v>
      </c>
      <c r="M45" s="79" t="s">
        <v>45</v>
      </c>
      <c r="N45" s="79" t="s">
        <v>45</v>
      </c>
    </row>
    <row r="46" spans="1:14" ht="25.5" x14ac:dyDescent="0.25">
      <c r="A46" s="85">
        <v>491299</v>
      </c>
      <c r="B46" s="81" t="s">
        <v>665</v>
      </c>
      <c r="C46" s="85">
        <v>3</v>
      </c>
      <c r="D46" s="80">
        <v>3</v>
      </c>
      <c r="E46" s="80" t="s">
        <v>94</v>
      </c>
      <c r="F46" s="80" t="s">
        <v>135</v>
      </c>
      <c r="G46" s="80" t="s">
        <v>601</v>
      </c>
      <c r="H46" s="85" t="s">
        <v>592</v>
      </c>
      <c r="I46" s="84">
        <v>42261</v>
      </c>
      <c r="J46" s="81" t="s">
        <v>659</v>
      </c>
      <c r="M46" s="79" t="s">
        <v>41</v>
      </c>
      <c r="N46" s="79" t="s">
        <v>41</v>
      </c>
    </row>
    <row r="47" spans="1:14" ht="25.5" x14ac:dyDescent="0.25">
      <c r="A47" s="85">
        <v>497309</v>
      </c>
      <c r="B47" s="81" t="s">
        <v>666</v>
      </c>
      <c r="C47" s="85">
        <v>4</v>
      </c>
      <c r="D47" s="80">
        <v>3</v>
      </c>
      <c r="E47" s="80" t="s">
        <v>94</v>
      </c>
      <c r="F47" s="80" t="s">
        <v>135</v>
      </c>
      <c r="G47" s="80" t="s">
        <v>601</v>
      </c>
      <c r="H47" s="85" t="s">
        <v>606</v>
      </c>
      <c r="I47" s="84">
        <v>42268</v>
      </c>
      <c r="J47" s="81" t="s">
        <v>655</v>
      </c>
      <c r="M47" s="79" t="s">
        <v>750</v>
      </c>
      <c r="N47" s="79" t="s">
        <v>41</v>
      </c>
    </row>
    <row r="48" spans="1:14" ht="25.5" x14ac:dyDescent="0.25">
      <c r="A48" s="85">
        <v>491951</v>
      </c>
      <c r="B48" s="81" t="s">
        <v>667</v>
      </c>
      <c r="C48" s="85">
        <v>7</v>
      </c>
      <c r="D48" s="80">
        <v>7</v>
      </c>
      <c r="E48" s="80" t="s">
        <v>94</v>
      </c>
      <c r="F48" s="80" t="s">
        <v>135</v>
      </c>
      <c r="G48" s="80" t="s">
        <v>601</v>
      </c>
      <c r="H48" s="85" t="s">
        <v>616</v>
      </c>
      <c r="I48" s="84">
        <v>42275</v>
      </c>
      <c r="J48" s="81" t="s">
        <v>663</v>
      </c>
      <c r="M48" s="79" t="s">
        <v>41</v>
      </c>
      <c r="N48" s="79" t="s">
        <v>41</v>
      </c>
    </row>
    <row r="49" spans="1:14" ht="25.5" x14ac:dyDescent="0.25">
      <c r="A49" s="85">
        <v>492698</v>
      </c>
      <c r="B49" s="81" t="s">
        <v>668</v>
      </c>
      <c r="C49" s="85">
        <v>4</v>
      </c>
      <c r="D49" s="80">
        <v>4</v>
      </c>
      <c r="E49" s="80" t="s">
        <v>94</v>
      </c>
      <c r="F49" s="80" t="s">
        <v>135</v>
      </c>
      <c r="G49" s="80" t="s">
        <v>601</v>
      </c>
      <c r="H49" s="85" t="s">
        <v>616</v>
      </c>
      <c r="I49" s="84">
        <v>42275</v>
      </c>
      <c r="J49" s="81" t="s">
        <v>659</v>
      </c>
      <c r="M49" s="79" t="s">
        <v>750</v>
      </c>
      <c r="N49" s="79" t="s">
        <v>41</v>
      </c>
    </row>
    <row r="50" spans="1:14" ht="25.5" x14ac:dyDescent="0.25">
      <c r="A50" s="85">
        <v>470442</v>
      </c>
      <c r="B50" s="81" t="s">
        <v>669</v>
      </c>
      <c r="C50" s="85">
        <v>5</v>
      </c>
      <c r="D50" s="80">
        <v>5</v>
      </c>
      <c r="E50" s="80" t="s">
        <v>94</v>
      </c>
      <c r="F50" s="80" t="s">
        <v>135</v>
      </c>
      <c r="G50" s="80" t="s">
        <v>601</v>
      </c>
      <c r="H50" s="85" t="s">
        <v>602</v>
      </c>
      <c r="I50" s="84">
        <v>42282</v>
      </c>
      <c r="J50" s="81" t="s">
        <v>670</v>
      </c>
      <c r="N50" s="79" t="s">
        <v>36</v>
      </c>
    </row>
    <row r="51" spans="1:14" ht="38.25" x14ac:dyDescent="0.25">
      <c r="A51" s="85">
        <v>496638</v>
      </c>
      <c r="B51" s="81" t="s">
        <v>671</v>
      </c>
      <c r="C51" s="85">
        <v>8</v>
      </c>
      <c r="D51" s="80">
        <v>3</v>
      </c>
      <c r="E51" s="80" t="s">
        <v>94</v>
      </c>
      <c r="F51" s="80" t="s">
        <v>135</v>
      </c>
      <c r="G51" s="80" t="s">
        <v>601</v>
      </c>
      <c r="H51" s="85" t="s">
        <v>616</v>
      </c>
      <c r="I51" s="84">
        <v>42275</v>
      </c>
      <c r="J51" s="81" t="s">
        <v>672</v>
      </c>
      <c r="M51" s="79" t="s">
        <v>750</v>
      </c>
      <c r="N51" s="79" t="s">
        <v>41</v>
      </c>
    </row>
    <row r="52" spans="1:14" x14ac:dyDescent="0.25">
      <c r="A52" s="85">
        <v>491362</v>
      </c>
      <c r="B52" s="81" t="s">
        <v>673</v>
      </c>
      <c r="C52" s="85">
        <v>1</v>
      </c>
      <c r="D52" s="80">
        <v>1</v>
      </c>
      <c r="E52" s="80" t="s">
        <v>94</v>
      </c>
      <c r="F52" s="80" t="s">
        <v>135</v>
      </c>
      <c r="G52" s="80" t="s">
        <v>601</v>
      </c>
      <c r="H52" s="85" t="s">
        <v>602</v>
      </c>
      <c r="I52" s="84">
        <v>42282</v>
      </c>
      <c r="J52" s="81" t="s">
        <v>655</v>
      </c>
      <c r="N52" s="79" t="s">
        <v>26</v>
      </c>
    </row>
    <row r="53" spans="1:14" ht="25.5" hidden="1" x14ac:dyDescent="0.25">
      <c r="A53" s="85">
        <v>491302</v>
      </c>
      <c r="B53" s="81" t="s">
        <v>674</v>
      </c>
      <c r="C53" s="85">
        <v>4</v>
      </c>
      <c r="D53" s="80">
        <v>0</v>
      </c>
      <c r="E53" s="80" t="s">
        <v>94</v>
      </c>
      <c r="F53" s="80" t="s">
        <v>130</v>
      </c>
      <c r="G53" s="80" t="s">
        <v>601</v>
      </c>
      <c r="H53" s="85" t="s">
        <v>602</v>
      </c>
      <c r="I53" s="84">
        <v>42282</v>
      </c>
      <c r="J53" s="80" t="s">
        <v>634</v>
      </c>
      <c r="N53" s="79" t="s">
        <v>41</v>
      </c>
    </row>
    <row r="54" spans="1:14" ht="25.5" hidden="1" x14ac:dyDescent="0.25">
      <c r="A54" s="85">
        <v>473351</v>
      </c>
      <c r="B54" s="81" t="s">
        <v>675</v>
      </c>
      <c r="C54" s="85">
        <v>1</v>
      </c>
      <c r="D54" s="80">
        <v>0</v>
      </c>
      <c r="E54" s="80" t="s">
        <v>94</v>
      </c>
      <c r="F54" s="80" t="s">
        <v>130</v>
      </c>
      <c r="G54" s="80" t="s">
        <v>601</v>
      </c>
      <c r="H54" s="85" t="s">
        <v>592</v>
      </c>
      <c r="I54" s="84">
        <v>42261</v>
      </c>
      <c r="J54" s="80" t="s">
        <v>634</v>
      </c>
      <c r="M54" t="s">
        <v>41</v>
      </c>
      <c r="N54" s="79" t="s">
        <v>41</v>
      </c>
    </row>
    <row r="55" spans="1:14" ht="38.25" x14ac:dyDescent="0.25">
      <c r="A55" s="85">
        <v>491960</v>
      </c>
      <c r="B55" s="87" t="s">
        <v>676</v>
      </c>
      <c r="C55" s="85">
        <v>1</v>
      </c>
      <c r="D55" s="80">
        <v>1</v>
      </c>
      <c r="E55" s="80" t="s">
        <v>94</v>
      </c>
      <c r="F55" s="80" t="s">
        <v>135</v>
      </c>
      <c r="G55" s="80" t="s">
        <v>601</v>
      </c>
      <c r="H55" s="85" t="s">
        <v>658</v>
      </c>
      <c r="I55" s="84"/>
      <c r="J55" s="80" t="s">
        <v>677</v>
      </c>
      <c r="M55" s="79" t="s">
        <v>26</v>
      </c>
      <c r="N55" s="79" t="s">
        <v>26</v>
      </c>
    </row>
    <row r="56" spans="1:14" ht="25.5" x14ac:dyDescent="0.25">
      <c r="A56" s="85">
        <v>497059</v>
      </c>
      <c r="B56" s="81" t="s">
        <v>678</v>
      </c>
      <c r="C56" s="85">
        <v>4</v>
      </c>
      <c r="D56" s="80">
        <v>3</v>
      </c>
      <c r="E56" s="80" t="s">
        <v>94</v>
      </c>
      <c r="F56" s="80" t="s">
        <v>135</v>
      </c>
      <c r="G56" s="80" t="s">
        <v>601</v>
      </c>
      <c r="H56" s="85" t="s">
        <v>606</v>
      </c>
      <c r="I56" s="84">
        <v>42268</v>
      </c>
      <c r="J56" s="81" t="s">
        <v>670</v>
      </c>
      <c r="M56" s="79" t="s">
        <v>41</v>
      </c>
      <c r="N56" s="79" t="s">
        <v>41</v>
      </c>
    </row>
    <row r="57" spans="1:14" ht="25.5" hidden="1" x14ac:dyDescent="0.25">
      <c r="A57" s="85">
        <v>491368</v>
      </c>
      <c r="B57" s="81" t="s">
        <v>679</v>
      </c>
      <c r="C57" s="85">
        <v>1</v>
      </c>
      <c r="D57" s="80">
        <v>0</v>
      </c>
      <c r="E57" s="80" t="s">
        <v>94</v>
      </c>
      <c r="F57" s="80" t="s">
        <v>130</v>
      </c>
      <c r="G57" s="80" t="s">
        <v>601</v>
      </c>
      <c r="H57" s="85" t="s">
        <v>606</v>
      </c>
      <c r="I57" s="84">
        <v>42268</v>
      </c>
      <c r="J57" s="80" t="s">
        <v>634</v>
      </c>
      <c r="M57" s="79" t="s">
        <v>750</v>
      </c>
      <c r="N57" s="79" t="s">
        <v>41</v>
      </c>
    </row>
    <row r="58" spans="1:14" ht="25.5" hidden="1" x14ac:dyDescent="0.25">
      <c r="A58" s="85">
        <v>451994</v>
      </c>
      <c r="B58" s="81" t="s">
        <v>680</v>
      </c>
      <c r="C58" s="85">
        <v>0</v>
      </c>
      <c r="D58" s="80">
        <v>0</v>
      </c>
      <c r="E58" s="80" t="s">
        <v>94</v>
      </c>
      <c r="F58" s="80" t="s">
        <v>130</v>
      </c>
      <c r="G58" s="80" t="s">
        <v>601</v>
      </c>
      <c r="H58" s="85" t="s">
        <v>616</v>
      </c>
      <c r="I58" s="84">
        <v>42275</v>
      </c>
      <c r="J58" s="80" t="s">
        <v>634</v>
      </c>
      <c r="N58" s="79" t="s">
        <v>41</v>
      </c>
    </row>
    <row r="59" spans="1:14" ht="38.25" x14ac:dyDescent="0.25">
      <c r="A59" s="85">
        <v>478127</v>
      </c>
      <c r="B59" s="81" t="s">
        <v>681</v>
      </c>
      <c r="C59" s="85">
        <v>7</v>
      </c>
      <c r="D59" s="80">
        <v>2</v>
      </c>
      <c r="E59" s="80" t="s">
        <v>94</v>
      </c>
      <c r="F59" s="80" t="s">
        <v>135</v>
      </c>
      <c r="G59" s="80" t="s">
        <v>601</v>
      </c>
      <c r="H59" s="85" t="s">
        <v>658</v>
      </c>
      <c r="I59" s="80"/>
      <c r="J59" s="81" t="s">
        <v>670</v>
      </c>
      <c r="N59" s="79" t="s">
        <v>26</v>
      </c>
    </row>
  </sheetData>
  <autoFilter ref="A1:N59">
    <filterColumn colId="5">
      <filters>
        <filter val="Yes"/>
      </filters>
    </filterColumn>
  </autoFilter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72"/>
  <sheetViews>
    <sheetView topLeftCell="A7" zoomScale="80" zoomScaleNormal="80" workbookViewId="0">
      <pane xSplit="1" topLeftCell="AD1" activePane="topRight" state="frozen"/>
      <selection pane="topRight" activeCell="A24" sqref="A24"/>
    </sheetView>
  </sheetViews>
  <sheetFormatPr defaultRowHeight="15" x14ac:dyDescent="0.25"/>
  <cols>
    <col min="1" max="1" width="29.140625" customWidth="1"/>
    <col min="2" max="3" width="9.140625" customWidth="1"/>
    <col min="7" max="11" width="9.140625" customWidth="1"/>
    <col min="20" max="20" width="22.7109375" customWidth="1"/>
    <col min="21" max="21" width="22.42578125" customWidth="1"/>
    <col min="22" max="22" width="10.5703125" customWidth="1"/>
    <col min="23" max="23" width="12.7109375" customWidth="1"/>
    <col min="24" max="24" width="10" customWidth="1"/>
    <col min="26" max="26" width="13" customWidth="1"/>
    <col min="28" max="28" width="11.140625" customWidth="1"/>
    <col min="30" max="30" width="17" bestFit="1" customWidth="1"/>
    <col min="31" max="31" width="18.42578125" customWidth="1"/>
    <col min="32" max="32" width="17.42578125" customWidth="1"/>
    <col min="33" max="33" width="19" customWidth="1"/>
    <col min="37" max="37" width="9.7109375" customWidth="1"/>
    <col min="38" max="38" width="8.140625" bestFit="1" customWidth="1"/>
  </cols>
  <sheetData>
    <row r="1" spans="1:47" ht="18.75" x14ac:dyDescent="0.25">
      <c r="E1" s="1">
        <v>42086</v>
      </c>
      <c r="F1" s="1">
        <v>42093</v>
      </c>
      <c r="G1" s="1">
        <v>42100</v>
      </c>
      <c r="H1" s="1">
        <v>42107</v>
      </c>
      <c r="I1" s="1">
        <v>42114</v>
      </c>
      <c r="J1" s="1">
        <v>42121</v>
      </c>
      <c r="K1" s="1">
        <v>42128</v>
      </c>
      <c r="L1" s="1">
        <v>42135</v>
      </c>
      <c r="M1" s="1">
        <v>42142</v>
      </c>
      <c r="N1" s="1">
        <v>42149</v>
      </c>
      <c r="O1" s="1">
        <v>42156</v>
      </c>
      <c r="P1" s="1">
        <v>42163</v>
      </c>
      <c r="Q1" s="1">
        <v>42170</v>
      </c>
      <c r="R1" s="1">
        <v>42177</v>
      </c>
      <c r="S1" s="1">
        <v>42184</v>
      </c>
      <c r="T1" s="1">
        <v>42191</v>
      </c>
      <c r="U1" s="66">
        <v>42198</v>
      </c>
      <c r="V1" s="1">
        <v>42205</v>
      </c>
      <c r="W1" s="39">
        <v>42212</v>
      </c>
      <c r="X1" s="1">
        <v>42219</v>
      </c>
      <c r="Y1" s="1">
        <v>42226</v>
      </c>
      <c r="Z1" s="1">
        <v>42233</v>
      </c>
      <c r="AA1" s="1">
        <v>42240</v>
      </c>
      <c r="AB1" s="1">
        <v>42247</v>
      </c>
      <c r="AC1" s="1">
        <v>42254</v>
      </c>
      <c r="AD1" s="66">
        <v>42261</v>
      </c>
      <c r="AE1" s="1">
        <v>42268</v>
      </c>
      <c r="AF1" s="66">
        <v>42275</v>
      </c>
      <c r="AG1" s="1">
        <v>42282</v>
      </c>
      <c r="AH1" s="1">
        <v>42289</v>
      </c>
      <c r="AI1" s="66">
        <v>42296</v>
      </c>
      <c r="AJ1" s="1">
        <v>42303</v>
      </c>
      <c r="AK1" s="1">
        <v>42310</v>
      </c>
      <c r="AL1" s="66">
        <v>42317</v>
      </c>
      <c r="AM1" s="1">
        <v>42324</v>
      </c>
      <c r="AN1" s="1">
        <v>42331</v>
      </c>
      <c r="AO1" s="1">
        <v>42338</v>
      </c>
      <c r="AP1" s="1">
        <v>42345</v>
      </c>
      <c r="AQ1" s="1">
        <v>42352</v>
      </c>
      <c r="AR1" s="1">
        <v>42359</v>
      </c>
      <c r="AS1" s="1">
        <v>42366</v>
      </c>
    </row>
    <row r="2" spans="1:47" ht="18.75" x14ac:dyDescent="0.25">
      <c r="E2" s="1">
        <v>42090</v>
      </c>
      <c r="F2" s="1">
        <v>42097</v>
      </c>
      <c r="G2" s="1">
        <v>42104</v>
      </c>
      <c r="H2" s="1">
        <v>42111</v>
      </c>
      <c r="I2" s="1">
        <v>42118</v>
      </c>
      <c r="J2" s="1">
        <v>42125</v>
      </c>
      <c r="K2" s="1">
        <v>42132</v>
      </c>
      <c r="L2" s="1">
        <v>42139</v>
      </c>
      <c r="M2" s="1">
        <v>42146</v>
      </c>
      <c r="N2" s="1">
        <v>42153</v>
      </c>
      <c r="O2" s="1">
        <v>42160</v>
      </c>
      <c r="P2" s="1">
        <v>42167</v>
      </c>
      <c r="Q2" s="1">
        <v>42174</v>
      </c>
      <c r="R2" s="1">
        <v>42181</v>
      </c>
      <c r="S2" s="1">
        <v>42188</v>
      </c>
      <c r="T2" s="1">
        <v>42195</v>
      </c>
      <c r="U2" s="66">
        <v>42202</v>
      </c>
      <c r="V2" s="1">
        <v>42209</v>
      </c>
      <c r="W2" s="39">
        <v>42216</v>
      </c>
      <c r="X2" s="1">
        <v>42223</v>
      </c>
      <c r="Y2" s="1">
        <v>42230</v>
      </c>
      <c r="Z2" s="1">
        <v>42237</v>
      </c>
      <c r="AA2" s="1">
        <v>42244</v>
      </c>
      <c r="AB2" s="1">
        <v>42251</v>
      </c>
      <c r="AC2" s="1">
        <v>42258</v>
      </c>
      <c r="AD2" s="66">
        <v>42265</v>
      </c>
      <c r="AE2" s="1">
        <v>42272</v>
      </c>
      <c r="AF2" s="66">
        <v>42279</v>
      </c>
      <c r="AG2" s="1">
        <v>42286</v>
      </c>
      <c r="AH2" s="1">
        <v>42293</v>
      </c>
      <c r="AI2" s="66">
        <v>42300</v>
      </c>
      <c r="AJ2" s="1">
        <v>42307</v>
      </c>
      <c r="AK2" s="1">
        <v>42314</v>
      </c>
      <c r="AL2" s="66">
        <v>42321</v>
      </c>
      <c r="AM2" s="1">
        <v>42328</v>
      </c>
      <c r="AN2" s="1">
        <v>42335</v>
      </c>
      <c r="AO2" s="1">
        <v>42342</v>
      </c>
      <c r="AP2" s="1">
        <v>42349</v>
      </c>
      <c r="AQ2" s="1">
        <v>42356</v>
      </c>
      <c r="AR2" s="1">
        <v>42363</v>
      </c>
      <c r="AS2" s="1">
        <v>42370</v>
      </c>
    </row>
    <row r="3" spans="1:47" x14ac:dyDescent="0.25">
      <c r="AD3" s="38"/>
      <c r="AE3" s="38"/>
      <c r="AF3" s="38"/>
      <c r="AG3" s="38"/>
    </row>
    <row r="4" spans="1:47" x14ac:dyDescent="0.25">
      <c r="E4" s="3" t="s">
        <v>0</v>
      </c>
      <c r="F4" s="4"/>
      <c r="G4" s="4"/>
      <c r="H4" s="4"/>
      <c r="I4" s="4"/>
      <c r="J4" s="4"/>
      <c r="K4" s="4"/>
      <c r="L4" s="4"/>
      <c r="M4" s="4"/>
      <c r="N4" s="4"/>
      <c r="O4" s="5"/>
      <c r="P4" s="6" t="s">
        <v>1</v>
      </c>
      <c r="Q4" s="7"/>
      <c r="R4" s="7"/>
      <c r="S4" s="7"/>
      <c r="T4" s="8"/>
      <c r="U4" s="9" t="s">
        <v>2</v>
      </c>
      <c r="V4" s="10"/>
      <c r="W4" s="10"/>
      <c r="X4" s="10"/>
      <c r="Y4" s="10"/>
      <c r="Z4" s="11"/>
    </row>
    <row r="5" spans="1:47" x14ac:dyDescent="0.25">
      <c r="K5" s="13"/>
      <c r="L5" s="13"/>
      <c r="M5" s="13"/>
      <c r="N5" s="13"/>
      <c r="O5" s="13"/>
      <c r="P5" s="14" t="s">
        <v>1</v>
      </c>
      <c r="Q5" s="15"/>
      <c r="R5" s="15"/>
      <c r="S5" s="15"/>
      <c r="T5" s="16"/>
      <c r="U5" s="17" t="s">
        <v>3</v>
      </c>
      <c r="V5" s="18"/>
      <c r="W5" s="18"/>
      <c r="X5" s="18"/>
      <c r="Y5" s="18"/>
      <c r="Z5" s="19"/>
    </row>
    <row r="7" spans="1:47" x14ac:dyDescent="0.25">
      <c r="L7" s="3" t="s">
        <v>0</v>
      </c>
      <c r="M7" s="4"/>
      <c r="N7" s="4"/>
      <c r="O7" s="4"/>
      <c r="P7" s="4"/>
      <c r="Q7" s="4"/>
      <c r="R7" s="4"/>
      <c r="S7" s="4"/>
      <c r="T7" s="4"/>
      <c r="U7" s="4"/>
      <c r="V7" s="143" t="s">
        <v>1</v>
      </c>
      <c r="W7" s="144"/>
      <c r="X7" s="144"/>
      <c r="Y7" s="144"/>
      <c r="Z7" s="145"/>
      <c r="AA7" s="7" t="s">
        <v>4</v>
      </c>
      <c r="AB7" s="8"/>
      <c r="AC7" s="9" t="s">
        <v>5</v>
      </c>
      <c r="AD7" s="10"/>
      <c r="AE7" s="10"/>
      <c r="AF7" s="10"/>
      <c r="AG7" s="11"/>
      <c r="AH7" s="11"/>
    </row>
    <row r="8" spans="1:47" x14ac:dyDescent="0.25">
      <c r="L8" s="12"/>
      <c r="M8" s="12"/>
      <c r="N8" s="12"/>
      <c r="O8" s="12"/>
      <c r="P8" s="13"/>
      <c r="Q8" s="13"/>
      <c r="R8" s="13"/>
      <c r="S8" s="13"/>
      <c r="T8" s="13"/>
      <c r="U8" s="13"/>
      <c r="V8" s="146" t="s">
        <v>1</v>
      </c>
      <c r="W8" s="147"/>
      <c r="X8" s="147"/>
      <c r="Y8" s="147"/>
      <c r="Z8" s="148"/>
      <c r="AA8" s="15" t="s">
        <v>4</v>
      </c>
      <c r="AB8" s="16"/>
      <c r="AC8" s="17" t="s">
        <v>3</v>
      </c>
      <c r="AD8" s="18"/>
      <c r="AE8" s="18"/>
      <c r="AF8" s="18"/>
      <c r="AG8" s="19"/>
      <c r="AH8" s="19"/>
    </row>
    <row r="9" spans="1:47" x14ac:dyDescent="0.25">
      <c r="AI9" s="20" t="s">
        <v>6</v>
      </c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2"/>
      <c r="AU9" s="2"/>
    </row>
    <row r="10" spans="1:47" s="38" customFormat="1" x14ac:dyDescent="0.25">
      <c r="AI10" s="19" t="s">
        <v>7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s="38" customFormat="1" x14ac:dyDescent="0.25">
      <c r="AD11" s="150" t="s">
        <v>591</v>
      </c>
      <c r="AE11" s="150"/>
      <c r="AF11" s="150"/>
      <c r="AG11" s="150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</row>
    <row r="12" spans="1:47" s="38" customFormat="1" x14ac:dyDescent="0.25">
      <c r="AD12" s="38" t="s">
        <v>592</v>
      </c>
      <c r="AE12" s="38" t="s">
        <v>593</v>
      </c>
      <c r="AF12" s="38" t="s">
        <v>594</v>
      </c>
      <c r="AG12" s="38" t="s">
        <v>595</v>
      </c>
      <c r="AI12" s="92"/>
      <c r="AJ12" s="92"/>
      <c r="AK12" s="92"/>
      <c r="AL12" s="92"/>
      <c r="AM12" s="92"/>
      <c r="AN12" s="73"/>
      <c r="AO12" s="73"/>
      <c r="AP12" s="73"/>
      <c r="AQ12" s="73"/>
      <c r="AR12" s="73"/>
      <c r="AS12" s="73"/>
      <c r="AT12" s="73"/>
      <c r="AU12" s="73"/>
    </row>
    <row r="13" spans="1:47" s="38" customFormat="1" x14ac:dyDescent="0.25">
      <c r="AD13" s="38" t="s">
        <v>684</v>
      </c>
      <c r="AI13" s="92"/>
      <c r="AJ13" s="92"/>
      <c r="AK13" s="92"/>
      <c r="AL13" s="92"/>
      <c r="AM13" s="92"/>
      <c r="AN13" s="73"/>
      <c r="AO13" s="73"/>
      <c r="AP13" s="73"/>
      <c r="AQ13" s="73"/>
      <c r="AR13" s="73"/>
      <c r="AS13" s="73"/>
      <c r="AT13" s="73"/>
      <c r="AU13" s="73"/>
    </row>
    <row r="14" spans="1:47" s="33" customFormat="1" x14ac:dyDescent="0.25"/>
    <row r="15" spans="1:47" ht="21" x14ac:dyDescent="0.35">
      <c r="A15" s="46">
        <f>SUM(S16:AL20)</f>
        <v>3807</v>
      </c>
      <c r="AD15" s="50">
        <v>36</v>
      </c>
      <c r="AE15" s="50"/>
      <c r="AF15" s="50"/>
      <c r="AG15" s="50"/>
      <c r="AH15" s="50"/>
      <c r="AI15" s="50"/>
      <c r="AJ15" s="50"/>
      <c r="AK15" s="50"/>
      <c r="AL15" s="50"/>
      <c r="AM15" s="50"/>
    </row>
    <row r="16" spans="1:47" x14ac:dyDescent="0.25">
      <c r="A16" t="s">
        <v>74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41">
        <v>45</v>
      </c>
      <c r="T16" s="41">
        <v>45</v>
      </c>
      <c r="U16" s="41">
        <v>36</v>
      </c>
      <c r="V16" s="41">
        <v>45</v>
      </c>
      <c r="W16" s="51">
        <v>45</v>
      </c>
      <c r="X16" s="41">
        <v>45</v>
      </c>
      <c r="Y16" s="41">
        <v>45</v>
      </c>
      <c r="Z16" s="41">
        <v>45</v>
      </c>
      <c r="AA16" s="41">
        <v>45</v>
      </c>
      <c r="AB16" s="41">
        <v>45</v>
      </c>
      <c r="AC16" s="41">
        <v>45</v>
      </c>
      <c r="AD16" s="41">
        <v>36</v>
      </c>
      <c r="AE16" s="41">
        <v>45</v>
      </c>
      <c r="AF16" s="41">
        <v>36</v>
      </c>
      <c r="AG16" s="41">
        <v>27</v>
      </c>
      <c r="AH16" s="41">
        <v>0</v>
      </c>
      <c r="AI16" s="41">
        <v>36</v>
      </c>
      <c r="AJ16" s="41">
        <v>45</v>
      </c>
      <c r="AK16" s="41">
        <v>45</v>
      </c>
      <c r="AL16" s="41">
        <v>36</v>
      </c>
      <c r="AM16" s="41">
        <v>45</v>
      </c>
    </row>
    <row r="17" spans="1:97" s="35" customFormat="1" x14ac:dyDescent="0.25">
      <c r="A17" s="35" t="s">
        <v>78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5"/>
      <c r="T17" s="65"/>
      <c r="U17" s="65"/>
      <c r="V17" s="41">
        <v>45</v>
      </c>
      <c r="W17" s="51">
        <v>45</v>
      </c>
      <c r="X17" s="41">
        <v>45</v>
      </c>
      <c r="Y17" s="41">
        <v>45</v>
      </c>
      <c r="Z17" s="41">
        <v>36</v>
      </c>
      <c r="AA17" s="41">
        <v>45</v>
      </c>
      <c r="AB17" s="41">
        <v>45</v>
      </c>
      <c r="AC17" s="41">
        <v>45</v>
      </c>
      <c r="AD17" s="41">
        <v>27</v>
      </c>
      <c r="AE17" s="41">
        <v>45</v>
      </c>
      <c r="AF17" s="41">
        <v>36</v>
      </c>
      <c r="AG17" s="41">
        <v>45</v>
      </c>
      <c r="AH17" s="50">
        <v>45</v>
      </c>
      <c r="AI17" s="50">
        <v>36</v>
      </c>
      <c r="AJ17" s="41">
        <v>45</v>
      </c>
      <c r="AK17" s="41">
        <v>45</v>
      </c>
      <c r="AL17" s="41">
        <v>36</v>
      </c>
      <c r="AM17" s="41">
        <v>45</v>
      </c>
    </row>
    <row r="18" spans="1:97" s="35" customFormat="1" x14ac:dyDescent="0.25">
      <c r="A18" s="35" t="s">
        <v>81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41">
        <v>45</v>
      </c>
      <c r="T18" s="41">
        <v>45</v>
      </c>
      <c r="U18" s="41">
        <v>36</v>
      </c>
      <c r="V18" s="41">
        <v>45</v>
      </c>
      <c r="W18" s="51">
        <v>45</v>
      </c>
      <c r="X18" s="41">
        <v>45</v>
      </c>
      <c r="Y18" s="41">
        <v>45</v>
      </c>
      <c r="Z18" s="41">
        <v>45</v>
      </c>
      <c r="AA18" s="41">
        <v>45</v>
      </c>
      <c r="AB18" s="41">
        <v>45</v>
      </c>
      <c r="AC18" s="41">
        <v>45</v>
      </c>
      <c r="AD18" s="43">
        <v>0</v>
      </c>
      <c r="AE18" s="41">
        <v>45</v>
      </c>
      <c r="AF18" s="41">
        <v>45</v>
      </c>
      <c r="AG18" s="41">
        <v>45</v>
      </c>
      <c r="AH18" s="41">
        <v>18</v>
      </c>
      <c r="AI18" s="41">
        <v>27</v>
      </c>
      <c r="AJ18" s="41">
        <v>45</v>
      </c>
      <c r="AK18" s="41">
        <v>45</v>
      </c>
      <c r="AL18" s="41">
        <v>36</v>
      </c>
      <c r="AM18" s="41">
        <v>45</v>
      </c>
    </row>
    <row r="19" spans="1:97" s="36" customFormat="1" x14ac:dyDescent="0.25">
      <c r="A19" s="36" t="s">
        <v>85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5"/>
      <c r="T19" s="41">
        <v>45</v>
      </c>
      <c r="U19" s="41">
        <v>36</v>
      </c>
      <c r="V19" s="41">
        <v>45</v>
      </c>
      <c r="W19" s="51">
        <v>45</v>
      </c>
      <c r="X19" s="50">
        <v>45</v>
      </c>
      <c r="Y19" s="50">
        <v>45</v>
      </c>
      <c r="Z19" s="50">
        <v>45</v>
      </c>
      <c r="AA19" s="50">
        <v>45</v>
      </c>
      <c r="AB19" s="50">
        <v>45</v>
      </c>
      <c r="AC19" s="50">
        <v>45</v>
      </c>
      <c r="AD19" s="50">
        <v>36</v>
      </c>
      <c r="AE19" s="50">
        <v>45</v>
      </c>
      <c r="AF19" s="50">
        <v>36</v>
      </c>
      <c r="AG19" s="50">
        <v>45</v>
      </c>
      <c r="AH19" s="50">
        <v>27</v>
      </c>
      <c r="AI19" s="50">
        <v>36</v>
      </c>
      <c r="AJ19" s="50">
        <v>45</v>
      </c>
      <c r="AK19" s="50">
        <v>45</v>
      </c>
      <c r="AL19" s="50">
        <v>36</v>
      </c>
      <c r="AM19" s="50">
        <v>45</v>
      </c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</row>
    <row r="20" spans="1:97" s="36" customFormat="1" x14ac:dyDescent="0.25">
      <c r="A20" s="37" t="s">
        <v>90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5"/>
      <c r="T20" s="65"/>
      <c r="U20" s="41">
        <v>36</v>
      </c>
      <c r="V20" s="41">
        <v>45</v>
      </c>
      <c r="W20" s="51">
        <v>45</v>
      </c>
      <c r="X20" s="50">
        <v>27</v>
      </c>
      <c r="Y20" s="50">
        <v>45</v>
      </c>
      <c r="Z20" s="50">
        <v>45</v>
      </c>
      <c r="AA20" s="50">
        <v>36</v>
      </c>
      <c r="AB20" s="50">
        <v>27</v>
      </c>
      <c r="AC20" s="50">
        <v>45</v>
      </c>
      <c r="AD20" s="50">
        <v>36</v>
      </c>
      <c r="AE20" s="50">
        <v>45</v>
      </c>
      <c r="AF20" s="50">
        <v>36</v>
      </c>
      <c r="AG20" s="50">
        <v>45</v>
      </c>
      <c r="AH20" s="50">
        <v>45</v>
      </c>
      <c r="AI20" s="50">
        <v>36</v>
      </c>
      <c r="AJ20" s="50">
        <v>45</v>
      </c>
      <c r="AK20" s="50">
        <v>45</v>
      </c>
      <c r="AL20" s="50">
        <v>36</v>
      </c>
      <c r="AM20" s="50">
        <v>45</v>
      </c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</row>
    <row r="21" spans="1:97" s="34" customFormat="1" x14ac:dyDescent="0.25"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149"/>
      <c r="AJ21" s="149"/>
      <c r="AK21" s="149"/>
      <c r="AL21" s="149"/>
    </row>
    <row r="22" spans="1:97" x14ac:dyDescent="0.25">
      <c r="A22" s="63" t="s">
        <v>568</v>
      </c>
      <c r="S22" s="40"/>
      <c r="T22" s="40"/>
      <c r="U22" s="40"/>
      <c r="V22" s="40"/>
      <c r="W22" s="40"/>
      <c r="X22" s="40">
        <v>0</v>
      </c>
      <c r="Y22" s="40">
        <v>2</v>
      </c>
      <c r="Z22" s="44">
        <v>2</v>
      </c>
      <c r="AA22" s="44">
        <v>3</v>
      </c>
      <c r="AB22" s="44">
        <v>8</v>
      </c>
      <c r="AC22" s="40"/>
      <c r="AD22" s="40"/>
      <c r="AE22" s="40"/>
      <c r="AF22" s="40"/>
      <c r="AG22" s="40">
        <v>4</v>
      </c>
      <c r="AH22" s="40">
        <v>4</v>
      </c>
      <c r="AI22" s="40">
        <v>4</v>
      </c>
      <c r="AJ22" s="40">
        <v>4</v>
      </c>
      <c r="AK22" s="40">
        <v>4</v>
      </c>
      <c r="AL22" s="40">
        <v>4</v>
      </c>
      <c r="AM22" s="40">
        <v>4</v>
      </c>
    </row>
    <row r="23" spans="1:97" x14ac:dyDescent="0.25">
      <c r="A23" s="36" t="s">
        <v>91</v>
      </c>
      <c r="X23">
        <v>0</v>
      </c>
      <c r="Y23">
        <f xml:space="preserve"> SUM(Y19:Y20)</f>
        <v>90</v>
      </c>
      <c r="Z23">
        <f>SUM(Z19:Z20)</f>
        <v>90</v>
      </c>
      <c r="AA23">
        <f>SUM(AA19:AA20)</f>
        <v>81</v>
      </c>
      <c r="AG23">
        <f t="shared" ref="AG23:AM23" si="0">SUM(AG17:AG20)</f>
        <v>180</v>
      </c>
      <c r="AH23">
        <f t="shared" si="0"/>
        <v>135</v>
      </c>
      <c r="AI23">
        <f t="shared" si="0"/>
        <v>135</v>
      </c>
      <c r="AJ23">
        <f t="shared" si="0"/>
        <v>180</v>
      </c>
      <c r="AK23">
        <f t="shared" si="0"/>
        <v>180</v>
      </c>
      <c r="AL23">
        <f t="shared" si="0"/>
        <v>144</v>
      </c>
      <c r="AM23">
        <f t="shared" si="0"/>
        <v>180</v>
      </c>
    </row>
    <row r="24" spans="1:97" x14ac:dyDescent="0.25">
      <c r="A24" s="36" t="s">
        <v>93</v>
      </c>
      <c r="X24">
        <f>X23/9</f>
        <v>0</v>
      </c>
      <c r="Y24" s="40">
        <v>0</v>
      </c>
      <c r="Z24">
        <v>0</v>
      </c>
      <c r="AA24">
        <v>0</v>
      </c>
      <c r="AB24">
        <f t="shared" ref="AB24:AM24" si="1">AB23/9</f>
        <v>0</v>
      </c>
      <c r="AC24">
        <f t="shared" si="1"/>
        <v>0</v>
      </c>
      <c r="AD24">
        <f t="shared" si="1"/>
        <v>0</v>
      </c>
      <c r="AE24">
        <f t="shared" si="1"/>
        <v>0</v>
      </c>
      <c r="AF24">
        <f t="shared" si="1"/>
        <v>0</v>
      </c>
      <c r="AG24">
        <f t="shared" si="1"/>
        <v>20</v>
      </c>
      <c r="AH24">
        <f t="shared" si="1"/>
        <v>15</v>
      </c>
      <c r="AI24">
        <f t="shared" si="1"/>
        <v>15</v>
      </c>
      <c r="AJ24">
        <f t="shared" si="1"/>
        <v>20</v>
      </c>
      <c r="AK24">
        <f t="shared" si="1"/>
        <v>20</v>
      </c>
      <c r="AL24">
        <f t="shared" si="1"/>
        <v>16</v>
      </c>
      <c r="AM24">
        <f t="shared" si="1"/>
        <v>20</v>
      </c>
    </row>
    <row r="25" spans="1:97" ht="18.75" x14ac:dyDescent="0.3">
      <c r="A25" s="36" t="s">
        <v>92</v>
      </c>
      <c r="X25">
        <f>X24</f>
        <v>0</v>
      </c>
      <c r="Y25">
        <f>Y24+X25</f>
        <v>0</v>
      </c>
      <c r="Z25">
        <f t="shared" ref="Z25:AE25" si="2">Z24+Y25</f>
        <v>0</v>
      </c>
      <c r="AA25">
        <f t="shared" si="2"/>
        <v>0</v>
      </c>
      <c r="AB25">
        <f t="shared" si="2"/>
        <v>0</v>
      </c>
      <c r="AC25">
        <f t="shared" si="2"/>
        <v>0</v>
      </c>
      <c r="AD25">
        <f t="shared" si="2"/>
        <v>0</v>
      </c>
      <c r="AE25">
        <f t="shared" si="2"/>
        <v>0</v>
      </c>
      <c r="AF25">
        <f>AF24+AE25</f>
        <v>0</v>
      </c>
      <c r="AG25">
        <f>AG24+AF25</f>
        <v>20</v>
      </c>
      <c r="AH25" s="67">
        <f>AH24+AG25</f>
        <v>35</v>
      </c>
      <c r="AI25" s="67">
        <f t="shared" ref="AI25:AL25" si="3">AI24+AH25</f>
        <v>50</v>
      </c>
      <c r="AJ25" s="67">
        <f t="shared" si="3"/>
        <v>70</v>
      </c>
      <c r="AK25" s="67">
        <f t="shared" si="3"/>
        <v>90</v>
      </c>
      <c r="AL25" s="67">
        <f t="shared" si="3"/>
        <v>106</v>
      </c>
      <c r="AM25" s="67">
        <f>AM24+AL25</f>
        <v>126</v>
      </c>
    </row>
    <row r="26" spans="1:97" ht="15.75" x14ac:dyDescent="0.25">
      <c r="V26" s="68" t="s">
        <v>569</v>
      </c>
      <c r="W26" s="68" t="s">
        <v>570</v>
      </c>
      <c r="AH26" s="52"/>
    </row>
    <row r="27" spans="1:97" ht="15.75" x14ac:dyDescent="0.25">
      <c r="V27" s="68" t="s">
        <v>571</v>
      </c>
      <c r="W27" s="68" t="s">
        <v>572</v>
      </c>
      <c r="AH27" s="52"/>
    </row>
    <row r="28" spans="1:97" x14ac:dyDescent="0.25">
      <c r="AH28" s="45"/>
    </row>
    <row r="30" spans="1:97" x14ac:dyDescent="0.25">
      <c r="Z30" s="45"/>
    </row>
    <row r="31" spans="1:97" x14ac:dyDescent="0.25">
      <c r="Z31" s="35"/>
      <c r="AA31" s="35"/>
    </row>
    <row r="32" spans="1:97" x14ac:dyDescent="0.25">
      <c r="Z32" s="35"/>
      <c r="AA32" s="35"/>
    </row>
    <row r="33" spans="22:29" x14ac:dyDescent="0.25">
      <c r="X33" s="49"/>
      <c r="Z33" s="35"/>
      <c r="AA33" s="35"/>
    </row>
    <row r="34" spans="22:29" x14ac:dyDescent="0.25">
      <c r="V34" s="48"/>
      <c r="W34" s="49"/>
      <c r="X34" s="49"/>
      <c r="Z34" s="35"/>
      <c r="AA34" s="35"/>
    </row>
    <row r="35" spans="22:29" x14ac:dyDescent="0.25">
      <c r="V35" s="48"/>
      <c r="W35" s="49"/>
      <c r="X35" s="49"/>
      <c r="Z35" s="35"/>
      <c r="AA35" s="35"/>
    </row>
    <row r="36" spans="22:29" x14ac:dyDescent="0.25">
      <c r="V36" s="48"/>
      <c r="W36" s="49"/>
      <c r="X36" s="49"/>
      <c r="Z36" s="35"/>
      <c r="AA36" s="35"/>
    </row>
    <row r="37" spans="22:29" x14ac:dyDescent="0.25">
      <c r="V37" s="48"/>
      <c r="W37" s="49"/>
      <c r="X37" s="49"/>
      <c r="AB37" s="45"/>
      <c r="AC37" s="45"/>
    </row>
    <row r="38" spans="22:29" x14ac:dyDescent="0.25">
      <c r="V38" s="48"/>
      <c r="W38" s="49"/>
      <c r="X38" s="49"/>
    </row>
    <row r="39" spans="22:29" x14ac:dyDescent="0.25">
      <c r="V39" s="48"/>
      <c r="W39" s="49"/>
      <c r="X39" s="49"/>
    </row>
    <row r="40" spans="22:29" x14ac:dyDescent="0.25">
      <c r="V40" s="48"/>
      <c r="W40" s="49"/>
      <c r="X40" s="49"/>
    </row>
    <row r="41" spans="22:29" x14ac:dyDescent="0.25">
      <c r="V41" s="48"/>
      <c r="W41" s="49"/>
    </row>
    <row r="42" spans="22:29" x14ac:dyDescent="0.25">
      <c r="V42" s="48"/>
      <c r="W42" s="49"/>
    </row>
    <row r="43" spans="22:29" x14ac:dyDescent="0.25">
      <c r="V43" s="48"/>
      <c r="W43" s="49"/>
    </row>
    <row r="55" spans="25:34" ht="18.75" x14ac:dyDescent="0.3">
      <c r="Y55">
        <v>10</v>
      </c>
      <c r="Z55">
        <v>20</v>
      </c>
      <c r="AA55">
        <v>29</v>
      </c>
      <c r="AB55">
        <v>67</v>
      </c>
      <c r="AC55">
        <v>107</v>
      </c>
      <c r="AD55">
        <v>139</v>
      </c>
      <c r="AE55">
        <v>179</v>
      </c>
      <c r="AF55">
        <v>211</v>
      </c>
      <c r="AG55">
        <v>251</v>
      </c>
      <c r="AH55" s="67">
        <v>289</v>
      </c>
    </row>
    <row r="56" spans="25:34" ht="18.75" x14ac:dyDescent="0.3">
      <c r="Y56">
        <v>10</v>
      </c>
      <c r="AH56" s="67"/>
    </row>
    <row r="57" spans="25:34" ht="18.75" x14ac:dyDescent="0.3">
      <c r="Y57">
        <v>20</v>
      </c>
      <c r="AH57" s="67"/>
    </row>
    <row r="58" spans="25:34" ht="18.75" x14ac:dyDescent="0.3">
      <c r="Y58">
        <v>29</v>
      </c>
      <c r="AH58" s="67"/>
    </row>
    <row r="59" spans="25:34" ht="18.75" x14ac:dyDescent="0.3">
      <c r="Y59">
        <v>67</v>
      </c>
      <c r="AH59" s="67"/>
    </row>
    <row r="60" spans="25:34" ht="18.75" x14ac:dyDescent="0.3">
      <c r="Y60">
        <v>107</v>
      </c>
      <c r="AH60" s="67"/>
    </row>
    <row r="61" spans="25:34" ht="18.75" x14ac:dyDescent="0.3">
      <c r="Y61">
        <v>139</v>
      </c>
      <c r="AH61" s="67"/>
    </row>
    <row r="62" spans="25:34" ht="18.75" x14ac:dyDescent="0.3">
      <c r="Y62">
        <v>179</v>
      </c>
      <c r="AH62" s="67"/>
    </row>
    <row r="63" spans="25:34" ht="18.75" x14ac:dyDescent="0.3">
      <c r="Y63">
        <v>211</v>
      </c>
      <c r="AH63" s="67"/>
    </row>
    <row r="64" spans="25:34" ht="18.75" x14ac:dyDescent="0.3">
      <c r="Y64">
        <v>251</v>
      </c>
      <c r="AH64" s="67"/>
    </row>
    <row r="65" spans="25:33" ht="18.75" x14ac:dyDescent="0.3">
      <c r="Y65" s="67">
        <v>289</v>
      </c>
      <c r="AA65">
        <v>72</v>
      </c>
      <c r="AB65">
        <v>112</v>
      </c>
      <c r="AC65">
        <v>148</v>
      </c>
      <c r="AD65">
        <v>188</v>
      </c>
      <c r="AE65">
        <v>228</v>
      </c>
      <c r="AF65">
        <v>268</v>
      </c>
      <c r="AG65">
        <v>296</v>
      </c>
    </row>
    <row r="66" spans="25:33" x14ac:dyDescent="0.25">
      <c r="AA66">
        <v>72</v>
      </c>
    </row>
    <row r="67" spans="25:33" x14ac:dyDescent="0.25">
      <c r="AA67">
        <v>112</v>
      </c>
    </row>
    <row r="68" spans="25:33" x14ac:dyDescent="0.25">
      <c r="AA68">
        <v>148</v>
      </c>
    </row>
    <row r="69" spans="25:33" x14ac:dyDescent="0.25">
      <c r="AA69">
        <v>188</v>
      </c>
    </row>
    <row r="70" spans="25:33" x14ac:dyDescent="0.25">
      <c r="AA70">
        <v>228</v>
      </c>
    </row>
    <row r="71" spans="25:33" x14ac:dyDescent="0.25">
      <c r="AA71">
        <v>268</v>
      </c>
    </row>
    <row r="72" spans="25:33" x14ac:dyDescent="0.25">
      <c r="AA72">
        <v>296</v>
      </c>
    </row>
  </sheetData>
  <mergeCells count="4">
    <mergeCell ref="V7:Z7"/>
    <mergeCell ref="V8:Z8"/>
    <mergeCell ref="AI21:AL21"/>
    <mergeCell ref="AD11:AG1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workbookViewId="0">
      <selection activeCell="N21" sqref="N21"/>
    </sheetView>
  </sheetViews>
  <sheetFormatPr defaultRowHeight="12.75" x14ac:dyDescent="0.2"/>
  <cols>
    <col min="1" max="1" width="21.85546875" style="114" bestFit="1" customWidth="1"/>
    <col min="2" max="2" width="15.28515625" style="103" customWidth="1"/>
    <col min="3" max="3" width="11.42578125" style="103" bestFit="1" customWidth="1"/>
    <col min="4" max="4" width="9.7109375" style="23" customWidth="1"/>
    <col min="5" max="5" width="9.5703125" style="23" customWidth="1"/>
    <col min="6" max="6" width="8.28515625" style="23" bestFit="1" customWidth="1"/>
    <col min="7" max="7" width="10" style="23" customWidth="1"/>
    <col min="8" max="11" width="9.140625" style="23"/>
    <col min="12" max="12" width="9.7109375" style="23" customWidth="1"/>
    <col min="13" max="16384" width="9.140625" style="23"/>
  </cols>
  <sheetData>
    <row r="1" spans="1:19" s="123" customFormat="1" x14ac:dyDescent="0.2">
      <c r="A1" s="153" t="s">
        <v>720</v>
      </c>
      <c r="B1" s="120">
        <v>42261</v>
      </c>
      <c r="C1" s="127">
        <v>42268</v>
      </c>
      <c r="D1" s="120">
        <v>42275</v>
      </c>
      <c r="E1" s="127">
        <v>42282</v>
      </c>
      <c r="F1" s="127">
        <v>42289</v>
      </c>
      <c r="G1" s="120">
        <v>42296</v>
      </c>
      <c r="H1" s="121">
        <v>42303</v>
      </c>
      <c r="I1" s="121">
        <v>42310</v>
      </c>
      <c r="J1" s="120">
        <v>42317</v>
      </c>
      <c r="K1" s="121">
        <v>42324</v>
      </c>
      <c r="L1" s="121">
        <v>42331</v>
      </c>
      <c r="M1" s="121">
        <v>42338</v>
      </c>
      <c r="N1" s="121">
        <v>42345</v>
      </c>
      <c r="O1" s="121">
        <v>42352</v>
      </c>
      <c r="P1" s="121">
        <v>42359</v>
      </c>
      <c r="Q1" s="121">
        <v>42366</v>
      </c>
      <c r="R1" s="122"/>
      <c r="S1" s="122"/>
    </row>
    <row r="2" spans="1:19" s="123" customFormat="1" x14ac:dyDescent="0.2">
      <c r="A2" s="154"/>
      <c r="B2" s="120">
        <v>42265</v>
      </c>
      <c r="C2" s="127">
        <v>42272</v>
      </c>
      <c r="D2" s="120">
        <v>42279</v>
      </c>
      <c r="E2" s="127">
        <v>42286</v>
      </c>
      <c r="F2" s="127">
        <v>42293</v>
      </c>
      <c r="G2" s="120">
        <v>42300</v>
      </c>
      <c r="H2" s="121">
        <v>42307</v>
      </c>
      <c r="I2" s="121">
        <v>42314</v>
      </c>
      <c r="J2" s="120">
        <v>42321</v>
      </c>
      <c r="K2" s="121">
        <v>42328</v>
      </c>
      <c r="L2" s="121">
        <v>42335</v>
      </c>
      <c r="M2" s="121">
        <v>42342</v>
      </c>
      <c r="N2" s="121">
        <v>42349</v>
      </c>
      <c r="O2" s="121">
        <v>42356</v>
      </c>
      <c r="P2" s="121">
        <v>42363</v>
      </c>
      <c r="Q2" s="121">
        <v>42370</v>
      </c>
      <c r="R2" s="122"/>
      <c r="S2" s="122"/>
    </row>
    <row r="3" spans="1:19" x14ac:dyDescent="0.2">
      <c r="A3" s="124" t="s">
        <v>724</v>
      </c>
      <c r="B3" s="118"/>
      <c r="C3" s="118"/>
      <c r="D3" s="118"/>
      <c r="E3" s="118"/>
      <c r="F3" s="119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19" x14ac:dyDescent="0.2">
      <c r="A4" s="124"/>
      <c r="B4" s="109"/>
      <c r="C4" s="109"/>
      <c r="D4" s="109"/>
      <c r="E4" s="109"/>
      <c r="F4" s="110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</row>
    <row r="5" spans="1:19" x14ac:dyDescent="0.2">
      <c r="A5" s="124" t="s">
        <v>725</v>
      </c>
      <c r="B5" s="126"/>
      <c r="C5" s="126"/>
      <c r="D5" s="126"/>
      <c r="E5" s="126"/>
      <c r="F5" s="126"/>
      <c r="G5" s="105" t="s">
        <v>6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7"/>
      <c r="S5" s="108"/>
    </row>
    <row r="6" spans="1:19" x14ac:dyDescent="0.2">
      <c r="A6" s="125"/>
      <c r="B6" s="126"/>
      <c r="C6" s="126"/>
      <c r="D6" s="126"/>
      <c r="E6" s="126"/>
      <c r="F6" s="126"/>
      <c r="G6" s="110" t="s">
        <v>7</v>
      </c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</row>
    <row r="7" spans="1:19" x14ac:dyDescent="0.2">
      <c r="A7" s="124" t="s">
        <v>722</v>
      </c>
      <c r="B7" s="152" t="s">
        <v>591</v>
      </c>
      <c r="C7" s="152"/>
      <c r="D7" s="152"/>
      <c r="E7" s="152"/>
      <c r="F7" s="104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</row>
    <row r="8" spans="1:19" x14ac:dyDescent="0.2">
      <c r="A8" s="125"/>
      <c r="B8" s="112" t="s">
        <v>592</v>
      </c>
      <c r="C8" s="112" t="s">
        <v>593</v>
      </c>
      <c r="D8" s="112" t="s">
        <v>594</v>
      </c>
      <c r="E8" s="112" t="s">
        <v>595</v>
      </c>
      <c r="F8" s="104"/>
      <c r="L8" s="111"/>
      <c r="M8" s="111"/>
      <c r="N8" s="111"/>
      <c r="O8" s="111"/>
      <c r="P8" s="111"/>
      <c r="Q8" s="111"/>
      <c r="R8" s="111"/>
      <c r="S8" s="111"/>
    </row>
    <row r="9" spans="1:19" s="114" customFormat="1" ht="53.25" customHeight="1" x14ac:dyDescent="0.25">
      <c r="A9" s="124" t="s">
        <v>723</v>
      </c>
      <c r="B9" s="113" t="s">
        <v>730</v>
      </c>
      <c r="C9" s="113" t="s">
        <v>726</v>
      </c>
      <c r="D9" s="115" t="s">
        <v>727</v>
      </c>
      <c r="E9" s="115" t="s">
        <v>728</v>
      </c>
      <c r="L9" s="115" t="s">
        <v>729</v>
      </c>
    </row>
    <row r="10" spans="1:19" s="114" customFormat="1" x14ac:dyDescent="0.2">
      <c r="A10" s="124" t="s">
        <v>721</v>
      </c>
      <c r="B10" s="155" t="s">
        <v>719</v>
      </c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9" s="130" customFormat="1" x14ac:dyDescent="0.2">
      <c r="A11" s="129" t="s">
        <v>731</v>
      </c>
      <c r="B11" s="131">
        <v>36</v>
      </c>
      <c r="C11" s="131">
        <v>45</v>
      </c>
      <c r="D11" s="132">
        <v>36</v>
      </c>
      <c r="E11" s="132">
        <v>45</v>
      </c>
      <c r="F11" s="132">
        <v>45</v>
      </c>
      <c r="G11" s="132">
        <v>36</v>
      </c>
      <c r="H11" s="132">
        <v>45</v>
      </c>
      <c r="I11" s="132">
        <v>45</v>
      </c>
      <c r="J11" s="132">
        <v>36</v>
      </c>
      <c r="K11" s="132">
        <v>45</v>
      </c>
      <c r="L11" s="132"/>
      <c r="M11" s="132"/>
      <c r="N11" s="132"/>
    </row>
    <row r="12" spans="1:19" s="130" customFormat="1" x14ac:dyDescent="0.2">
      <c r="A12" s="129" t="s">
        <v>732</v>
      </c>
      <c r="B12" s="131">
        <v>1</v>
      </c>
      <c r="C12" s="131">
        <v>1</v>
      </c>
      <c r="D12" s="132">
        <v>1</v>
      </c>
      <c r="E12" s="132">
        <v>5</v>
      </c>
      <c r="F12" s="132">
        <v>5</v>
      </c>
      <c r="G12" s="132">
        <v>5</v>
      </c>
      <c r="H12" s="132">
        <v>2</v>
      </c>
      <c r="I12" s="132">
        <v>1</v>
      </c>
      <c r="J12" s="132">
        <v>1</v>
      </c>
      <c r="K12" s="132">
        <v>1</v>
      </c>
      <c r="L12" s="132"/>
      <c r="M12" s="132"/>
      <c r="N12" s="132"/>
    </row>
    <row r="13" spans="1:19" s="130" customFormat="1" x14ac:dyDescent="0.2">
      <c r="A13" s="129" t="s">
        <v>735</v>
      </c>
      <c r="B13" s="131">
        <f>B11*B12</f>
        <v>36</v>
      </c>
      <c r="C13" s="131">
        <f t="shared" ref="C13:K13" si="0">C11*C12</f>
        <v>45</v>
      </c>
      <c r="D13" s="131">
        <f t="shared" si="0"/>
        <v>36</v>
      </c>
      <c r="E13" s="131">
        <f t="shared" si="0"/>
        <v>225</v>
      </c>
      <c r="F13" s="131">
        <f t="shared" si="0"/>
        <v>225</v>
      </c>
      <c r="G13" s="131">
        <f t="shared" si="0"/>
        <v>180</v>
      </c>
      <c r="H13" s="131">
        <f t="shared" si="0"/>
        <v>90</v>
      </c>
      <c r="I13" s="131">
        <f t="shared" si="0"/>
        <v>45</v>
      </c>
      <c r="J13" s="131">
        <f t="shared" si="0"/>
        <v>36</v>
      </c>
      <c r="K13" s="131">
        <f t="shared" si="0"/>
        <v>45</v>
      </c>
      <c r="L13" s="131"/>
      <c r="M13" s="131"/>
      <c r="N13" s="131"/>
    </row>
    <row r="14" spans="1:19" s="130" customFormat="1" x14ac:dyDescent="0.2">
      <c r="A14" s="133" t="s">
        <v>737</v>
      </c>
      <c r="B14" s="131">
        <v>10</v>
      </c>
      <c r="C14" s="131">
        <v>20</v>
      </c>
      <c r="D14" s="135">
        <v>10</v>
      </c>
      <c r="E14" s="131"/>
      <c r="F14" s="131"/>
      <c r="G14" s="131"/>
      <c r="H14" s="131"/>
      <c r="I14" s="156" t="s">
        <v>741</v>
      </c>
      <c r="J14" s="131"/>
      <c r="K14" s="157" t="s">
        <v>742</v>
      </c>
      <c r="L14" s="131"/>
      <c r="M14" s="131"/>
      <c r="N14" s="131"/>
    </row>
    <row r="15" spans="1:19" s="130" customFormat="1" x14ac:dyDescent="0.2">
      <c r="A15" s="134" t="s">
        <v>738</v>
      </c>
      <c r="B15" s="131"/>
      <c r="C15" s="131"/>
      <c r="D15" s="132"/>
      <c r="E15" s="131">
        <v>14</v>
      </c>
      <c r="F15" s="131">
        <v>18</v>
      </c>
      <c r="G15" s="131"/>
      <c r="H15" s="136">
        <v>17</v>
      </c>
      <c r="I15" s="156"/>
      <c r="J15" s="131"/>
      <c r="K15" s="157"/>
      <c r="L15" s="131"/>
      <c r="M15" s="131"/>
      <c r="N15" s="131"/>
    </row>
    <row r="16" spans="1:19" s="132" customFormat="1" x14ac:dyDescent="0.2">
      <c r="A16" s="134" t="s">
        <v>740</v>
      </c>
      <c r="H16" s="135">
        <v>17</v>
      </c>
      <c r="I16" s="156"/>
      <c r="K16" s="157"/>
    </row>
    <row r="17" spans="1:11" s="132" customFormat="1" x14ac:dyDescent="0.2">
      <c r="A17" s="134" t="s">
        <v>739</v>
      </c>
      <c r="E17" s="132">
        <v>23</v>
      </c>
      <c r="F17" s="132">
        <v>29</v>
      </c>
      <c r="G17" s="132">
        <v>22</v>
      </c>
      <c r="H17" s="135"/>
      <c r="I17" s="156"/>
      <c r="K17" s="157"/>
    </row>
    <row r="18" spans="1:11" s="132" customFormat="1" ht="13.5" customHeight="1" x14ac:dyDescent="0.2">
      <c r="A18" s="134" t="s">
        <v>736</v>
      </c>
      <c r="E18" s="132">
        <v>6</v>
      </c>
      <c r="F18" s="132">
        <v>33</v>
      </c>
      <c r="G18" s="135">
        <v>12</v>
      </c>
      <c r="I18" s="156"/>
      <c r="K18" s="157"/>
    </row>
    <row r="19" spans="1:11" s="132" customFormat="1" x14ac:dyDescent="0.2">
      <c r="A19" s="129" t="s">
        <v>733</v>
      </c>
      <c r="B19" s="131"/>
      <c r="C19" s="131"/>
      <c r="E19" s="132">
        <v>10</v>
      </c>
      <c r="F19" s="132">
        <v>6</v>
      </c>
      <c r="G19" s="132">
        <v>15</v>
      </c>
      <c r="H19" s="132">
        <v>2</v>
      </c>
    </row>
    <row r="20" spans="1:11" s="117" customFormat="1" x14ac:dyDescent="0.2">
      <c r="A20" s="128" t="s">
        <v>734</v>
      </c>
      <c r="B20" s="116"/>
      <c r="C20" s="116"/>
    </row>
    <row r="22" spans="1:11" x14ac:dyDescent="0.2">
      <c r="A22" s="151" t="s">
        <v>743</v>
      </c>
      <c r="B22" s="151"/>
      <c r="C22" s="151"/>
      <c r="D22" s="151"/>
      <c r="E22" s="151"/>
      <c r="F22" s="151"/>
      <c r="G22" s="151"/>
      <c r="H22" s="151"/>
      <c r="I22" s="151"/>
      <c r="J22" s="151"/>
      <c r="K22" s="151"/>
    </row>
    <row r="23" spans="1:11" x14ac:dyDescent="0.2">
      <c r="A23" s="137" t="s">
        <v>738</v>
      </c>
      <c r="B23" s="123"/>
      <c r="C23" s="123"/>
      <c r="D23" s="123"/>
      <c r="E23" s="123" t="s">
        <v>744</v>
      </c>
      <c r="F23" s="123" t="s">
        <v>744</v>
      </c>
      <c r="G23" s="123"/>
      <c r="H23" s="123" t="s">
        <v>746</v>
      </c>
      <c r="I23" s="123"/>
      <c r="J23" s="123"/>
      <c r="K23" s="138"/>
    </row>
    <row r="24" spans="1:11" x14ac:dyDescent="0.2">
      <c r="A24" s="137" t="s">
        <v>740</v>
      </c>
      <c r="B24" s="123"/>
      <c r="C24" s="123"/>
      <c r="D24" s="123"/>
      <c r="E24" s="123"/>
      <c r="F24" s="123"/>
      <c r="G24" s="123"/>
      <c r="H24" s="123" t="s">
        <v>746</v>
      </c>
      <c r="I24" s="123"/>
      <c r="J24" s="123"/>
      <c r="K24" s="138"/>
    </row>
    <row r="25" spans="1:11" x14ac:dyDescent="0.2">
      <c r="A25" s="137" t="s">
        <v>739</v>
      </c>
      <c r="B25" s="123"/>
      <c r="C25" s="123"/>
      <c r="D25" s="123"/>
      <c r="E25" s="123" t="s">
        <v>745</v>
      </c>
      <c r="F25" s="123" t="s">
        <v>745</v>
      </c>
      <c r="G25" s="123" t="s">
        <v>745</v>
      </c>
      <c r="H25" s="123"/>
      <c r="I25" s="123"/>
      <c r="J25" s="123"/>
      <c r="K25" s="138"/>
    </row>
    <row r="26" spans="1:11" x14ac:dyDescent="0.2">
      <c r="A26" s="139" t="s">
        <v>736</v>
      </c>
      <c r="B26" s="140"/>
      <c r="C26" s="140"/>
      <c r="D26" s="140"/>
      <c r="E26" s="140" t="s">
        <v>747</v>
      </c>
      <c r="F26" s="140" t="s">
        <v>744</v>
      </c>
      <c r="G26" s="140" t="s">
        <v>748</v>
      </c>
      <c r="H26" s="140"/>
      <c r="I26" s="140"/>
      <c r="J26" s="140"/>
      <c r="K26" s="141"/>
    </row>
    <row r="27" spans="1:11" x14ac:dyDescent="0.2">
      <c r="A27" s="23"/>
      <c r="B27" s="23"/>
      <c r="C27" s="23"/>
    </row>
    <row r="28" spans="1:11" x14ac:dyDescent="0.2">
      <c r="A28" s="23"/>
      <c r="B28" s="23"/>
      <c r="C28" s="23"/>
    </row>
    <row r="29" spans="1:11" x14ac:dyDescent="0.2">
      <c r="A29" s="23"/>
      <c r="B29" s="23"/>
      <c r="C29" s="23"/>
    </row>
    <row r="30" spans="1:11" x14ac:dyDescent="0.2">
      <c r="A30" s="23"/>
      <c r="B30" s="23"/>
      <c r="C30" s="23"/>
    </row>
    <row r="31" spans="1:11" x14ac:dyDescent="0.2">
      <c r="A31" s="23"/>
      <c r="B31" s="23"/>
      <c r="C31" s="23"/>
    </row>
    <row r="32" spans="1:11" x14ac:dyDescent="0.2">
      <c r="A32" s="23"/>
      <c r="B32" s="23"/>
      <c r="C32" s="23"/>
    </row>
    <row r="33" spans="1:3" x14ac:dyDescent="0.2">
      <c r="A33" s="23"/>
      <c r="B33" s="23"/>
      <c r="C33" s="23"/>
    </row>
  </sheetData>
  <mergeCells count="6">
    <mergeCell ref="A22:K22"/>
    <mergeCell ref="B7:E7"/>
    <mergeCell ref="A1:A2"/>
    <mergeCell ref="B10:K10"/>
    <mergeCell ref="I14:I18"/>
    <mergeCell ref="K14:K18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opLeftCell="A7" workbookViewId="0">
      <selection activeCell="J25" sqref="J25"/>
    </sheetView>
  </sheetViews>
  <sheetFormatPr defaultRowHeight="12.75" x14ac:dyDescent="0.2"/>
  <cols>
    <col min="1" max="1" width="15.85546875" style="23" customWidth="1"/>
    <col min="2" max="2" width="27.140625" style="23" bestFit="1" customWidth="1"/>
    <col min="3" max="3" width="19.28515625" style="23" customWidth="1"/>
    <col min="4" max="4" width="24" style="23" customWidth="1"/>
    <col min="5" max="7" width="9.7109375" style="23" customWidth="1"/>
    <col min="8" max="9" width="10.7109375" style="23" customWidth="1"/>
    <col min="10" max="10" width="9.7109375" style="23" customWidth="1"/>
    <col min="11" max="11" width="10.7109375" style="23" customWidth="1"/>
    <col min="12" max="16384" width="9.140625" style="23"/>
  </cols>
  <sheetData>
    <row r="2" spans="1:11" x14ac:dyDescent="0.2">
      <c r="E2" s="29" t="s">
        <v>66</v>
      </c>
      <c r="F2" s="29" t="s">
        <v>67</v>
      </c>
      <c r="G2" s="29" t="s">
        <v>68</v>
      </c>
      <c r="H2" s="29" t="s">
        <v>69</v>
      </c>
      <c r="I2" s="29" t="s">
        <v>70</v>
      </c>
      <c r="J2" s="29" t="s">
        <v>71</v>
      </c>
      <c r="K2" s="29" t="s">
        <v>72</v>
      </c>
    </row>
    <row r="3" spans="1:11" x14ac:dyDescent="0.2">
      <c r="E3" s="30">
        <v>42183</v>
      </c>
      <c r="F3" s="30">
        <v>42211</v>
      </c>
      <c r="G3" s="30">
        <v>42239</v>
      </c>
      <c r="H3" s="30">
        <v>42267</v>
      </c>
      <c r="I3" s="30">
        <v>42295</v>
      </c>
      <c r="J3" s="31"/>
      <c r="K3" s="31"/>
    </row>
    <row r="4" spans="1:11" x14ac:dyDescent="0.2">
      <c r="E4" s="30">
        <v>42210</v>
      </c>
      <c r="F4" s="30">
        <v>42238</v>
      </c>
      <c r="G4" s="30">
        <v>42266</v>
      </c>
      <c r="H4" s="30">
        <v>42294</v>
      </c>
      <c r="I4" s="30">
        <v>42322</v>
      </c>
      <c r="J4" s="31"/>
      <c r="K4" s="31"/>
    </row>
    <row r="5" spans="1:11" ht="15" x14ac:dyDescent="0.2">
      <c r="E5" s="25">
        <v>180</v>
      </c>
      <c r="F5" s="25">
        <v>180</v>
      </c>
      <c r="G5" s="25">
        <v>180</v>
      </c>
      <c r="H5" s="25">
        <v>180</v>
      </c>
      <c r="I5" s="25">
        <v>180</v>
      </c>
      <c r="J5" s="28"/>
      <c r="K5" s="28"/>
    </row>
    <row r="6" spans="1:11" x14ac:dyDescent="0.2">
      <c r="A6" s="23" t="s">
        <v>73</v>
      </c>
      <c r="B6" s="23" t="s">
        <v>74</v>
      </c>
      <c r="C6" s="23" t="s">
        <v>75</v>
      </c>
      <c r="D6" s="23" t="s">
        <v>76</v>
      </c>
      <c r="E6" s="25">
        <v>180</v>
      </c>
      <c r="F6" s="25">
        <v>180</v>
      </c>
      <c r="G6" s="25">
        <v>180</v>
      </c>
      <c r="H6" s="25">
        <v>180</v>
      </c>
      <c r="I6" s="25">
        <v>180</v>
      </c>
      <c r="J6" s="30">
        <v>42183</v>
      </c>
      <c r="K6" s="30">
        <v>42322</v>
      </c>
    </row>
    <row r="7" spans="1:11" x14ac:dyDescent="0.2">
      <c r="A7" s="23" t="s">
        <v>77</v>
      </c>
      <c r="B7" s="23" t="s">
        <v>78</v>
      </c>
      <c r="C7" s="23" t="s">
        <v>75</v>
      </c>
      <c r="D7" s="23" t="s">
        <v>79</v>
      </c>
      <c r="E7" s="25">
        <v>135</v>
      </c>
      <c r="F7" s="25">
        <v>180</v>
      </c>
      <c r="G7" s="25">
        <v>180</v>
      </c>
      <c r="H7" s="25">
        <v>180</v>
      </c>
      <c r="I7" s="25">
        <v>45</v>
      </c>
      <c r="J7" s="30">
        <v>42190</v>
      </c>
      <c r="K7" s="30">
        <v>42301</v>
      </c>
    </row>
    <row r="8" spans="1:11" x14ac:dyDescent="0.2">
      <c r="A8" s="23" t="s">
        <v>80</v>
      </c>
      <c r="B8" s="23" t="s">
        <v>81</v>
      </c>
      <c r="C8" s="23" t="s">
        <v>75</v>
      </c>
      <c r="D8" s="23" t="s">
        <v>82</v>
      </c>
      <c r="E8" s="25">
        <v>135</v>
      </c>
      <c r="F8" s="25">
        <v>180</v>
      </c>
      <c r="G8" s="25">
        <v>180</v>
      </c>
      <c r="H8" s="25"/>
      <c r="I8" s="25"/>
      <c r="J8" s="30">
        <v>42190</v>
      </c>
      <c r="K8" s="30">
        <v>42266</v>
      </c>
    </row>
    <row r="9" spans="1:11" x14ac:dyDescent="0.2">
      <c r="A9" s="23" t="s">
        <v>73</v>
      </c>
      <c r="C9" s="23" t="s">
        <v>75</v>
      </c>
      <c r="D9" s="23" t="s">
        <v>83</v>
      </c>
      <c r="E9" s="25">
        <v>135</v>
      </c>
      <c r="F9" s="25">
        <v>180</v>
      </c>
      <c r="G9" s="25">
        <v>180</v>
      </c>
      <c r="H9" s="25"/>
      <c r="I9" s="25"/>
      <c r="J9" s="30">
        <v>42190</v>
      </c>
      <c r="K9" s="30">
        <v>42266</v>
      </c>
    </row>
    <row r="10" spans="1:11" x14ac:dyDescent="0.2">
      <c r="A10" s="23" t="s">
        <v>77</v>
      </c>
      <c r="C10" s="23" t="s">
        <v>75</v>
      </c>
      <c r="D10" s="23" t="s">
        <v>84</v>
      </c>
      <c r="E10" s="25">
        <v>45</v>
      </c>
      <c r="F10" s="25">
        <v>180</v>
      </c>
      <c r="G10" s="25">
        <v>180</v>
      </c>
      <c r="H10" s="25">
        <v>135</v>
      </c>
      <c r="I10" s="25"/>
      <c r="J10" s="32">
        <v>42204</v>
      </c>
      <c r="K10" s="30">
        <v>42287</v>
      </c>
    </row>
    <row r="11" spans="1:11" x14ac:dyDescent="0.2">
      <c r="A11" s="23" t="s">
        <v>77</v>
      </c>
      <c r="B11" s="23" t="s">
        <v>85</v>
      </c>
      <c r="C11" s="23" t="s">
        <v>75</v>
      </c>
      <c r="D11" s="23" t="s">
        <v>86</v>
      </c>
      <c r="E11" s="25">
        <v>135</v>
      </c>
      <c r="F11" s="25">
        <v>180</v>
      </c>
      <c r="G11" s="25">
        <v>180</v>
      </c>
      <c r="H11" s="25">
        <v>180</v>
      </c>
      <c r="I11" s="25">
        <v>180</v>
      </c>
      <c r="J11" s="32">
        <v>42190</v>
      </c>
      <c r="K11" s="30">
        <v>42322</v>
      </c>
    </row>
    <row r="12" spans="1:11" x14ac:dyDescent="0.2">
      <c r="A12" s="23" t="s">
        <v>80</v>
      </c>
      <c r="B12" s="23" t="s">
        <v>89</v>
      </c>
      <c r="C12" s="23" t="s">
        <v>75</v>
      </c>
      <c r="D12" s="23" t="s">
        <v>87</v>
      </c>
      <c r="E12" s="25">
        <v>45</v>
      </c>
      <c r="F12" s="25">
        <v>180</v>
      </c>
      <c r="G12" s="25">
        <v>180</v>
      </c>
      <c r="H12" s="25">
        <v>180</v>
      </c>
      <c r="I12" s="25">
        <v>180</v>
      </c>
      <c r="J12" s="30">
        <v>42204</v>
      </c>
      <c r="K12" s="30">
        <v>42322</v>
      </c>
    </row>
    <row r="13" spans="1:11" x14ac:dyDescent="0.2">
      <c r="A13" s="23" t="s">
        <v>80</v>
      </c>
      <c r="C13" s="23" t="s">
        <v>75</v>
      </c>
      <c r="D13" s="23" t="s">
        <v>88</v>
      </c>
      <c r="E13" s="25">
        <v>45</v>
      </c>
      <c r="F13" s="25">
        <v>180</v>
      </c>
      <c r="G13" s="25">
        <v>180</v>
      </c>
      <c r="H13" s="25">
        <v>135</v>
      </c>
      <c r="I13" s="25"/>
      <c r="J13" s="30">
        <v>42204</v>
      </c>
      <c r="K13" s="30">
        <v>42287</v>
      </c>
    </row>
    <row r="15" spans="1:11" ht="15.75" x14ac:dyDescent="0.25">
      <c r="I15" s="47">
        <f>SUM(E6:I13)</f>
        <v>5310</v>
      </c>
    </row>
    <row r="18" spans="1:12" ht="13.5" thickBot="1" x14ac:dyDescent="0.25"/>
    <row r="19" spans="1:12" ht="15.75" thickBot="1" x14ac:dyDescent="0.25">
      <c r="A19" s="93" t="s">
        <v>685</v>
      </c>
      <c r="B19" s="94" t="s">
        <v>686</v>
      </c>
      <c r="C19" s="95">
        <v>42189</v>
      </c>
      <c r="D19" s="95">
        <v>42196</v>
      </c>
      <c r="E19" s="95">
        <v>42203</v>
      </c>
      <c r="F19" s="95">
        <v>42210</v>
      </c>
      <c r="G19" s="95">
        <v>42217</v>
      </c>
      <c r="H19" s="95">
        <v>42224</v>
      </c>
      <c r="I19" s="95">
        <v>42231</v>
      </c>
      <c r="J19" s="95">
        <v>42238</v>
      </c>
      <c r="K19" s="95">
        <v>42245</v>
      </c>
      <c r="L19" s="95">
        <v>42252</v>
      </c>
    </row>
    <row r="20" spans="1:12" ht="15.75" thickBot="1" x14ac:dyDescent="0.25">
      <c r="A20" s="96" t="s">
        <v>687</v>
      </c>
      <c r="B20" s="97" t="s">
        <v>688</v>
      </c>
      <c r="C20" s="100" t="s">
        <v>689</v>
      </c>
      <c r="D20" s="100" t="s">
        <v>690</v>
      </c>
      <c r="E20" s="100" t="s">
        <v>691</v>
      </c>
      <c r="F20" s="100" t="s">
        <v>692</v>
      </c>
      <c r="G20" s="100" t="s">
        <v>693</v>
      </c>
      <c r="H20" s="100" t="s">
        <v>694</v>
      </c>
      <c r="I20" s="100" t="s">
        <v>695</v>
      </c>
      <c r="J20" s="100" t="s">
        <v>696</v>
      </c>
      <c r="K20" s="100" t="s">
        <v>695</v>
      </c>
      <c r="L20" s="100" t="s">
        <v>697</v>
      </c>
    </row>
    <row r="21" spans="1:12" ht="15.75" thickBot="1" x14ac:dyDescent="0.25">
      <c r="A21" s="96"/>
      <c r="B21" s="97" t="s">
        <v>698</v>
      </c>
      <c r="C21" s="100" t="s">
        <v>716</v>
      </c>
      <c r="D21" s="100" t="s">
        <v>693</v>
      </c>
      <c r="E21" s="100" t="s">
        <v>699</v>
      </c>
      <c r="F21" s="100" t="s">
        <v>693</v>
      </c>
      <c r="G21" s="100" t="s">
        <v>693</v>
      </c>
      <c r="H21" s="100" t="s">
        <v>694</v>
      </c>
      <c r="I21" s="100" t="s">
        <v>695</v>
      </c>
      <c r="J21" s="100" t="s">
        <v>695</v>
      </c>
      <c r="K21" s="100" t="s">
        <v>695</v>
      </c>
      <c r="L21" s="100" t="s">
        <v>693</v>
      </c>
    </row>
    <row r="22" spans="1:12" ht="15.75" thickBot="1" x14ac:dyDescent="0.25">
      <c r="A22" s="96"/>
      <c r="B22" s="97" t="s">
        <v>700</v>
      </c>
      <c r="C22" s="100">
        <v>2</v>
      </c>
      <c r="D22" s="100" t="s">
        <v>701</v>
      </c>
      <c r="E22" s="100" t="s">
        <v>690</v>
      </c>
      <c r="F22" s="100" t="s">
        <v>702</v>
      </c>
      <c r="G22" s="100" t="s">
        <v>701</v>
      </c>
      <c r="H22" s="100" t="s">
        <v>703</v>
      </c>
      <c r="I22" s="100" t="s">
        <v>704</v>
      </c>
      <c r="J22" s="100" t="s">
        <v>705</v>
      </c>
      <c r="K22" s="100" t="s">
        <v>706</v>
      </c>
      <c r="L22" s="100" t="s">
        <v>701</v>
      </c>
    </row>
    <row r="23" spans="1:12" ht="15.75" thickBot="1" x14ac:dyDescent="0.25">
      <c r="A23" s="96"/>
      <c r="B23" s="97" t="s">
        <v>707</v>
      </c>
      <c r="C23" s="100" t="s">
        <v>689</v>
      </c>
      <c r="D23" s="100" t="s">
        <v>690</v>
      </c>
      <c r="E23" s="100" t="s">
        <v>690</v>
      </c>
      <c r="F23" s="100" t="s">
        <v>690</v>
      </c>
      <c r="G23" s="100" t="s">
        <v>690</v>
      </c>
      <c r="H23" s="100" t="s">
        <v>690</v>
      </c>
      <c r="I23" s="100" t="s">
        <v>705</v>
      </c>
      <c r="J23" s="100" t="s">
        <v>705</v>
      </c>
      <c r="K23" s="100" t="s">
        <v>705</v>
      </c>
      <c r="L23" s="100" t="s">
        <v>701</v>
      </c>
    </row>
    <row r="24" spans="1:12" ht="15.75" thickBot="1" x14ac:dyDescent="0.25">
      <c r="A24" s="96"/>
      <c r="B24" s="97" t="s">
        <v>708</v>
      </c>
      <c r="C24" s="100" t="s">
        <v>689</v>
      </c>
      <c r="D24" s="100" t="s">
        <v>690</v>
      </c>
      <c r="E24" s="100" t="s">
        <v>690</v>
      </c>
      <c r="F24" s="100" t="s">
        <v>693</v>
      </c>
      <c r="G24" s="100" t="s">
        <v>693</v>
      </c>
      <c r="H24" s="100" t="s">
        <v>709</v>
      </c>
      <c r="I24" s="100" t="s">
        <v>695</v>
      </c>
      <c r="J24" s="100" t="s">
        <v>710</v>
      </c>
      <c r="K24" s="100" t="s">
        <v>695</v>
      </c>
      <c r="L24" s="100" t="s">
        <v>693</v>
      </c>
    </row>
    <row r="25" spans="1:12" ht="15.75" thickBot="1" x14ac:dyDescent="0.25">
      <c r="A25" s="96"/>
      <c r="B25" s="97" t="s">
        <v>711</v>
      </c>
      <c r="C25" s="100">
        <v>45</v>
      </c>
      <c r="D25" s="100" t="s">
        <v>699</v>
      </c>
      <c r="E25" s="100" t="s">
        <v>699</v>
      </c>
      <c r="F25" s="100" t="s">
        <v>693</v>
      </c>
      <c r="G25" s="100" t="s">
        <v>693</v>
      </c>
      <c r="H25" s="100" t="s">
        <v>693</v>
      </c>
      <c r="I25" s="100" t="s">
        <v>695</v>
      </c>
      <c r="J25" s="100" t="s">
        <v>695</v>
      </c>
      <c r="K25" s="100" t="s">
        <v>695</v>
      </c>
      <c r="L25" s="100" t="s">
        <v>699</v>
      </c>
    </row>
    <row r="26" spans="1:12" ht="15.75" thickBot="1" x14ac:dyDescent="0.25">
      <c r="A26" s="96"/>
      <c r="B26" s="97" t="s">
        <v>712</v>
      </c>
      <c r="C26" s="100" t="s">
        <v>689</v>
      </c>
      <c r="D26" s="100" t="s">
        <v>690</v>
      </c>
      <c r="E26" s="100" t="s">
        <v>690</v>
      </c>
      <c r="F26" s="100" t="s">
        <v>690</v>
      </c>
      <c r="G26" s="100" t="s">
        <v>690</v>
      </c>
      <c r="H26" s="100" t="s">
        <v>690</v>
      </c>
      <c r="I26" s="100" t="s">
        <v>705</v>
      </c>
      <c r="J26" s="100" t="s">
        <v>705</v>
      </c>
      <c r="K26" s="100" t="s">
        <v>705</v>
      </c>
      <c r="L26" s="100" t="s">
        <v>690</v>
      </c>
    </row>
    <row r="27" spans="1:12" ht="15.75" thickBot="1" x14ac:dyDescent="0.25">
      <c r="A27" s="96"/>
      <c r="B27" s="97" t="s">
        <v>713</v>
      </c>
      <c r="C27" s="100" t="s">
        <v>689</v>
      </c>
      <c r="D27" s="100" t="s">
        <v>690</v>
      </c>
      <c r="E27" s="100" t="s">
        <v>690</v>
      </c>
      <c r="F27" s="100" t="s">
        <v>690</v>
      </c>
      <c r="G27" s="100" t="s">
        <v>690</v>
      </c>
      <c r="H27" s="100" t="s">
        <v>690</v>
      </c>
      <c r="I27" s="100" t="s">
        <v>705</v>
      </c>
      <c r="J27" s="100" t="s">
        <v>705</v>
      </c>
      <c r="K27" s="100" t="s">
        <v>705</v>
      </c>
      <c r="L27" s="100" t="s">
        <v>690</v>
      </c>
    </row>
    <row r="28" spans="1:12" ht="15.75" thickBot="1" x14ac:dyDescent="0.25">
      <c r="A28" s="96"/>
      <c r="B28" s="97" t="s">
        <v>714</v>
      </c>
      <c r="C28" s="100" t="s">
        <v>689</v>
      </c>
      <c r="D28" s="100" t="s">
        <v>699</v>
      </c>
      <c r="E28" s="100" t="s">
        <v>699</v>
      </c>
      <c r="F28" s="100" t="s">
        <v>693</v>
      </c>
      <c r="G28" s="100" t="s">
        <v>693</v>
      </c>
      <c r="H28" s="100" t="s">
        <v>699</v>
      </c>
      <c r="I28" s="100" t="s">
        <v>695</v>
      </c>
      <c r="J28" s="100" t="s">
        <v>695</v>
      </c>
      <c r="K28" s="100" t="s">
        <v>695</v>
      </c>
      <c r="L28" s="100" t="s">
        <v>693</v>
      </c>
    </row>
    <row r="29" spans="1:12" ht="15.75" thickBot="1" x14ac:dyDescent="0.25">
      <c r="A29" s="98" t="s">
        <v>715</v>
      </c>
      <c r="B29" s="99"/>
      <c r="C29" s="101">
        <v>92</v>
      </c>
      <c r="D29" s="102" t="s">
        <v>717</v>
      </c>
      <c r="E29" s="102" t="s">
        <v>718</v>
      </c>
      <c r="F29" s="102">
        <v>225</v>
      </c>
      <c r="G29" s="102">
        <v>227</v>
      </c>
      <c r="H29" s="102">
        <v>189</v>
      </c>
      <c r="I29" s="102">
        <v>226</v>
      </c>
      <c r="J29" s="102">
        <v>209</v>
      </c>
      <c r="K29" s="102">
        <v>227</v>
      </c>
      <c r="L29" s="102">
        <v>193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workbookViewId="0">
      <selection activeCell="B13" sqref="B13"/>
    </sheetView>
  </sheetViews>
  <sheetFormatPr defaultRowHeight="12.75" x14ac:dyDescent="0.2"/>
  <cols>
    <col min="1" max="1" width="21" style="23" customWidth="1"/>
    <col min="2" max="2" width="118.7109375" style="23" customWidth="1"/>
    <col min="3" max="3" width="37.28515625" style="23" customWidth="1"/>
    <col min="4" max="16384" width="9.140625" style="23"/>
  </cols>
  <sheetData>
    <row r="2" spans="1:2" x14ac:dyDescent="0.2">
      <c r="A2" s="24" t="s">
        <v>8</v>
      </c>
      <c r="B2" s="24" t="s">
        <v>9</v>
      </c>
    </row>
    <row r="3" spans="1:2" x14ac:dyDescent="0.2">
      <c r="A3" s="25" t="s">
        <v>10</v>
      </c>
      <c r="B3" s="25" t="s">
        <v>11</v>
      </c>
    </row>
    <row r="4" spans="1:2" x14ac:dyDescent="0.2">
      <c r="A4" s="25" t="s">
        <v>12</v>
      </c>
      <c r="B4" s="25" t="s">
        <v>13</v>
      </c>
    </row>
    <row r="5" spans="1:2" x14ac:dyDescent="0.2">
      <c r="A5" s="25" t="s">
        <v>14</v>
      </c>
      <c r="B5" s="25" t="s">
        <v>15</v>
      </c>
    </row>
    <row r="6" spans="1:2" x14ac:dyDescent="0.2">
      <c r="A6" s="25" t="s">
        <v>16</v>
      </c>
      <c r="B6" s="25" t="s">
        <v>17</v>
      </c>
    </row>
    <row r="7" spans="1:2" x14ac:dyDescent="0.2">
      <c r="A7" s="25" t="s">
        <v>18</v>
      </c>
      <c r="B7" s="25" t="s">
        <v>19</v>
      </c>
    </row>
    <row r="8" spans="1:2" x14ac:dyDescent="0.2">
      <c r="A8" s="25" t="s">
        <v>20</v>
      </c>
      <c r="B8" s="25" t="s">
        <v>21</v>
      </c>
    </row>
    <row r="9" spans="1:2" x14ac:dyDescent="0.2">
      <c r="A9" s="25" t="s">
        <v>22</v>
      </c>
      <c r="B9" s="25" t="s">
        <v>23</v>
      </c>
    </row>
    <row r="10" spans="1:2" x14ac:dyDescent="0.2">
      <c r="A10" s="25" t="s">
        <v>24</v>
      </c>
      <c r="B10" s="25" t="s">
        <v>25</v>
      </c>
    </row>
    <row r="11" spans="1:2" x14ac:dyDescent="0.2">
      <c r="A11" s="25" t="s">
        <v>26</v>
      </c>
      <c r="B11" s="25" t="s">
        <v>27</v>
      </c>
    </row>
    <row r="12" spans="1:2" x14ac:dyDescent="0.2">
      <c r="A12" s="25" t="s">
        <v>28</v>
      </c>
      <c r="B12" s="25" t="s">
        <v>29</v>
      </c>
    </row>
    <row r="13" spans="1:2" x14ac:dyDescent="0.2">
      <c r="A13" s="25" t="s">
        <v>30</v>
      </c>
      <c r="B13" s="25" t="s">
        <v>31</v>
      </c>
    </row>
    <row r="14" spans="1:2" x14ac:dyDescent="0.2">
      <c r="A14" s="25" t="s">
        <v>32</v>
      </c>
      <c r="B14" s="25" t="s">
        <v>33</v>
      </c>
    </row>
    <row r="15" spans="1:2" x14ac:dyDescent="0.2">
      <c r="A15" s="25" t="s">
        <v>34</v>
      </c>
      <c r="B15" s="25" t="s">
        <v>35</v>
      </c>
    </row>
    <row r="16" spans="1:2" x14ac:dyDescent="0.2">
      <c r="A16" s="25" t="s">
        <v>36</v>
      </c>
      <c r="B16" s="25" t="s">
        <v>37</v>
      </c>
    </row>
    <row r="17" spans="1:3" x14ac:dyDescent="0.2">
      <c r="A17" s="25" t="s">
        <v>38</v>
      </c>
      <c r="B17" s="25" t="s">
        <v>40</v>
      </c>
    </row>
    <row r="18" spans="1:3" ht="13.5" customHeight="1" x14ac:dyDescent="0.2">
      <c r="A18" s="25" t="s">
        <v>39</v>
      </c>
      <c r="B18" s="25"/>
    </row>
    <row r="19" spans="1:3" x14ac:dyDescent="0.2">
      <c r="A19" s="25" t="s">
        <v>41</v>
      </c>
      <c r="B19" s="25" t="s">
        <v>42</v>
      </c>
    </row>
    <row r="20" spans="1:3" x14ac:dyDescent="0.2">
      <c r="A20" s="25" t="s">
        <v>43</v>
      </c>
      <c r="B20" s="25" t="s">
        <v>44</v>
      </c>
    </row>
    <row r="21" spans="1:3" x14ac:dyDescent="0.2">
      <c r="A21" s="25" t="s">
        <v>45</v>
      </c>
      <c r="B21" s="25" t="s">
        <v>46</v>
      </c>
    </row>
    <row r="23" spans="1:3" x14ac:dyDescent="0.2">
      <c r="A23" s="24" t="s">
        <v>47</v>
      </c>
      <c r="B23" s="24" t="s">
        <v>48</v>
      </c>
      <c r="C23" s="24" t="s">
        <v>49</v>
      </c>
    </row>
    <row r="24" spans="1:3" ht="25.5" x14ac:dyDescent="0.2">
      <c r="A24" s="25" t="s">
        <v>50</v>
      </c>
      <c r="B24" s="26" t="s">
        <v>65</v>
      </c>
      <c r="C24" s="25" t="s">
        <v>51</v>
      </c>
    </row>
    <row r="25" spans="1:3" x14ac:dyDescent="0.2">
      <c r="A25" s="25" t="s">
        <v>12</v>
      </c>
      <c r="B25" s="25" t="s">
        <v>14</v>
      </c>
      <c r="C25" s="25"/>
    </row>
    <row r="26" spans="1:3" x14ac:dyDescent="0.2">
      <c r="A26" s="25" t="s">
        <v>52</v>
      </c>
      <c r="B26" s="25" t="s">
        <v>16</v>
      </c>
      <c r="C26" s="25"/>
    </row>
    <row r="27" spans="1:3" x14ac:dyDescent="0.2">
      <c r="A27" s="25" t="s">
        <v>53</v>
      </c>
      <c r="B27" s="25" t="s">
        <v>16</v>
      </c>
      <c r="C27" s="25" t="s">
        <v>54</v>
      </c>
    </row>
    <row r="28" spans="1:3" x14ac:dyDescent="0.2">
      <c r="A28" s="25" t="s">
        <v>55</v>
      </c>
      <c r="B28" s="25" t="s">
        <v>18</v>
      </c>
      <c r="C28" s="25"/>
    </row>
    <row r="29" spans="1:3" x14ac:dyDescent="0.2">
      <c r="A29" s="25" t="s">
        <v>20</v>
      </c>
      <c r="B29" s="25" t="s">
        <v>20</v>
      </c>
      <c r="C29" s="25"/>
    </row>
    <row r="30" spans="1:3" x14ac:dyDescent="0.2">
      <c r="A30" s="25" t="s">
        <v>56</v>
      </c>
      <c r="B30" s="25" t="s">
        <v>14</v>
      </c>
      <c r="C30" s="25" t="s">
        <v>58</v>
      </c>
    </row>
    <row r="31" spans="1:3" x14ac:dyDescent="0.2">
      <c r="A31" s="25"/>
      <c r="B31" s="25" t="s">
        <v>57</v>
      </c>
      <c r="C31" s="25"/>
    </row>
    <row r="32" spans="1:3" x14ac:dyDescent="0.2">
      <c r="A32" s="25" t="s">
        <v>59</v>
      </c>
      <c r="B32" s="25" t="s">
        <v>60</v>
      </c>
      <c r="C32" s="25"/>
    </row>
    <row r="33" spans="1:3" x14ac:dyDescent="0.2">
      <c r="A33" s="25" t="s">
        <v>45</v>
      </c>
      <c r="B33" s="25" t="s">
        <v>45</v>
      </c>
      <c r="C33" s="25"/>
    </row>
    <row r="34" spans="1:3" x14ac:dyDescent="0.2">
      <c r="A34" s="25" t="s">
        <v>61</v>
      </c>
      <c r="B34" s="25"/>
      <c r="C34" s="25" t="s">
        <v>62</v>
      </c>
    </row>
    <row r="35" spans="1:3" x14ac:dyDescent="0.2">
      <c r="A35" s="25" t="s">
        <v>63</v>
      </c>
      <c r="B35" s="25"/>
      <c r="C35" s="25" t="s">
        <v>64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 SCOPE</vt:lpstr>
      <vt:lpstr>NEW</vt:lpstr>
      <vt:lpstr>PLAN</vt:lpstr>
      <vt:lpstr>Automation Plan </vt:lpstr>
      <vt:lpstr>SOW</vt:lpstr>
      <vt:lpstr>RTC Status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Koduri, Lalitha Kiran</dc:creator>
  <cp:lastModifiedBy>Volete, Gowthami</cp:lastModifiedBy>
  <dcterms:created xsi:type="dcterms:W3CDTF">2015-07-24T06:49:37Z</dcterms:created>
  <dcterms:modified xsi:type="dcterms:W3CDTF">2015-10-05T16:13:10Z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1d99a90f-a5e6-4697-9446-f96130222421</vt:lpwstr>
  </property>
</Properties>
</file>