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600" windowWidth="15300" windowHeight="7068" activeTab="1"/>
  </bookViews>
  <sheets>
    <sheet name="PIVOT" sheetId="4" r:id="rId1"/>
    <sheet name="Tracker" sheetId="1" r:id="rId2"/>
    <sheet name="Defects" sheetId="2" r:id="rId3"/>
    <sheet name="Sheet1" sheetId="5" r:id="rId4"/>
  </sheets>
  <externalReferences>
    <externalReference r:id="rId5"/>
    <externalReference r:id="rId6"/>
  </externalReferences>
  <definedNames>
    <definedName name="_xlnm._FilterDatabase" localSheetId="1" hidden="1">Tracker!$A$1:$O$375</definedName>
  </definedNames>
  <calcPr calcId="145621" calcOnSave="0"/>
  <pivotCaches>
    <pivotCache cacheId="7" r:id="rId7"/>
  </pivotCaches>
</workbook>
</file>

<file path=xl/calcChain.xml><?xml version="1.0" encoding="utf-8"?>
<calcChain xmlns="http://schemas.openxmlformats.org/spreadsheetml/2006/main">
  <c r="J375" i="1" l="1"/>
  <c r="J374" i="1"/>
  <c r="J371" i="1" l="1"/>
  <c r="J302" i="1" l="1"/>
  <c r="J373" i="1" l="1"/>
  <c r="J372" i="1"/>
  <c r="J370" i="1"/>
  <c r="J369" i="1"/>
  <c r="J368" i="1"/>
  <c r="J367" i="1"/>
  <c r="J366" i="1"/>
  <c r="J365" i="1"/>
  <c r="J364" i="1"/>
  <c r="J363" i="1"/>
  <c r="J362" i="1"/>
  <c r="J361" i="1"/>
  <c r="J360" i="1"/>
  <c r="J359" i="1"/>
  <c r="J358" i="1"/>
  <c r="J357" i="1"/>
  <c r="J356" i="1"/>
  <c r="J355" i="1"/>
  <c r="J354" i="1"/>
  <c r="J353" i="1"/>
  <c r="J352" i="1"/>
  <c r="J351" i="1"/>
  <c r="J350" i="1"/>
  <c r="J349" i="1"/>
  <c r="J348" i="1"/>
  <c r="J347" i="1"/>
  <c r="J346" i="1"/>
  <c r="J345" i="1"/>
  <c r="J344" i="1"/>
  <c r="J343" i="1"/>
  <c r="J342" i="1"/>
  <c r="J341" i="1"/>
  <c r="J340" i="1"/>
  <c r="J339" i="1"/>
  <c r="J338" i="1"/>
  <c r="J337" i="1"/>
  <c r="J336" i="1"/>
  <c r="J335" i="1"/>
  <c r="J334" i="1"/>
  <c r="J333" i="1"/>
  <c r="J332" i="1"/>
  <c r="J331" i="1"/>
  <c r="J330" i="1"/>
  <c r="J265" i="1" l="1"/>
  <c r="J264" i="1"/>
  <c r="J263" i="1"/>
  <c r="J262" i="1"/>
  <c r="J261" i="1"/>
  <c r="J260" i="1"/>
  <c r="J259" i="1"/>
  <c r="J258" i="1"/>
  <c r="J257" i="1"/>
  <c r="J256" i="1"/>
  <c r="J255" i="1"/>
  <c r="J254" i="1"/>
  <c r="J253" i="1"/>
  <c r="J252" i="1"/>
  <c r="J251" i="1"/>
  <c r="J250" i="1"/>
  <c r="J249" i="1"/>
  <c r="J248" i="1"/>
  <c r="J247" i="1"/>
  <c r="J246" i="1"/>
  <c r="J245" i="1"/>
  <c r="J244" i="1"/>
  <c r="J243" i="1"/>
  <c r="J242"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329" i="1" l="1"/>
  <c r="J328" i="1"/>
  <c r="J326" i="1"/>
  <c r="J325" i="1"/>
  <c r="J324" i="1"/>
  <c r="J323" i="1"/>
  <c r="J322" i="1"/>
  <c r="J321" i="1"/>
  <c r="J320" i="1"/>
  <c r="J319" i="1"/>
  <c r="J318" i="1"/>
  <c r="J317" i="1"/>
  <c r="J316" i="1"/>
  <c r="J315" i="1"/>
  <c r="J314" i="1"/>
  <c r="J313" i="1"/>
  <c r="J312" i="1"/>
  <c r="J311" i="1"/>
  <c r="J310" i="1"/>
  <c r="J309" i="1"/>
  <c r="J308" i="1"/>
  <c r="J307" i="1"/>
  <c r="J306" i="1"/>
  <c r="J305" i="1"/>
  <c r="J304" i="1"/>
  <c r="J303" i="1"/>
  <c r="J301" i="1"/>
  <c r="J300" i="1"/>
  <c r="J299" i="1"/>
  <c r="J298" i="1"/>
  <c r="J297" i="1"/>
  <c r="J296" i="1"/>
  <c r="J295" i="1"/>
  <c r="J294" i="1"/>
  <c r="J293" i="1"/>
  <c r="J292" i="1"/>
  <c r="J291" i="1"/>
  <c r="J290" i="1"/>
  <c r="J289" i="1"/>
  <c r="J288" i="1"/>
  <c r="J287" i="1"/>
  <c r="J286" i="1"/>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8" i="1"/>
  <c r="J139" i="1"/>
  <c r="J140" i="1"/>
  <c r="J141" i="1"/>
  <c r="J142" i="1"/>
  <c r="J143" i="1"/>
  <c r="J144" i="1"/>
  <c r="J145" i="1"/>
  <c r="J146" i="1"/>
  <c r="J147" i="1"/>
  <c r="J148" i="1"/>
  <c r="J149" i="1"/>
  <c r="J150" i="1"/>
  <c r="J151" i="1"/>
  <c r="J152" i="1"/>
  <c r="J153" i="1"/>
  <c r="J154" i="1"/>
  <c r="J155" i="1"/>
  <c r="J156" i="1"/>
  <c r="J2" i="1" l="1"/>
</calcChain>
</file>

<file path=xl/sharedStrings.xml><?xml version="1.0" encoding="utf-8"?>
<sst xmlns="http://schemas.openxmlformats.org/spreadsheetml/2006/main" count="2872" uniqueCount="1038">
  <si>
    <t>Scenario</t>
  </si>
  <si>
    <t>User Story</t>
  </si>
  <si>
    <t>AC/VC Covered</t>
  </si>
  <si>
    <t>Test Case Name</t>
  </si>
  <si>
    <t>HO_15092_TC_01_Fireline  ZIP level _match</t>
  </si>
  <si>
    <t>HO_15092_TC_01</t>
  </si>
  <si>
    <t>HO_17814_TC_06_Additional Premium change -processed AFTER bill generation_date-Semi annual</t>
  </si>
  <si>
    <t>HO_17814_TC_06</t>
  </si>
  <si>
    <t>HO_18103_TC_01_Property Value information</t>
  </si>
  <si>
    <t>1,2,3,17,18</t>
  </si>
  <si>
    <t>HO_17766_TC_01_Change Payment Plan-Annual to SemiAnnual_Plan</t>
  </si>
  <si>
    <t xml:space="preserve">HO_17738_TC_01_Capture Payment Plan-Monthly Standard </t>
  </si>
  <si>
    <t>HO_17739_TC_04_minimum down payment value_Monthly Standard</t>
  </si>
  <si>
    <t>HO_17752_TC_04_Monthly payment plan_Standard Monthly Plan</t>
  </si>
  <si>
    <t>4,6</t>
  </si>
  <si>
    <t>HO_18533_TC_06_Add Evidence of Liability Insurance Special Event_Midterm change</t>
  </si>
  <si>
    <t>1,2,12</t>
  </si>
  <si>
    <t>C-P-Renewal-CA-903</t>
  </si>
  <si>
    <t>PUP_18487_TC_01_UW approval_to change F1752C</t>
  </si>
  <si>
    <t>HO_18273_TC_02_Manually add underlying active policies_with Search during Midterm</t>
  </si>
  <si>
    <t>3,7</t>
  </si>
  <si>
    <t>HO_18327_TC_9_Property Liability Limit_with Watercraft and Personal Watercraft</t>
  </si>
  <si>
    <t>HO_18518_TC_01_Renewal status of all Active_policies at_different time point</t>
  </si>
  <si>
    <t>1,2,3,4</t>
  </si>
  <si>
    <t>C-P-Endorsement-CA-904</t>
  </si>
  <si>
    <t>HO_18519_TC_01_Automatic renewal without lapse_no prior term balance</t>
  </si>
  <si>
    <t>HO_18521_TC_01_Changes made to renewal quote between R-83 to R-48_for Active policy</t>
  </si>
  <si>
    <t>HO_18476_TC_01_Editable and Non editable fields_ Authorized user</t>
  </si>
  <si>
    <t>HO_18966_TC_09_Mid Term-Identify underlying primary HO_Policy</t>
  </si>
  <si>
    <t>HO_18328 _TC_03 _License status other than Valid_Mid term</t>
  </si>
  <si>
    <t>1,3</t>
  </si>
  <si>
    <t>C-H-Endorsement-CA-905</t>
  </si>
  <si>
    <t>HO_17848_TC_02__Autopay_After renewal offer</t>
  </si>
  <si>
    <t>HO_17769_TC_03_ Change Payment Plan -Monthly Standard to_ Annual.</t>
  </si>
  <si>
    <t>HO_17830_TC_4_RP-less than 1000-Active_Policy</t>
  </si>
  <si>
    <t>HO_18048_TC_08_Blank Base_date-Mid term</t>
  </si>
  <si>
    <t>4,5</t>
  </si>
  <si>
    <t>HO_14498_TC_8_Skips Bill Generation-On Hold-Monthly Standard_Plan</t>
  </si>
  <si>
    <t>HO_15084_TC_01_Fireline_Address level match</t>
  </si>
  <si>
    <t>HO_17691_TC_01_FloodPro_Link</t>
  </si>
  <si>
    <t>HO_17845_TC_03_Autopay_Restriction-ACH Payment_method.</t>
  </si>
  <si>
    <t>HO_17755 _TC_01_installment fee for Payment Plan as Monthly Standard  -Not a recurring payment</t>
  </si>
  <si>
    <t>HO_17755 _TC_01</t>
  </si>
  <si>
    <t>HO_17766_TC_01</t>
  </si>
  <si>
    <t>HO_17738_TC_01</t>
  </si>
  <si>
    <t>HO_17739_TC_04</t>
  </si>
  <si>
    <t>HO_17752_TC_04</t>
  </si>
  <si>
    <t>HO_18533_TC_06</t>
  </si>
  <si>
    <t>PUP_18487_TC_01</t>
  </si>
  <si>
    <t>HO_18273_TC_02</t>
  </si>
  <si>
    <t>HO_18327_TC_9</t>
  </si>
  <si>
    <t>HO_18518_TC_01</t>
  </si>
  <si>
    <t>HO_18519_TC_01</t>
  </si>
  <si>
    <t>HO_18521_TC_01</t>
  </si>
  <si>
    <t>HO_18476_TC_01</t>
  </si>
  <si>
    <t>HO_18966_TC_09</t>
  </si>
  <si>
    <t xml:space="preserve">HO_18328 _TC_03 </t>
  </si>
  <si>
    <t>HO_17848_TC_02</t>
  </si>
  <si>
    <t>HO_17769_TC_03</t>
  </si>
  <si>
    <t>HO_17830_TC_4</t>
  </si>
  <si>
    <t>HO_18048_TC_08</t>
  </si>
  <si>
    <t>HO_14498_TC_8</t>
  </si>
  <si>
    <t>HO_15084_TC_01</t>
  </si>
  <si>
    <t>HO_17691_TC_01</t>
  </si>
  <si>
    <t>HO_17845_TC_03</t>
  </si>
  <si>
    <t>HO_18103_TC_01</t>
  </si>
  <si>
    <t>HO_15087_TC_06_bind the policy without ordering Fire_report</t>
  </si>
  <si>
    <t>HO_15088_TC_04_Generate report when there is zip level match_Re-Order</t>
  </si>
  <si>
    <t>1,13,14</t>
  </si>
  <si>
    <t>HO_18192_TC_13_Coverages_Premium_midterm</t>
  </si>
  <si>
    <t>HO_17871_TC_07_Automatic Reinstatement with Lapse-payment after 30 days from Cancellation Effective date.</t>
  </si>
  <si>
    <t xml:space="preserve">HO_18231_TC_01_Reset the premium to Zero Dollar_on changing any of the rating factors </t>
  </si>
  <si>
    <t>HO_18233_TC_37_ UW approval required_Bolted/Achored_during mid term</t>
  </si>
  <si>
    <t>HO_15087_TC_06</t>
  </si>
  <si>
    <t>HO_15088_TC_04</t>
  </si>
  <si>
    <t>HO_17871_TC_07</t>
  </si>
  <si>
    <t>HO_18192_TC_13</t>
  </si>
  <si>
    <t>HO_18231_TC_01</t>
  </si>
  <si>
    <t>HO_18233_TC_37</t>
  </si>
  <si>
    <t>Test Case Id</t>
  </si>
  <si>
    <t>Work Item ID</t>
  </si>
  <si>
    <t>HO_18059_TC_01_Capture Property_Info</t>
  </si>
  <si>
    <t>1,2,3</t>
  </si>
  <si>
    <t>HO_18079 _TC_01 _Capture Proof of active AAA auto policy_Yes</t>
  </si>
  <si>
    <t>HO_18104_TC_01_Underwriting questions_Yes and_No</t>
  </si>
  <si>
    <t>1-16, 21,22,24</t>
  </si>
  <si>
    <t>HO_18028_TC_03_Installment Bill Annual</t>
  </si>
  <si>
    <t>HO_18233_TC_01_ UW approval required _Prior insurance policy cancelled</t>
  </si>
  <si>
    <t>HO_17893_TC_01_Policy Renewed without lapse_When payment made within 70days</t>
  </si>
  <si>
    <t>HO_18724 _TC_01 _Capture State and Policy type-set as read only</t>
  </si>
  <si>
    <t>HO_18778_TC_02_Mailing Address-not validated-US country</t>
  </si>
  <si>
    <t>HO_18805_TC_01_Generate Membership validation letter at R-73_active policy</t>
  </si>
  <si>
    <t>HO_17820_TC_04_Renewal-term-_Annual</t>
  </si>
  <si>
    <t>HO_18049 _TC_03 _UW approval-Coverage C 100000_MTC</t>
  </si>
  <si>
    <t>HO_18050_TC_01_underwriting questions 1 to 4</t>
  </si>
  <si>
    <t>1,3,4,6</t>
  </si>
  <si>
    <t>HO_17899_TC_04_User change the_CalVet indicator midterm</t>
  </si>
  <si>
    <t>HO_17833_TC_1_Refund transaction - Type_Approved</t>
  </si>
  <si>
    <t>1,5,4</t>
  </si>
  <si>
    <t>HO_18059_TC_01</t>
  </si>
  <si>
    <t xml:space="preserve">HO_18079 _TC_01 </t>
  </si>
  <si>
    <t>HO_18104_TC_01</t>
  </si>
  <si>
    <t>HO_18028_TC_03</t>
  </si>
  <si>
    <t>HO_18233_TC_01</t>
  </si>
  <si>
    <t>HO_17893_TC_01</t>
  </si>
  <si>
    <t>HO_18724 _TC_01</t>
  </si>
  <si>
    <t>HO_18778_TC_02</t>
  </si>
  <si>
    <t>HO_18805_TC_01</t>
  </si>
  <si>
    <t>HO_17820_TC_04</t>
  </si>
  <si>
    <t>HO_18049 _TC_03</t>
  </si>
  <si>
    <t>HO_18050_TC_01</t>
  </si>
  <si>
    <t>HO_17899_TC_04</t>
  </si>
  <si>
    <t>HO_17833_TC_1</t>
  </si>
  <si>
    <t>HO_17936_TC_01_CEA HO6 rating_Less than 35</t>
  </si>
  <si>
    <t>1,2,3,4,5,6</t>
  </si>
  <si>
    <t>T-C-PolicyInfo-CA-911</t>
  </si>
  <si>
    <t>HO_18573_TC_01_Authorized User_Suppress Documents-New Business</t>
  </si>
  <si>
    <t>HO_18778_TC_01_Mailing Address Validation</t>
  </si>
  <si>
    <t>HO_18779_TC_02_Non-US zip code-display warning message</t>
  </si>
  <si>
    <t>HO_17912_TC_01_CEA Payment plan-Home policy duration greater than six months_home policy is HO3 HO6 DP3</t>
  </si>
  <si>
    <t>HO_17936_TC_01</t>
  </si>
  <si>
    <t>HO_18573_TC_01</t>
  </si>
  <si>
    <t>HO_18778_TC_01</t>
  </si>
  <si>
    <t>HO_18779_TC_02</t>
  </si>
  <si>
    <t>HO_17912_TC_01</t>
  </si>
  <si>
    <t>2_Neg,3_Neg</t>
  </si>
  <si>
    <t>HO_17877_TC_05_Swimming pool description error_message_negative validation</t>
  </si>
  <si>
    <t>4_Neg</t>
  </si>
  <si>
    <t>HO_17781_TC_06_Manual Payment_Restriction_Cash_Neg</t>
  </si>
  <si>
    <t>1_Neg,2</t>
  </si>
  <si>
    <t>HO_17877_TC_05</t>
  </si>
  <si>
    <t>HO_17781_TC_06</t>
  </si>
  <si>
    <t>HO_18218_TC_01_cancel policy backdated within 30 days_Authorized User</t>
  </si>
  <si>
    <t>HO_17749_TC_04_Prepaid Amount_is less than or equal to Short Pay Tolerance Amount of 12 dollars</t>
  </si>
  <si>
    <t>HO_18035_TC_01_Underwriting questions_Yes and_No</t>
  </si>
  <si>
    <t>1-16, 21, 23</t>
  </si>
  <si>
    <t>HO_18216_TC_01_Reinstate with Lapse_Last 48 days of policy term_Authorized user</t>
  </si>
  <si>
    <t>HO_17867_TC_5_Bill generate-UW-full_payment</t>
  </si>
  <si>
    <t>C-H-Renewal-CA-914</t>
  </si>
  <si>
    <t>HO_17916_TC_05_Quarterly-before-renewal-offer-Cancel notice_Not set</t>
  </si>
  <si>
    <t>HO_17770_TC_02_Change Renewal bill to Indicator from Insured to Mortgagee after R-58</t>
  </si>
  <si>
    <t>HO_18218_TC_01</t>
  </si>
  <si>
    <t>HO_18035_TC_01</t>
  </si>
  <si>
    <t>HO_17867_TC_5</t>
  </si>
  <si>
    <t>HO_17916_TC_05</t>
  </si>
  <si>
    <t>HO_17749_TC_04</t>
  </si>
  <si>
    <t>HO_17770_TC_02</t>
  </si>
  <si>
    <t>HO_18216_TC_01</t>
  </si>
  <si>
    <t>HO_18330_TC_08_Revoked_less than 5 years</t>
  </si>
  <si>
    <t>HO_18752_TC_01_Generate Documents-Available for Printing_At Quote</t>
  </si>
  <si>
    <t>HO_18483_TC_01_Capture Proof of Underlying_Insurance</t>
  </si>
  <si>
    <t>HO_18979_TC_01_Override premium_Premium Bearing Change</t>
  </si>
  <si>
    <t>T-H-Endorsement-CA-916</t>
  </si>
  <si>
    <t>HO_18465_TC_01_Non Editable Fields_Property Info Tab</t>
  </si>
  <si>
    <t>HO_18466_TC_01_Non Editable field_HO3_HO6</t>
  </si>
  <si>
    <t>HO_18498_TC_05_Do not Re-rate at Midterm_HO3</t>
  </si>
  <si>
    <t>HO_18600_TC_05_Set DNR at Renewal-Mandatory fields not entered Active policy_Neg Validation</t>
  </si>
  <si>
    <t>HO_18757_TC_01_Capture Payment_Plan-NB</t>
  </si>
  <si>
    <t>HO_19059_TC_2_Display of fees_Midterm</t>
  </si>
  <si>
    <t>HO_18191_TC_01_construction type_NOT log home_does not display qualifying question</t>
  </si>
  <si>
    <t>1,2,6</t>
  </si>
  <si>
    <t>HO_18330_TC_08</t>
  </si>
  <si>
    <t>HO_18752_TC_01</t>
  </si>
  <si>
    <t>HO_18483_TC_01</t>
  </si>
  <si>
    <t>HO_18979_TC_01</t>
  </si>
  <si>
    <t>HO_18465_TC_01</t>
  </si>
  <si>
    <t>HO_18466_TC_01</t>
  </si>
  <si>
    <t>HO_18498_TC_05</t>
  </si>
  <si>
    <t>HO_18600_TC_05</t>
  </si>
  <si>
    <t>HO_18757_TC_01</t>
  </si>
  <si>
    <t>HO_19059_TC_2</t>
  </si>
  <si>
    <t>HO_18191_TC_01</t>
  </si>
  <si>
    <t>HO_18814_TC_12_Required  to  Capture Class of Personal Property_rewrite</t>
  </si>
  <si>
    <t>HO_18541_TC_01_ Generate Privacy Information Notice with Quote document_at Quote</t>
  </si>
  <si>
    <t>HO_18606_TC_05_Print 61 3000 CA California Residential Property Insurance Bill of Rights for rewrite Quote</t>
  </si>
  <si>
    <t>HO_18036_TC_10_Construction section Required Fields Rewrite_Neg validation</t>
  </si>
  <si>
    <t>HO_17863_TC_1_Bill generate-UW-no_payment</t>
  </si>
  <si>
    <t>6,7,8,11,12</t>
  </si>
  <si>
    <t>1,5</t>
  </si>
  <si>
    <t>3,4</t>
  </si>
  <si>
    <t>HO_18308_TC_03_Dwelling address_blank</t>
  </si>
  <si>
    <t>7_Neg</t>
  </si>
  <si>
    <t>HO_18813_TC_03_Change and Edit-Remove-class item details</t>
  </si>
  <si>
    <t>1,4,5,6,7,8,9</t>
  </si>
  <si>
    <t>HO_18312_TC_04_Country-Other than-United States_State not captured</t>
  </si>
  <si>
    <t>HO_18381_TC_05_Manual Renewal_Cancel Notice</t>
  </si>
  <si>
    <t>C-H-Rewrite-CA-919</t>
  </si>
  <si>
    <t>HO_17864_TC_1_Bill generate-non pay-no_payment</t>
  </si>
  <si>
    <t>HO_18974_TC_01_Rewrite-Copy_Quote-Non Payment_No Privilege</t>
  </si>
  <si>
    <t>HO_18603_TC_01_DNR Set before R-83_Active policy</t>
  </si>
  <si>
    <t>T-H-Renewal-CA-920</t>
  </si>
  <si>
    <t>HO_17774_TC_01_Determine Renewal payment as Mortgagee_For Maortgagee Plan at NB</t>
  </si>
  <si>
    <t>HO_18265_TC_01_Batch for split PPC value-Subscription indicator_T</t>
  </si>
  <si>
    <t>HO_18438_TC_01_Reinstate with Lapse_Last 48 days of policy term</t>
  </si>
  <si>
    <t>HO_17855_TC_02_15 days Write Off UW reason_Cancel</t>
  </si>
  <si>
    <t>T-H-Renewal-CA-921</t>
  </si>
  <si>
    <t>HO_18266_TC_01_Batch  Zip level match</t>
  </si>
  <si>
    <t>HO_18587_TC_01_Generate WUNECA 09 11Renewal_Reminder Notice-weekday</t>
  </si>
  <si>
    <t>T-H-Payment-CA-922</t>
  </si>
  <si>
    <t>HO_17807_TC_01_prior-term-balance standard_monthly</t>
  </si>
  <si>
    <t>HO_17841_TC_01_NewPayment_Autopay_Creditcard</t>
  </si>
  <si>
    <t>HO_17900_TC_01_Policy Renewed Without lapse_No Prior Term balance_within Short pay</t>
  </si>
  <si>
    <t>HO_17935_TC_01_Automatic Reinstatement with out Lapse_Full Payment received via Regulus</t>
  </si>
  <si>
    <t>HO_14758_TC_02_Not fenced-no locking gate-Next click-Error_message</t>
  </si>
  <si>
    <t>HO_14402_TC_07_premium override-pop-up validation_premium override by dollar amount_Rewrite</t>
  </si>
  <si>
    <t>1,2,7,8</t>
  </si>
  <si>
    <t>HO_14757_TC_02_Not fenced-no locking gate-Next click-Error_message</t>
  </si>
  <si>
    <t>HO_14764_TC_09_Effective date-default date_Rewrite</t>
  </si>
  <si>
    <t>1,7</t>
  </si>
  <si>
    <t>HO_15024_TC_02_Premium NOT calculated-unable to Bind-New Business</t>
  </si>
  <si>
    <t>HO_16246_TC_07_Policy Effective date_Not updated</t>
  </si>
  <si>
    <t>HO_15152_TC_05_Underwriting Eligibility for flat roof_No error message_Rewrite</t>
  </si>
  <si>
    <t>1_Neg,4</t>
  </si>
  <si>
    <t>T-P-Rewrite-CA-925</t>
  </si>
  <si>
    <t>HO_15879_TC_09_Authorized User _Suppress Documents_Rewrite</t>
  </si>
  <si>
    <t>HO_14833_TC_01_Display P and C Screen_at Mid Term</t>
  </si>
  <si>
    <t>HO_16541_TC_01_Display Source Policy No-Application Type-Rewrite- Effective Date_Due</t>
  </si>
  <si>
    <t>HO_15457_TC_01_Adding_first named insured</t>
  </si>
  <si>
    <t>HO_14985_TC_03_Capture Roof renovation info -%completion and date of completion- Error message</t>
  </si>
  <si>
    <t>3,7,8</t>
  </si>
  <si>
    <t>HO_15364_TC_01_PPC older than 60 days-Calculate Premium-display error</t>
  </si>
  <si>
    <t>HO_15048_TC_03_Security_bars error message_midterm</t>
  </si>
  <si>
    <t xml:space="preserve"> 17051 _CL_HO3_TC_1_ISO 360-Re-Order report_Midterm</t>
  </si>
  <si>
    <t>HO_14756_TC_01_Trampoline Info_captured</t>
  </si>
  <si>
    <t>HO_14765_TC_04_Do not capture contact Information-display error message_Midterm</t>
  </si>
  <si>
    <t>2,3</t>
  </si>
  <si>
    <t>HO_18814_TC_12</t>
  </si>
  <si>
    <t>HO_18541_TC_01</t>
  </si>
  <si>
    <t>HO_18606_TC_05</t>
  </si>
  <si>
    <t>HO_18036_TC_10</t>
  </si>
  <si>
    <t>HO_17863_TC_1</t>
  </si>
  <si>
    <t>HO_18308_TC_03</t>
  </si>
  <si>
    <t>HO_18813_TC_03</t>
  </si>
  <si>
    <t>HO_18312_TC_04</t>
  </si>
  <si>
    <t>HO_18381_TC_05</t>
  </si>
  <si>
    <t>HO_17864_TC_1</t>
  </si>
  <si>
    <t>HO_18974_TC_01</t>
  </si>
  <si>
    <t>HO_18603_TC_01</t>
  </si>
  <si>
    <t>HO_17774_TC_01</t>
  </si>
  <si>
    <t>HO_18265_TC_01</t>
  </si>
  <si>
    <t>HO_18438_TC_01</t>
  </si>
  <si>
    <t>HO_17855_TC_02</t>
  </si>
  <si>
    <t>HO_18266_TC_01</t>
  </si>
  <si>
    <t>HO_18587_TC_01</t>
  </si>
  <si>
    <t>HO_17807_TC_01</t>
  </si>
  <si>
    <t>HO_17841_TC_01</t>
  </si>
  <si>
    <t>HO_17900_TC_01</t>
  </si>
  <si>
    <t>HO_17935_TC_01</t>
  </si>
  <si>
    <t>HO_14758_TC_02</t>
  </si>
  <si>
    <t>HO_14402_TC_07</t>
  </si>
  <si>
    <t>HO_14764_TC_09</t>
  </si>
  <si>
    <t>HO_15024_TC_02</t>
  </si>
  <si>
    <t>HO_16246_TC_07</t>
  </si>
  <si>
    <t>HO_15152_TC_05</t>
  </si>
  <si>
    <t>HO_15879_TC_09</t>
  </si>
  <si>
    <t>HO_14833_TC_01</t>
  </si>
  <si>
    <t>HO_16541_TC_01</t>
  </si>
  <si>
    <t>HO_15457_TC_01</t>
  </si>
  <si>
    <t>HO_14985_TC_03</t>
  </si>
  <si>
    <t>HO_15364_TC_01</t>
  </si>
  <si>
    <t>HO_15048_TC_03</t>
  </si>
  <si>
    <t xml:space="preserve"> 17051 _CL_HO3_TC_1</t>
  </si>
  <si>
    <t>HO_14756_TC_01</t>
  </si>
  <si>
    <t>HO_14765_TC_04</t>
  </si>
  <si>
    <t>HO_14757_TC_02</t>
  </si>
  <si>
    <t>Defect Items</t>
  </si>
  <si>
    <t>Defect</t>
  </si>
  <si>
    <t>F-H-Mortgagee-CA-927</t>
  </si>
  <si>
    <t>HO_16904_TC_06_Required field not answereddisplay errorHO3HO6DP3_NB</t>
  </si>
  <si>
    <t>HO_14989_TC_02_Agent selects Central fire Alarm option and Yes to wood burning Stove question</t>
  </si>
  <si>
    <t>HO_14763_TC_04_Change answers for legal name question</t>
  </si>
  <si>
    <t>HO_15535_TC_01_Mortgagee Info section prefilled_Read only</t>
  </si>
  <si>
    <t>HO_14377_TC_06_Capture of Purchase date of Home and New Loan Indicator checked-Mortgagee is Required for New loan</t>
  </si>
  <si>
    <t>F-H-Stove-CA-928</t>
  </si>
  <si>
    <t>HO_15534_TC_01_Billing Account creation_Direct</t>
  </si>
  <si>
    <t>HO_15000_TC_02_Effective date-Back Dated-3 days prior to current date-New Business</t>
  </si>
  <si>
    <t>HO_14970_TC_01_Determine Inspection_Livestock Horse Animal count more than 3</t>
  </si>
  <si>
    <t>HO_17116_TC_05_Subscription question_not answered</t>
  </si>
  <si>
    <t>C-H-Endorsement-CA-929</t>
  </si>
  <si>
    <t>HO_15050_TC_06_Legal Mortgagee info-captured_Change Existing Policy</t>
  </si>
  <si>
    <t>6,8</t>
  </si>
  <si>
    <t>HO_15591_TC_01_Additional Premium change –Processed on Mortgage_policy</t>
  </si>
  <si>
    <t>HO_17140_TC_09_Determine Eligibility-Log home-P and C-page</t>
  </si>
  <si>
    <t>F-H-PolicyInfo-CA-930</t>
  </si>
  <si>
    <t>HO_14941_TC_01_Lead Source</t>
  </si>
  <si>
    <t>HO_15453_TC_01_Generate and View_Report</t>
  </si>
  <si>
    <t>HO_17119_TC_08_Zip_level match-Subscription_based Fire protection area-Customer subscribed-</t>
  </si>
  <si>
    <t>HO_15415_TC_03_Disable CLUE order-Order report</t>
  </si>
  <si>
    <t>HO_15429_TC_04_invalid zip code-display error message.</t>
  </si>
  <si>
    <t>HO_16176_TC_06_Effective date-future date-greater than 90 days</t>
  </si>
  <si>
    <t>F-P-PolicyInfo-CA-931</t>
  </si>
  <si>
    <t>HO_15874_TC_01_Without_Override commission type privilege</t>
  </si>
  <si>
    <t>HO_15875_TC_02_Premium change_with Rating_NB</t>
  </si>
  <si>
    <t>HO_16904_TC_06</t>
  </si>
  <si>
    <t>HO_14989_TC_02</t>
  </si>
  <si>
    <t>HO_14763_TC_04</t>
  </si>
  <si>
    <t>HO_15535_TC_01</t>
  </si>
  <si>
    <t>HO_14377_TC_06</t>
  </si>
  <si>
    <t>HO_15534_TC_01</t>
  </si>
  <si>
    <t>HO_15000_TC_02</t>
  </si>
  <si>
    <t>HO_14970_TC_01</t>
  </si>
  <si>
    <t>HO_17116_TC_05</t>
  </si>
  <si>
    <t>HO_15050_TC_06</t>
  </si>
  <si>
    <t>HO_15591_TC_01</t>
  </si>
  <si>
    <t>HO_17140_TC_09</t>
  </si>
  <si>
    <t>HO_14941_TC_01</t>
  </si>
  <si>
    <t>HO_15453_TC_01</t>
  </si>
  <si>
    <t>HO_17119_TC_08</t>
  </si>
  <si>
    <t>HO_15415_TC_03</t>
  </si>
  <si>
    <t>HO_15429_TC_04</t>
  </si>
  <si>
    <t>HO_16176_TC_06</t>
  </si>
  <si>
    <t>HO_15874_TC_01</t>
  </si>
  <si>
    <t>HO_15875_TC_02</t>
  </si>
  <si>
    <t>C-P-Rewrite-CA-932</t>
  </si>
  <si>
    <t>HO_17040_TC_02_Out of Sequence Endorsements_futuredates</t>
  </si>
  <si>
    <t>HO_14836_TC_01_Re-rate_Policy-NB</t>
  </si>
  <si>
    <t>HO_15898_TC_05_Effective date_Default effective date_Rewrite</t>
  </si>
  <si>
    <t>HO_15494_TC_04_PUP-Policy no_generated-Rewrite</t>
  </si>
  <si>
    <t>HO_17024_TC_02_Policy Cancellation_Error Message</t>
  </si>
  <si>
    <t>F-P-NewBusiness-CA-933</t>
  </si>
  <si>
    <t>HO_15428_TC_01_Mailing address_Multiple matches_select entered address</t>
  </si>
  <si>
    <t>HO_15476_TC_18_invalid zip code_display error message.</t>
  </si>
  <si>
    <t>3,ZR-01_4</t>
  </si>
  <si>
    <t>HO_15463_TC_02_Prefill_Additional active AAA policies</t>
  </si>
  <si>
    <t>HO_18987_TC_2_Add new underlying HO policy_One primary HO and PUP exists</t>
  </si>
  <si>
    <t>HO_15480_TC_01_Reinstate without Lapse_Insured request cancel</t>
  </si>
  <si>
    <t>HO_14864_TC_03_Endorsement date-Futuredated  between 30-60 days_Error message</t>
  </si>
  <si>
    <t>HO_17040_TC_02</t>
  </si>
  <si>
    <t>HO_15898_TC_05</t>
  </si>
  <si>
    <t>HO_15494_TC_04</t>
  </si>
  <si>
    <t>HO_17024_TC_02</t>
  </si>
  <si>
    <t>HO_15428_TC_01</t>
  </si>
  <si>
    <t>HO_15476_TC_18</t>
  </si>
  <si>
    <t>HO_15463_TC_02</t>
  </si>
  <si>
    <t>HO_18987_TC_2</t>
  </si>
  <si>
    <t>HO_15480_TC_01</t>
  </si>
  <si>
    <t>HO_14864_TC_03</t>
  </si>
  <si>
    <t>HO_14836_TC_01</t>
  </si>
  <si>
    <t>Already done</t>
  </si>
  <si>
    <t>F-H-Inspection-CA-935</t>
  </si>
  <si>
    <t>HO_14963_TC_01_Determine Inspection-Yes for Foreclosure-UW Question-New Business</t>
  </si>
  <si>
    <t>HO_15442_TC_04_invalid zip code-display error message</t>
  </si>
  <si>
    <t>HO_14963_TC_01</t>
  </si>
  <si>
    <t>HO_15442_TC_04</t>
  </si>
  <si>
    <t>F-H-NewBusiness-CA-936</t>
  </si>
  <si>
    <t>HO_14994_TC_01</t>
  </si>
  <si>
    <t>HO_14994_TC_01_Determine Eligibility_Add four detached structure</t>
  </si>
  <si>
    <t>HO_15526_TC_04</t>
  </si>
  <si>
    <t>HO_15526_TC_04_Authorized user_Change Minimum Required Amount</t>
  </si>
  <si>
    <t>HO_16291_TC_13</t>
  </si>
  <si>
    <t>HO_16291_TC_13_Validate Address-PO BOX instead street Address-error message</t>
  </si>
  <si>
    <t>F-H-NewBusiness-CA-937</t>
  </si>
  <si>
    <t>HO_14961_TC_01</t>
  </si>
  <si>
    <t>HO_14961_TC_01_Determine Inspection - Loss type liability</t>
  </si>
  <si>
    <t>HO_15533_TC_01</t>
  </si>
  <si>
    <t>HO_15533_TC_01_Change overpaid Amount</t>
  </si>
  <si>
    <t>HO_15432_TC_03</t>
  </si>
  <si>
    <t>HO_15432_TC_03_Zip Resolver Down- display warning message</t>
  </si>
  <si>
    <t>HO_19234_TC_04</t>
  </si>
  <si>
    <t>HO_19234_TC_04_Capture Change Reason_Error message_does not capture Endorsement Reason and Other value</t>
  </si>
  <si>
    <t>F-H-Endorsement-CA-939</t>
  </si>
  <si>
    <t>HO_15275_TC_01</t>
  </si>
  <si>
    <t>HO_15275_TC_01_Generate Customer Declination_Letter</t>
  </si>
  <si>
    <t>HO_14959_TC_01</t>
  </si>
  <si>
    <t>HO_14959_TC_01_Determine Inspection-Yes for Slope UW Question-New Business</t>
  </si>
  <si>
    <t>HO_15013_TC_03</t>
  </si>
  <si>
    <t>HO_15013_TC_03_Determine Eligibility on Bind Policy-Year Built-less than 1900_midterm</t>
  </si>
  <si>
    <t>C-H-Cancellation-CA-908</t>
  </si>
  <si>
    <t>C-H-Cancellation-CA-913</t>
  </si>
  <si>
    <t>C-H-Coverages-CA-907</t>
  </si>
  <si>
    <t>C-H-Coverages-CA-910</t>
  </si>
  <si>
    <t>C-H-Endorsement-CA-926</t>
  </si>
  <si>
    <t>C-H-PolicyInfo-CA-901</t>
  </si>
  <si>
    <t>C-H-PolicyInfo-CA-909</t>
  </si>
  <si>
    <t>C-H-Reinstatement-CA-923</t>
  </si>
  <si>
    <t>C-H-Rewrite-CA-917</t>
  </si>
  <si>
    <t>C-H-Rewrite-CA-924</t>
  </si>
  <si>
    <t>C-P-Premium-CA-915</t>
  </si>
  <si>
    <t>F-H-FireReport-CA-906</t>
  </si>
  <si>
    <t>F-H-Payment-CA-902</t>
  </si>
  <si>
    <t>F-H-PolicyInfo-CA-918</t>
  </si>
  <si>
    <t>F-P-PolicyInfo-CA-912</t>
  </si>
  <si>
    <t>F-H-PolicyInfo-CA-941</t>
  </si>
  <si>
    <t>F-H-Premium-CA-942</t>
  </si>
  <si>
    <t>F-H-Document-CA-943</t>
  </si>
  <si>
    <t>F-H-RecreationalEquipment-CA-944</t>
  </si>
  <si>
    <t>F-H-PolicyInfo-CA-945</t>
  </si>
  <si>
    <t>F-H-Construction-CA-946</t>
  </si>
  <si>
    <t>F-H-PolicyInfo-CA-947</t>
  </si>
  <si>
    <t>F-H-PaymentPlan-CA-948</t>
  </si>
  <si>
    <t>F-H-PolicyInfo-CA-949</t>
  </si>
  <si>
    <t>yes</t>
  </si>
  <si>
    <t>no</t>
  </si>
  <si>
    <t>Time shift needed</t>
  </si>
  <si>
    <t>C-H-Renewal-CO-851</t>
  </si>
  <si>
    <t xml:space="preserve">HO_17716_TC_01 </t>
  </si>
  <si>
    <t>HO_17716_TC_01_Generate  Property e-Signature Application Documents Recipient signs forms as accepted before_Expiration date</t>
  </si>
  <si>
    <t>HO_17565_TC_04</t>
  </si>
  <si>
    <t>HO_17565_TC_04_Generate Endorsement Form at_New Business</t>
  </si>
  <si>
    <t>HO_17909_TC_01</t>
  </si>
  <si>
    <t>HO_17909_TC_01_UW Task for expred Companion Auto Policy_At R-45</t>
  </si>
  <si>
    <t>1, 1_Neg</t>
  </si>
  <si>
    <t>HO_17721_TC_01</t>
  </si>
  <si>
    <t>HO_17721_TC_01_Common Authority Level 4_PS 98 11_680001T</t>
  </si>
  <si>
    <t>HO_17719_TC_08</t>
  </si>
  <si>
    <t>HO_17719_TC_08_UW rule display when User with authority level 4  PS 98 11_Midterm</t>
  </si>
  <si>
    <t>1,11</t>
  </si>
  <si>
    <t>HO_17699_TC_01</t>
  </si>
  <si>
    <t>HO_17699_TC_01_Excludes_Named Driver_Signed</t>
  </si>
  <si>
    <t>HO_17658_TC_01</t>
  </si>
  <si>
    <t>HO_17658_TC_01_Generate Named Driver Exclusion Document_At Bind</t>
  </si>
  <si>
    <t>HO_17654_TC_01</t>
  </si>
  <si>
    <t>HO_17654_TC_01_Generate Forms for newly added endorsement -first time at amendment_before bind</t>
  </si>
  <si>
    <t>HO_17568_TC_01</t>
  </si>
  <si>
    <t>HO_17569_TC_02</t>
  </si>
  <si>
    <t>HO_17569_TC_02_Generate  Property e-Signature Application Documents Recipient does not sign sign forms as accepted before-Expiration date_midterm</t>
  </si>
  <si>
    <t>HO_17629_TC_01</t>
  </si>
  <si>
    <t>HO_17629_TC_01_Generate  Summary of coverage _At Bind</t>
  </si>
  <si>
    <t>HO_15087_TC_02</t>
  </si>
  <si>
    <t>HO_15087_TC_02_Fireline score not found order_report</t>
  </si>
  <si>
    <t>HO_15090_TC_01</t>
  </si>
  <si>
    <t>HO_15090_TC_01_Rewrite-Fireline_Address level match</t>
  </si>
  <si>
    <t>HO_17698_TC_01</t>
  </si>
  <si>
    <t>HO_17698_TC_01_Common Authority Level 4_roof type wood shake or wood shingle_660001T</t>
  </si>
  <si>
    <t>HO_17701_TC_03</t>
  </si>
  <si>
    <t>HO_17701_TC_03_User_No active Companion Auto  policy_650002T</t>
  </si>
  <si>
    <t>HO_17725_TC_01</t>
  </si>
  <si>
    <t>HO_17725_TC_01_User_Companion AAA Auto or PUP or DP3 Pending_690001T</t>
  </si>
  <si>
    <t>T-H-Inspection-CO-856</t>
  </si>
  <si>
    <t>HO_17673_TC_01</t>
  </si>
  <si>
    <t>HO_17673_TC_01_Determine Inspection- Asphalt or Fiberglass-roof renovation - other than 100% Replace and 100% Add layer-within the past 25 years_NB</t>
  </si>
  <si>
    <t>HO_17566_TC_01</t>
  </si>
  <si>
    <t>HO_17566_TC_01_Add DS 04 75_endorsement at NB</t>
  </si>
  <si>
    <t>1,8,10</t>
  </si>
  <si>
    <t>HO_17633_TC_03</t>
  </si>
  <si>
    <t>HO_17633_TC_03_Coverages deductible_rewrite</t>
  </si>
  <si>
    <t>HO_17672_TC_03</t>
  </si>
  <si>
    <t>HO_17672_TC_03_Renewal packet_printing order</t>
  </si>
  <si>
    <t>HO_17733_TC_2</t>
  </si>
  <si>
    <t>HO_17733_TC_2_PUP-Auto Tier-H-Yes_Primary Auto Policy</t>
  </si>
  <si>
    <t>HO_17816_TC_06</t>
  </si>
  <si>
    <t>HO_17816_TC_06_Automatic Exception rule 1 passes for HO4-more than 2 employees resides on dwelling_Rewrite</t>
  </si>
  <si>
    <t>HO_17816_TC_01</t>
  </si>
  <si>
    <t>HO_17816_TC_01_Automatic Exception rule 1 fails for DP3- more than 6 tenant occupied dwelling_AE model fails</t>
  </si>
  <si>
    <t>HO_17648_TC_01</t>
  </si>
  <si>
    <t>HO_17648_TC_01_Hazardous score-greater than cutoff value for Risk Zone 1_HO3</t>
  </si>
  <si>
    <t>F-H-Inspection-CO-861</t>
  </si>
  <si>
    <t>1_Neg</t>
  </si>
  <si>
    <t>HO_17648_TC_25</t>
  </si>
  <si>
    <t>HO_17648_TC_25_Hazardous score-lesser than cutoff value for Risk Zone 1_DP3</t>
  </si>
  <si>
    <t>T-P-RecreationalVehicle-CO-862</t>
  </si>
  <si>
    <t>1,2</t>
  </si>
  <si>
    <t>HO_17624_TC_01</t>
  </si>
  <si>
    <t>HO_17624_TC_01_Validate LOV for Current carrier_Recreation vehicle and Additional Residence</t>
  </si>
  <si>
    <t>T-H-Premium-CO-863</t>
  </si>
  <si>
    <t>HO_17665_TC_01</t>
  </si>
  <si>
    <t>Validate whether the Premium is calculated correctly with HS 04 93 05 13 ACV Roof Endorsement under Endorsement Tab and when Agent clicks on the Calculate Premium button in the Premiums &amp; Coverages page for a New Policy</t>
  </si>
  <si>
    <t>HO_17665_TC_04</t>
  </si>
  <si>
    <t>HO_17665_TC_04_ HS 03 12 05 13 Wind or Hail deductible percentage_New Policy-Midterm change</t>
  </si>
  <si>
    <t>HO_17664_TC_01</t>
  </si>
  <si>
    <t>HO_17664_TC_01_Copy Endorsement HS 04 93 and HS 03 12_Active policy</t>
  </si>
  <si>
    <t>T-H-DocumentGeneration-CO-864</t>
  </si>
  <si>
    <t>1,10</t>
  </si>
  <si>
    <t>HO_17631_TC_01</t>
  </si>
  <si>
    <t>HO_17631_TC_01_Coverages-deductible_NB Midterm Rewrite</t>
  </si>
  <si>
    <t>3,1</t>
  </si>
  <si>
    <t>HO_17632_TC_11</t>
  </si>
  <si>
    <t>HO_17632_TC_11_ Generate application document_at Bind -HO3_HS 03 12- not on the policy</t>
  </si>
  <si>
    <t>HO_17662_TC_03</t>
  </si>
  <si>
    <t>HO_17662_TC_03_T_Lock shingle field under the_Construction section Rewrite</t>
  </si>
  <si>
    <t>HO_17667_TC_18</t>
  </si>
  <si>
    <t>HO_17667_TC_18_Print Common Data Fields-CO Deviations_Renewal Declaration page-HO3</t>
  </si>
  <si>
    <t>1, 1a, 
15047_1</t>
  </si>
  <si>
    <t>HO_17676_TC_03</t>
  </si>
  <si>
    <t>HO_17676_TC_03_AE1 pass-AE rule 3 Fail-Roof type-Asphalt Fiberglass-Cause of loss_Hail or wind</t>
  </si>
  <si>
    <t>T-H-DocumentGeneration-CO-867</t>
  </si>
  <si>
    <t>HO_17675_TC_05</t>
  </si>
  <si>
    <t>HO_17675_TC_05_AE rule pass-Automated Exception 6 pass_Zip CO list</t>
  </si>
  <si>
    <t>HO_17635_TC_01</t>
  </si>
  <si>
    <t>HO_17635_TC_01_Generate Declaration Form at New Business_HO3 -HS 03 12 -on the policy</t>
  </si>
  <si>
    <t>HO_17634_TC_01</t>
  </si>
  <si>
    <t>HO_17634_TC_01_ Generate Quote document_HO3</t>
  </si>
  <si>
    <t>HO_17650_TC_1</t>
  </si>
  <si>
    <t>HO_17650_TC_1_Do not Re-rate _Adversely Impacted</t>
  </si>
  <si>
    <t>T-P-Endorsement-CO-868</t>
  </si>
  <si>
    <t>SCL1</t>
  </si>
  <si>
    <t>HO_17693_TC_02</t>
  </si>
  <si>
    <t>HO_17693_TC_02_user selects Not signed_ at mid-term</t>
  </si>
  <si>
    <t>HO_17693_TC_01</t>
  </si>
  <si>
    <t>HO_17693_TC_01_Error_Message_Midterm</t>
  </si>
  <si>
    <t>SCL_1</t>
  </si>
  <si>
    <t>HO_17657_TC_01</t>
  </si>
  <si>
    <t>HO_17657_TC_01_Generate PS 98 11_Add_Amended-before bind</t>
  </si>
  <si>
    <t>HO_17839_TC_01</t>
  </si>
  <si>
    <t>HO_17839_TC_01_Generate Documents-Available for Printing_At Midterm</t>
  </si>
  <si>
    <t>T-H-DocumentGeneration-CO-870</t>
  </si>
  <si>
    <t>HO_17637_TC_01</t>
  </si>
  <si>
    <t>HO_17637_TC_01_Deductible Value_NB Midterm Rewrite</t>
  </si>
  <si>
    <t>HO_17627_TC_01</t>
  </si>
  <si>
    <t>HO_17627_TC_01_Generate  Summary of coverage _At Bind</t>
  </si>
  <si>
    <t>HO_17651_TC_01</t>
  </si>
  <si>
    <t>HO_17651_TC_01_Rating - Updated Insurance score_obtained at renewal</t>
  </si>
  <si>
    <t>HO_17579_TC_01</t>
  </si>
  <si>
    <t>HO_17579_TC_01_Forms code-company code_policy transaction</t>
  </si>
  <si>
    <t>HO_17623_TC_01</t>
  </si>
  <si>
    <t>HO_17623_TC_01_Capture-Prior_carrier</t>
  </si>
  <si>
    <t>HO_17670_TC_01</t>
  </si>
  <si>
    <t>HO_17670_TC_01_Rating detail info-NB_privilege User View</t>
  </si>
  <si>
    <t>T-P-DocumentGeneration-CO-872</t>
  </si>
  <si>
    <t>SCL - 1</t>
  </si>
  <si>
    <t>HO_17656_TC_01</t>
  </si>
  <si>
    <t>HO_17656_TC_01_Generate PS 98 13_Add_Amended-before bind</t>
  </si>
  <si>
    <t>HO_17653_TC_01</t>
  </si>
  <si>
    <t>HO_17653_TC_01_Generate PS 98 15_Add_Amended-before bind</t>
  </si>
  <si>
    <t>T-H-DocumentGeneration-CO-873</t>
  </si>
  <si>
    <t>HO_17618_TC_01</t>
  </si>
  <si>
    <t>HO_17618_TC_01_Generate Summary of coverage_At Bind</t>
  </si>
  <si>
    <t>HO_17559_TC_02</t>
  </si>
  <si>
    <t>HO_17559_TC_02_Add HS 03 12 endorsement_Midterm</t>
  </si>
  <si>
    <t>1,2,3,4,5,7</t>
  </si>
  <si>
    <t>HO_17659_TC_01</t>
  </si>
  <si>
    <t>HO_17659_TC_01_Credit band to 751_if Adversely impacted other than None and Declined</t>
  </si>
  <si>
    <t>HO_17621_TC_01</t>
  </si>
  <si>
    <t>HO_17621_TC_01_Display warining message_Best FR score is computed as Adversely Impacted score 751</t>
  </si>
  <si>
    <t>HO_17661_TC_01</t>
  </si>
  <si>
    <t>HO_17661_TC_01_Adversely Impacted-Warning Message_Bind</t>
  </si>
  <si>
    <t>F-H-DocumentGeneration-CO-875</t>
  </si>
  <si>
    <t>1,9</t>
  </si>
  <si>
    <t>HO_17731_TC_01</t>
  </si>
  <si>
    <t>HO_17731_TC_01_Occupancy Tenant_Coverages in NB</t>
  </si>
  <si>
    <t>HO_17628_TC_01</t>
  </si>
  <si>
    <t>HO_17628_TC_01_Generate Summary of Coverage  Document _At Bind</t>
  </si>
  <si>
    <t>1,4</t>
  </si>
  <si>
    <t>HO_18886_TC_01</t>
  </si>
  <si>
    <t>HO_18886_TC_01_Generate Application Document _At Bind</t>
  </si>
  <si>
    <t>F-H-Endorsement-CO-876</t>
  </si>
  <si>
    <t>HO_18056_TC_01</t>
  </si>
  <si>
    <t>HO_18056_TC_01_DS 04 75 05 13 ACV Roof Endorsement_Rating at NB Policy</t>
  </si>
  <si>
    <t>HO_17562_TC_01</t>
  </si>
  <si>
    <t>HO_17562_TC_01_Quote page generated_premium calculated</t>
  </si>
  <si>
    <t>T-H-Endorsement-CO-877</t>
  </si>
  <si>
    <t>HO_18056_TC_02</t>
  </si>
  <si>
    <t>HO_18056_TC_02_ DS03 12 05 13 Wind/ Hail deductible percentage_Rating at NB Policy</t>
  </si>
  <si>
    <t>HO_17840_TC_02</t>
  </si>
  <si>
    <t>HO_17840_TC_02_Generate Documents-Available for Printing_for DP3</t>
  </si>
  <si>
    <t>HO_17673_TC_07</t>
  </si>
  <si>
    <t>HO_17673_TC_07_Determine Inspection- Asphalt or Fiberglass-roof renovation - other than 100% Replace and 100% Add layer-within the past 25 years_Rewrite</t>
  </si>
  <si>
    <t>HO_18885_TC_01</t>
  </si>
  <si>
    <t>HO_18885_TC_01_Quote page generated_premium calculated</t>
  </si>
  <si>
    <t>T-H-DocumentGeneration-CO-879</t>
  </si>
  <si>
    <t>HO_17717_TC_01</t>
  </si>
  <si>
    <t>HO_17717_TC_01_ Generate  Property e-Signature Application Documents Recipient signs forms as accepted before Expiration_date</t>
  </si>
  <si>
    <t>HO_17571_TC_01</t>
  </si>
  <si>
    <t>HO_17571_TC_01_Generate Notice Form at_New Business</t>
  </si>
  <si>
    <t>HO_17720_TC_02</t>
  </si>
  <si>
    <t>HO_17720_TC_02_Common Authority Level 2_Remove HS 04 93_670002T</t>
  </si>
  <si>
    <t>HO_17718_TC_03</t>
  </si>
  <si>
    <t>HO_17718_TC_03_DS 04 75 removal Warning message_UW Approved Level 2</t>
  </si>
  <si>
    <t>T-H-ProductOffering-CO-881</t>
  </si>
  <si>
    <t>HO_17729_TC_05</t>
  </si>
  <si>
    <t>HO_17729_TC_05_View Endorsement HO3_Heritage at midterm</t>
  </si>
  <si>
    <t>1,6</t>
  </si>
  <si>
    <t>HO_17660_TC_01</t>
  </si>
  <si>
    <t>HO_17660_TC_01_Determine Product Offering -Heritage</t>
  </si>
  <si>
    <t>T-H-ProductOffering-CO-882</t>
  </si>
  <si>
    <t>HO_17660_TC_03</t>
  </si>
  <si>
    <t>HO_17660_TC_03_Determine Product Offering -Prestige</t>
  </si>
  <si>
    <t>HO_17729_TC_07</t>
  </si>
  <si>
    <t>HO_17729_TC_07_View Endorsement HO3_Prestige at midterm</t>
  </si>
  <si>
    <t>HO_17823_TC_01</t>
  </si>
  <si>
    <t>HO_17823_TC_01_Display warning message_Best FR score is computed as Adversely Impacted score 751</t>
  </si>
  <si>
    <t>HO_17541_TC_01</t>
  </si>
  <si>
    <t>HO_17541_TC_01_Quote page generated_premium calculated</t>
  </si>
  <si>
    <t>HO_17674_TC_01</t>
  </si>
  <si>
    <t>HO_17674_TC_01_roof Type and TLock shingle field under the_Construction section</t>
  </si>
  <si>
    <t>HO_17541_TC_08</t>
  </si>
  <si>
    <t>HO_US-17541_TC_08_Generate Endorsement Form renewal Offer_DS 03 12 added by selecting data gather before renewal offer generation</t>
  </si>
  <si>
    <t>I-F-P-DocumentGeneration-CO-885</t>
  </si>
  <si>
    <t>HO_17655_TC_01</t>
  </si>
  <si>
    <t>HO_17655_TC_01_Generate PS 98 14_Add_Amended-before bind</t>
  </si>
  <si>
    <t>HO_17649_TC_01</t>
  </si>
  <si>
    <t>HO_17649_TC_01_capture Adversely Impacted_Information</t>
  </si>
  <si>
    <t>HO_17549_TC_17</t>
  </si>
  <si>
    <t>HO_US-17549_TC_17_Do not Generate Endorsement Form renewal Offer_HS 03 12 modifiedin current term before renewal offer generation</t>
  </si>
  <si>
    <t>I-F-H-UWRuleOverride-CO-887</t>
  </si>
  <si>
    <t>HO_17698_TC_04</t>
  </si>
  <si>
    <t>HO_17698_TC_04_Common Authority Level 4-AE1 pass-AE rule 3 fails-Roof type-Asphalt Fiberglass-Cause of loss_Hail or wind_660005T</t>
  </si>
  <si>
    <t>F-H-NewBusiness-CO-888</t>
  </si>
  <si>
    <t>1,3_Neg</t>
  </si>
  <si>
    <t>HO_17567_TC_01</t>
  </si>
  <si>
    <t>HO_17567_TC_01_Add HS 04 93_endorsement at NB</t>
  </si>
  <si>
    <t>C-H-Rewrite-CO-889</t>
  </si>
  <si>
    <t>HO_17698_TC_15</t>
  </si>
  <si>
    <t>HO_17698_TC_15_MTC_Common Authority Level 4_T-Lock shingle-yes_660002T</t>
  </si>
  <si>
    <t>1,5,3_Neg</t>
  </si>
  <si>
    <t>HO_17567_TC_05</t>
  </si>
  <si>
    <t>HO_17567_TC_05_Add HS 04 93_endorsement at Rewrite</t>
  </si>
  <si>
    <t>HO_17692_TC_02</t>
  </si>
  <si>
    <t>HO_17692_TC_02_without Additional active AAA policies_WM-9637-Rewrite</t>
  </si>
  <si>
    <t>C-H-Endorsement-CO-890</t>
  </si>
  <si>
    <t>HO_17692_TC_01</t>
  </si>
  <si>
    <t>HO_17692_TC_01_without Additional active AAA policies_WM-9637 New Business Midterm</t>
  </si>
  <si>
    <t>HO_17567_TC_02</t>
  </si>
  <si>
    <t>HO_17567_TC_02_Add HS 04 93_endorsement at midterm</t>
  </si>
  <si>
    <t>HO_17549_TC_05</t>
  </si>
  <si>
    <t>HO_17549_TC_05_Generate HS 03 12_Add_Amended</t>
  </si>
  <si>
    <t>F-H-FireReport-CO-891</t>
  </si>
  <si>
    <t>HO_17652_TC_01</t>
  </si>
  <si>
    <t>HO_17652_TC_01_Best Insurance Score computed from Named insured-scores-Adversely impacted_None or Declined</t>
  </si>
  <si>
    <t>C-H-UWRuleOverride-CO-892</t>
  </si>
  <si>
    <t>HO_17697_TC_01</t>
  </si>
  <si>
    <t>HO_17697_TC_01_roof Type and Lock shingle field under the_Construction section - able to Override with the Authority Level 4 during New Business</t>
  </si>
  <si>
    <t>I-F-H-ProductOffering-CO-893</t>
  </si>
  <si>
    <t>F-H-Permission-CO-895</t>
  </si>
  <si>
    <t>HO_17661_TC_10</t>
  </si>
  <si>
    <t>HO_17661_TC_10_Adversely Impacted-Warning Message_not able to Override with authority Level   2 during New Business</t>
  </si>
  <si>
    <t>HO_15088_TC_06</t>
  </si>
  <si>
    <t>HO_15088_TC_06_View latest Report_After Re Order</t>
  </si>
  <si>
    <t>C-H-Deductible-CO-897</t>
  </si>
  <si>
    <t>HO_16419_TC_02</t>
  </si>
  <si>
    <t>HO_16419_TC_02_Address changed Error _message</t>
  </si>
  <si>
    <t>HO_17557_TC_02</t>
  </si>
  <si>
    <t>HO_17557_TC_02_Add DS 03 12 endorsement_Midterm</t>
  </si>
  <si>
    <t>C-H-RatingAlgo-CO-898</t>
  </si>
  <si>
    <t>HO_19423_TC_01</t>
  </si>
  <si>
    <t>HO_19423_TC_01_S17 Auto policy discount calculation_New Business</t>
  </si>
  <si>
    <t>F-H-Inspection-CO-899</t>
  </si>
  <si>
    <t>HO_17685_TC_01</t>
  </si>
  <si>
    <t>HO_17685_TC_01_Determine Inspection-Hazardous score-greater than cutoff value_HO3</t>
  </si>
  <si>
    <t>HO_17549_TC_03</t>
  </si>
  <si>
    <t>HO_17549_TC_03_Generate Application Document _At Bind</t>
  </si>
  <si>
    <t>C-H-Inspection-CO-900</t>
  </si>
  <si>
    <t>HO_17685_TC_11</t>
  </si>
  <si>
    <t>HO_17685_TC_11_Determine Inspection-Hazardous score-greater than cutoff value_HO3-Midterm</t>
  </si>
  <si>
    <t>HO_17549_TC_08</t>
  </si>
  <si>
    <t>HO_US-17549_TC_08_Generate Endorsement Form renewal Offer_HS 03 12 added by selecting data gather before renewal offer generation</t>
  </si>
  <si>
    <t>State</t>
  </si>
  <si>
    <t>CA</t>
  </si>
  <si>
    <t>CO</t>
  </si>
  <si>
    <t>Type</t>
  </si>
  <si>
    <t>Functional</t>
  </si>
  <si>
    <t>Timepoint</t>
  </si>
  <si>
    <t>Calendar</t>
  </si>
  <si>
    <t>F-H-Endorsement-IN-951</t>
  </si>
  <si>
    <t>IN</t>
  </si>
  <si>
    <t>HO_17789_TC_01</t>
  </si>
  <si>
    <t>1
IN-1</t>
  </si>
  <si>
    <t>44
45
46
42</t>
  </si>
  <si>
    <t>HO_17789_TC_01_add   HS 04 93_endorsement</t>
  </si>
  <si>
    <t>HO_17554_TC_01</t>
  </si>
  <si>
    <t>HO_17554_TC_01_Quote page generated_premium calculated</t>
  </si>
  <si>
    <t>HO_17794_TC_02</t>
  </si>
  <si>
    <t>HO_17794_TC_02_HS 04 93 - HS 23 83 - HS 03 12 Endorsement
_Midterm</t>
  </si>
  <si>
    <t>C-H-Rewrite-IN-952</t>
  </si>
  <si>
    <t>2 , 4 , 5</t>
  </si>
  <si>
    <t>HO_17543_TC_01</t>
  </si>
  <si>
    <t>HO_17543_TC_01_Toll-free number not captured_Rewrite</t>
  </si>
  <si>
    <t>F-H-Toll Free-IN-953</t>
  </si>
  <si>
    <t>HO_17550_TC_01_Toll-free number captured_DSC Agent</t>
  </si>
  <si>
    <t>HO_17851_TC_01_Generate Flood Insurance Notice Form _At Bind</t>
  </si>
  <si>
    <t>HO_17550_TC_01</t>
  </si>
  <si>
    <t>HO_17851_TC_01</t>
  </si>
  <si>
    <t>C-H-Renewal-IN-954</t>
  </si>
  <si>
    <t>HO_17529_TC_02_Copy Endorsement_Active policy marked with Cancel Notice</t>
  </si>
  <si>
    <t>HO_17529_TC_02</t>
  </si>
  <si>
    <t>F-H-Endorsement-IN-956</t>
  </si>
  <si>
    <t>HO_17582_TC_04</t>
  </si>
  <si>
    <t>HO_17582_TC_04_Generate Endorsement Form at_New Business</t>
  </si>
  <si>
    <t>6A</t>
  </si>
  <si>
    <t>HO_17574_TC_05</t>
  </si>
  <si>
    <t>HO_17574_TC_05_update greater value_Limit of liability - Other Structures for DS 04 80 at midterm</t>
  </si>
  <si>
    <t>HO_17582_TC_06</t>
  </si>
  <si>
    <t>HO_17582_TC_06_Do Not Generate DS 04 80_Remove_Amended</t>
  </si>
  <si>
    <t>F-P-DocumentGeneration-IN-957</t>
  </si>
  <si>
    <t>2 , 3 , 4</t>
  </si>
  <si>
    <t>HO_17532_TC_07</t>
  </si>
  <si>
    <t>HO_17532_TC_07_ Generate application document_at Bind -HO4, HO6, PUP_Endorsements Not Found</t>
  </si>
  <si>
    <t>HO_17797_TC_01</t>
  </si>
  <si>
    <t>HO_17797_TC_01_Generate  Property e-Signature Document Recipient signs forms as accepted before_Expiration date_PUP</t>
  </si>
  <si>
    <t>HO_17575_TC_05</t>
  </si>
  <si>
    <t>HO_17575_TC_05_DO NOT Generate Coverage Acceptance Statement_Amendment</t>
  </si>
  <si>
    <t>HO_17546_TC_03_Validate LOV for Current carrier_Motorcycle, Motor home and Watercraft</t>
  </si>
  <si>
    <t>HO_17546_TC_03</t>
  </si>
  <si>
    <t>C-H-Endorsement-IN-958</t>
  </si>
  <si>
    <t>HO_17586_TC_03_roof Type field _Construction section_Rewrite</t>
  </si>
  <si>
    <t>HO_17586_TC_03</t>
  </si>
  <si>
    <t>_1
IN-01
IN03
IN-04</t>
  </si>
  <si>
    <t>F-H-Endorsement-IN-959</t>
  </si>
  <si>
    <t>IN1</t>
  </si>
  <si>
    <t>HO_17601_TC_01</t>
  </si>
  <si>
    <t>HO_17601_TC_01_Endorsement HS 23 83 Mine Subsidence Coverage_New Policy</t>
  </si>
  <si>
    <t>IN2 , 40</t>
  </si>
  <si>
    <t>HO_17601_TC_04</t>
  </si>
  <si>
    <t>HO_17601_TC_04_Endorsement HS 17 31 Open Peril Personal Property Coverage _Midterm</t>
  </si>
  <si>
    <t>C-H-Renewal-IN-960</t>
  </si>
  <si>
    <t>01 , 03</t>
  </si>
  <si>
    <t>HO_17555_TC_01</t>
  </si>
  <si>
    <t>HO_17555_TC_01_Generate Application Document _At Bind</t>
  </si>
  <si>
    <t>HO_17561_TC_03</t>
  </si>
  <si>
    <t>HO_17561_TC_03_Add HS 05 24 endorsement_RW</t>
  </si>
  <si>
    <t>HO_17525_TC_05</t>
  </si>
  <si>
    <t>HO_17525_TC_05_Rating HS 04 93 endorsement_Active policy</t>
  </si>
  <si>
    <t>Testing Resource</t>
  </si>
  <si>
    <t>Executed Cycle1</t>
  </si>
  <si>
    <t>Status Cycle1</t>
  </si>
  <si>
    <t>Prateek Verma</t>
  </si>
  <si>
    <t>Ruchi Chaudhary</t>
  </si>
  <si>
    <t>Prasoon Rungta</t>
  </si>
  <si>
    <t>Chaitanya Pola</t>
  </si>
  <si>
    <t>Mansi Naik</t>
  </si>
  <si>
    <t>Anusha Konchada</t>
  </si>
  <si>
    <t>Rupesh Piprade</t>
  </si>
  <si>
    <t>Bhavya Bansal</t>
  </si>
  <si>
    <t>Binny Chauhan</t>
  </si>
  <si>
    <t>Ankita Reshu</t>
  </si>
  <si>
    <t>Racharla Keerti</t>
  </si>
  <si>
    <t>Adarsa S</t>
  </si>
  <si>
    <t>Chandini Chakka</t>
  </si>
  <si>
    <t>Amrit Khanna</t>
  </si>
  <si>
    <t>Ankita Bhutt</t>
  </si>
  <si>
    <t>Mayank Raicha</t>
  </si>
  <si>
    <t>Kolla Bindusree</t>
  </si>
  <si>
    <t xml:space="preserve">Omkar Yadav </t>
  </si>
  <si>
    <t>Naga Sahithi Somayajula</t>
  </si>
  <si>
    <t>Comments Cycle1</t>
  </si>
  <si>
    <t>C-P-Renewal-IN-961</t>
  </si>
  <si>
    <t>HO_17614 _TC_01</t>
  </si>
  <si>
    <t>HO_17614 _TC_01_Copy Toll free number_for an Active Policy</t>
  </si>
  <si>
    <t>C-H-Renewals-IN-963</t>
  </si>
  <si>
    <t>HO_17594_TC_03</t>
  </si>
  <si>
    <t>HO_17594_TC_03_Renewal packet_printing order</t>
  </si>
  <si>
    <t>T-H-Endorsement-IN-964</t>
  </si>
  <si>
    <t>1 , 2</t>
  </si>
  <si>
    <t>HO_17881_TC_01</t>
  </si>
  <si>
    <t>HO_17881_TC_01_Common Authority Level 4_wood shake or wood shingle new business</t>
  </si>
  <si>
    <t>HO_17881_TC_05</t>
  </si>
  <si>
    <t>HO_17881_TC_05_AE rule 3 pass-during midterm change-Roof type-Asphalt Fiberglass-Cause of loss_other than Hail or wind</t>
  </si>
  <si>
    <t>C-H-Endorsement-IN-965</t>
  </si>
  <si>
    <t>HO_17529_TC_03</t>
  </si>
  <si>
    <t>HO_17529_TC_03_Copy Endorsement_Active policy</t>
  </si>
  <si>
    <t>HO_17791_TC_2</t>
  </si>
  <si>
    <t>HO_17791_TC_2_ DS 03 12_New Policy</t>
  </si>
  <si>
    <t>HO_17791_TC_3</t>
  </si>
  <si>
    <t>HO_17791_TC_3_ DS 04 80_New Policy</t>
  </si>
  <si>
    <t>HO_17791_TC_6</t>
  </si>
  <si>
    <t>HO_17791_TC_6_ DS 04 80_MTC</t>
  </si>
  <si>
    <t>HO_17788_TC_02</t>
  </si>
  <si>
    <t xml:space="preserve">
HO_17788_TC_02_Add  DS 04 _endorsement at midterm</t>
  </si>
  <si>
    <t>C-H-DocumentGeneration-IN-966</t>
  </si>
  <si>
    <t>1, 2</t>
  </si>
  <si>
    <t>HO_17590_TC_1</t>
  </si>
  <si>
    <t>HO_17590_TC_1_Print Common Data Fields-IN Deviations_Quote page</t>
  </si>
  <si>
    <t>HO_17590_TC_2</t>
  </si>
  <si>
    <t>HO_17590_TC_2_Print Common Data Fields-IN Deviations_Application page</t>
  </si>
  <si>
    <t>HO_17590_TC_13</t>
  </si>
  <si>
    <t>HO_17590_TC_13_Print Common Data Fields-IN Deviations_Amended Declaration page-HO3</t>
  </si>
  <si>
    <t>HO_17590_TC_34</t>
  </si>
  <si>
    <t>HO_17590_TC_34_Print Common Data Fields-IN Deviations_Premium Due Notice</t>
  </si>
  <si>
    <t>HO_17590_TC_18</t>
  </si>
  <si>
    <t>HO_17590_TC_18_Print Common Data Fields-IN Deviations_Renewal Declaration page-HO3</t>
  </si>
  <si>
    <t>HO_17590_TC_29</t>
  </si>
  <si>
    <t>HO_17590_TC_29_Print Common Data Fields-IN Deviations_Cancellation Notice</t>
  </si>
  <si>
    <t>F-H-QuotePolicy-IN-967</t>
  </si>
  <si>
    <t>HO_17596_TC_01</t>
  </si>
  <si>
    <t>HO_17596_TC_01_Capture Dwelling address_County</t>
  </si>
  <si>
    <t>HO_18054_TC_03</t>
  </si>
  <si>
    <t>HO_18054_TC_03_Endorsement HS 03 12_greater than deductible</t>
  </si>
  <si>
    <t>IN 1 , IN 2 -neg</t>
  </si>
  <si>
    <t>HO_17861_TC_02</t>
  </si>
  <si>
    <t>HO_17861_TC_02_Rating detail info displayed-NB_Agent View</t>
  </si>
  <si>
    <t>I-T-H-Rewrite-IN-968</t>
  </si>
  <si>
    <t>HO_17581_TC_04</t>
  </si>
  <si>
    <t>HO_17581_TC_04_Determine Inspection- Asphalt or Fiberglass-roof renovation - 100% Replace and 100% Add layer-within the past 25 years_Rewrite</t>
  </si>
  <si>
    <t>F-H-Endorsement-969</t>
  </si>
  <si>
    <t>HO_17535_TC_02</t>
  </si>
  <si>
    <t>HO_17535_TC_02_Generate Declaration Form at New Business_HO4 HO6 PUP_Endorsements Not Found</t>
  </si>
  <si>
    <t>HO_17534_TC_05</t>
  </si>
  <si>
    <t>HO_17534_TC_05_ Generate Quote document_HO4 HO6 and PUP_Endorsement_Not Found</t>
  </si>
  <si>
    <t>HO_17799_TC_03</t>
  </si>
  <si>
    <t>HO_17799_TC_03_Generate Property e-Signature Document_Invalid e-mail address</t>
  </si>
  <si>
    <t>6 , 8</t>
  </si>
  <si>
    <t>HO_17858_TC_11</t>
  </si>
  <si>
    <t>HO_17858_TC_11_View Endorsement-MTC_HO4</t>
  </si>
  <si>
    <t>HO_17578_TC_02</t>
  </si>
  <si>
    <t>HO_17578_TC_02_HS 05 24 Open Peril Endorsement_Rating at Midterm Policy</t>
  </si>
  <si>
    <t xml:space="preserve">C-P-Cancellation-970 </t>
  </si>
  <si>
    <t>HO_17887_TC_01</t>
  </si>
  <si>
    <t>HO_17887_TC_01_Generate Documents_Available for Printing</t>
  </si>
  <si>
    <t>HO_17523_TC_02</t>
  </si>
  <si>
    <t>HO_17523_TC_02_Active Policy Cancellation_Effective date less than 23 days</t>
  </si>
  <si>
    <t>F-P-RatingAlgo-971</t>
  </si>
  <si>
    <t>HO_17610_TC_1</t>
  </si>
  <si>
    <t>HO_17610_TC_1_Umbrella Market
Tier_Auto Policy-Not Found-NB</t>
  </si>
  <si>
    <t>HO_17610_TC_4</t>
  </si>
  <si>
    <t>HO_17610_TC_4_Addl Private
Passenger
Automobiles-More than 2_PPA</t>
  </si>
  <si>
    <t>HO_17610_TC_8</t>
  </si>
  <si>
    <t>HO_17610_TC_8_Motorcycle_Vehicles</t>
  </si>
  <si>
    <t>HO_17610_TC_12</t>
  </si>
  <si>
    <t>HO_17610_TC_12_Watercraft_Category_I</t>
  </si>
  <si>
    <t>HO_17610_TC_18</t>
  </si>
  <si>
    <t>HO_17610_TC_18_Recreational
Vehicles_Golf Cart</t>
  </si>
  <si>
    <t>HO_17610_TC_27</t>
  </si>
  <si>
    <t>HO_17610_TC_27_ATV_s during Midterm</t>
  </si>
  <si>
    <t>HO_17610_TC_30</t>
  </si>
  <si>
    <t>HO_17610_TC_30_Snowmobile_during Midterm</t>
  </si>
  <si>
    <t>C-P-Renewals-972</t>
  </si>
  <si>
    <t>HO_17610_TC_9</t>
  </si>
  <si>
    <t>HO_17610_TC_9_Antique or Collectors_Vehicles</t>
  </si>
  <si>
    <t>HO_17610_TC_177</t>
  </si>
  <si>
    <t>HO_17610_TC_177_Payment Plan at Renewal is selected as Monthly Standard</t>
  </si>
  <si>
    <t>I-F-H-RatingAlgo-973</t>
  </si>
  <si>
    <t>HO_17836_TC_01</t>
  </si>
  <si>
    <t>HO_17836_TC_01_Hazardous score-greater than cutoff value for Risk Zone 2_HO3</t>
  </si>
  <si>
    <t>T-H-RatingAlgo-974</t>
  </si>
  <si>
    <t>HO_17836_TC_11</t>
  </si>
  <si>
    <t>HO_17836_TC_11_Hazardous score-greater than cutoff value for risk zone 2 _DP3</t>
  </si>
  <si>
    <t>3,4,5</t>
  </si>
  <si>
    <t>HO_17837_TC_04</t>
  </si>
  <si>
    <t>HO_17837_TC_04_Determine Inspection-Hazardous score-greater than cutoff value_DP3-Rewrite</t>
  </si>
  <si>
    <t>I-F-H-Endorsement-975</t>
  </si>
  <si>
    <t>HO_17852_TC_01</t>
  </si>
  <si>
    <t>HO_17852_TC_01_Add Endorsement HS 09 31 at new business</t>
  </si>
  <si>
    <t>F-H-Endorsement-IN-976</t>
  </si>
  <si>
    <t>HO_17880_TC_01</t>
  </si>
  <si>
    <t>HO_17880_TC_01_roof Type_ wood shake or wood shingle under the_Construction section - able to Override with the Authority Level 4 during New Business</t>
  </si>
  <si>
    <t>HO_17880_TC_07</t>
  </si>
  <si>
    <t>HO_17880_TC_07_Override the Warning Message WM-517A_During New business-with the Authority Level 4</t>
  </si>
  <si>
    <t>I-F-H-Forms-IN-977</t>
  </si>
  <si>
    <t>17786
17787</t>
  </si>
  <si>
    <t>HO_17786_TC_01</t>
  </si>
  <si>
    <t>HO_17786_TC_01_Forms code_company code</t>
  </si>
  <si>
    <t>Yes</t>
  </si>
  <si>
    <t>Passed</t>
  </si>
  <si>
    <t xml:space="preserve">yes </t>
  </si>
  <si>
    <t>passed</t>
  </si>
  <si>
    <t>Failed</t>
  </si>
  <si>
    <t>1- Passed</t>
  </si>
  <si>
    <t>Could execute only first test case in this scenario. Also this was originally assigned to Ruchi, moved it to my name.</t>
  </si>
  <si>
    <t>Dipti Mhatre</t>
  </si>
  <si>
    <t>textbox not accepting more than 256 discussed with the team and is acceptable</t>
  </si>
  <si>
    <t>Ashish Jain</t>
  </si>
  <si>
    <t>No</t>
  </si>
  <si>
    <t>1. "Name" field displays blank under the section "Public Protection Class (PPC)" in Reports page.
2. light box popup "Public Protection Class" for data capture is not displayed.</t>
  </si>
  <si>
    <t>Blocked</t>
  </si>
  <si>
    <t>Requires Central Print batch run.</t>
  </si>
  <si>
    <t xml:space="preserve">Test case  “HO_18216_TC_01_Reinstate with Lapse_Last 48 days of policy term_Authorized user” needs to be removed from this scenario as the timelines required for this test case cannot be accommodated with the other 2. </t>
  </si>
  <si>
    <t>Not Completed</t>
  </si>
  <si>
    <t>Related to rating algorithm. Not validating anything related to rating algorithm now.
INH4910019382
INH4910019383
EIS_5.2.22-AAA_PAS04-20141228-60884</t>
  </si>
  <si>
    <t>C-H-Endorsement-CA-934</t>
  </si>
  <si>
    <t>Not as expected</t>
  </si>
  <si>
    <t>Pradyumna</t>
  </si>
  <si>
    <t>Anupam Shukla</t>
  </si>
  <si>
    <t>Anupam shukla</t>
  </si>
  <si>
    <t>C-P-Endorsement-CO-852</t>
  </si>
  <si>
    <t>C-P-DocumentGeneration-CO-853</t>
  </si>
  <si>
    <t>F-H-DocumentGeneration-CO-854</t>
  </si>
  <si>
    <t>C-H-UWRuleOverride-CO-855</t>
  </si>
  <si>
    <t>I-F-P-RatingAlgo-CO-857</t>
  </si>
  <si>
    <t>I-F-H-ProductOffering-CO-859</t>
  </si>
  <si>
    <t>I-F-H-Inspection-CO-860</t>
  </si>
  <si>
    <t>I-F-H-UWRuleOverride-CO-865</t>
  </si>
  <si>
    <t>HO_17700_TC_01</t>
  </si>
  <si>
    <t>HO_17700_TC_01_UW rule display_Level 2</t>
  </si>
  <si>
    <t>I-F-H-ProductOffering-CO-866</t>
  </si>
  <si>
    <t>C-P-DocumentGeneration-CO-869</t>
  </si>
  <si>
    <t>F-H-ProductOffering-CO-871</t>
  </si>
  <si>
    <t>F-H-InsuranceScore-CO-874</t>
  </si>
  <si>
    <t>I-F-H-DocumentGeneration-CO-878</t>
  </si>
  <si>
    <t>C-H-Endorsement-CO-880</t>
  </si>
  <si>
    <t>I-C-H-DocumentGeneration-CO-884</t>
  </si>
  <si>
    <t>C-H-PolicyInfo-CO-886</t>
  </si>
  <si>
    <t>HO_17632_TC_13</t>
  </si>
  <si>
    <t>HO_17632_TC_13_ Generate application document_at Bind-HO3_HS 03 12- on the policy</t>
  </si>
  <si>
    <t>HO_17549_TC_02</t>
  </si>
  <si>
    <t>HO_17549_TC_02_Application document generated_after premium calculated</t>
  </si>
  <si>
    <t>HO_17557_TC_03</t>
  </si>
  <si>
    <t>HO_17557_TC_03_Add DS 03 12 endorsement_Rewrite</t>
  </si>
  <si>
    <t>HO_17632_TC_14</t>
  </si>
  <si>
    <t>HO_17632_TC_14_ Generate application document_at Bind -DP3_DS 03 12- on the policy</t>
  </si>
  <si>
    <t>HO_17672_TC_02</t>
  </si>
  <si>
    <t>HO_17672_TC_02_Amendment packet_printing order</t>
  </si>
  <si>
    <t>C-H-Amendment-CO-894</t>
  </si>
  <si>
    <t>HO_17542 _TC_01</t>
  </si>
  <si>
    <t>HO_17542 _TC_01_Update pending companion policies to_Active</t>
  </si>
  <si>
    <t>I-F-H-FireReport-CO-896</t>
  </si>
  <si>
    <t>C-H-Rewrite-CA-938</t>
  </si>
  <si>
    <t>HO_15419_TC_15</t>
  </si>
  <si>
    <t>HO_15419_TC_15_Generate and View Latest report_Reorder report for Zip level match in MTC for dwelling address</t>
  </si>
  <si>
    <t>HO_15773_TC_02</t>
  </si>
  <si>
    <t>HO_15773_TC_02_Rewrite cancelled policy_Error Mandatory Fields</t>
  </si>
  <si>
    <t>1,2,3,7</t>
  </si>
  <si>
    <t>HO_14979_TC_03</t>
  </si>
  <si>
    <t>HO_14979_TC_03_Capture dwelling info under_Construction_Rewrite</t>
  </si>
  <si>
    <t>HO_18466_TC_03</t>
  </si>
  <si>
    <t>HO_18466_TC_03_Non Editable field_HO4</t>
  </si>
  <si>
    <t>T-H-Cancellation-CA-940</t>
  </si>
  <si>
    <t>HO_18529_TC_01</t>
  </si>
  <si>
    <t>HO_18529_TC_01_Generate Cancellation Notice_Underwriting Reasons-Material Misrepresentation</t>
  </si>
  <si>
    <t>Partial</t>
  </si>
  <si>
    <t>C-H-Payment-CA-950</t>
  </si>
  <si>
    <t>HO_17756_TC_1</t>
  </si>
  <si>
    <t>HO_17756_TC_1_On Hold-Installment Bill-Monthly Standard_Plan</t>
  </si>
  <si>
    <t>HO_17876_TC_01</t>
  </si>
  <si>
    <t xml:space="preserve">HO_17876_TC_01_Policy is flagged for NON_renewal
</t>
  </si>
  <si>
    <t>C-H-Endorsement-CA-1500</t>
  </si>
  <si>
    <t>HO_17222_TC_07</t>
  </si>
  <si>
    <t>HO_17222_TC_07_Active-Commission type-Enabled-Authorized_user</t>
  </si>
  <si>
    <t>HO_14822_TC_02</t>
  </si>
  <si>
    <t>HO_14822_TC_02_Out of Sequence Endorsements_futuredates</t>
  </si>
  <si>
    <t>HO_15019_TC_09</t>
  </si>
  <si>
    <t>HO_15019_TC_09_Determine Eligibility-Non AAA prior carrier-No additional AAA HO Policy-New Business rules at midterm</t>
  </si>
  <si>
    <t>HO_15137_TC_05</t>
  </si>
  <si>
    <t>HO_15137_TC_05_Select any for Signed policy application_MTC</t>
  </si>
  <si>
    <t>HO_15514_TC_05</t>
  </si>
  <si>
    <t>HO_15514_TC_05_AutoPay_Activate_AFTER Bill Generation Date.</t>
  </si>
  <si>
    <t>F-H-PolicyInfo-CA-1501</t>
  </si>
  <si>
    <t>HO_14999 _TC_01</t>
  </si>
  <si>
    <t>HO_14999 _TC_01_Add Additional Insured more than 2 till 10</t>
  </si>
  <si>
    <t>HO_15135_TC_04</t>
  </si>
  <si>
    <t>HO_15135_TC_04_No option selected-Display Error_Message</t>
  </si>
  <si>
    <t>HO_15363_TC_02</t>
  </si>
  <si>
    <t>HO_15363_TC_02_HS 04 92 address_not in a fire_district</t>
  </si>
  <si>
    <t>HO_16765_TC_01</t>
  </si>
  <si>
    <t>HO_16765_TC_01_Additional insured-Yes_Trustee</t>
  </si>
  <si>
    <t>HO_15435_TC_02</t>
  </si>
  <si>
    <t>HO_15435_TC_02_Non-US zip code_display warning message</t>
  </si>
  <si>
    <t>F-H-PolicyInfo-CA-1502</t>
  </si>
  <si>
    <t>HO_16969_TC_02</t>
  </si>
  <si>
    <t>HO_16969_TC_02_Does not Bind</t>
  </si>
  <si>
    <t>4,7</t>
  </si>
  <si>
    <t>HO_17108_TC_04</t>
  </si>
  <si>
    <t>HO_17108_TC_04_3- Triplex-capture additional Dwelling address</t>
  </si>
  <si>
    <t>HO_17118_TC_05</t>
  </si>
  <si>
    <t>HO_17118_TC_05_Split PPC for customer not subscribed fire protection area_Fire department type returned as S</t>
  </si>
  <si>
    <t>HO_15434_TC_04</t>
  </si>
  <si>
    <t>HO_15434_TC_04_invalid zip code-display error message.</t>
  </si>
  <si>
    <t>C-P-Reinstatement-CA-1503</t>
  </si>
  <si>
    <t>HO_15490_TC_04</t>
  </si>
  <si>
    <t>HO_15490_TC_04_Skipped bill during Pending Cancel period_With Lapse</t>
  </si>
  <si>
    <t>HO_15487_TC_01</t>
  </si>
  <si>
    <t>HO_15487_TC_01_Authorized user-Remove Reinstatement with lapse</t>
  </si>
  <si>
    <t>C-H-Renewal-CA-1504</t>
  </si>
  <si>
    <t>HO_18415_TC_01</t>
  </si>
  <si>
    <t>HO_18415_TC_01_Billing Account-MidTerm Change</t>
  </si>
  <si>
    <t>HO_15970_TC_02</t>
  </si>
  <si>
    <t>HO_15970_TC_02_Automated Renewal_with Lapse_greater than R 15</t>
  </si>
  <si>
    <t>HO_15480_TC_03</t>
  </si>
  <si>
    <t>HO_15480_TC_03_Error_mandatory field</t>
  </si>
  <si>
    <t>C-P-Endorsement-CA-1505</t>
  </si>
  <si>
    <t>HO_17038_TC_04</t>
  </si>
  <si>
    <t>HO_17038_TC_04_Capture Change Reason-Authorized User-Error message_does not capture Endorsement Reason and Other value</t>
  </si>
  <si>
    <t>HO_15478_TC_04</t>
  </si>
  <si>
    <t>HO_15478_TC_04_Reinstate date_Beyond 30 days of cancellation effective date</t>
  </si>
  <si>
    <t>F-H-PolicyInfo-CA-1532</t>
  </si>
  <si>
    <t>HO_16655_TC_01</t>
  </si>
  <si>
    <t>HO_16655_TC_01_Capture and Employee Discount_Info</t>
  </si>
  <si>
    <t>HO_16301_TC_04</t>
  </si>
  <si>
    <t>HO_16301_TC_04_Minimum data not entered</t>
  </si>
  <si>
    <t>F-H-AdditionalAddress-CA-1506</t>
  </si>
  <si>
    <t>HO_14991 _TC_05</t>
  </si>
  <si>
    <t>HO_14991 _TC_05_Capture Dwelling usage percentage-error message-other two values for dwelling percentage value is selected</t>
  </si>
  <si>
    <t>HO_15441_TC_04</t>
  </si>
  <si>
    <t>HO_15441_TC_04_Resolving Invalid  Zip code</t>
  </si>
  <si>
    <t>F-H-Payment-CA-1531</t>
  </si>
  <si>
    <t>HO_18414_TC_02</t>
  </si>
  <si>
    <t>HO_18414_TC_02_Error_message</t>
  </si>
  <si>
    <t>HO_15431_TC_03</t>
  </si>
  <si>
    <t xml:space="preserve">HO_15431_TC_03_Zip Resolver Down- display warning message </t>
  </si>
  <si>
    <t>I-T-H-OtherForm-CA-1508</t>
  </si>
  <si>
    <t>HO_18831_TC_02</t>
  </si>
  <si>
    <t>HO_18831_TC_02_Generate Payment Restriction form-Manual</t>
  </si>
  <si>
    <t>C-H-DocumentGeneration-CA-1509</t>
  </si>
  <si>
    <t>HO_15318_TC_04</t>
  </si>
  <si>
    <t>HO_15318_TC_04_Generate Unclaimed search letter_Expired policy</t>
  </si>
  <si>
    <t>C-H-BillStatement-CA-1510</t>
  </si>
  <si>
    <t>HO_15589_TC_02</t>
  </si>
  <si>
    <t>HO_15589_TC_02_mid-term-change-after-renewal-offer_Quarterly</t>
  </si>
  <si>
    <t>C-H-Renewal-CA-1511</t>
  </si>
  <si>
    <t>HO_15596_TC_04</t>
  </si>
  <si>
    <t>HO_15596_TC_04_Return_Premium_Before-Renewal-offer-Renewal-term_pay in full or annual</t>
  </si>
  <si>
    <t>C-H-OtherForm-CA-1512</t>
  </si>
  <si>
    <t>HO_15312_TC_01</t>
  </si>
  <si>
    <t>HO_15312_TC_01_Generate FEE-No Restriction form_Manual</t>
  </si>
  <si>
    <t>C-H-Rewrite-CA-1513</t>
  </si>
  <si>
    <t>HO_15830_TC_03</t>
  </si>
  <si>
    <t xml:space="preserve">HO_15830_TC_03_Rewrite-Copy_Quote_Authorized User_Underwriting Reason-flagged-DNR </t>
  </si>
  <si>
    <t>C-H-Renewal-CA-1514</t>
  </si>
  <si>
    <t>HO_18427_TC_01</t>
  </si>
  <si>
    <t>HO_18427_TC_01_Override Premium_Current term for Active policy</t>
  </si>
  <si>
    <t>C-H-Cancellation-CA-1515</t>
  </si>
  <si>
    <t>HO_15065_TC_02</t>
  </si>
  <si>
    <t>HO_15065_TC_02_Cancel Policy_Error Message</t>
  </si>
  <si>
    <t>Info</t>
  </si>
  <si>
    <t>Anugya Bajpai</t>
  </si>
  <si>
    <t>Amar Jain</t>
  </si>
  <si>
    <t>Sahithi Somayajula</t>
  </si>
  <si>
    <t>Sharique Shaik</t>
  </si>
  <si>
    <t>Purva Dudhane</t>
  </si>
  <si>
    <t>Sohan Mirajkar</t>
  </si>
  <si>
    <t>Upasana Patnaik</t>
  </si>
  <si>
    <t>Kaur Gurpreet</t>
  </si>
  <si>
    <t>Aasish Sipani</t>
  </si>
  <si>
    <t>Pallavi Satpute</t>
  </si>
  <si>
    <t>Gottipati Maanasa</t>
  </si>
  <si>
    <t>Sonal Dey</t>
  </si>
  <si>
    <t>Row Labels</t>
  </si>
  <si>
    <t>Grand Total</t>
  </si>
  <si>
    <t>(All)</t>
  </si>
  <si>
    <t>Count of Scenario</t>
  </si>
  <si>
    <t>Aditya Badwaik</t>
  </si>
  <si>
    <t>Nimish Hage</t>
  </si>
  <si>
    <t>Nirav Rana</t>
  </si>
  <si>
    <t>Rohan Karkhanis</t>
  </si>
  <si>
    <t>Count of Executed Cycle1</t>
  </si>
  <si>
    <t>CAH3910019389
Was not able to generate the first installment bill at DD1-20 even after processing aaaBillingInvoiceAsyncTaskJob...server used was 106
CAH3910019158
Raised the issue to Exigen team.</t>
  </si>
  <si>
    <t>Naga Sahithi Shalini Somayajula</t>
  </si>
  <si>
    <t>CAH6910019385
CAH6910019386
CAH6910019387
Was not able to generate the first installment bill at DD3-20 even after processing aaaBillingInvoiceAsyncTaskJob...server used was 106
Raised issue to exigen team.</t>
  </si>
  <si>
    <t>CAH3910020200
QCAPU910020201
Policy Tier field is not auto-populated for underlying Property policy created.This field is not displayed as editable but it is a mandatory field which is not allowing to proceed further.
30299-defect number.</t>
  </si>
  <si>
    <t>30036 and 30037</t>
  </si>
  <si>
    <t>This test is parked for now, as we not able to meet the preconditions for executing this test case.</t>
  </si>
  <si>
    <t>ER-8003 could not be validated as precondition for error message could not be satisfied.('State' field cannot be removed).</t>
  </si>
  <si>
    <t>Document not found on ODD page</t>
  </si>
  <si>
    <t>HO_17785_TC_8_NB_HO3</t>
  </si>
  <si>
    <t>Yet to raise defect after discussing it with Suman</t>
  </si>
  <si>
    <t>F-H-Endorsement-CO-883</t>
  </si>
  <si>
    <t>I-T-H-ProductOffering-CO-858</t>
  </si>
  <si>
    <t xml:space="preserve">No </t>
  </si>
  <si>
    <t>server issue raised to exigen/PDF</t>
  </si>
  <si>
    <t>Passed with an issue on page. Have shared the details with Lead</t>
  </si>
  <si>
    <t>Docgen issue</t>
  </si>
  <si>
    <t>Application issue-Getting timeout at Premium tab</t>
  </si>
  <si>
    <t>HO_18525_TC_05_Set DNR at Renewal-Mandatory fields not entered Active policy_Neg Validation</t>
  </si>
  <si>
    <t>Defect Raised: Sent for Review to Scenario Author</t>
  </si>
  <si>
    <t>Defect Raised: Defect ID: 30299</t>
  </si>
  <si>
    <t>HO_17610_TC_1_Umbrella Market Tier_Auto Policy-Not Found-NB</t>
  </si>
  <si>
    <t>HO_17610_TC_4_Addl Private Passenger Automobiles-More than 2_PPA</t>
  </si>
  <si>
    <t>it consists of 5 test cases. Have executed 4 of them. 1 with renewal is left</t>
  </si>
  <si>
    <t>Need to raise defect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</si>
</sst>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5" x14ac:knownFonts="1">
    <font>
      <sz val="11"/>
      <color theme="1"/>
      <name val="Calibri"/>
      <family val="2"/>
      <scheme val="minor"/>
    </font>
    <font>
      <sz val="10"/>
      <name val="Arial"/>
      <family val="2"/>
    </font>
    <font>
      <b/>
      <i/>
      <sz val="10"/>
      <name val="Arial"/>
      <family val="2"/>
    </font>
    <font>
      <sz val="11"/>
      <color theme="1"/>
      <name val="Calibri"/>
      <family val="2"/>
    </font>
    <font>
      <sz val="10"/>
      <name val="Calibri"/>
      <family val="2"/>
      <scheme val="minor"/>
    </font>
    <font>
      <sz val="10"/>
      <name val="Calibri"/>
      <family val="2"/>
      <charset val="204"/>
      <scheme val="minor"/>
    </font>
    <font>
      <b/>
      <i/>
      <sz val="11"/>
      <color theme="1"/>
      <name val="Calibri"/>
      <family val="2"/>
      <scheme val="minor"/>
    </font>
    <font>
      <sz val="11"/>
      <color theme="1"/>
      <name val="Calibri"/>
      <family val="2"/>
      <scheme val="minor"/>
    </font>
    <font>
      <sz val="10"/>
      <color theme="1"/>
      <name val="Calibri"/>
      <family val="2"/>
      <scheme val="minor"/>
    </font>
    <font>
      <b/>
      <i/>
      <sz val="10"/>
      <name val="Calibri"/>
      <family val="2"/>
      <scheme val="minor"/>
    </font>
    <font>
      <b/>
      <i/>
      <sz val="10"/>
      <color theme="1"/>
      <name val="Calibri"/>
      <family val="2"/>
      <scheme val="minor"/>
    </font>
    <font>
      <sz val="10"/>
      <color theme="1"/>
      <name val="Arial"/>
      <family val="2"/>
    </font>
    <font>
      <sz val="11"/>
      <color rgb="FF1F497D"/>
      <name val="Calibri"/>
      <family val="2"/>
      <scheme val="minor"/>
    </font>
    <font>
      <b/>
      <sz val="11"/>
      <color rgb="FFFF0000"/>
      <name val="Calibri"/>
      <family val="2"/>
      <scheme val="minor"/>
    </font>
    <font>
      <sz val="10"/>
      <color rgb="FF000000"/>
      <name val="Segoe UI"/>
      <family val="2"/>
    </font>
  </fonts>
  <fills count="6">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5">
    <xf numFmtId="0" fontId="0" fillId="0" borderId="0"/>
    <xf numFmtId="0" fontId="1" fillId="0" borderId="0"/>
    <xf numFmtId="0" fontId="3" fillId="0" borderId="0"/>
    <xf numFmtId="9" fontId="7" fillId="0" borderId="0" applyFont="0" applyFill="0" applyBorder="0" applyAlignment="0" applyProtection="0"/>
    <xf numFmtId="0" fontId="1" fillId="0" borderId="0"/>
  </cellStyleXfs>
  <cellXfs count="96">
    <xf numFmtId="0" fontId="0" fillId="0" borderId="0" xfId="0"/>
    <xf numFmtId="0" fontId="1" fillId="2" borderId="1" xfId="2" applyFont="1" applyFill="1" applyBorder="1" applyAlignment="1">
      <alignment horizontal="left" vertical="center" wrapText="1"/>
    </xf>
    <xf numFmtId="0" fontId="1" fillId="2" borderId="1" xfId="1" applyFont="1" applyFill="1" applyBorder="1" applyAlignment="1">
      <alignment horizontal="left" vertical="center" wrapText="1"/>
    </xf>
    <xf numFmtId="0" fontId="5" fillId="2" borderId="1" xfId="0" applyFont="1" applyFill="1" applyBorder="1" applyAlignment="1">
      <alignment horizontal="left" vertical="center" wrapText="1"/>
    </xf>
    <xf numFmtId="0" fontId="4" fillId="2" borderId="1" xfId="2" applyFont="1" applyFill="1" applyBorder="1" applyAlignment="1">
      <alignment horizontal="left" vertical="center" wrapText="1"/>
    </xf>
    <xf numFmtId="0" fontId="2" fillId="0" borderId="1" xfId="1" applyFont="1" applyBorder="1" applyAlignment="1">
      <alignment horizontal="left" wrapText="1"/>
    </xf>
    <xf numFmtId="0" fontId="1" fillId="0" borderId="1" xfId="1" applyBorder="1" applyAlignment="1">
      <alignment horizontal="left" vertical="center" wrapText="1"/>
    </xf>
    <xf numFmtId="0" fontId="0" fillId="0" borderId="1" xfId="0" applyBorder="1" applyAlignment="1">
      <alignment horizontal="left" wrapText="1"/>
    </xf>
    <xf numFmtId="0" fontId="0" fillId="0" borderId="0" xfId="0" applyBorder="1" applyAlignment="1">
      <alignment horizontal="left" wrapText="1"/>
    </xf>
    <xf numFmtId="0" fontId="0" fillId="0" borderId="1" xfId="0" applyFont="1" applyBorder="1" applyAlignment="1">
      <alignment horizontal="left" wrapText="1"/>
    </xf>
    <xf numFmtId="0" fontId="0" fillId="0" borderId="2" xfId="0" applyBorder="1" applyAlignment="1">
      <alignment horizontal="left" wrapText="1"/>
    </xf>
    <xf numFmtId="0" fontId="0" fillId="0" borderId="1" xfId="0" applyFont="1" applyFill="1" applyBorder="1" applyAlignment="1">
      <alignment horizontal="right" vertical="center"/>
    </xf>
    <xf numFmtId="0" fontId="0" fillId="0" borderId="1" xfId="0" applyFill="1" applyBorder="1" applyAlignment="1">
      <alignment horizontal="right" vertical="center"/>
    </xf>
    <xf numFmtId="0" fontId="0" fillId="0" borderId="1" xfId="0" applyFill="1" applyBorder="1" applyAlignment="1">
      <alignment horizontal="right" vertical="top"/>
    </xf>
    <xf numFmtId="0" fontId="0" fillId="0" borderId="1" xfId="0" applyFont="1" applyFill="1" applyBorder="1" applyAlignment="1">
      <alignment horizontal="right"/>
    </xf>
    <xf numFmtId="0" fontId="0" fillId="0" borderId="1" xfId="0" applyFont="1" applyFill="1" applyBorder="1" applyAlignment="1">
      <alignment horizontal="right" vertical="top"/>
    </xf>
    <xf numFmtId="0" fontId="0" fillId="0" borderId="1" xfId="0" applyFill="1" applyBorder="1" applyAlignment="1">
      <alignment horizontal="right"/>
    </xf>
    <xf numFmtId="0" fontId="1" fillId="0" borderId="0" xfId="1"/>
    <xf numFmtId="0" fontId="1" fillId="0" borderId="0" xfId="1" applyAlignment="1">
      <alignment horizontal="right"/>
    </xf>
    <xf numFmtId="0" fontId="1" fillId="0" borderId="0" xfId="1" applyAlignment="1"/>
    <xf numFmtId="0" fontId="0" fillId="0" borderId="0" xfId="0" applyFill="1" applyAlignment="1">
      <alignment vertical="top"/>
    </xf>
    <xf numFmtId="0" fontId="0" fillId="0" borderId="0" xfId="0" applyFill="1" applyAlignment="1">
      <alignment vertical="top" wrapText="1"/>
    </xf>
    <xf numFmtId="0" fontId="0" fillId="0" borderId="0" xfId="0" applyFont="1" applyFill="1" applyAlignment="1">
      <alignment vertical="top"/>
    </xf>
    <xf numFmtId="0" fontId="0" fillId="0" borderId="0" xfId="0" applyFill="1" applyAlignment="1"/>
    <xf numFmtId="0" fontId="0" fillId="0" borderId="0" xfId="0" applyFont="1" applyFill="1" applyAlignment="1"/>
    <xf numFmtId="164" fontId="0" fillId="0" borderId="1" xfId="0" applyNumberFormat="1" applyBorder="1" applyAlignment="1">
      <alignment horizontal="left" vertical="top"/>
    </xf>
    <xf numFmtId="0" fontId="8" fillId="0" borderId="1" xfId="0" applyFont="1" applyFill="1" applyBorder="1" applyAlignment="1">
      <alignment horizontal="left" vertical="top" wrapText="1"/>
    </xf>
    <xf numFmtId="0" fontId="4" fillId="0" borderId="1" xfId="1" applyFont="1" applyFill="1" applyBorder="1" applyAlignment="1">
      <alignment horizontal="left" vertical="top" wrapText="1"/>
    </xf>
    <xf numFmtId="0" fontId="0" fillId="0" borderId="0" xfId="0" pivotButton="1"/>
    <xf numFmtId="0" fontId="0" fillId="0" borderId="0" xfId="0" applyAlignment="1">
      <alignment horizontal="left"/>
    </xf>
    <xf numFmtId="0" fontId="0" fillId="0" borderId="0" xfId="0" applyNumberFormat="1"/>
    <xf numFmtId="164" fontId="4" fillId="0" borderId="1" xfId="2" applyNumberFormat="1" applyFont="1" applyFill="1" applyBorder="1" applyAlignment="1">
      <alignment horizontal="left" vertical="top" wrapText="1"/>
    </xf>
    <xf numFmtId="164" fontId="0" fillId="2" borderId="1" xfId="0" applyNumberFormat="1" applyFill="1" applyBorder="1" applyAlignment="1">
      <alignment horizontal="left" vertical="top"/>
    </xf>
    <xf numFmtId="0" fontId="4" fillId="0" borderId="1" xfId="2" applyNumberFormat="1" applyFont="1" applyFill="1" applyBorder="1" applyAlignment="1">
      <alignment horizontal="left" vertical="top"/>
    </xf>
    <xf numFmtId="0" fontId="4" fillId="0" borderId="1" xfId="2" applyNumberFormat="1" applyFont="1" applyFill="1" applyBorder="1" applyAlignment="1">
      <alignment horizontal="left" vertical="top" wrapText="1"/>
    </xf>
    <xf numFmtId="0" fontId="0" fillId="0" borderId="1" xfId="0" applyFont="1" applyBorder="1" applyAlignment="1">
      <alignment horizontal="left" vertical="top"/>
    </xf>
    <xf numFmtId="0" fontId="4" fillId="0" borderId="1" xfId="0" applyFont="1" applyFill="1" applyBorder="1" applyAlignment="1">
      <alignment horizontal="left" vertical="top"/>
    </xf>
    <xf numFmtId="0" fontId="4" fillId="0" borderId="1" xfId="1" applyFont="1" applyFill="1" applyBorder="1" applyAlignment="1">
      <alignment horizontal="left" vertical="top"/>
    </xf>
    <xf numFmtId="0" fontId="8" fillId="0" borderId="1" xfId="0" applyFont="1" applyFill="1" applyBorder="1" applyAlignment="1">
      <alignment horizontal="left" vertical="top"/>
    </xf>
    <xf numFmtId="0" fontId="0" fillId="0" borderId="1" xfId="0" applyFill="1" applyBorder="1" applyAlignment="1">
      <alignment horizontal="left" vertical="top"/>
    </xf>
    <xf numFmtId="0" fontId="4" fillId="0" borderId="0" xfId="2" applyNumberFormat="1" applyFont="1" applyFill="1" applyBorder="1" applyAlignment="1">
      <alignment horizontal="left" vertical="top" wrapText="1"/>
    </xf>
    <xf numFmtId="0" fontId="0" fillId="0" borderId="1" xfId="0" applyFill="1" applyBorder="1" applyAlignment="1">
      <alignment horizontal="left" vertical="top" wrapText="1"/>
    </xf>
    <xf numFmtId="164" fontId="4" fillId="2" borderId="1" xfId="2" applyNumberFormat="1" applyFont="1" applyFill="1" applyBorder="1" applyAlignment="1">
      <alignment horizontal="left" vertical="top" wrapText="1"/>
    </xf>
    <xf numFmtId="0" fontId="4" fillId="2" borderId="1" xfId="2" applyNumberFormat="1" applyFont="1" applyFill="1" applyBorder="1" applyAlignment="1">
      <alignment horizontal="left" vertical="top" wrapText="1"/>
    </xf>
    <xf numFmtId="0" fontId="0" fillId="0" borderId="0" xfId="0" applyFont="1" applyFill="1" applyAlignment="1">
      <alignment horizontal="left" vertical="top"/>
    </xf>
    <xf numFmtId="0" fontId="0" fillId="0" borderId="0" xfId="0" applyFill="1" applyAlignment="1">
      <alignment horizontal="left" vertical="top"/>
    </xf>
    <xf numFmtId="0" fontId="11" fillId="0" borderId="1" xfId="0" applyFont="1" applyFill="1" applyBorder="1" applyAlignment="1">
      <alignment horizontal="left" vertical="top" wrapText="1"/>
    </xf>
    <xf numFmtId="0" fontId="4" fillId="0" borderId="0" xfId="0" applyFont="1" applyFill="1" applyBorder="1" applyAlignment="1">
      <alignment horizontal="left" vertical="top" wrapText="1"/>
    </xf>
    <xf numFmtId="164" fontId="9" fillId="0" borderId="1" xfId="2" applyNumberFormat="1" applyFont="1" applyFill="1" applyBorder="1" applyAlignment="1">
      <alignment horizontal="left" vertical="top" wrapText="1"/>
    </xf>
    <xf numFmtId="0" fontId="9" fillId="0" borderId="1" xfId="2" applyNumberFormat="1" applyFont="1" applyFill="1" applyBorder="1" applyAlignment="1">
      <alignment horizontal="left" vertical="top" wrapText="1"/>
    </xf>
    <xf numFmtId="0" fontId="9" fillId="0" borderId="1" xfId="2" applyNumberFormat="1" applyFont="1" applyFill="1" applyBorder="1" applyAlignment="1">
      <alignment horizontal="left" vertical="top"/>
    </xf>
    <xf numFmtId="0" fontId="10" fillId="0" borderId="1" xfId="0" applyFont="1" applyBorder="1" applyAlignment="1">
      <alignment horizontal="left" vertical="top"/>
    </xf>
    <xf numFmtId="0" fontId="6" fillId="0" borderId="1" xfId="0" applyFont="1" applyBorder="1" applyAlignment="1">
      <alignment horizontal="left" vertical="top"/>
    </xf>
    <xf numFmtId="0" fontId="0" fillId="0" borderId="1" xfId="0" applyBorder="1" applyAlignment="1">
      <alignment horizontal="left" vertical="top"/>
    </xf>
    <xf numFmtId="0" fontId="0" fillId="0" borderId="1" xfId="0" applyFont="1" applyBorder="1" applyAlignment="1">
      <alignment horizontal="left" vertical="top" wrapText="1"/>
    </xf>
    <xf numFmtId="0" fontId="8" fillId="0" borderId="1" xfId="0" applyFont="1" applyBorder="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2" fillId="0" borderId="0" xfId="0" applyFont="1" applyAlignment="1">
      <alignment horizontal="left" vertical="top"/>
    </xf>
    <xf numFmtId="0" fontId="4" fillId="0" borderId="1" xfId="2" applyFont="1" applyFill="1" applyBorder="1" applyAlignment="1">
      <alignment horizontal="left" vertical="top" wrapText="1"/>
    </xf>
    <xf numFmtId="164" fontId="8" fillId="0" borderId="1" xfId="0" applyNumberFormat="1" applyFont="1" applyFill="1" applyBorder="1" applyAlignment="1">
      <alignment horizontal="left" vertical="top"/>
    </xf>
    <xf numFmtId="0" fontId="8" fillId="0" borderId="1" xfId="2" applyFont="1" applyFill="1" applyBorder="1" applyAlignment="1">
      <alignment horizontal="left" vertical="top" wrapText="1"/>
    </xf>
    <xf numFmtId="0" fontId="8" fillId="0" borderId="0" xfId="0" applyFont="1" applyFill="1" applyBorder="1" applyAlignment="1">
      <alignment horizontal="left" vertical="top"/>
    </xf>
    <xf numFmtId="0" fontId="4" fillId="0" borderId="1" xfId="3" applyNumberFormat="1" applyFont="1" applyFill="1" applyBorder="1" applyAlignment="1">
      <alignment horizontal="left" vertical="top" wrapText="1"/>
    </xf>
    <xf numFmtId="0" fontId="4" fillId="0" borderId="1" xfId="0" applyFont="1" applyFill="1" applyBorder="1" applyAlignment="1">
      <alignment horizontal="left" vertical="top" wrapText="1"/>
    </xf>
    <xf numFmtId="0" fontId="11" fillId="2" borderId="1" xfId="2" applyFont="1" applyFill="1" applyBorder="1" applyAlignment="1">
      <alignment horizontal="left" vertical="top" wrapText="1"/>
    </xf>
    <xf numFmtId="0" fontId="1" fillId="2" borderId="1" xfId="2" applyFont="1" applyFill="1" applyBorder="1" applyAlignment="1">
      <alignment horizontal="left" vertical="top" wrapText="1"/>
    </xf>
    <xf numFmtId="0" fontId="1" fillId="0" borderId="1" xfId="2" applyFont="1" applyFill="1" applyBorder="1" applyAlignment="1">
      <alignment horizontal="left" vertical="top" wrapText="1"/>
    </xf>
    <xf numFmtId="0" fontId="0" fillId="0" borderId="1" xfId="0" applyNumberFormat="1" applyBorder="1" applyAlignment="1">
      <alignment horizontal="left" vertical="top"/>
    </xf>
    <xf numFmtId="0" fontId="1" fillId="2" borderId="1" xfId="1" applyFont="1" applyFill="1" applyBorder="1" applyAlignment="1">
      <alignment horizontal="left" vertical="top" wrapText="1"/>
    </xf>
    <xf numFmtId="0" fontId="1" fillId="0" borderId="1" xfId="1" applyFont="1" applyFill="1" applyBorder="1" applyAlignment="1">
      <alignment horizontal="left" vertical="top" wrapText="1"/>
    </xf>
    <xf numFmtId="0" fontId="1" fillId="0" borderId="1" xfId="3" applyNumberFormat="1" applyFont="1" applyFill="1" applyBorder="1" applyAlignment="1">
      <alignment horizontal="left" vertical="top" wrapText="1"/>
    </xf>
    <xf numFmtId="0" fontId="1" fillId="0" borderId="1" xfId="1" applyBorder="1" applyAlignment="1">
      <alignment horizontal="left" vertical="top"/>
    </xf>
    <xf numFmtId="0" fontId="1" fillId="0" borderId="2" xfId="1" applyBorder="1" applyAlignment="1">
      <alignment horizontal="left" vertical="top"/>
    </xf>
    <xf numFmtId="0" fontId="1" fillId="0" borderId="1" xfId="1" applyFill="1" applyBorder="1" applyAlignment="1">
      <alignment horizontal="left" vertical="top"/>
    </xf>
    <xf numFmtId="0" fontId="0" fillId="0" borderId="1" xfId="0" applyNumberFormat="1" applyBorder="1" applyAlignment="1">
      <alignment horizontal="left" vertical="top" wrapText="1"/>
    </xf>
    <xf numFmtId="0" fontId="0" fillId="0" borderId="1" xfId="0" applyNumberFormat="1" applyFill="1" applyBorder="1" applyAlignment="1">
      <alignment horizontal="left" vertical="top"/>
    </xf>
    <xf numFmtId="0" fontId="0" fillId="0" borderId="2" xfId="0" applyBorder="1" applyAlignment="1">
      <alignment horizontal="left" vertical="top"/>
    </xf>
    <xf numFmtId="0" fontId="13" fillId="0" borderId="1" xfId="0" applyFont="1" applyBorder="1" applyAlignment="1">
      <alignment horizontal="left" vertical="top"/>
    </xf>
    <xf numFmtId="0" fontId="8" fillId="2" borderId="1" xfId="0" applyFont="1" applyFill="1" applyBorder="1" applyAlignment="1">
      <alignment horizontal="left" vertical="top"/>
    </xf>
    <xf numFmtId="0" fontId="0" fillId="2" borderId="1" xfId="0" applyNumberFormat="1" applyFill="1" applyBorder="1" applyAlignment="1">
      <alignment horizontal="left" vertical="top"/>
    </xf>
    <xf numFmtId="0" fontId="0" fillId="2" borderId="1" xfId="0" applyNumberFormat="1" applyFill="1" applyBorder="1" applyAlignment="1">
      <alignment horizontal="left" vertical="top" wrapText="1"/>
    </xf>
    <xf numFmtId="0" fontId="0" fillId="2" borderId="1" xfId="0" applyFont="1" applyFill="1" applyBorder="1" applyAlignment="1">
      <alignment horizontal="left" vertical="top"/>
    </xf>
    <xf numFmtId="0" fontId="0" fillId="0" borderId="2" xfId="0" applyBorder="1" applyAlignment="1">
      <alignment horizontal="left" vertical="top" wrapText="1"/>
    </xf>
    <xf numFmtId="0" fontId="14" fillId="0" borderId="0" xfId="0" applyFont="1" applyAlignment="1">
      <alignment horizontal="left" vertical="top"/>
    </xf>
    <xf numFmtId="0" fontId="8" fillId="0" borderId="0" xfId="0" applyFont="1" applyAlignment="1">
      <alignment horizontal="left" vertical="top"/>
    </xf>
    <xf numFmtId="0" fontId="4" fillId="3" borderId="1" xfId="2" applyNumberFormat="1" applyFont="1" applyFill="1" applyBorder="1" applyAlignment="1">
      <alignment horizontal="left" vertical="top" wrapText="1"/>
    </xf>
    <xf numFmtId="0" fontId="8" fillId="3" borderId="1" xfId="0" applyFont="1" applyFill="1" applyBorder="1" applyAlignment="1">
      <alignment horizontal="left" vertical="top" wrapText="1"/>
    </xf>
    <xf numFmtId="0" fontId="4" fillId="0" borderId="1" xfId="2" applyNumberFormat="1" applyFont="1" applyFill="1" applyBorder="1" applyAlignment="1">
      <alignment horizontal="left" vertical="top"/>
    </xf>
    <xf numFmtId="0" fontId="4" fillId="0" borderId="1" xfId="2" applyNumberFormat="1" applyFont="1" applyFill="1" applyBorder="1" applyAlignment="1">
      <alignment horizontal="left" vertical="top" wrapText="1"/>
    </xf>
    <xf numFmtId="0" fontId="4" fillId="4" borderId="1" xfId="2" applyNumberFormat="1" applyFont="1" applyFill="1" applyBorder="1" applyAlignment="1">
      <alignment horizontal="left" vertical="top" wrapText="1"/>
    </xf>
    <xf numFmtId="0" fontId="4" fillId="4" borderId="1" xfId="2" applyNumberFormat="1" applyFont="1" applyFill="1" applyBorder="1" applyAlignment="1">
      <alignment horizontal="left" vertical="top" wrapText="1"/>
    </xf>
    <xf numFmtId="164" fontId="4" fillId="4" borderId="1" xfId="2" applyNumberFormat="1" applyFont="1" applyFill="1" applyBorder="1" applyAlignment="1">
      <alignment horizontal="left" vertical="top" wrapText="1"/>
    </xf>
    <xf numFmtId="164" fontId="4" fillId="5" borderId="1" xfId="2" applyNumberFormat="1" applyFont="1" applyFill="1" applyBorder="1" applyAlignment="1">
      <alignment horizontal="left" vertical="top" wrapText="1"/>
    </xf>
  </cellXfs>
  <cellStyles count="5">
    <cellStyle name="Normal" xfId="0" builtinId="0"/>
    <cellStyle name="Normal 14" xfId="1"/>
    <cellStyle name="Normal 2" xfId="4"/>
    <cellStyle name="Normal 3" xfId="2"/>
    <cellStyle name="Percent" xfId="3" builtinId="5"/>
  </cellStyles>
  <dxfs count="1">
    <dxf>
      <fill>
        <patternFill patternType="solid">
          <fgColor rgb="FFE26B0A"/>
          <bgColor rgb="FF00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47.deloitteonline.com/Users/rrameshchatla/AppData/Local/Microsoft/Windows/INetCache/Content.Outlook/KI349XW7/Tracker-PAS4%2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bajpai/Desktop/to%20do/Tracker-PAS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cker"/>
      <sheetName val="Defects"/>
    </sheetNames>
    <sheetDataSet>
      <sheetData sheetId="0" refreshError="1"/>
      <sheetData sheetId="1" refreshError="1">
        <row r="1">
          <cell r="F1" t="str">
            <v>Defect Items</v>
          </cell>
          <cell r="G1" t="str">
            <v>Defect</v>
          </cell>
        </row>
        <row r="2">
          <cell r="F2">
            <v>312320</v>
          </cell>
          <cell r="G2" t="str">
            <v>Defect</v>
          </cell>
        </row>
        <row r="3">
          <cell r="F3">
            <v>313497</v>
          </cell>
          <cell r="G3" t="str">
            <v>Defect</v>
          </cell>
        </row>
        <row r="4">
          <cell r="F4">
            <v>312319</v>
          </cell>
          <cell r="G4" t="str">
            <v>Defect</v>
          </cell>
        </row>
        <row r="5">
          <cell r="F5">
            <v>309533</v>
          </cell>
          <cell r="G5" t="str">
            <v>Defect</v>
          </cell>
        </row>
        <row r="6">
          <cell r="F6">
            <v>313201</v>
          </cell>
          <cell r="G6" t="str">
            <v>Defect</v>
          </cell>
        </row>
        <row r="7">
          <cell r="F7">
            <v>312318</v>
          </cell>
          <cell r="G7" t="str">
            <v>Defect</v>
          </cell>
        </row>
        <row r="8">
          <cell r="F8">
            <v>309526</v>
          </cell>
          <cell r="G8" t="str">
            <v>Defect</v>
          </cell>
        </row>
        <row r="9">
          <cell r="F9">
            <v>313503</v>
          </cell>
          <cell r="G9" t="str">
            <v>Defect</v>
          </cell>
        </row>
        <row r="10">
          <cell r="F10">
            <v>313142</v>
          </cell>
          <cell r="G10" t="str">
            <v>Defect</v>
          </cell>
        </row>
        <row r="11">
          <cell r="F11">
            <v>312239</v>
          </cell>
          <cell r="G11" t="str">
            <v>Defect</v>
          </cell>
        </row>
        <row r="12">
          <cell r="F12">
            <v>313204</v>
          </cell>
          <cell r="G12" t="str">
            <v>Defect</v>
          </cell>
        </row>
        <row r="13">
          <cell r="F13">
            <v>309482</v>
          </cell>
          <cell r="G13" t="str">
            <v>Defect</v>
          </cell>
        </row>
        <row r="14">
          <cell r="F14">
            <v>313230</v>
          </cell>
          <cell r="G14" t="str">
            <v>Defect</v>
          </cell>
        </row>
        <row r="15">
          <cell r="F15">
            <v>313999</v>
          </cell>
          <cell r="G15" t="str">
            <v>Defect</v>
          </cell>
        </row>
        <row r="16">
          <cell r="F16">
            <v>312226</v>
          </cell>
          <cell r="G16" t="str">
            <v>Defect</v>
          </cell>
        </row>
        <row r="17">
          <cell r="F17">
            <v>310245</v>
          </cell>
          <cell r="G17" t="str">
            <v>Defect</v>
          </cell>
        </row>
        <row r="18">
          <cell r="F18">
            <v>320340</v>
          </cell>
          <cell r="G18" t="str">
            <v>Defect</v>
          </cell>
        </row>
        <row r="19">
          <cell r="F19">
            <v>344256</v>
          </cell>
          <cell r="G19" t="str">
            <v>Defect</v>
          </cell>
        </row>
        <row r="20">
          <cell r="F20">
            <v>356666</v>
          </cell>
          <cell r="G20" t="str">
            <v>Defect</v>
          </cell>
        </row>
        <row r="21">
          <cell r="F21">
            <v>244404</v>
          </cell>
          <cell r="G21" t="str">
            <v>Defect</v>
          </cell>
        </row>
        <row r="22">
          <cell r="F22">
            <v>226386</v>
          </cell>
          <cell r="G22" t="str">
            <v>Defect</v>
          </cell>
        </row>
        <row r="23">
          <cell r="F23">
            <v>219949</v>
          </cell>
          <cell r="G23" t="str">
            <v>Defect</v>
          </cell>
        </row>
        <row r="24">
          <cell r="F24">
            <v>350839</v>
          </cell>
          <cell r="G24" t="str">
            <v>Defect</v>
          </cell>
        </row>
        <row r="25">
          <cell r="F25">
            <v>241752</v>
          </cell>
          <cell r="G25" t="str">
            <v>Defect</v>
          </cell>
        </row>
        <row r="26">
          <cell r="F26">
            <v>363256</v>
          </cell>
          <cell r="G26" t="str">
            <v>Defect</v>
          </cell>
        </row>
        <row r="27">
          <cell r="F27">
            <v>309838</v>
          </cell>
          <cell r="G27" t="str">
            <v>Defect</v>
          </cell>
        </row>
        <row r="28">
          <cell r="F28">
            <v>309512</v>
          </cell>
          <cell r="G28" t="str">
            <v>Defect</v>
          </cell>
        </row>
        <row r="29">
          <cell r="F29">
            <v>318318</v>
          </cell>
          <cell r="G29" t="str">
            <v>Defect</v>
          </cell>
        </row>
        <row r="30">
          <cell r="F30">
            <v>309898</v>
          </cell>
          <cell r="G30" t="str">
            <v>Defect</v>
          </cell>
        </row>
        <row r="31">
          <cell r="F31">
            <v>309575</v>
          </cell>
          <cell r="G31" t="str">
            <v>Defect</v>
          </cell>
        </row>
        <row r="32">
          <cell r="F32">
            <v>309906</v>
          </cell>
          <cell r="G32" t="str">
            <v>Defect</v>
          </cell>
        </row>
        <row r="33">
          <cell r="F33">
            <v>331453</v>
          </cell>
          <cell r="G33" t="str">
            <v>Defect</v>
          </cell>
        </row>
        <row r="34">
          <cell r="F34">
            <v>347240</v>
          </cell>
          <cell r="G34" t="str">
            <v>Defect</v>
          </cell>
        </row>
        <row r="35">
          <cell r="F35">
            <v>341543</v>
          </cell>
          <cell r="G35" t="str">
            <v>Defect</v>
          </cell>
        </row>
        <row r="36">
          <cell r="F36">
            <v>340427</v>
          </cell>
          <cell r="G36" t="str">
            <v>Defect</v>
          </cell>
        </row>
        <row r="37">
          <cell r="F37">
            <v>343761</v>
          </cell>
          <cell r="G37" t="str">
            <v>Defect</v>
          </cell>
        </row>
        <row r="38">
          <cell r="F38">
            <v>337350</v>
          </cell>
          <cell r="G38" t="str">
            <v>Defect</v>
          </cell>
        </row>
        <row r="39">
          <cell r="F39">
            <v>333847</v>
          </cell>
          <cell r="G39" t="str">
            <v>Defect</v>
          </cell>
        </row>
        <row r="40">
          <cell r="F40">
            <v>338657</v>
          </cell>
          <cell r="G40" t="str">
            <v>Defect</v>
          </cell>
        </row>
        <row r="41">
          <cell r="F41">
            <v>347934</v>
          </cell>
          <cell r="G41" t="str">
            <v>Defect</v>
          </cell>
        </row>
        <row r="42">
          <cell r="F42">
            <v>339178</v>
          </cell>
          <cell r="G42" t="str">
            <v>Defect</v>
          </cell>
        </row>
        <row r="43">
          <cell r="F43">
            <v>341082</v>
          </cell>
          <cell r="G43" t="str">
            <v>Defect</v>
          </cell>
        </row>
        <row r="44">
          <cell r="F44">
            <v>316129</v>
          </cell>
          <cell r="G44" t="str">
            <v>Defect</v>
          </cell>
        </row>
        <row r="45">
          <cell r="F45">
            <v>339193</v>
          </cell>
          <cell r="G45" t="str">
            <v>Defect</v>
          </cell>
        </row>
        <row r="46">
          <cell r="F46">
            <v>339043</v>
          </cell>
          <cell r="G46" t="str">
            <v>Defect</v>
          </cell>
        </row>
        <row r="47">
          <cell r="F47">
            <v>335191</v>
          </cell>
          <cell r="G47" t="str">
            <v>Defect</v>
          </cell>
        </row>
        <row r="48">
          <cell r="F48">
            <v>334578</v>
          </cell>
          <cell r="G48" t="str">
            <v>Defect</v>
          </cell>
        </row>
        <row r="49">
          <cell r="F49">
            <v>345964</v>
          </cell>
          <cell r="G49" t="str">
            <v>Defect</v>
          </cell>
        </row>
        <row r="50">
          <cell r="F50">
            <v>320780</v>
          </cell>
          <cell r="G50" t="str">
            <v>Defect</v>
          </cell>
        </row>
        <row r="51">
          <cell r="F51">
            <v>344005</v>
          </cell>
          <cell r="G51" t="str">
            <v>Defect</v>
          </cell>
        </row>
        <row r="52">
          <cell r="F52">
            <v>334681</v>
          </cell>
          <cell r="G52" t="str">
            <v>Defect</v>
          </cell>
        </row>
        <row r="53">
          <cell r="F53">
            <v>342596</v>
          </cell>
          <cell r="G53" t="str">
            <v>Defect</v>
          </cell>
        </row>
        <row r="54">
          <cell r="F54">
            <v>349498</v>
          </cell>
          <cell r="G54" t="str">
            <v>Defect</v>
          </cell>
        </row>
        <row r="55">
          <cell r="F55">
            <v>331160</v>
          </cell>
          <cell r="G55" t="str">
            <v>Defect</v>
          </cell>
        </row>
        <row r="56">
          <cell r="F56">
            <v>333824</v>
          </cell>
          <cell r="G56" t="str">
            <v>Defect</v>
          </cell>
        </row>
        <row r="57">
          <cell r="F57">
            <v>342614</v>
          </cell>
          <cell r="G57" t="str">
            <v>Defect</v>
          </cell>
        </row>
        <row r="58">
          <cell r="F58">
            <v>339184</v>
          </cell>
          <cell r="G58" t="str">
            <v>Defect</v>
          </cell>
        </row>
        <row r="59">
          <cell r="F59">
            <v>341632</v>
          </cell>
          <cell r="G59" t="str">
            <v>Defect</v>
          </cell>
        </row>
        <row r="60">
          <cell r="F60">
            <v>334202</v>
          </cell>
          <cell r="G60" t="str">
            <v>Defect</v>
          </cell>
        </row>
        <row r="61">
          <cell r="F61">
            <v>333833</v>
          </cell>
          <cell r="G61" t="str">
            <v>Defect</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cker"/>
      <sheetName val="Defects"/>
    </sheetNames>
    <sheetDataSet>
      <sheetData sheetId="0" refreshError="1"/>
      <sheetData sheetId="1" refreshError="1">
        <row r="1">
          <cell r="F1" t="str">
            <v>Defect Items</v>
          </cell>
          <cell r="G1" t="str">
            <v>Defect</v>
          </cell>
        </row>
        <row r="2">
          <cell r="F2">
            <v>312320</v>
          </cell>
          <cell r="G2" t="str">
            <v>Defect</v>
          </cell>
        </row>
        <row r="3">
          <cell r="F3">
            <v>313497</v>
          </cell>
          <cell r="G3" t="str">
            <v>Defect</v>
          </cell>
        </row>
        <row r="4">
          <cell r="F4">
            <v>312319</v>
          </cell>
          <cell r="G4" t="str">
            <v>Defect</v>
          </cell>
        </row>
        <row r="5">
          <cell r="F5">
            <v>309533</v>
          </cell>
          <cell r="G5" t="str">
            <v>Defect</v>
          </cell>
        </row>
        <row r="6">
          <cell r="F6">
            <v>313201</v>
          </cell>
          <cell r="G6" t="str">
            <v>Defect</v>
          </cell>
        </row>
        <row r="7">
          <cell r="F7">
            <v>312318</v>
          </cell>
          <cell r="G7" t="str">
            <v>Defect</v>
          </cell>
        </row>
        <row r="8">
          <cell r="F8">
            <v>309526</v>
          </cell>
          <cell r="G8" t="str">
            <v>Defect</v>
          </cell>
        </row>
        <row r="9">
          <cell r="F9">
            <v>313503</v>
          </cell>
          <cell r="G9" t="str">
            <v>Defect</v>
          </cell>
        </row>
        <row r="10">
          <cell r="F10">
            <v>313142</v>
          </cell>
          <cell r="G10" t="str">
            <v>Defect</v>
          </cell>
        </row>
        <row r="11">
          <cell r="F11">
            <v>312239</v>
          </cell>
          <cell r="G11" t="str">
            <v>Defect</v>
          </cell>
        </row>
        <row r="12">
          <cell r="F12">
            <v>313204</v>
          </cell>
          <cell r="G12" t="str">
            <v>Defect</v>
          </cell>
        </row>
        <row r="13">
          <cell r="F13">
            <v>309482</v>
          </cell>
          <cell r="G13" t="str">
            <v>Defect</v>
          </cell>
        </row>
        <row r="14">
          <cell r="F14">
            <v>313230</v>
          </cell>
          <cell r="G14" t="str">
            <v>Defect</v>
          </cell>
        </row>
        <row r="15">
          <cell r="F15">
            <v>313999</v>
          </cell>
          <cell r="G15" t="str">
            <v>Defect</v>
          </cell>
        </row>
        <row r="16">
          <cell r="F16">
            <v>312226</v>
          </cell>
          <cell r="G16" t="str">
            <v>Defect</v>
          </cell>
        </row>
        <row r="17">
          <cell r="F17">
            <v>310245</v>
          </cell>
          <cell r="G17" t="str">
            <v>Defect</v>
          </cell>
        </row>
        <row r="18">
          <cell r="F18">
            <v>320340</v>
          </cell>
          <cell r="G18" t="str">
            <v>Defect</v>
          </cell>
        </row>
        <row r="19">
          <cell r="F19">
            <v>344256</v>
          </cell>
          <cell r="G19" t="str">
            <v>Defect</v>
          </cell>
        </row>
        <row r="20">
          <cell r="F20">
            <v>356666</v>
          </cell>
          <cell r="G20" t="str">
            <v>Defect</v>
          </cell>
        </row>
        <row r="21">
          <cell r="F21">
            <v>244404</v>
          </cell>
          <cell r="G21" t="str">
            <v>Defect</v>
          </cell>
        </row>
        <row r="22">
          <cell r="F22">
            <v>226386</v>
          </cell>
          <cell r="G22" t="str">
            <v>Defect</v>
          </cell>
        </row>
        <row r="23">
          <cell r="F23">
            <v>219949</v>
          </cell>
          <cell r="G23" t="str">
            <v>Defect</v>
          </cell>
        </row>
        <row r="24">
          <cell r="F24">
            <v>350839</v>
          </cell>
          <cell r="G24" t="str">
            <v>Defect</v>
          </cell>
        </row>
        <row r="25">
          <cell r="F25">
            <v>241752</v>
          </cell>
          <cell r="G25" t="str">
            <v>Defect</v>
          </cell>
        </row>
        <row r="26">
          <cell r="F26">
            <v>363256</v>
          </cell>
          <cell r="G26" t="str">
            <v>Defect</v>
          </cell>
        </row>
        <row r="27">
          <cell r="F27">
            <v>309838</v>
          </cell>
          <cell r="G27" t="str">
            <v>Defect</v>
          </cell>
        </row>
        <row r="28">
          <cell r="F28">
            <v>309512</v>
          </cell>
          <cell r="G28" t="str">
            <v>Defect</v>
          </cell>
        </row>
        <row r="29">
          <cell r="F29">
            <v>318318</v>
          </cell>
          <cell r="G29" t="str">
            <v>Defect</v>
          </cell>
        </row>
        <row r="30">
          <cell r="F30">
            <v>309898</v>
          </cell>
          <cell r="G30" t="str">
            <v>Defect</v>
          </cell>
        </row>
        <row r="31">
          <cell r="F31">
            <v>309575</v>
          </cell>
          <cell r="G31" t="str">
            <v>Defect</v>
          </cell>
        </row>
        <row r="32">
          <cell r="F32">
            <v>309906</v>
          </cell>
          <cell r="G32" t="str">
            <v>Defect</v>
          </cell>
        </row>
        <row r="33">
          <cell r="F33">
            <v>331453</v>
          </cell>
          <cell r="G33" t="str">
            <v>Defect</v>
          </cell>
        </row>
        <row r="34">
          <cell r="F34">
            <v>347240</v>
          </cell>
          <cell r="G34" t="str">
            <v>Defect</v>
          </cell>
        </row>
        <row r="35">
          <cell r="F35">
            <v>341543</v>
          </cell>
          <cell r="G35" t="str">
            <v>Defect</v>
          </cell>
        </row>
        <row r="36">
          <cell r="F36">
            <v>340427</v>
          </cell>
          <cell r="G36" t="str">
            <v>Defect</v>
          </cell>
        </row>
        <row r="37">
          <cell r="F37">
            <v>343761</v>
          </cell>
          <cell r="G37" t="str">
            <v>Defect</v>
          </cell>
        </row>
        <row r="38">
          <cell r="F38">
            <v>337350</v>
          </cell>
          <cell r="G38" t="str">
            <v>Defect</v>
          </cell>
        </row>
        <row r="39">
          <cell r="F39">
            <v>333847</v>
          </cell>
          <cell r="G39" t="str">
            <v>Defect</v>
          </cell>
        </row>
        <row r="40">
          <cell r="F40">
            <v>338657</v>
          </cell>
          <cell r="G40" t="str">
            <v>Defect</v>
          </cell>
        </row>
        <row r="41">
          <cell r="F41">
            <v>347934</v>
          </cell>
          <cell r="G41" t="str">
            <v>Defect</v>
          </cell>
        </row>
        <row r="42">
          <cell r="F42">
            <v>339178</v>
          </cell>
          <cell r="G42" t="str">
            <v>Defect</v>
          </cell>
        </row>
        <row r="43">
          <cell r="F43">
            <v>341082</v>
          </cell>
          <cell r="G43" t="str">
            <v>Defect</v>
          </cell>
        </row>
        <row r="44">
          <cell r="F44">
            <v>316129</v>
          </cell>
          <cell r="G44" t="str">
            <v>Defect</v>
          </cell>
        </row>
        <row r="45">
          <cell r="F45">
            <v>339193</v>
          </cell>
          <cell r="G45" t="str">
            <v>Defect</v>
          </cell>
        </row>
        <row r="46">
          <cell r="F46">
            <v>339043</v>
          </cell>
          <cell r="G46" t="str">
            <v>Defect</v>
          </cell>
        </row>
        <row r="47">
          <cell r="F47">
            <v>335191</v>
          </cell>
          <cell r="G47" t="str">
            <v>Defect</v>
          </cell>
        </row>
        <row r="48">
          <cell r="F48">
            <v>334578</v>
          </cell>
          <cell r="G48" t="str">
            <v>Defect</v>
          </cell>
        </row>
        <row r="49">
          <cell r="F49">
            <v>345964</v>
          </cell>
          <cell r="G49" t="str">
            <v>Defect</v>
          </cell>
        </row>
        <row r="50">
          <cell r="F50">
            <v>320780</v>
          </cell>
          <cell r="G50" t="str">
            <v>Defect</v>
          </cell>
        </row>
        <row r="51">
          <cell r="F51">
            <v>344005</v>
          </cell>
          <cell r="G51" t="str">
            <v>Defect</v>
          </cell>
        </row>
        <row r="52">
          <cell r="F52">
            <v>334681</v>
          </cell>
          <cell r="G52" t="str">
            <v>Defect</v>
          </cell>
        </row>
        <row r="53">
          <cell r="F53">
            <v>342596</v>
          </cell>
          <cell r="G53" t="str">
            <v>Defect</v>
          </cell>
        </row>
        <row r="54">
          <cell r="F54">
            <v>349498</v>
          </cell>
          <cell r="G54" t="str">
            <v>Defect</v>
          </cell>
        </row>
        <row r="55">
          <cell r="F55">
            <v>331160</v>
          </cell>
          <cell r="G55" t="str">
            <v>Defect</v>
          </cell>
        </row>
        <row r="56">
          <cell r="F56">
            <v>333824</v>
          </cell>
          <cell r="G56" t="str">
            <v>Defect</v>
          </cell>
        </row>
        <row r="57">
          <cell r="F57">
            <v>342614</v>
          </cell>
          <cell r="G57" t="str">
            <v>Defect</v>
          </cell>
        </row>
        <row r="58">
          <cell r="F58">
            <v>339184</v>
          </cell>
          <cell r="G58" t="str">
            <v>Defect</v>
          </cell>
        </row>
        <row r="59">
          <cell r="F59">
            <v>341632</v>
          </cell>
          <cell r="G59" t="str">
            <v>Defect</v>
          </cell>
        </row>
        <row r="60">
          <cell r="F60">
            <v>334202</v>
          </cell>
          <cell r="G60" t="str">
            <v>Defect</v>
          </cell>
        </row>
        <row r="61">
          <cell r="F61">
            <v>333833</v>
          </cell>
          <cell r="G61" t="str">
            <v>Defect</v>
          </cell>
        </row>
      </sheetData>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PAS04_Reg_Scenario_Tracker-PAS4%20(1).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2006.607901388888" createdVersion="5" refreshedVersion="5" minRefreshableVersion="3" recordCount="370">
  <cacheSource type="worksheet">
    <worksheetSource ref="A1:O371" sheet="Tracker" r:id="rId2"/>
  </cacheSource>
  <cacheFields count="15">
    <cacheField name="Scenario" numFmtId="0">
      <sharedItems containsBlank="1"/>
    </cacheField>
    <cacheField name="Time shift needed" numFmtId="0">
      <sharedItems containsBlank="1"/>
    </cacheField>
    <cacheField name="State" numFmtId="164">
      <sharedItems containsBlank="1" count="4">
        <s v="CA"/>
        <s v="CO"/>
        <s v="IN"/>
        <m/>
      </sharedItems>
    </cacheField>
    <cacheField name="Type" numFmtId="164">
      <sharedItems containsBlank="1"/>
    </cacheField>
    <cacheField name="User Story" numFmtId="0">
      <sharedItems containsMixedTypes="1" containsNumber="1" containsInteger="1" minValue="14377" maxValue="19423"/>
    </cacheField>
    <cacheField name="AC/VC Covered" numFmtId="0">
      <sharedItems containsBlank="1" containsMixedTypes="1" containsNumber="1" containsInteger="1" minValue="1" maxValue="29"/>
    </cacheField>
    <cacheField name="Test Case Id" numFmtId="0">
      <sharedItems containsBlank="1"/>
    </cacheField>
    <cacheField name="Test Case Name" numFmtId="0">
      <sharedItems containsBlank="1"/>
    </cacheField>
    <cacheField name="Work Item ID" numFmtId="0">
      <sharedItems containsBlank="1" containsMixedTypes="1" containsNumber="1" containsInteger="1" minValue="307390" maxValue="376883"/>
    </cacheField>
    <cacheField name="Defect" numFmtId="0">
      <sharedItems containsBlank="1"/>
    </cacheField>
    <cacheField name="Info" numFmtId="0">
      <sharedItems containsBlank="1"/>
    </cacheField>
    <cacheField name="Testing Resource" numFmtId="0">
      <sharedItems containsBlank="1" count="41">
        <s v="Prateek Verma"/>
        <m/>
        <s v="Kolla Bindusree"/>
        <s v="Ruchi Chaudhary"/>
        <s v="Pradyumna"/>
        <s v="Prasoon Rungta"/>
        <s v="Chaitanya Pola"/>
        <s v="Anupam Shukla"/>
        <s v="Mansi Naik"/>
        <s v="Rohan Karkhanis"/>
        <s v="Binny Chauhan"/>
        <s v="Aditya Badwaik"/>
        <s v="Ankita Reshu"/>
        <s v="Racharla Keerti"/>
        <s v="Ashish Jain"/>
        <s v="Adarsa S"/>
        <s v="Mayank Raicha"/>
        <s v="Dipti Mhatre"/>
        <s v="Chandini Chakka"/>
        <s v="Amrit Khanna"/>
        <s v="Ankita Bhutt"/>
        <s v="Rupesh Piprade"/>
        <s v="Omkar Yadav "/>
        <s v="Naga Sahithi Somayajula"/>
        <s v="Anusha Konchada"/>
        <s v="Bhavya Bansal"/>
        <s v="Kaur Gurpreet"/>
        <s v="Aasish Sipani"/>
        <s v="Pallavi Satpute"/>
        <s v="Gottipati Maanasa"/>
        <s v="Nirav Rana"/>
        <s v="Sahithi Somayajula"/>
        <s v="Sonal Dey"/>
        <s v="Nimish Hage"/>
        <s v="Anugya Bajpai"/>
        <s v="Amar Jain"/>
        <s v="Sharique Shaik"/>
        <s v="Upasana Patnaik"/>
        <s v="Purva Dudhane"/>
        <s v="Sohan Mirajkar"/>
        <s v="Vatsal Kumar" u="1"/>
      </sharedItems>
    </cacheField>
    <cacheField name="Executed Cycle1" numFmtId="0">
      <sharedItems containsBlank="1"/>
    </cacheField>
    <cacheField name="Status Cycle1" numFmtId="0">
      <sharedItems containsBlank="1"/>
    </cacheField>
    <cacheField name="Comments Cycle1"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70">
  <r>
    <s v="C-H-PolicyInfo-CA-901"/>
    <s v="yes"/>
    <x v="0"/>
    <s v="Calendar"/>
    <n v="17814"/>
    <n v="2"/>
    <s v="HO_17814_TC_06"/>
    <s v="HO_17814_TC_06_Additional Premium change -processed AFTER bill generation_date-Semi annual"/>
    <n v="319466"/>
    <e v="#N/A"/>
    <m/>
    <x v="0"/>
    <m/>
    <m/>
    <m/>
  </r>
  <r>
    <m/>
    <s v="yes"/>
    <x v="0"/>
    <s v="Calendar"/>
    <n v="17755"/>
    <n v="1"/>
    <s v="HO_17755 _TC_01"/>
    <s v="HO_17755 _TC_01_installment fee for Payment Plan as Monthly Standard  -Not a recurring payment"/>
    <n v="316566"/>
    <e v="#N/A"/>
    <m/>
    <x v="1"/>
    <m/>
    <m/>
    <m/>
  </r>
  <r>
    <m/>
    <s v="yes"/>
    <x v="0"/>
    <s v="Calendar"/>
    <n v="17766"/>
    <n v="1"/>
    <s v="HO_17766_TC_01"/>
    <s v="HO_17766_TC_01_Change Payment Plan-Annual to SemiAnnual_Plan"/>
    <n v="316818"/>
    <e v="#N/A"/>
    <m/>
    <x v="1"/>
    <m/>
    <m/>
    <m/>
  </r>
  <r>
    <s v="F-H-Payment-CA-902"/>
    <s v="no"/>
    <x v="0"/>
    <s v="Functional"/>
    <n v="17738"/>
    <n v="1"/>
    <s v="HO_17738_TC_01"/>
    <s v="HO_17738_TC_01_Capture Payment Plan-Monthly Standard "/>
    <n v="316129"/>
    <s v="Defect"/>
    <m/>
    <x v="2"/>
    <s v="Yes"/>
    <s v="Passed"/>
    <m/>
  </r>
  <r>
    <m/>
    <s v="no"/>
    <x v="0"/>
    <s v="Functional"/>
    <n v="17739"/>
    <n v="1"/>
    <s v="HO_17739_TC_04"/>
    <s v="HO_17739_TC_04_minimum down payment value_Monthly Standard"/>
    <n v="316131"/>
    <e v="#N/A"/>
    <m/>
    <x v="1"/>
    <m/>
    <m/>
    <m/>
  </r>
  <r>
    <m/>
    <s v="no"/>
    <x v="0"/>
    <s v="Functional"/>
    <n v="17752"/>
    <s v="4,6"/>
    <s v="HO_17752_TC_04"/>
    <s v="HO_17752_TC_04_Monthly payment plan_Standard Monthly Plan"/>
    <n v="316553"/>
    <e v="#N/A"/>
    <m/>
    <x v="1"/>
    <m/>
    <m/>
    <m/>
  </r>
  <r>
    <m/>
    <s v="no"/>
    <x v="0"/>
    <s v="Functional"/>
    <n v="18533"/>
    <s v="1,2,12"/>
    <s v="HO_18533_TC_06"/>
    <s v="HO_18533_TC_06_Add Evidence of Liability Insurance Special Event_Midterm change"/>
    <n v="344243"/>
    <e v="#N/A"/>
    <m/>
    <x v="1"/>
    <m/>
    <m/>
    <m/>
  </r>
  <r>
    <s v="C-P-Renewal-CA-903"/>
    <s v="yes"/>
    <x v="0"/>
    <s v="Calendar"/>
    <n v="18487"/>
    <n v="1"/>
    <s v="PUP_18487_TC_01"/>
    <s v="PUP_18487_TC_01_UW approval_to change F1752C"/>
    <n v="343736"/>
    <e v="#N/A"/>
    <m/>
    <x v="3"/>
    <m/>
    <m/>
    <m/>
  </r>
  <r>
    <m/>
    <s v="yes"/>
    <x v="0"/>
    <s v="Calendar"/>
    <n v="18273"/>
    <n v="1"/>
    <s v="HO_18273_TC_02"/>
    <s v="HO_18273_TC_02_Manually add underlying active policies_with Search during Midterm"/>
    <n v="341977"/>
    <e v="#N/A"/>
    <m/>
    <x v="1"/>
    <m/>
    <m/>
    <m/>
  </r>
  <r>
    <m/>
    <s v="yes"/>
    <x v="0"/>
    <s v="Calendar"/>
    <n v="18327"/>
    <s v="3,7"/>
    <s v="HO_18327_TC_9"/>
    <s v="HO_18327_TC_9_Property Liability Limit_with Watercraft and Personal Watercraft"/>
    <n v="341534"/>
    <e v="#N/A"/>
    <m/>
    <x v="1"/>
    <m/>
    <m/>
    <m/>
  </r>
  <r>
    <m/>
    <s v="yes"/>
    <x v="0"/>
    <s v="Calendar"/>
    <n v="18518"/>
    <s v="1,2,3,4"/>
    <s v="HO_18518_TC_01"/>
    <s v="HO_18518_TC_01_Renewal status of all Active_policies at_different time point"/>
    <n v="343995"/>
    <e v="#N/A"/>
    <m/>
    <x v="1"/>
    <m/>
    <m/>
    <m/>
  </r>
  <r>
    <s v="C-P-Endorsement-CA-904"/>
    <s v="yes"/>
    <x v="0"/>
    <s v="Calendar"/>
    <n v="18519"/>
    <n v="1"/>
    <s v="HO_18519_TC_01"/>
    <s v="HO_18519_TC_01_Automatic renewal without lapse_no prior term balance"/>
    <n v="343996"/>
    <e v="#N/A"/>
    <m/>
    <x v="4"/>
    <m/>
    <m/>
    <m/>
  </r>
  <r>
    <m/>
    <s v="yes"/>
    <x v="0"/>
    <s v="Calendar"/>
    <n v="18521"/>
    <n v="1"/>
    <s v="HO_18521_TC_01"/>
    <s v="HO_18521_TC_01_Changes made to renewal quote between R-83 to R-48_for Active policy"/>
    <n v="343998"/>
    <e v="#N/A"/>
    <m/>
    <x v="1"/>
    <m/>
    <m/>
    <m/>
  </r>
  <r>
    <m/>
    <s v="yes"/>
    <x v="0"/>
    <s v="Calendar"/>
    <n v="18476"/>
    <n v="1"/>
    <s v="HO_18476_TC_01"/>
    <s v="HO_18476_TC_01_Editable and Non editable fields_ Authorized user"/>
    <n v="343724"/>
    <e v="#N/A"/>
    <m/>
    <x v="1"/>
    <m/>
    <m/>
    <m/>
  </r>
  <r>
    <m/>
    <s v="yes"/>
    <x v="0"/>
    <s v="Calendar"/>
    <n v="18966"/>
    <n v="2"/>
    <s v="HO_18966_TC_09"/>
    <s v="HO_18966_TC_09_Mid Term-Identify underlying primary HO_Policy"/>
    <n v="341948"/>
    <e v="#N/A"/>
    <m/>
    <x v="1"/>
    <m/>
    <m/>
    <m/>
  </r>
  <r>
    <m/>
    <s v="yes"/>
    <x v="0"/>
    <s v="Calendar"/>
    <n v="18328"/>
    <s v="1,3"/>
    <s v="HO_18328 _TC_03 "/>
    <s v="HO_18328 _TC_03 _License status other than Valid_Mid term"/>
    <n v="341538"/>
    <e v="#N/A"/>
    <m/>
    <x v="1"/>
    <m/>
    <m/>
    <m/>
  </r>
  <r>
    <s v="C-H-Endorsement-CA-905"/>
    <s v="yes"/>
    <x v="0"/>
    <s v="Calendar"/>
    <n v="17848"/>
    <n v="2"/>
    <s v="HO_17848_TC_02"/>
    <s v="HO_17848_TC_02__Autopay_After renewal offer"/>
    <n v="320431"/>
    <e v="#N/A"/>
    <m/>
    <x v="5"/>
    <m/>
    <m/>
    <m/>
  </r>
  <r>
    <m/>
    <s v="yes"/>
    <x v="0"/>
    <s v="Calendar"/>
    <n v="17769"/>
    <n v="1"/>
    <s v="HO_17769_TC_03"/>
    <s v="HO_17769_TC_03_ Change Payment Plan -Monthly Standard to_ Annual."/>
    <n v="316821"/>
    <e v="#N/A"/>
    <m/>
    <x v="1"/>
    <m/>
    <m/>
    <m/>
  </r>
  <r>
    <m/>
    <s v="yes"/>
    <x v="0"/>
    <s v="Calendar"/>
    <n v="17830"/>
    <s v="1,3"/>
    <s v="HO_17830_TC_4"/>
    <s v="HO_17830_TC_4_RP-less than 1000-Active_Policy"/>
    <n v="320053"/>
    <e v="#N/A"/>
    <m/>
    <x v="1"/>
    <m/>
    <m/>
    <m/>
  </r>
  <r>
    <m/>
    <s v="yes"/>
    <x v="0"/>
    <s v="Calendar"/>
    <n v="18048"/>
    <s v="4,5"/>
    <s v="HO_18048_TC_08"/>
    <s v="HO_18048_TC_08_Blank Base_date-Mid term"/>
    <n v="332663"/>
    <e v="#N/A"/>
    <m/>
    <x v="1"/>
    <m/>
    <m/>
    <m/>
  </r>
  <r>
    <m/>
    <s v="yes"/>
    <x v="0"/>
    <s v="Calendar"/>
    <n v="17756"/>
    <n v="3"/>
    <s v="HO_14498_TC_8"/>
    <s v="HO_14498_TC_8_Skips Bill Generation-On Hold-Monthly Standard_Plan"/>
    <n v="316579"/>
    <e v="#N/A"/>
    <m/>
    <x v="1"/>
    <m/>
    <m/>
    <m/>
  </r>
  <r>
    <s v="F-H-FireReport-CA-906"/>
    <s v="no"/>
    <x v="0"/>
    <s v="Functional"/>
    <n v="15084"/>
    <n v="1"/>
    <s v="HO_15084_TC_01"/>
    <s v="HO_15084_TC_01_Fireline_Address level match"/>
    <n v="342588"/>
    <e v="#N/A"/>
    <m/>
    <x v="6"/>
    <s v="Yes"/>
    <s v="Passed"/>
    <m/>
  </r>
  <r>
    <m/>
    <s v="no"/>
    <x v="0"/>
    <s v="Functional"/>
    <n v="17691"/>
    <n v="1"/>
    <s v="HO_17691_TC_01"/>
    <s v="HO_17691_TC_01_FloodPro_Link"/>
    <n v="342614"/>
    <s v="Defect"/>
    <m/>
    <x v="1"/>
    <s v="Yes"/>
    <s v="Passed"/>
    <m/>
  </r>
  <r>
    <m/>
    <s v="no"/>
    <x v="0"/>
    <s v="Functional"/>
    <n v="17845"/>
    <n v="3"/>
    <s v="HO_17845_TC_03"/>
    <s v="HO_17845_TC_03_Autopay_Restriction-ACH Payment_method."/>
    <n v="320424"/>
    <e v="#N/A"/>
    <m/>
    <x v="1"/>
    <m/>
    <m/>
    <m/>
  </r>
  <r>
    <s v="C-H-Coverages-CA-907"/>
    <s v="yes"/>
    <x v="0"/>
    <s v="Calendar"/>
    <n v="17871"/>
    <n v="5"/>
    <s v="HO_17871_TC_07"/>
    <s v="HO_17871_TC_07_Automatic Reinstatement with Lapse-payment after 30 days from Cancellation Effective date."/>
    <n v="321277"/>
    <e v="#N/A"/>
    <m/>
    <x v="7"/>
    <m/>
    <m/>
    <m/>
  </r>
  <r>
    <m/>
    <s v="yes"/>
    <x v="0"/>
    <s v="Calendar"/>
    <n v="18233"/>
    <n v="21"/>
    <s v="HO_18233_TC_37"/>
    <s v="HO_18233_TC_37_ UW approval required_Bolted/Achored_during mid term"/>
    <n v="338657"/>
    <s v="Defect"/>
    <m/>
    <x v="1"/>
    <m/>
    <m/>
    <m/>
  </r>
  <r>
    <s v="C-H-Cancellation-CA-908"/>
    <s v="yes"/>
    <x v="0"/>
    <s v="Calendar"/>
    <n v="18059"/>
    <s v="1,2,3"/>
    <s v="HO_18059_TC_01"/>
    <s v="HO_18059_TC_01_Capture Property_Info"/>
    <n v="331160"/>
    <s v="Defect"/>
    <m/>
    <x v="8"/>
    <m/>
    <m/>
    <m/>
  </r>
  <r>
    <m/>
    <s v="yes"/>
    <x v="0"/>
    <s v="Calendar"/>
    <n v="18028"/>
    <n v="1"/>
    <s v="HO_18028_TC_03"/>
    <s v="HO_18028_TC_03_Installment Bill Annual"/>
    <n v="330100"/>
    <e v="#N/A"/>
    <m/>
    <x v="1"/>
    <m/>
    <m/>
    <m/>
  </r>
  <r>
    <s v="C-H-PolicyInfo-CA-909"/>
    <s v="yes"/>
    <x v="0"/>
    <s v="Calendar"/>
    <n v="17893"/>
    <n v="1"/>
    <s v="HO_17893_TC_01"/>
    <s v="HO_17893_TC_01_Policy Renewed without lapse_When payment made within 70days"/>
    <n v="323863"/>
    <e v="#N/A"/>
    <m/>
    <x v="9"/>
    <m/>
    <m/>
    <m/>
  </r>
  <r>
    <m/>
    <s v="yes"/>
    <x v="0"/>
    <s v="Calendar"/>
    <n v="18805"/>
    <n v="1"/>
    <s v="HO_18805_TC_01"/>
    <s v="HO_18805_TC_01_Generate Membership validation letter at R-73_active policy"/>
    <n v="344247"/>
    <e v="#N/A"/>
    <m/>
    <x v="1"/>
    <m/>
    <m/>
    <m/>
  </r>
  <r>
    <s v="C-H-Coverages-CA-910"/>
    <s v="yes"/>
    <x v="0"/>
    <s v="Calendar"/>
    <n v="17820"/>
    <n v="2"/>
    <s v="HO_17820_TC_04"/>
    <s v="HO_17820_TC_04_Renewal-term-_Annual"/>
    <n v="319474"/>
    <e v="#N/A"/>
    <m/>
    <x v="4"/>
    <m/>
    <m/>
    <m/>
  </r>
  <r>
    <m/>
    <s v="yes"/>
    <x v="0"/>
    <s v="Calendar"/>
    <n v="18049"/>
    <s v="1,3"/>
    <s v="HO_18049 _TC_03"/>
    <s v="HO_18049 _TC_03 _UW approval-Coverage C 100000_MTC"/>
    <n v="338610"/>
    <e v="#N/A"/>
    <m/>
    <x v="1"/>
    <m/>
    <m/>
    <m/>
  </r>
  <r>
    <m/>
    <s v="yes"/>
    <x v="0"/>
    <s v="Calendar"/>
    <n v="17899"/>
    <n v="4"/>
    <s v="HO_17899_TC_04"/>
    <s v="HO_17899_TC_04_User change the_CalVet indicator midterm"/>
    <n v="325652"/>
    <e v="#N/A"/>
    <m/>
    <x v="1"/>
    <m/>
    <m/>
    <m/>
  </r>
  <r>
    <m/>
    <s v="yes"/>
    <x v="0"/>
    <s v="Calendar"/>
    <n v="17833"/>
    <s v="1,5,4"/>
    <s v="HO_17833_TC_1"/>
    <s v="HO_17833_TC_1_Refund transaction - Type_Approved"/>
    <n v="320059"/>
    <e v="#N/A"/>
    <m/>
    <x v="1"/>
    <m/>
    <m/>
    <m/>
  </r>
  <r>
    <s v="T-C-PolicyInfo-CA-911"/>
    <s v="yes"/>
    <x v="0"/>
    <s v="Timepoint"/>
    <n v="17936"/>
    <s v="1,2,3,4,5,6"/>
    <s v="HO_17936_TC_01"/>
    <s v="HO_17936_TC_01_CEA HO6 rating_Less than 35"/>
    <n v="341082"/>
    <s v="Defect"/>
    <m/>
    <x v="10"/>
    <m/>
    <m/>
    <m/>
  </r>
  <r>
    <m/>
    <s v="yes"/>
    <x v="0"/>
    <s v="Timepoint"/>
    <n v="18573"/>
    <n v="1"/>
    <s v="HO_18573_TC_01"/>
    <s v="HO_18573_TC_01_Authorized User_Suppress Documents-New Business"/>
    <n v="344341"/>
    <e v="#N/A"/>
    <m/>
    <x v="1"/>
    <m/>
    <m/>
    <m/>
  </r>
  <r>
    <m/>
    <s v="yes"/>
    <x v="0"/>
    <s v="Timepoint"/>
    <n v="18778"/>
    <n v="1"/>
    <s v="HO_18778_TC_01"/>
    <s v="HO_18778_TC_01_Mailing Address Validation"/>
    <n v="348279"/>
    <e v="#N/A"/>
    <m/>
    <x v="1"/>
    <m/>
    <m/>
    <m/>
  </r>
  <r>
    <m/>
    <s v="yes"/>
    <x v="0"/>
    <s v="Timepoint"/>
    <n v="18779"/>
    <n v="1"/>
    <s v="HO_18779_TC_02"/>
    <s v="HO_18779_TC_02_Non-US zip code-display warning message"/>
    <n v="348281"/>
    <e v="#N/A"/>
    <m/>
    <x v="1"/>
    <m/>
    <m/>
    <m/>
  </r>
  <r>
    <m/>
    <s v="yes"/>
    <x v="0"/>
    <s v="Timepoint"/>
    <n v="15429"/>
    <n v="2"/>
    <m/>
    <m/>
    <s v="Already done"/>
    <e v="#N/A"/>
    <m/>
    <x v="1"/>
    <m/>
    <m/>
    <m/>
  </r>
  <r>
    <m/>
    <s v="yes"/>
    <x v="0"/>
    <s v="Timepoint"/>
    <n v="17912"/>
    <n v="1"/>
    <s v="HO_17912_TC_01"/>
    <s v="HO_17912_TC_01_CEA Payment plan-Home policy duration greater than six months_home policy is HO3 HO6 DP3"/>
    <n v="344012"/>
    <e v="#N/A"/>
    <m/>
    <x v="1"/>
    <m/>
    <m/>
    <m/>
  </r>
  <r>
    <s v="F-P-PolicyInfo-CA-912"/>
    <s v="no"/>
    <x v="0"/>
    <s v="Functional"/>
    <n v="17877"/>
    <s v="4_Neg"/>
    <s v="HO_17877_TC_05"/>
    <s v="HO_17877_TC_05_Swimming pool description error_message_negative validation"/>
    <n v="332550"/>
    <e v="#N/A"/>
    <m/>
    <x v="11"/>
    <m/>
    <m/>
    <m/>
  </r>
  <r>
    <m/>
    <s v="no"/>
    <x v="0"/>
    <s v="Functional"/>
    <n v="17781"/>
    <s v="1_Neg,2"/>
    <s v="HO_17781_TC_06"/>
    <s v="HO_17781_TC_06_Manual Payment_Restriction_Cash_Neg"/>
    <n v="317184"/>
    <e v="#N/A"/>
    <m/>
    <x v="1"/>
    <m/>
    <m/>
    <m/>
  </r>
  <r>
    <s v="C-H-Cancellation-CA-913"/>
    <s v="yes"/>
    <x v="0"/>
    <s v="Calendar"/>
    <n v="18218"/>
    <n v="4"/>
    <s v="HO_18218_TC_01"/>
    <s v="HO_18218_TC_01_cancel policy backdated within 30 days_Authorized User"/>
    <n v="341529"/>
    <e v="#N/A"/>
    <m/>
    <x v="10"/>
    <s v="Yes"/>
    <s v="Passed"/>
    <s v="Test case  “HO_18216_TC_01_Reinstate with Lapse_Last 48 days of policy term_Authorized user” needs to be removed from this scenario as the timelines required for this test case cannot be accommodated with the other 2. "/>
  </r>
  <r>
    <m/>
    <s v="yes"/>
    <x v="0"/>
    <s v="Calendar"/>
    <n v="18216"/>
    <n v="1"/>
    <s v="HO_18216_TC_01"/>
    <s v="HO_18216_TC_01_Reinstate with Lapse_Last 48 days of policy term_Authorized user"/>
    <n v="341527"/>
    <e v="#N/A"/>
    <m/>
    <x v="1"/>
    <m/>
    <m/>
    <m/>
  </r>
  <r>
    <m/>
    <s v="yes"/>
    <x v="0"/>
    <s v="Calendar"/>
    <n v="17867"/>
    <n v="3"/>
    <s v="HO_17867_TC_5"/>
    <s v="HO_17867_TC_5_Bill generate-UW-full_payment"/>
    <n v="321270"/>
    <e v="#N/A"/>
    <m/>
    <x v="1"/>
    <m/>
    <m/>
    <m/>
  </r>
  <r>
    <s v="C-H-Renewal-CA-914"/>
    <s v="yes"/>
    <x v="0"/>
    <s v="Calendar"/>
    <n v="17916"/>
    <n v="4"/>
    <s v="HO_17916_TC_05"/>
    <s v="HO_17916_TC_05_Quarterly-before-renewal-offer-Cancel notice_Not set"/>
    <n v="320417"/>
    <e v="#N/A"/>
    <m/>
    <x v="12"/>
    <s v="Yes"/>
    <s v="Not Completed"/>
    <s v="CAH6910019385_x000a_CAH6910019386_x000a_CAH6910019387_x000a_Was not able to generate the first installment bill at DD3-20 even after processing aaaBillingInvoiceAsyncTaskJob...server used was 106"/>
  </r>
  <r>
    <m/>
    <s v="yes"/>
    <x v="0"/>
    <s v="Calendar"/>
    <n v="17749"/>
    <n v="2"/>
    <s v="HO_17749_TC_04"/>
    <s v="HO_17749_TC_04_Prepaid Amount_is less than or equal to Short Pay Tolerance Amount of 12 dollars"/>
    <n v="316550"/>
    <e v="#N/A"/>
    <m/>
    <x v="1"/>
    <m/>
    <m/>
    <m/>
  </r>
  <r>
    <m/>
    <s v="yes"/>
    <x v="0"/>
    <s v="Calendar"/>
    <n v="17770"/>
    <n v="1"/>
    <s v="HO_17770_TC_02"/>
    <s v="HO_17770_TC_02_Change Renewal bill to Indicator from Insured to Mortgagee after R-58"/>
    <n v="316823"/>
    <e v="#N/A"/>
    <m/>
    <x v="1"/>
    <m/>
    <m/>
    <m/>
  </r>
  <r>
    <s v="C-P-Premium-CA-915"/>
    <s v="yes"/>
    <x v="0"/>
    <s v="Calendar"/>
    <n v="18483"/>
    <n v="1"/>
    <s v="HO_18483_TC_01"/>
    <s v="HO_18483_TC_01_Capture Proof of Underlying_Insurance"/>
    <n v="343732"/>
    <e v="#N/A"/>
    <m/>
    <x v="13"/>
    <m/>
    <m/>
    <m/>
  </r>
  <r>
    <m/>
    <s v="yes"/>
    <x v="0"/>
    <s v="Calendar"/>
    <n v="18979"/>
    <n v="1"/>
    <s v="HO_18979_TC_01"/>
    <s v="HO_18979_TC_01_Override premium_Premium Bearing Change"/>
    <n v="343733"/>
    <e v="#N/A"/>
    <m/>
    <x v="1"/>
    <m/>
    <m/>
    <m/>
  </r>
  <r>
    <s v="T-H-Endorsement-CA-916"/>
    <s v="yes"/>
    <x v="0"/>
    <s v="Timepoint"/>
    <n v="18465"/>
    <n v="1"/>
    <s v="HO_18465_TC_01"/>
    <s v="HO_18465_TC_01_Non Editable Fields_Property Info Tab"/>
    <n v="343203"/>
    <e v="#N/A"/>
    <m/>
    <x v="14"/>
    <s v="Yes"/>
    <s v="Failed"/>
    <m/>
  </r>
  <r>
    <m/>
    <s v="yes"/>
    <x v="0"/>
    <s v="Timepoint"/>
    <n v="18466"/>
    <n v="1"/>
    <s v="HO_18466_TC_01"/>
    <s v="HO_18466_TC_01_Non Editable field_HO3_HO6"/>
    <n v="343204"/>
    <e v="#N/A"/>
    <m/>
    <x v="1"/>
    <s v="Yes"/>
    <s v="Failed"/>
    <m/>
  </r>
  <r>
    <m/>
    <s v="yes"/>
    <x v="0"/>
    <s v="Timepoint"/>
    <n v="18498"/>
    <n v="1"/>
    <s v="HO_18498_TC_05"/>
    <s v="HO_18498_TC_05_Do not Re-rate at Midterm_HO3"/>
    <n v="343766"/>
    <e v="#N/A"/>
    <m/>
    <x v="1"/>
    <s v="Yes"/>
    <s v="Failed"/>
    <m/>
  </r>
  <r>
    <m/>
    <s v="yes"/>
    <x v="0"/>
    <s v="Timepoint"/>
    <n v="18600"/>
    <s v="2_Neg,3_Neg"/>
    <s v="HO_18600_TC_05"/>
    <s v="HO_18600_TC_05_Set DNR at Renewal-Mandatory fields not entered Active policy_Neg Validation"/>
    <n v="342538"/>
    <e v="#N/A"/>
    <m/>
    <x v="1"/>
    <s v="Yes"/>
    <s v="Passed"/>
    <m/>
  </r>
  <r>
    <m/>
    <s v="yes"/>
    <x v="0"/>
    <s v="Timepoint"/>
    <n v="19059"/>
    <s v="1,2,3"/>
    <s v="HO_19059_TC_2"/>
    <s v="HO_19059_TC_2_Display of fees_Midterm"/>
    <n v="337350"/>
    <s v="Defect"/>
    <m/>
    <x v="1"/>
    <s v="Yes"/>
    <s v="Passed"/>
    <m/>
  </r>
  <r>
    <s v="C-H-Rewrite-CA-917"/>
    <s v="yes"/>
    <x v="0"/>
    <s v="Calendar"/>
    <n v="18814"/>
    <s v="6,7,8,11,12"/>
    <s v="HO_18814_TC_12"/>
    <s v="HO_18814_TC_12_Required  to  Capture Class of Personal Property_rewrite"/>
    <n v="354188"/>
    <e v="#N/A"/>
    <m/>
    <x v="7"/>
    <m/>
    <m/>
    <m/>
  </r>
  <r>
    <m/>
    <s v="yes"/>
    <x v="0"/>
    <s v="Calendar"/>
    <n v="18606"/>
    <s v="1,5"/>
    <s v="HO_18606_TC_05"/>
    <s v="HO_18606_TC_05_Print 61 3000 CA California Residential Property Insurance Bill of Rights for rewrite Quote"/>
    <n v="345408"/>
    <e v="#N/A"/>
    <m/>
    <x v="1"/>
    <m/>
    <m/>
    <m/>
  </r>
  <r>
    <m/>
    <s v="yes"/>
    <x v="0"/>
    <s v="Calendar"/>
    <n v="17863"/>
    <n v="1"/>
    <s v="HO_17863_TC_1"/>
    <s v="HO_17863_TC_1_Bill generate-UW-no_payment"/>
    <n v="321255"/>
    <e v="#N/A"/>
    <m/>
    <x v="1"/>
    <m/>
    <m/>
    <m/>
  </r>
  <r>
    <s v="F-H-PolicyInfo-CA-918"/>
    <s v="no"/>
    <x v="0"/>
    <s v="Functional"/>
    <n v="18813"/>
    <s v="1,4,5,6,7,8,9"/>
    <s v="HO_18813_TC_03"/>
    <s v="HO_18813_TC_03_Change and Edit-Remove-class item details"/>
    <n v="354183"/>
    <e v="#N/A"/>
    <m/>
    <x v="14"/>
    <s v="Yes"/>
    <s v="Passed"/>
    <m/>
  </r>
  <r>
    <m/>
    <s v="no"/>
    <x v="0"/>
    <s v="Functional"/>
    <n v="18312"/>
    <n v="5"/>
    <s v="HO_18312_TC_04"/>
    <s v="HO_18312_TC_04_Country-Other than-United States_State not captured"/>
    <n v="341309"/>
    <e v="#N/A"/>
    <m/>
    <x v="1"/>
    <s v="Yes"/>
    <s v="Passed"/>
    <m/>
  </r>
  <r>
    <s v="C-H-Rewrite-CA-919"/>
    <s v="yes"/>
    <x v="0"/>
    <s v="Calendar"/>
    <n v="17864"/>
    <n v="1"/>
    <s v="HO_17864_TC_1"/>
    <s v="HO_17864_TC_1_Bill generate-non pay-no_payment"/>
    <n v="321260"/>
    <e v="#N/A"/>
    <m/>
    <x v="15"/>
    <m/>
    <m/>
    <m/>
  </r>
  <r>
    <m/>
    <s v="yes"/>
    <x v="0"/>
    <s v="Calendar"/>
    <n v="18974"/>
    <n v="1"/>
    <s v="HO_18974_TC_01"/>
    <s v="HO_18974_TC_01_Rewrite-Copy_Quote-Non Payment_No Privilege"/>
    <n v="337401"/>
    <e v="#N/A"/>
    <m/>
    <x v="1"/>
    <m/>
    <m/>
    <m/>
  </r>
  <r>
    <m/>
    <s v="yes"/>
    <x v="0"/>
    <s v="Calendar"/>
    <n v="18603"/>
    <n v="1"/>
    <s v="HO_18603_TC_01"/>
    <s v="HO_18603_TC_01_DNR Set before R-83_Active policy"/>
    <n v="341968"/>
    <e v="#N/A"/>
    <m/>
    <x v="1"/>
    <m/>
    <m/>
    <m/>
  </r>
  <r>
    <s v="T-H-Renewal-CA-920"/>
    <s v="yes"/>
    <x v="0"/>
    <s v="Timepoint"/>
    <n v="17774"/>
    <n v="1"/>
    <s v="HO_17774_TC_01"/>
    <s v="HO_17774_TC_01_Determine Renewal payment as Mortgagee_For Maortgagee Plan at NB"/>
    <n v="316839"/>
    <e v="#N/A"/>
    <m/>
    <x v="11"/>
    <m/>
    <m/>
    <m/>
  </r>
  <r>
    <m/>
    <s v="yes"/>
    <x v="0"/>
    <s v="Timepoint"/>
    <n v="18265"/>
    <n v="1"/>
    <s v="HO_18265_TC_01"/>
    <s v="HO_18265_TC_01_Batch for split PPC value-Subscription indicator_T"/>
    <n v="341972"/>
    <e v="#N/A"/>
    <m/>
    <x v="1"/>
    <m/>
    <m/>
    <m/>
  </r>
  <r>
    <m/>
    <s v="yes"/>
    <x v="0"/>
    <s v="Timepoint"/>
    <n v="18438"/>
    <n v="1"/>
    <s v="HO_18438_TC_01"/>
    <s v="HO_18438_TC_01_Reinstate with Lapse_Last 48 days of policy term"/>
    <n v="343155"/>
    <e v="#N/A"/>
    <m/>
    <x v="1"/>
    <m/>
    <m/>
    <m/>
  </r>
  <r>
    <m/>
    <s v="yes"/>
    <x v="0"/>
    <s v="Timepoint"/>
    <n v="17855"/>
    <n v="1"/>
    <s v="HO_17855_TC_02"/>
    <s v="HO_17855_TC_02_15 days Write Off UW reason_Cancel"/>
    <n v="320780"/>
    <s v="Defect"/>
    <m/>
    <x v="1"/>
    <m/>
    <m/>
    <m/>
  </r>
  <r>
    <s v="T-H-Renewal-CA-921"/>
    <s v="yes"/>
    <x v="0"/>
    <s v="Timepoint"/>
    <n v="18266"/>
    <n v="1"/>
    <s v="HO_18266_TC_01"/>
    <s v="HO_18266_TC_01_Batch  Zip level match"/>
    <n v="341973"/>
    <e v="#N/A"/>
    <m/>
    <x v="16"/>
    <m/>
    <m/>
    <m/>
  </r>
  <r>
    <m/>
    <s v="yes"/>
    <x v="0"/>
    <s v="Timepoint"/>
    <n v="18587"/>
    <n v="1"/>
    <s v="HO_18587_TC_01"/>
    <s v="HO_18587_TC_01_Generate WUNECA 09 11Renewal_Reminder Notice-weekday"/>
    <n v="344376"/>
    <e v="#N/A"/>
    <m/>
    <x v="1"/>
    <m/>
    <m/>
    <m/>
  </r>
  <r>
    <s v="T-H-Payment-CA-922"/>
    <s v="yes"/>
    <x v="0"/>
    <s v="Timepoint"/>
    <n v="17807"/>
    <n v="1"/>
    <s v="HO_17807_TC_01"/>
    <s v="HO_17807_TC_01_prior-term-balance standard_monthly"/>
    <n v="319145"/>
    <e v="#N/A"/>
    <m/>
    <x v="17"/>
    <s v="Passed"/>
    <m/>
    <m/>
  </r>
  <r>
    <m/>
    <s v="yes"/>
    <x v="0"/>
    <s v="Timepoint"/>
    <n v="17841"/>
    <n v="1"/>
    <s v="HO_17841_TC_01"/>
    <s v="HO_17841_TC_01_NewPayment_Autopay_Creditcard"/>
    <n v="320414"/>
    <e v="#N/A"/>
    <m/>
    <x v="1"/>
    <s v="Passed"/>
    <m/>
    <m/>
  </r>
  <r>
    <s v="C-H-Reinstatement-CA-923"/>
    <s v="yes"/>
    <x v="0"/>
    <s v="Calendar"/>
    <n v="17900"/>
    <n v="1"/>
    <s v="HO_17900_TC_01"/>
    <s v="HO_17900_TC_01_Policy Renewed Without lapse_No Prior Term balance_within Short pay"/>
    <n v="320062"/>
    <e v="#N/A"/>
    <m/>
    <x v="18"/>
    <m/>
    <m/>
    <m/>
  </r>
  <r>
    <m/>
    <s v="yes"/>
    <x v="0"/>
    <s v="Calendar"/>
    <n v="17935"/>
    <n v="1"/>
    <s v="HO_17935_TC_01"/>
    <s v="HO_17935_TC_01_Automatic Reinstatement with out Lapse_Full Payment received via Regulus"/>
    <n v="316139"/>
    <e v="#N/A"/>
    <m/>
    <x v="1"/>
    <m/>
    <m/>
    <m/>
  </r>
  <r>
    <s v="C-H-Rewrite-CA-924"/>
    <s v="yes"/>
    <x v="0"/>
    <s v="Calendar"/>
    <n v="14402"/>
    <s v="1,2,7,8"/>
    <s v="HO_14402_TC_07"/>
    <s v="HO_14402_TC_07_premium override-pop-up validation_premium override by dollar amount_Rewrite"/>
    <n v="337815"/>
    <e v="#N/A"/>
    <m/>
    <x v="19"/>
    <m/>
    <m/>
    <m/>
  </r>
  <r>
    <m/>
    <s v="yes"/>
    <x v="0"/>
    <s v="Calendar"/>
    <n v="14764"/>
    <s v="1,7"/>
    <s v="HO_14764_TC_09"/>
    <s v="HO_14764_TC_09_Effective date-default date_Rewrite"/>
    <n v="333865"/>
    <e v="#N/A"/>
    <m/>
    <x v="1"/>
    <m/>
    <m/>
    <m/>
  </r>
  <r>
    <m/>
    <s v="yes"/>
    <x v="0"/>
    <s v="Calendar"/>
    <n v="15152"/>
    <s v="1_Neg,4"/>
    <s v="HO_15152_TC_05"/>
    <s v="HO_15152_TC_05_Underwriting Eligibility for flat roof_No error message_Rewrite"/>
    <n v="337331"/>
    <e v="#N/A"/>
    <m/>
    <x v="1"/>
    <m/>
    <m/>
    <m/>
  </r>
  <r>
    <s v="T-P-Rewrite-CA-925"/>
    <s v="yes"/>
    <x v="0"/>
    <s v="Timepoint"/>
    <n v="15879"/>
    <s v="1,5"/>
    <s v="HO_15879_TC_09"/>
    <s v="HO_15879_TC_09_Authorized User _Suppress Documents_Rewrite"/>
    <n v="341530"/>
    <e v="#N/A"/>
    <m/>
    <x v="10"/>
    <m/>
    <m/>
    <m/>
  </r>
  <r>
    <m/>
    <s v="yes"/>
    <x v="0"/>
    <s v="Timepoint"/>
    <n v="14833"/>
    <n v="1"/>
    <s v="HO_14833_TC_01"/>
    <s v="HO_14833_TC_01_Display P and C Screen_at Mid Term"/>
    <n v="343751"/>
    <e v="#N/A"/>
    <m/>
    <x v="1"/>
    <m/>
    <m/>
    <m/>
  </r>
  <r>
    <m/>
    <s v="yes"/>
    <x v="0"/>
    <s v="Timepoint"/>
    <n v="16541"/>
    <n v="1"/>
    <s v="HO_16541_TC_01"/>
    <s v="HO_16541_TC_01_Display Source Policy No-Application Type-Rewrite- Effective Date_Due"/>
    <n v="344356"/>
    <e v="#N/A"/>
    <m/>
    <x v="1"/>
    <m/>
    <m/>
    <m/>
  </r>
  <r>
    <s v="C-H-Endorsement-CA-926"/>
    <s v="yes"/>
    <x v="0"/>
    <s v="Calendar"/>
    <n v="15364"/>
    <n v="1"/>
    <s v="HO_15364_TC_01"/>
    <s v="HO_15364_TC_01_PPC older than 60 days-Calculate Premium-display error"/>
    <n v="339036"/>
    <e v="#N/A"/>
    <m/>
    <x v="20"/>
    <m/>
    <m/>
    <m/>
  </r>
  <r>
    <m/>
    <s v="yes"/>
    <x v="0"/>
    <s v="Calendar"/>
    <n v="15048"/>
    <n v="3"/>
    <s v="HO_15048_TC_03"/>
    <s v="HO_15048_TC_03_Security_bars error message_midterm"/>
    <n v="334572"/>
    <e v="#N/A"/>
    <m/>
    <x v="1"/>
    <m/>
    <m/>
    <m/>
  </r>
  <r>
    <m/>
    <s v="yes"/>
    <x v="0"/>
    <s v="Calendar"/>
    <n v="17051"/>
    <n v="1"/>
    <s v=" 17051 _CL_HO3_TC_1"/>
    <s v=" 17051 _CL_HO3_TC_1_ISO 360-Re-Order report_Midterm"/>
    <n v="340423"/>
    <e v="#N/A"/>
    <m/>
    <x v="1"/>
    <m/>
    <m/>
    <m/>
  </r>
  <r>
    <m/>
    <s v="yes"/>
    <x v="0"/>
    <s v="Calendar"/>
    <n v="14765"/>
    <s v="2,3"/>
    <s v="HO_14765_TC_04"/>
    <s v="HO_14765_TC_04_Do not capture contact Information-display error message_Midterm"/>
    <n v="333806"/>
    <e v="#N/A"/>
    <m/>
    <x v="1"/>
    <m/>
    <m/>
    <m/>
  </r>
  <r>
    <s v="F-H-Mortgagee-CA-927"/>
    <s v="no"/>
    <x v="0"/>
    <s v="Functional"/>
    <n v="16904"/>
    <n v="5"/>
    <s v="HO_16904_TC_06"/>
    <s v="HO_16904_TC_06_Required field not answereddisplay errorHO3HO6DP3_NB"/>
    <n v="333862"/>
    <e v="#N/A"/>
    <m/>
    <x v="21"/>
    <s v="Yes"/>
    <s v="Passed"/>
    <m/>
  </r>
  <r>
    <m/>
    <s v="no"/>
    <x v="0"/>
    <s v="Functional"/>
    <n v="14989"/>
    <n v="2"/>
    <s v="HO_14989_TC_02"/>
    <s v="HO_14989_TC_02_Agent selects Central fire Alarm option and Yes to wood burning Stove question"/>
    <n v="333824"/>
    <s v="Defect"/>
    <m/>
    <x v="1"/>
    <m/>
    <m/>
    <m/>
  </r>
  <r>
    <m/>
    <s v="no"/>
    <x v="0"/>
    <s v="Functional"/>
    <n v="14763"/>
    <n v="3"/>
    <s v="HO_14763_TC_04"/>
    <s v="HO_14763_TC_04_Change answers for legal name question"/>
    <n v="333847"/>
    <s v="Defect"/>
    <m/>
    <x v="1"/>
    <m/>
    <m/>
    <m/>
  </r>
  <r>
    <m/>
    <s v="no"/>
    <x v="0"/>
    <s v="Functional"/>
    <n v="15535"/>
    <n v="1"/>
    <s v="HO_15535_TC_01"/>
    <s v="HO_15535_TC_01_Mortgagee Info section prefilled_Read only"/>
    <n v="327451"/>
    <e v="#N/A"/>
    <m/>
    <x v="1"/>
    <m/>
    <m/>
    <m/>
  </r>
  <r>
    <m/>
    <s v="no"/>
    <x v="0"/>
    <s v="Functional"/>
    <n v="14377"/>
    <n v="5"/>
    <s v="HO_14377_TC_06"/>
    <s v="HO_14377_TC_06_Capture of Purchase date of Home and New Loan Indicator checked-Mortgagee is Required for New loan"/>
    <n v="327451"/>
    <e v="#N/A"/>
    <m/>
    <x v="1"/>
    <m/>
    <m/>
    <m/>
  </r>
  <r>
    <s v="F-H-Stove-CA-928"/>
    <s v="no"/>
    <x v="0"/>
    <s v="Functional"/>
    <n v="15534"/>
    <n v="1"/>
    <s v="HO_15534_TC_01"/>
    <s v="HO_15534_TC_01_Billing Account creation_Direct"/>
    <n v="327437"/>
    <e v="#N/A"/>
    <m/>
    <x v="16"/>
    <s v="Yes"/>
    <s v="Passed"/>
    <m/>
  </r>
  <r>
    <m/>
    <s v="no"/>
    <x v="0"/>
    <s v="Functional"/>
    <n v="15000"/>
    <n v="2"/>
    <s v="HO_15000_TC_02"/>
    <s v="HO_15000_TC_02_Effective date-Back Dated-3 days prior to current date-New Business"/>
    <n v="334195"/>
    <e v="#N/A"/>
    <m/>
    <x v="16"/>
    <s v="Yes"/>
    <s v="Passed"/>
    <m/>
  </r>
  <r>
    <m/>
    <s v="no"/>
    <x v="0"/>
    <s v="Functional"/>
    <n v="14970"/>
    <n v="1"/>
    <s v="HO_14970_TC_01"/>
    <s v="HO_14970_TC_01_Determine Inspection_Livestock Horse Animal count more than 3"/>
    <n v="342709"/>
    <e v="#N/A"/>
    <m/>
    <x v="16"/>
    <s v="Yes"/>
    <s v="Passed"/>
    <m/>
  </r>
  <r>
    <m/>
    <s v="no"/>
    <x v="0"/>
    <s v="Functional"/>
    <n v="17116"/>
    <n v="5"/>
    <s v="HO_17116_TC_05"/>
    <s v="HO_17116_TC_05_Subscription question_not answered"/>
    <n v="340426"/>
    <e v="#N/A"/>
    <m/>
    <x v="16"/>
    <s v="Yes"/>
    <s v="Failed"/>
    <s v="1. &quot;Name&quot; field displays blank under the section &quot;Public Protection Class (PPC)&quot; in Reports page._x000a_2. light box popup &quot;Public Protection Class&quot; for data capture is not displayed."/>
  </r>
  <r>
    <s v="C-H-Endorsement-CA-929"/>
    <s v="yes"/>
    <x v="0"/>
    <s v="Calendar"/>
    <n v="15050"/>
    <s v="6,8"/>
    <s v="HO_15050_TC_06"/>
    <s v="HO_15050_TC_06_Legal Mortgagee info-captured_Change Existing Policy"/>
    <n v="333821"/>
    <e v="#N/A"/>
    <m/>
    <x v="2"/>
    <s v="Yes"/>
    <s v="Failed"/>
    <m/>
  </r>
  <r>
    <m/>
    <s v="yes"/>
    <x v="0"/>
    <s v="Calendar"/>
    <n v="15591"/>
    <n v="1"/>
    <s v="HO_15591_TC_01"/>
    <s v="HO_15591_TC_01_Additional Premium change –Processed on Mortgage_policy"/>
    <n v="316832"/>
    <e v="#N/A"/>
    <m/>
    <x v="1"/>
    <m/>
    <m/>
    <m/>
  </r>
  <r>
    <m/>
    <s v="yes"/>
    <x v="0"/>
    <s v="Calendar"/>
    <n v="17140"/>
    <s v="1,3"/>
    <s v="HO_17140_TC_09"/>
    <s v="HO_17140_TC_09_Determine Eligibility-Log home-P and C-page"/>
    <n v="334589"/>
    <e v="#N/A"/>
    <m/>
    <x v="1"/>
    <m/>
    <m/>
    <m/>
  </r>
  <r>
    <s v="F-H-PolicyInfo-CA-930"/>
    <s v="no"/>
    <x v="0"/>
    <s v="Functional"/>
    <n v="14941"/>
    <n v="1"/>
    <s v="HO_14941_TC_01"/>
    <s v="HO_14941_TC_01_Lead Source"/>
    <n v="334204"/>
    <e v="#N/A"/>
    <m/>
    <x v="22"/>
    <m/>
    <m/>
    <m/>
  </r>
  <r>
    <m/>
    <s v="no"/>
    <x v="0"/>
    <s v="Functional"/>
    <n v="15453"/>
    <s v="1,2,3"/>
    <s v="HO_15453_TC_01"/>
    <s v="HO_15453_TC_01_Generate and View_Report"/>
    <n v="339590"/>
    <e v="#N/A"/>
    <m/>
    <x v="1"/>
    <m/>
    <m/>
    <m/>
  </r>
  <r>
    <m/>
    <s v="no"/>
    <x v="0"/>
    <s v="Functional"/>
    <n v="17119"/>
    <n v="8"/>
    <s v="HO_17119_TC_08"/>
    <s v="HO_17119_TC_08_Zip_level match-Subscription_based Fire protection area-Customer subscribed-"/>
    <n v="340428"/>
    <e v="#N/A"/>
    <m/>
    <x v="1"/>
    <m/>
    <m/>
    <m/>
  </r>
  <r>
    <m/>
    <s v="no"/>
    <x v="0"/>
    <s v="Functional"/>
    <n v="15415"/>
    <n v="2"/>
    <s v="HO_15415_TC_03"/>
    <s v="HO_15415_TC_03_Disable CLUE order-Order report"/>
    <n v="339176"/>
    <e v="#N/A"/>
    <m/>
    <x v="1"/>
    <m/>
    <m/>
    <m/>
  </r>
  <r>
    <m/>
    <s v="no"/>
    <x v="0"/>
    <s v="Functional"/>
    <n v="15429"/>
    <n v="4"/>
    <s v="HO_15429_TC_04"/>
    <s v="HO_15429_TC_04_invalid zip code-display error message."/>
    <n v="339182"/>
    <e v="#N/A"/>
    <m/>
    <x v="1"/>
    <m/>
    <m/>
    <m/>
  </r>
  <r>
    <m/>
    <s v="no"/>
    <x v="0"/>
    <s v="Functional"/>
    <n v="16176"/>
    <n v="4"/>
    <s v="HO_16176_TC_06"/>
    <s v="HO_16176_TC_06_Effective date-future date-greater than 90 days"/>
    <n v="334569"/>
    <e v="#N/A"/>
    <m/>
    <x v="1"/>
    <m/>
    <m/>
    <m/>
  </r>
  <r>
    <s v="F-P-PolicyInfo-CA-931"/>
    <s v="no"/>
    <x v="0"/>
    <s v="Functional"/>
    <n v="15874"/>
    <n v="1"/>
    <s v="HO_15874_TC_01"/>
    <s v="HO_15874_TC_01_Without_Override commission type privilege"/>
    <n v="341582"/>
    <e v="#N/A"/>
    <m/>
    <x v="23"/>
    <s v="Yes"/>
    <s v="Failed"/>
    <s v="CAH3910020200_x000a_QCAPU910020201_x000a_Policy Tier field is not auto-populated for underlying Property policy created.This field is not displayed as editable but it is a mandatory field which is not allowing to proceed further."/>
  </r>
  <r>
    <m/>
    <s v="no"/>
    <x v="0"/>
    <s v="Functional"/>
    <n v="15875"/>
    <n v="2"/>
    <s v="HO_15875_TC_02"/>
    <s v="HO_15875_TC_02_Premium change_with Rating_NB"/>
    <n v="341543"/>
    <s v="Defect"/>
    <m/>
    <x v="1"/>
    <s v="Yes"/>
    <s v="Failed"/>
    <m/>
  </r>
  <r>
    <s v="C-P-Rewrite-CA-932"/>
    <s v="yes"/>
    <x v="0"/>
    <s v="Calendar"/>
    <n v="17040"/>
    <n v="1"/>
    <s v="HO_17040_TC_02"/>
    <s v="HO_17040_TC_02_Out of Sequence Endorsements_futuredates"/>
    <n v="343758"/>
    <e v="#N/A"/>
    <m/>
    <x v="0"/>
    <m/>
    <m/>
    <m/>
  </r>
  <r>
    <m/>
    <s v="yes"/>
    <x v="0"/>
    <s v="Calendar"/>
    <n v="14836"/>
    <n v="1"/>
    <s v="HO_14836_TC_01"/>
    <s v="HO_14836_TC_01_Re-rate_Policy-NB"/>
    <n v="343740"/>
    <e v="#N/A"/>
    <m/>
    <x v="1"/>
    <m/>
    <m/>
    <m/>
  </r>
  <r>
    <m/>
    <s v="yes"/>
    <x v="0"/>
    <s v="Calendar"/>
    <n v="15898"/>
    <s v="1,5"/>
    <s v="HO_15898_TC_05"/>
    <s v="HO_15898_TC_05_Effective date_Default effective date_Rewrite"/>
    <n v="341520"/>
    <e v="#N/A"/>
    <m/>
    <x v="1"/>
    <m/>
    <m/>
    <m/>
  </r>
  <r>
    <m/>
    <s v="yes"/>
    <x v="0"/>
    <s v="Calendar"/>
    <n v="15494"/>
    <n v="3"/>
    <s v="HO_15494_TC_04"/>
    <s v="HO_15494_TC_04_PUP-Policy no_generated-Rewrite"/>
    <n v="341565"/>
    <e v="#N/A"/>
    <m/>
    <x v="1"/>
    <m/>
    <m/>
    <m/>
  </r>
  <r>
    <m/>
    <s v="yes"/>
    <x v="0"/>
    <s v="Calendar"/>
    <n v="17024"/>
    <n v="1"/>
    <s v="HO_17024_TC_02"/>
    <s v="HO_17024_TC_02_Policy Cancellation_Error Message"/>
    <n v="345251"/>
    <e v="#N/A"/>
    <m/>
    <x v="1"/>
    <m/>
    <m/>
    <m/>
  </r>
  <r>
    <s v="F-P-NewBusiness-CA-933"/>
    <s v="no"/>
    <x v="0"/>
    <s v="Functional"/>
    <n v="15428"/>
    <n v="1"/>
    <s v="HO_15428_TC_01"/>
    <s v="HO_15428_TC_01_Mailing address_Multiple matches_select entered address"/>
    <n v="339181"/>
    <e v="#N/A"/>
    <m/>
    <x v="14"/>
    <s v="Yes"/>
    <s v="Passed"/>
    <m/>
  </r>
  <r>
    <m/>
    <s v="no"/>
    <x v="0"/>
    <s v="Functional"/>
    <n v="15476"/>
    <s v="3,ZR-01_4"/>
    <s v="HO_15476_TC_18"/>
    <s v="HO_15476_TC_18_invalid zip code_display error message."/>
    <n v="339860"/>
    <e v="#N/A"/>
    <m/>
    <x v="1"/>
    <s v="Yes"/>
    <s v="Failed"/>
    <m/>
  </r>
  <r>
    <m/>
    <s v="no"/>
    <x v="0"/>
    <s v="Functional"/>
    <n v="15429"/>
    <n v="4"/>
    <m/>
    <m/>
    <s v="Already done"/>
    <e v="#N/A"/>
    <m/>
    <x v="1"/>
    <s v="Yes"/>
    <s v="Failed"/>
    <m/>
  </r>
  <r>
    <m/>
    <s v="no"/>
    <x v="0"/>
    <s v="Functional"/>
    <n v="15463"/>
    <n v="2"/>
    <s v="HO_15463_TC_02"/>
    <s v="HO_15463_TC_02_Prefill_Additional active AAA policies"/>
    <n v="339650"/>
    <e v="#N/A"/>
    <m/>
    <x v="1"/>
    <s v="Yes"/>
    <s v="Passed"/>
    <m/>
  </r>
  <r>
    <m/>
    <s v="no"/>
    <x v="0"/>
    <s v="Functional"/>
    <n v="18987"/>
    <n v="2"/>
    <s v="HO_18987_TC_2"/>
    <s v="HO_18987_TC_2_Add new underlying HO policy_One primary HO and PUP exists"/>
    <n v="349642"/>
    <e v="#N/A"/>
    <m/>
    <x v="1"/>
    <s v="Yes"/>
    <s v="Failed"/>
    <m/>
  </r>
  <r>
    <s v="C-H-Endorsement-CA-934"/>
    <s v="yes"/>
    <x v="0"/>
    <s v="Calendar"/>
    <n v="15480"/>
    <n v="1"/>
    <s v="HO_15480_TC_01"/>
    <s v="HO_15480_TC_01_Reinstate without Lapse_Insured request cancel"/>
    <n v="334575"/>
    <e v="#N/A"/>
    <m/>
    <x v="3"/>
    <s v="Yes"/>
    <s v="Passed"/>
    <m/>
  </r>
  <r>
    <m/>
    <s v="yes"/>
    <x v="0"/>
    <s v="Calendar"/>
    <n v="14864"/>
    <n v="2"/>
    <s v="HO_14864_TC_03"/>
    <s v="HO_14864_TC_03_Endorsement date-Futuredated  between 30-60 days_Error message"/>
    <n v="334578"/>
    <s v="Defect"/>
    <m/>
    <x v="1"/>
    <s v="Yes"/>
    <s v="Passed"/>
    <m/>
  </r>
  <r>
    <s v="F-H-Inspection-CA-935"/>
    <s v="no"/>
    <x v="0"/>
    <s v="Functional"/>
    <n v="14963"/>
    <n v="1"/>
    <s v="HO_14963_TC_01"/>
    <s v="HO_14963_TC_01_Determine Inspection-Yes for Foreclosure-UW Question-New Business"/>
    <n v="337843"/>
    <e v="#N/A"/>
    <m/>
    <x v="3"/>
    <m/>
    <m/>
    <m/>
  </r>
  <r>
    <m/>
    <s v="no"/>
    <x v="0"/>
    <s v="Functional"/>
    <n v="15442"/>
    <n v="1"/>
    <s v="HO_15442_TC_04"/>
    <s v="HO_15442_TC_04_invalid zip code-display error message"/>
    <n v="339340"/>
    <e v="#N/A"/>
    <m/>
    <x v="1"/>
    <m/>
    <m/>
    <m/>
  </r>
  <r>
    <s v="F-H-NewBusiness-CA-936"/>
    <s v="no"/>
    <x v="0"/>
    <s v="Functional"/>
    <n v="14994"/>
    <m/>
    <s v="HO_14994_TC_01"/>
    <s v="HO_14994_TC_01_Determine Eligibility_Add four detached structure"/>
    <n v="335221"/>
    <e v="#N/A"/>
    <m/>
    <x v="5"/>
    <m/>
    <m/>
    <m/>
  </r>
  <r>
    <m/>
    <s v="no"/>
    <x v="0"/>
    <s v="Functional"/>
    <n v="15526"/>
    <m/>
    <s v="HO_15526_TC_04"/>
    <s v="HO_15526_TC_04_Authorized user_Change Minimum Required Amount"/>
    <n v="316140"/>
    <e v="#N/A"/>
    <m/>
    <x v="1"/>
    <m/>
    <m/>
    <m/>
  </r>
  <r>
    <m/>
    <s v="no"/>
    <x v="0"/>
    <s v="Functional"/>
    <n v="16291"/>
    <m/>
    <s v="HO_16291_TC_13"/>
    <s v="HO_16291_TC_13_Validate Address-PO BOX instead street Address-error message"/>
    <n v="340421"/>
    <e v="#N/A"/>
    <m/>
    <x v="1"/>
    <m/>
    <m/>
    <m/>
  </r>
  <r>
    <s v="F-H-NewBusiness-CA-937"/>
    <s v="no"/>
    <x v="0"/>
    <s v="Functional"/>
    <n v="14961"/>
    <m/>
    <s v="HO_14961_TC_01"/>
    <s v="HO_14961_TC_01_Determine Inspection - Loss type liability"/>
    <n v="337858"/>
    <e v="#N/A"/>
    <m/>
    <x v="6"/>
    <m/>
    <m/>
    <m/>
  </r>
  <r>
    <m/>
    <s v="no"/>
    <x v="0"/>
    <s v="Functional"/>
    <n v="15533"/>
    <m/>
    <s v="HO_15533_TC_01"/>
    <s v="HO_15533_TC_01_Change overpaid Amount"/>
    <n v="327435"/>
    <e v="#N/A"/>
    <m/>
    <x v="1"/>
    <m/>
    <m/>
    <m/>
  </r>
  <r>
    <m/>
    <s v="no"/>
    <x v="0"/>
    <s v="Functional"/>
    <n v="15432"/>
    <m/>
    <s v="HO_15432_TC_03"/>
    <s v="HO_15432_TC_03_Zip Resolver Down- display warning message"/>
    <n v="339185"/>
    <e v="#N/A"/>
    <m/>
    <x v="1"/>
    <m/>
    <m/>
    <m/>
  </r>
  <r>
    <m/>
    <s v="no"/>
    <x v="0"/>
    <s v="Functional"/>
    <n v="19234"/>
    <m/>
    <s v="HO_19234_TC_04"/>
    <s v="HO_19234_TC_04_Capture Change Reason_Error message_does not capture Endorsement Reason and Other value"/>
    <n v="349498"/>
    <s v="Defect"/>
    <m/>
    <x v="1"/>
    <m/>
    <m/>
    <m/>
  </r>
  <r>
    <s v="F-H-Endorsement-CA-939"/>
    <s v="no"/>
    <x v="0"/>
    <s v="Functional"/>
    <n v="15275"/>
    <m/>
    <s v="HO_15275_TC_01"/>
    <s v="HO_15275_TC_01_Generate Customer Declination_Letter"/>
    <n v="347481"/>
    <e v="#N/A"/>
    <m/>
    <x v="24"/>
    <s v="Yes"/>
    <s v="Failed"/>
    <s v="Couldn’t bind the policy as there wasa issue with HO6 policy for CA state"/>
  </r>
  <r>
    <m/>
    <s v="no"/>
    <x v="0"/>
    <s v="Functional"/>
    <n v="14959"/>
    <m/>
    <s v="HO_14959_TC_01"/>
    <s v="HO_14959_TC_01_Determine Inspection-Yes for Slope UW Question-New Business"/>
    <n v="337849"/>
    <e v="#N/A"/>
    <m/>
    <x v="1"/>
    <m/>
    <m/>
    <m/>
  </r>
  <r>
    <m/>
    <s v="no"/>
    <x v="0"/>
    <s v="Functional"/>
    <n v="15013"/>
    <m/>
    <s v="HO_15013_TC_03"/>
    <s v="HO_15013_TC_03_Determine Eligibility on Bind Policy-Year Built-less than 1900_midterm"/>
    <n v="334580"/>
    <e v="#N/A"/>
    <m/>
    <x v="1"/>
    <m/>
    <m/>
    <m/>
  </r>
  <r>
    <s v="F-H-PolicyInfo-CA-941"/>
    <s v="no"/>
    <x v="0"/>
    <s v="Functional"/>
    <n v="18079"/>
    <n v="1"/>
    <s v="HO_18079 _TC_01 "/>
    <s v="HO_18079 _TC_01 _Capture Proof of active AAA auto policy_Yes"/>
    <n v="338619"/>
    <e v="#N/A"/>
    <m/>
    <x v="17"/>
    <s v="Yes"/>
    <s v="Passed"/>
    <s v="textbox not accepting more than 256 discussed with the team and is acceptable"/>
  </r>
  <r>
    <m/>
    <s v="no"/>
    <x v="0"/>
    <s v="Functional"/>
    <n v="18104"/>
    <s v="1-16, 21,22,24"/>
    <s v="HO_18104_TC_01"/>
    <s v="HO_18104_TC_01_Underwriting questions_Yes and_No"/>
    <n v="332547"/>
    <e v="#N/A"/>
    <m/>
    <x v="1"/>
    <m/>
    <m/>
    <m/>
  </r>
  <r>
    <s v="F-H-Premium-CA-942"/>
    <s v="no"/>
    <x v="0"/>
    <s v="Functional"/>
    <n v="15087"/>
    <n v="4"/>
    <s v="HO_15087_TC_06"/>
    <s v="HO_15087_TC_06_bind the policy without ordering Fire_report"/>
    <n v="342592"/>
    <e v="#N/A"/>
    <m/>
    <x v="3"/>
    <s v="Yes"/>
    <s v="Passed"/>
    <m/>
  </r>
  <r>
    <m/>
    <s v="no"/>
    <x v="0"/>
    <s v="Functional"/>
    <n v="15088"/>
    <n v="2"/>
    <s v="HO_15088_TC_04"/>
    <s v="HO_15088_TC_04_Generate report when there is zip level match_Re-Order"/>
    <n v="342596"/>
    <s v="Defect"/>
    <m/>
    <x v="1"/>
    <m/>
    <s v="Failed"/>
    <s v="Not as expected"/>
  </r>
  <r>
    <m/>
    <s v="no"/>
    <x v="0"/>
    <s v="Functional"/>
    <n v="18192"/>
    <s v="1,13,14"/>
    <s v="HO_18192_TC_13"/>
    <s v="HO_18192_TC_13_Coverages_Premium_midterm"/>
    <n v="337867"/>
    <e v="#N/A"/>
    <m/>
    <x v="1"/>
    <m/>
    <s v="Passed"/>
    <m/>
  </r>
  <r>
    <m/>
    <s v="no"/>
    <x v="0"/>
    <s v="Functional"/>
    <n v="18231"/>
    <n v="1"/>
    <s v="HO_18231_TC_01"/>
    <s v="HO_18231_TC_01_Reset the premium to Zero Dollar_on changing any of the rating factors "/>
    <n v="337818"/>
    <e v="#N/A"/>
    <m/>
    <x v="1"/>
    <m/>
    <s v="Passed"/>
    <m/>
  </r>
  <r>
    <s v="F-H-PolicyInfo-CA-947"/>
    <s v="no"/>
    <x v="0"/>
    <s v="Functional"/>
    <n v="18050"/>
    <s v="1,3,4,6"/>
    <s v="HO_18050_TC_01"/>
    <s v="HO_18050_TC_01_underwriting questions 1 to 4"/>
    <n v="332541"/>
    <e v="#N/A"/>
    <m/>
    <x v="25"/>
    <s v="Yes"/>
    <s v="Failed"/>
    <s v="not getting error message as per test steps)"/>
  </r>
  <r>
    <m/>
    <s v="no"/>
    <x v="0"/>
    <s v="Functional"/>
    <n v="15092"/>
    <n v="1"/>
    <s v="HO_15092_TC_01"/>
    <s v="HO_15092_TC_01_Fireline  ZIP level _match"/>
    <n v="342612"/>
    <e v="#N/A"/>
    <m/>
    <x v="1"/>
    <m/>
    <m/>
    <m/>
  </r>
  <r>
    <m/>
    <s v="no"/>
    <x v="0"/>
    <s v="Functional"/>
    <n v="18103"/>
    <s v="1,2,3,17,18"/>
    <s v="HO_18103_TC_01"/>
    <s v="HO_18103_TC_01_Property Value information"/>
    <n v="332532"/>
    <e v="#N/A"/>
    <m/>
    <x v="1"/>
    <m/>
    <m/>
    <m/>
  </r>
  <r>
    <s v="F-H-PolicyInfo-CA-949"/>
    <s v="no"/>
    <x v="0"/>
    <s v="Functional"/>
    <n v="18233"/>
    <n v="1"/>
    <s v="HO_18233_TC_01"/>
    <s v="HO_18233_TC_01_ UW approval required _Prior insurance policy cancelled"/>
    <n v="338657"/>
    <s v="Defect"/>
    <m/>
    <x v="21"/>
    <s v="Yes"/>
    <s v="Passed"/>
    <m/>
  </r>
  <r>
    <m/>
    <s v="no"/>
    <x v="0"/>
    <s v="Functional"/>
    <n v="18724"/>
    <n v="1"/>
    <s v="HO_18724 _TC_01"/>
    <s v="HO_18724 _TC_01 _Capture State and Policy type-set as read only"/>
    <n v="347249"/>
    <e v="#N/A"/>
    <m/>
    <x v="1"/>
    <m/>
    <m/>
    <m/>
  </r>
  <r>
    <m/>
    <s v="no"/>
    <x v="0"/>
    <s v="Functional"/>
    <n v="18778"/>
    <n v="2"/>
    <s v="HO_18778_TC_02"/>
    <s v="HO_18778_TC_02_Mailing Address-not validated-US country"/>
    <n v="348279"/>
    <e v="#N/A"/>
    <m/>
    <x v="1"/>
    <m/>
    <m/>
    <m/>
  </r>
  <r>
    <s v="F-H-RecreationalEquipment-CA-944"/>
    <s v="no"/>
    <x v="0"/>
    <s v="Functional"/>
    <n v="14758"/>
    <n v="2"/>
    <s v="HO_14758_TC_02"/>
    <s v="HO_14758_TC_02_Not fenced-no locking gate-Next click-Error_message"/>
    <n v="333838"/>
    <e v="#N/A"/>
    <m/>
    <x v="10"/>
    <s v="Yes"/>
    <s v="Passed"/>
    <m/>
  </r>
  <r>
    <m/>
    <s v="no"/>
    <x v="0"/>
    <s v="Functional"/>
    <n v="14757"/>
    <n v="2"/>
    <s v="HO_14757_TC_02"/>
    <s v="HO_14757_TC_02_Not fenced-no locking gate-Next click-Error_message"/>
    <n v="333830"/>
    <e v="#N/A"/>
    <m/>
    <x v="1"/>
    <m/>
    <m/>
    <m/>
  </r>
  <r>
    <m/>
    <s v="no"/>
    <x v="0"/>
    <s v="Functional"/>
    <n v="15024"/>
    <n v="2"/>
    <s v="HO_15024_TC_02"/>
    <s v="HO_15024_TC_02_Premium NOT calculated-unable to Bind-New Business"/>
    <n v="335191"/>
    <s v="Defect"/>
    <m/>
    <x v="1"/>
    <m/>
    <m/>
    <m/>
  </r>
  <r>
    <m/>
    <s v="no"/>
    <x v="0"/>
    <s v="Functional"/>
    <n v="16246"/>
    <n v="7"/>
    <s v="HO_16246_TC_07"/>
    <s v="HO_16246_TC_07_Policy Effective date_Not updated"/>
    <n v="334210"/>
    <e v="#N/A"/>
    <m/>
    <x v="1"/>
    <m/>
    <m/>
    <m/>
  </r>
  <r>
    <s v="F-H-PaymentPlan-CA-948"/>
    <s v="no"/>
    <x v="0"/>
    <s v="Functional"/>
    <n v="18757"/>
    <s v="1,3"/>
    <s v="HO_18757_TC_01"/>
    <s v="HO_18757_TC_01_Capture Payment_Plan-NB"/>
    <n v="347934"/>
    <s v="Defect"/>
    <m/>
    <x v="18"/>
    <s v="Yes"/>
    <s v="Passed"/>
    <m/>
  </r>
  <r>
    <m/>
    <s v="no"/>
    <x v="0"/>
    <s v="Functional"/>
    <n v="18191"/>
    <s v="1,2,6"/>
    <s v="HO_18191_TC_01"/>
    <s v="HO_18191_TC_01_construction type_NOT log home_does not display qualifying question"/>
    <n v="335192"/>
    <e v="#N/A"/>
    <m/>
    <x v="1"/>
    <m/>
    <m/>
    <m/>
  </r>
  <r>
    <m/>
    <s v="no"/>
    <x v="0"/>
    <s v="Functional"/>
    <n v="18035"/>
    <s v="1-16, 21, 23"/>
    <s v="HO_18035_TC_01"/>
    <s v="HO_18035_TC_01_Underwriting questions_Yes and_No"/>
    <n v="332549"/>
    <e v="#N/A"/>
    <m/>
    <x v="1"/>
    <m/>
    <m/>
    <m/>
  </r>
  <r>
    <s v="F-H-Document-CA-943"/>
    <s v="no"/>
    <x v="0"/>
    <s v="Functional"/>
    <n v="18308"/>
    <s v="3,4"/>
    <s v="HO_18308_TC_03"/>
    <s v="HO_18308_TC_03_Dwelling address_blank"/>
    <n v="341304"/>
    <e v="#N/A"/>
    <m/>
    <x v="13"/>
    <s v="Yes"/>
    <s v="Passed"/>
    <s v="2 Test cases passed and 1 Not applicable"/>
  </r>
  <r>
    <m/>
    <s v="no"/>
    <x v="0"/>
    <s v="Functional"/>
    <n v="18541"/>
    <n v="1"/>
    <s v="HO_18541_TC_01"/>
    <s v="HO_18541_TC_01_ Generate Privacy Information Notice with Quote document_at Quote"/>
    <n v="344253"/>
    <e v="#N/A"/>
    <m/>
    <x v="1"/>
    <m/>
    <m/>
    <m/>
  </r>
  <r>
    <m/>
    <s v="no"/>
    <x v="0"/>
    <s v="Functional"/>
    <n v="18036"/>
    <s v="7_Neg"/>
    <s v="HO_18036_TC_10"/>
    <s v="HO_18036_TC_10_Construction section Required Fields Rewrite_Neg validation"/>
    <n v="332702"/>
    <e v="#N/A"/>
    <m/>
    <x v="1"/>
    <m/>
    <m/>
    <m/>
  </r>
  <r>
    <s v="F-H-PolicyInfo-CA-945"/>
    <s v="no"/>
    <x v="0"/>
    <s v="Functional"/>
    <n v="15457"/>
    <s v="1,2,3"/>
    <s v="HO_15457_TC_01"/>
    <s v="HO_15457_TC_01_Adding_first named insured"/>
    <n v="342536"/>
    <e v="#N/A"/>
    <m/>
    <x v="3"/>
    <m/>
    <m/>
    <m/>
  </r>
  <r>
    <m/>
    <s v="no"/>
    <x v="0"/>
    <s v="Functional"/>
    <n v="18330"/>
    <n v="4"/>
    <s v="HO_18330_TC_08"/>
    <s v="HO_18330_TC_08_Revoked_less than 5 years"/>
    <n v="341542"/>
    <e v="#N/A"/>
    <m/>
    <x v="1"/>
    <m/>
    <m/>
    <m/>
  </r>
  <r>
    <m/>
    <s v="no"/>
    <x v="0"/>
    <s v="Functional"/>
    <n v="18752"/>
    <n v="1"/>
    <s v="HO_18752_TC_01"/>
    <s v="HO_18752_TC_01_Generate Documents-Available for Printing_At Quote"/>
    <n v="347500"/>
    <e v="#N/A"/>
    <m/>
    <x v="1"/>
    <m/>
    <m/>
    <m/>
  </r>
  <r>
    <s v="F-H-Construction-CA-946"/>
    <s v="no"/>
    <x v="0"/>
    <s v="Functional"/>
    <n v="14985"/>
    <s v="3,7,8"/>
    <s v="HO_14985_TC_03"/>
    <s v="HO_14985_TC_03_Capture Roof renovation info -%completion and date of completion- Error message"/>
    <n v="334202"/>
    <s v="Defect"/>
    <m/>
    <x v="14"/>
    <s v="Yes"/>
    <s v="Passed"/>
    <m/>
  </r>
  <r>
    <m/>
    <s v="no"/>
    <x v="0"/>
    <s v="Functional"/>
    <n v="14756"/>
    <n v="1"/>
    <s v="HO_14756_TC_01"/>
    <s v="HO_14756_TC_01_Trampoline Info_captured"/>
    <n v="341277"/>
    <e v="#N/A"/>
    <m/>
    <x v="1"/>
    <s v="Yes"/>
    <s v="Passed"/>
    <m/>
  </r>
  <r>
    <m/>
    <s v="no"/>
    <x v="0"/>
    <s v="Functional"/>
    <n v="18381"/>
    <n v="2"/>
    <s v="HO_18381_TC_05"/>
    <s v="HO_18381_TC_05_Manual Renewal_Cancel Notice"/>
    <n v="341964"/>
    <e v="#N/A"/>
    <m/>
    <x v="1"/>
    <s v="Yes"/>
    <s v="Passed"/>
    <m/>
  </r>
  <r>
    <s v="C-H-Renewal-CO-851"/>
    <s v="yes"/>
    <x v="1"/>
    <s v="Calendar"/>
    <n v="15084"/>
    <n v="1"/>
    <s v="HO_15084_TC_01"/>
    <s v="HO_15084_TC_01_Fireline_Address level match"/>
    <n v="313486"/>
    <e v="#N/A"/>
    <m/>
    <x v="26"/>
    <m/>
    <m/>
    <m/>
  </r>
  <r>
    <m/>
    <s v="yes"/>
    <x v="1"/>
    <s v="Calendar"/>
    <n v="17716"/>
    <n v="1"/>
    <s v="HO_17716_TC_01 "/>
    <s v="HO_17716_TC_01_Generate  Property e-Signature Application Documents Recipient signs forms as accepted before_Expiration date"/>
    <n v="313526"/>
    <e v="#N/A"/>
    <m/>
    <x v="1"/>
    <m/>
    <m/>
    <m/>
  </r>
  <r>
    <m/>
    <s v="yes"/>
    <x v="1"/>
    <s v="Calendar"/>
    <n v="17565"/>
    <n v="4"/>
    <s v="HO_17565_TC_04"/>
    <s v="HO_17565_TC_04_Generate Endorsement Form at_New Business"/>
    <n v="309526"/>
    <s v="Defect"/>
    <m/>
    <x v="1"/>
    <m/>
    <m/>
    <m/>
  </r>
  <r>
    <m/>
    <s v="yes"/>
    <x v="1"/>
    <s v="Calendar"/>
    <n v="17909"/>
    <n v="1"/>
    <s v="HO_17909_TC_01"/>
    <s v="HO_17909_TC_01_UW Task for expred Companion Auto Policy_At R-45"/>
    <n v="309636"/>
    <e v="#N/A"/>
    <m/>
    <x v="1"/>
    <m/>
    <m/>
    <m/>
  </r>
  <r>
    <s v="C-P-Endorsement-CO-852"/>
    <s v="yes"/>
    <x v="1"/>
    <s v="Calendar"/>
    <n v="17721"/>
    <s v="1, 1_Neg"/>
    <s v="HO_17721_TC_01"/>
    <s v="HO_17721_TC_01_Common Authority Level 4_PS 98 11_680001T"/>
    <n v="315025"/>
    <e v="#N/A"/>
    <m/>
    <x v="0"/>
    <m/>
    <m/>
    <m/>
  </r>
  <r>
    <m/>
    <s v="yes"/>
    <x v="1"/>
    <s v="Calendar"/>
    <n v="17719"/>
    <n v="2"/>
    <s v="HO_17719_TC_08"/>
    <s v="HO_17719_TC_08_UW rule display when User with authority level 4  PS 98 11_Midterm"/>
    <n v="315024"/>
    <e v="#N/A"/>
    <m/>
    <x v="1"/>
    <m/>
    <m/>
    <m/>
  </r>
  <r>
    <m/>
    <s v="yes"/>
    <x v="1"/>
    <s v="Calendar"/>
    <n v="17699"/>
    <s v="1,11"/>
    <s v="HO_17699_TC_01"/>
    <s v="HO_17699_TC_01_Excludes_Named Driver_Signed"/>
    <n v="314289"/>
    <e v="#N/A"/>
    <m/>
    <x v="1"/>
    <m/>
    <m/>
    <m/>
  </r>
  <r>
    <m/>
    <s v="yes"/>
    <x v="1"/>
    <s v="Calendar"/>
    <n v="17658"/>
    <n v="3"/>
    <s v="HO_17658_TC_01"/>
    <s v="HO_17658_TC_01_Generate Named Driver Exclusion Document_At Bind"/>
    <n v="313201"/>
    <s v="Defect"/>
    <m/>
    <x v="1"/>
    <m/>
    <m/>
    <m/>
  </r>
  <r>
    <s v="C-P-DocumentGeneration-CO-853"/>
    <s v="yes"/>
    <x v="1"/>
    <s v="Calendar"/>
    <n v="17654"/>
    <n v="1"/>
    <s v="HO_17654_TC_01"/>
    <s v="HO_17654_TC_01_Generate Forms for newly added endorsement -first time at amendment_before bind"/>
    <n v="313200"/>
    <e v="#N/A"/>
    <m/>
    <x v="24"/>
    <m/>
    <m/>
    <m/>
  </r>
  <r>
    <m/>
    <s v="yes"/>
    <x v="1"/>
    <s v="Calendar"/>
    <n v="17568"/>
    <n v="3"/>
    <s v="HO_17568_TC_01"/>
    <s v="HO_17658_TC_01_Generate Named Driver Exclusion Document_At Bind"/>
    <n v="309532"/>
    <e v="#N/A"/>
    <m/>
    <x v="1"/>
    <m/>
    <m/>
    <m/>
  </r>
  <r>
    <m/>
    <s v="yes"/>
    <x v="1"/>
    <s v="Calendar"/>
    <n v="17569"/>
    <n v="1"/>
    <s v="HO_17569_TC_02"/>
    <s v="HO_17569_TC_02_Generate  Property e-Signature Application Documents Recipient does not sign sign forms as accepted before-Expiration date_midterm"/>
    <n v="309535"/>
    <e v="#N/A"/>
    <m/>
    <x v="1"/>
    <m/>
    <m/>
    <m/>
  </r>
  <r>
    <s v="F-H-DocumentGeneration-CO-854"/>
    <s v="no"/>
    <x v="1"/>
    <s v="Functional"/>
    <n v="17629"/>
    <n v="1"/>
    <s v="HO_17629_TC_01"/>
    <s v="HO_17629_TC_01_Generate  Summary of coverage _At Bind"/>
    <n v="312320"/>
    <s v="Defect"/>
    <m/>
    <x v="13"/>
    <m/>
    <m/>
    <m/>
  </r>
  <r>
    <s v="C-H-UWRuleOverride-CO-855"/>
    <s v="yes"/>
    <x v="1"/>
    <s v="Calendar"/>
    <n v="15087"/>
    <n v="2"/>
    <s v="HO_15087_TC_02"/>
    <s v="HO_15087_TC_02_Fireline score not found order_report"/>
    <n v="313491"/>
    <e v="#N/A"/>
    <m/>
    <x v="27"/>
    <m/>
    <m/>
    <m/>
  </r>
  <r>
    <m/>
    <s v="yes"/>
    <x v="1"/>
    <s v="Calendar"/>
    <n v="15090"/>
    <n v="1"/>
    <s v="HO_15090_TC_01"/>
    <s v="HO_15090_TC_01_Rewrite-Fireline_Address level match"/>
    <n v="313500"/>
    <e v="#N/A"/>
    <m/>
    <x v="1"/>
    <m/>
    <m/>
    <m/>
  </r>
  <r>
    <m/>
    <s v="yes"/>
    <x v="1"/>
    <s v="Calendar"/>
    <n v="17698"/>
    <n v="1"/>
    <s v="HO_17698_TC_01"/>
    <s v="HO_17698_TC_01_Common Authority Level 4_roof type wood shake or wood shingle_660001T"/>
    <n v="313535"/>
    <e v="#N/A"/>
    <m/>
    <x v="1"/>
    <m/>
    <m/>
    <m/>
  </r>
  <r>
    <m/>
    <s v="yes"/>
    <x v="1"/>
    <s v="Calendar"/>
    <n v="17701"/>
    <s v="1, 1_Neg"/>
    <s v="HO_17701_TC_03"/>
    <s v="HO_17701_TC_03_User_No active Companion Auto  policy_650002T"/>
    <n v="313534"/>
    <e v="#N/A"/>
    <m/>
    <x v="1"/>
    <m/>
    <m/>
    <m/>
  </r>
  <r>
    <m/>
    <s v="yes"/>
    <x v="1"/>
    <s v="Calendar"/>
    <n v="17725"/>
    <n v="1"/>
    <s v="HO_17725_TC_01"/>
    <s v="HO_17725_TC_01_User_Companion AAA Auto or PUP or DP3 Pending_690001T"/>
    <n v="315037"/>
    <e v="#N/A"/>
    <m/>
    <x v="1"/>
    <m/>
    <m/>
    <m/>
  </r>
  <r>
    <s v="T-H-Inspection-CO-856"/>
    <s v="yes"/>
    <x v="1"/>
    <s v="Timepoint"/>
    <n v="17673"/>
    <n v="1"/>
    <s v="HO_17673_TC_01"/>
    <s v="HO_17673_TC_01_Determine Inspection- Asphalt or Fiberglass-roof renovation - other than 100% Replace and 100% Add layer-within the past 25 years_NB"/>
    <n v="313493"/>
    <e v="#N/A"/>
    <m/>
    <x v="3"/>
    <m/>
    <m/>
    <m/>
  </r>
  <r>
    <m/>
    <s v="yes"/>
    <x v="1"/>
    <s v="Timepoint"/>
    <n v="17566"/>
    <n v="1"/>
    <s v="HO_17566_TC_01"/>
    <s v="HO_17566_TC_01_Add DS 04 75_endorsement at NB"/>
    <n v="309529"/>
    <e v="#N/A"/>
    <m/>
    <x v="1"/>
    <m/>
    <m/>
    <m/>
  </r>
  <r>
    <m/>
    <s v="yes"/>
    <x v="1"/>
    <s v="Timepoint"/>
    <n v="17633"/>
    <s v="1,8,10"/>
    <s v="HO_17633_TC_03"/>
    <s v="HO_17633_TC_03_Coverages deductible_rewrite"/>
    <n v="312336"/>
    <e v="#N/A"/>
    <m/>
    <x v="1"/>
    <m/>
    <m/>
    <m/>
  </r>
  <r>
    <m/>
    <s v="yes"/>
    <x v="1"/>
    <s v="Timepoint"/>
    <n v="17672"/>
    <s v="3,4"/>
    <s v="HO_17672_TC_03"/>
    <s v="HO_17672_TC_03_Renewal packet_printing order"/>
    <n v="313233"/>
    <e v="#N/A"/>
    <m/>
    <x v="1"/>
    <m/>
    <m/>
    <m/>
  </r>
  <r>
    <s v="I-F-P-RatingAlgo-CO-857"/>
    <s v="no"/>
    <x v="1"/>
    <s v="Functional"/>
    <n v="17733"/>
    <n v="1"/>
    <s v="HO_17733_TC_2"/>
    <s v="HO_17733_TC_2_PUP-Auto Tier-H-Yes_Primary Auto Policy"/>
    <n v="312333"/>
    <e v="#N/A"/>
    <m/>
    <x v="12"/>
    <m/>
    <m/>
    <m/>
  </r>
  <r>
    <s v="I-F-H-ProductOffering-CO-858"/>
    <s v="no"/>
    <x v="1"/>
    <s v="Functional"/>
    <n v="17816"/>
    <n v="1"/>
    <s v="HO_17816_TC_06"/>
    <s v="HO_17816_TC_06_Automatic Exception rule 1 passes for HO4-more than 2 employees resides on dwelling_Rewrite"/>
    <n v="319463"/>
    <e v="#N/A"/>
    <m/>
    <x v="18"/>
    <m/>
    <m/>
    <m/>
  </r>
  <r>
    <s v="I-F-H-ProductOffering-CO-859"/>
    <s v="no"/>
    <x v="1"/>
    <s v="Functional"/>
    <n v="17816"/>
    <n v="1"/>
    <s v="HO_17816_TC_01"/>
    <s v="HO_17816_TC_01_Automatic Exception rule 1 fails for DP3- more than 6 tenant occupied dwelling_AE model fails"/>
    <n v="319463"/>
    <e v="#N/A"/>
    <m/>
    <x v="5"/>
    <m/>
    <m/>
    <m/>
  </r>
  <r>
    <s v="I-F-H-Inspection-CO-860"/>
    <s v="no"/>
    <x v="1"/>
    <s v="Functional"/>
    <n v="17648"/>
    <n v="1"/>
    <s v="HO_17648_TC_01"/>
    <s v="HO_17648_TC_01_Hazardous score-greater than cutoff value for Risk Zone 1_HO3"/>
    <n v="312756"/>
    <e v="#N/A"/>
    <m/>
    <x v="15"/>
    <m/>
    <m/>
    <m/>
  </r>
  <r>
    <s v="F-H-Inspection-CO-861"/>
    <s v="no"/>
    <x v="1"/>
    <s v="Functional"/>
    <n v="17648"/>
    <s v="1_Neg"/>
    <s v="HO_17648_TC_25"/>
    <s v="HO_17648_TC_25_Hazardous score-lesser than cutoff value for Risk Zone 1_DP3"/>
    <n v="312756"/>
    <e v="#N/A"/>
    <m/>
    <x v="26"/>
    <m/>
    <m/>
    <m/>
  </r>
  <r>
    <s v="T-P-RecreationalVehicle-CO-862"/>
    <s v="yes"/>
    <x v="1"/>
    <s v="Timepoint"/>
    <n v="17624"/>
    <s v="1,2"/>
    <s v="HO_17624_TC_01"/>
    <s v="HO_17624_TC_01_Validate LOV for Current carrier_Recreation vehicle and Additional Residence"/>
    <n v="312231"/>
    <e v="#N/A"/>
    <m/>
    <x v="0"/>
    <m/>
    <m/>
    <m/>
  </r>
  <r>
    <s v="T-H-Premium-CO-863"/>
    <s v="yes"/>
    <x v="1"/>
    <s v="Timepoint"/>
    <n v="17665"/>
    <n v="1"/>
    <s v="HO_17665_TC_01"/>
    <s v="Validate whether the Premium is calculated correctly with HS 04 93 05 13 ACV Roof Endorsement under Endorsement Tab and when Agent clicks on the Calculate Premium button in the Premiums &amp; Coverages page for a New Policy"/>
    <n v="313226"/>
    <e v="#N/A"/>
    <m/>
    <x v="24"/>
    <m/>
    <m/>
    <m/>
  </r>
  <r>
    <m/>
    <s v="yes"/>
    <x v="1"/>
    <s v="Timepoint"/>
    <n v="17665"/>
    <n v="2"/>
    <s v="HO_17665_TC_04"/>
    <s v="HO_17665_TC_04_ HS 03 12 05 13 Wind or Hail deductible percentage_New Policy-Midterm change"/>
    <n v="313226"/>
    <e v="#N/A"/>
    <m/>
    <x v="1"/>
    <m/>
    <m/>
    <m/>
  </r>
  <r>
    <m/>
    <s v="yes"/>
    <x v="1"/>
    <s v="Timepoint"/>
    <n v="17664"/>
    <n v="2"/>
    <s v="HO_17664_TC_01"/>
    <s v="HO_17664_TC_01_Copy Endorsement HS 04 93 and HS 03 12_Active policy"/>
    <n v="313223"/>
    <e v="#N/A"/>
    <m/>
    <x v="1"/>
    <m/>
    <m/>
    <m/>
  </r>
  <r>
    <s v="T-H-DocumentGeneration-CO-864"/>
    <s v="yes"/>
    <x v="1"/>
    <s v="Timepoint"/>
    <n v="17631"/>
    <s v="1,10"/>
    <s v="HO_17631_TC_01"/>
    <s v="HO_17631_TC_01_Coverages-deductible_NB Midterm Rewrite"/>
    <n v="312335"/>
    <e v="#N/A"/>
    <m/>
    <x v="13"/>
    <m/>
    <m/>
    <m/>
  </r>
  <r>
    <m/>
    <s v="yes"/>
    <x v="1"/>
    <s v="Timepoint"/>
    <n v="17632"/>
    <s v="3,1"/>
    <s v="HO_17632_TC_11"/>
    <s v="HO_17632_TC_11_ Generate application document_at Bind -HO3_HS 03 12- not on the policy"/>
    <n v="312321"/>
    <e v="#N/A"/>
    <m/>
    <x v="1"/>
    <m/>
    <m/>
    <m/>
  </r>
  <r>
    <m/>
    <s v="yes"/>
    <x v="1"/>
    <s v="Timepoint"/>
    <n v="17662"/>
    <n v="3"/>
    <s v="HO_17662_TC_03"/>
    <s v="HO_17662_TC_03_T_Lock shingle field under the_Construction section Rewrite"/>
    <n v="313221"/>
    <e v="#N/A"/>
    <m/>
    <x v="1"/>
    <m/>
    <m/>
    <m/>
  </r>
  <r>
    <m/>
    <s v="yes"/>
    <x v="1"/>
    <s v="Timepoint"/>
    <n v="17667"/>
    <n v="1"/>
    <s v="HO_17667_TC_18"/>
    <s v="HO_17667_TC_18_Print Common Data Fields-CO Deviations_Renewal Declaration page-HO3"/>
    <n v="313228"/>
    <e v="#N/A"/>
    <m/>
    <x v="1"/>
    <m/>
    <m/>
    <m/>
  </r>
  <r>
    <s v="I-F-H-UWRuleOverride-CO-865"/>
    <s v="no"/>
    <x v="1"/>
    <s v="Functional"/>
    <n v="17700"/>
    <n v="1"/>
    <s v="HO_17700_TC_01"/>
    <s v="HO_17700_TC_01_UW rule display_Level 2"/>
    <n v="313531"/>
    <e v="#N/A"/>
    <m/>
    <x v="27"/>
    <m/>
    <m/>
    <m/>
  </r>
  <r>
    <s v="I-F-H-ProductOffering-CO-866"/>
    <s v="no"/>
    <x v="1"/>
    <s v="Functional"/>
    <n v="17676"/>
    <s v="1, 1a, _x000a_15047_1"/>
    <s v="HO_17676_TC_03"/>
    <s v="HO_17676_TC_03_AE1 pass-AE rule 3 Fail-Roof type-Asphalt Fiberglass-Cause of loss_Hail or wind"/>
    <n v="313499"/>
    <e v="#N/A"/>
    <m/>
    <x v="3"/>
    <m/>
    <m/>
    <m/>
  </r>
  <r>
    <s v="T-H-DocumentGeneration-CO-867"/>
    <s v="yes"/>
    <x v="1"/>
    <s v="Timepoint"/>
    <n v="17675"/>
    <s v="2,3"/>
    <s v="HO_17675_TC_05"/>
    <s v="HO_17675_TC_05_AE rule pass-Automated Exception 6 pass_Zip CO list"/>
    <n v="313495"/>
    <e v="#N/A"/>
    <m/>
    <x v="12"/>
    <m/>
    <m/>
    <m/>
  </r>
  <r>
    <m/>
    <s v="yes"/>
    <x v="1"/>
    <s v="Timepoint"/>
    <n v="17635"/>
    <n v="1"/>
    <s v="HO_17635_TC_01"/>
    <s v="HO_17635_TC_01_Generate Declaration Form at New Business_HO3 -HS 03 12 -on the policy"/>
    <n v="312322"/>
    <e v="#N/A"/>
    <m/>
    <x v="1"/>
    <m/>
    <m/>
    <m/>
  </r>
  <r>
    <m/>
    <s v="yes"/>
    <x v="1"/>
    <s v="Timepoint"/>
    <n v="17634"/>
    <n v="1"/>
    <s v="HO_17634_TC_01"/>
    <s v="HO_17634_TC_01_ Generate Quote document_HO3"/>
    <n v="312323"/>
    <e v="#N/A"/>
    <m/>
    <x v="1"/>
    <m/>
    <m/>
    <m/>
  </r>
  <r>
    <m/>
    <s v="yes"/>
    <x v="1"/>
    <s v="Timepoint"/>
    <n v="17650"/>
    <n v="1"/>
    <s v="HO_17650_TC_1"/>
    <s v="HO_17650_TC_1_Do not Re-rate _Adversely Impacted"/>
    <n v="312895"/>
    <e v="#N/A"/>
    <m/>
    <x v="1"/>
    <m/>
    <m/>
    <m/>
  </r>
  <r>
    <s v="T-P-Endorsement-CO-868"/>
    <s v="yes"/>
    <x v="1"/>
    <s v="Timepoint"/>
    <n v="17693"/>
    <s v="SCL1"/>
    <s v="HO_17693_TC_02"/>
    <s v="HO_17693_TC_02_user selects Not signed_ at mid-term"/>
    <n v="313999"/>
    <s v="Defect"/>
    <m/>
    <x v="18"/>
    <m/>
    <m/>
    <m/>
  </r>
  <r>
    <m/>
    <s v="yes"/>
    <x v="1"/>
    <s v="Timepoint"/>
    <n v="17693"/>
    <n v="5"/>
    <s v="HO_17693_TC_01"/>
    <s v="HO_17693_TC_01_Error_Message_Midterm"/>
    <n v="313999"/>
    <s v="Defect"/>
    <m/>
    <x v="1"/>
    <m/>
    <m/>
    <m/>
  </r>
  <r>
    <s v="C-P-DocumentGeneration-CO-869"/>
    <s v="yes"/>
    <x v="1"/>
    <s v="Calendar"/>
    <n v="17657"/>
    <s v="SCL_1"/>
    <s v="HO_17657_TC_01"/>
    <s v="HO_17657_TC_01_Generate PS 98 11_Add_Amended-before bind"/>
    <n v="313205"/>
    <e v="#N/A"/>
    <m/>
    <x v="5"/>
    <m/>
    <m/>
    <m/>
  </r>
  <r>
    <m/>
    <s v="yes"/>
    <x v="1"/>
    <s v="Calendar"/>
    <n v="17839"/>
    <n v="1"/>
    <s v="HO_17839_TC_01"/>
    <s v="HO_17839_TC_01_Generate Documents-Available for Printing_At Midterm"/>
    <n v="310245"/>
    <s v="Defect"/>
    <m/>
    <x v="1"/>
    <m/>
    <m/>
    <m/>
  </r>
  <r>
    <s v="T-H-DocumentGeneration-CO-870"/>
    <s v="yes"/>
    <x v="1"/>
    <s v="Timepoint"/>
    <n v="17637"/>
    <s v="1,5"/>
    <s v="HO_17637_TC_01"/>
    <s v="HO_17637_TC_01_Deductible Value_NB Midterm Rewrite"/>
    <n v="312338"/>
    <e v="#N/A"/>
    <m/>
    <x v="15"/>
    <m/>
    <m/>
    <m/>
  </r>
  <r>
    <m/>
    <s v="yes"/>
    <x v="1"/>
    <s v="Timepoint"/>
    <n v="17627"/>
    <n v="1"/>
    <s v="HO_17627_TC_01"/>
    <s v="HO_17627_TC_01_Generate  Summary of coverage _At Bind"/>
    <n v="312318"/>
    <s v="Defect"/>
    <m/>
    <x v="1"/>
    <m/>
    <m/>
    <m/>
  </r>
  <r>
    <m/>
    <s v="yes"/>
    <x v="1"/>
    <s v="Timepoint"/>
    <n v="17651"/>
    <n v="1"/>
    <s v="HO_17651_TC_01"/>
    <s v="HO_17651_TC_01_Rating - Updated Insurance score_obtained at renewal"/>
    <n v="312896"/>
    <e v="#N/A"/>
    <m/>
    <x v="1"/>
    <m/>
    <m/>
    <m/>
  </r>
  <r>
    <s v="F-H-ProductOffering-CO-871"/>
    <s v="no"/>
    <x v="1"/>
    <s v="Functional"/>
    <n v="17579"/>
    <n v="1"/>
    <s v="HO_17579_TC_01"/>
    <s v="HO_17579_TC_01_Forms code-company code_policy transaction"/>
    <n v="309576"/>
    <e v="#N/A"/>
    <m/>
    <x v="6"/>
    <m/>
    <m/>
    <m/>
  </r>
  <r>
    <m/>
    <s v="no"/>
    <x v="1"/>
    <s v="Functional"/>
    <n v="17623"/>
    <n v="1"/>
    <s v="HO_17623_TC_01"/>
    <s v="HO_17623_TC_01_Capture-Prior_carrier"/>
    <n v="312229"/>
    <e v="#N/A"/>
    <m/>
    <x v="1"/>
    <m/>
    <m/>
    <m/>
  </r>
  <r>
    <m/>
    <s v="no"/>
    <x v="1"/>
    <s v="Functional"/>
    <n v="17670"/>
    <s v="1,2"/>
    <s v="HO_17670_TC_01"/>
    <s v="HO_17670_TC_01_Rating detail info-NB_privilege User View"/>
    <n v="313231"/>
    <e v="#N/A"/>
    <m/>
    <x v="1"/>
    <m/>
    <m/>
    <m/>
  </r>
  <r>
    <s v="T-P-DocumentGeneration-CO-872"/>
    <s v="yes"/>
    <x v="1"/>
    <s v="Timepoint"/>
    <n v="17656"/>
    <s v="SCL - 1"/>
    <s v="HO_17656_TC_01"/>
    <s v="HO_17656_TC_01_Generate PS 98 13_Add_Amended-before bind"/>
    <n v="313209"/>
    <e v="#N/A"/>
    <m/>
    <x v="19"/>
    <m/>
    <m/>
    <m/>
  </r>
  <r>
    <m/>
    <s v="yes"/>
    <x v="1"/>
    <s v="Timepoint"/>
    <n v="17653"/>
    <s v="SCL - 1"/>
    <s v="HO_17653_TC_01"/>
    <s v="HO_17653_TC_01_Generate PS 98 15_Add_Amended-before bind"/>
    <n v="313198"/>
    <e v="#N/A"/>
    <m/>
    <x v="1"/>
    <m/>
    <m/>
    <m/>
  </r>
  <r>
    <s v="T-H-DocumentGeneration-CO-873"/>
    <s v="yes"/>
    <x v="1"/>
    <s v="Timepoint"/>
    <n v="17618"/>
    <n v="1"/>
    <s v="HO_17618_TC_01"/>
    <s v="HO_17618_TC_01_Generate Summary of coverage_At Bind"/>
    <n v="312239"/>
    <s v="Defect"/>
    <m/>
    <x v="28"/>
    <m/>
    <m/>
    <m/>
  </r>
  <r>
    <m/>
    <s v="yes"/>
    <x v="1"/>
    <s v="Timepoint"/>
    <n v="17559"/>
    <s v="1,2,3"/>
    <s v="HO_17559_TC_02"/>
    <s v="HO_17559_TC_02_Add HS 03 12 endorsement_Midterm"/>
    <n v="309518"/>
    <e v="#N/A"/>
    <m/>
    <x v="1"/>
    <m/>
    <m/>
    <m/>
  </r>
  <r>
    <s v="F-H-InsuranceScore-CO-874"/>
    <s v="no"/>
    <x v="1"/>
    <s v="Functional"/>
    <n v="17659"/>
    <s v="1,2,3,4,5,7"/>
    <s v="HO_17659_TC_01"/>
    <s v="HO_17659_TC_01_Credit band to 751_if Adversely impacted other than None and Declined"/>
    <n v="313202"/>
    <e v="#N/A"/>
    <m/>
    <x v="20"/>
    <m/>
    <m/>
    <m/>
  </r>
  <r>
    <m/>
    <s v="no"/>
    <x v="1"/>
    <s v="Functional"/>
    <n v="17621"/>
    <n v="1"/>
    <s v="HO_17621_TC_01"/>
    <s v="HO_17621_TC_01_Display warining message_Best FR score is computed as Adversely Impacted score 751"/>
    <n v="312226"/>
    <s v="Defect"/>
    <m/>
    <x v="1"/>
    <m/>
    <m/>
    <m/>
  </r>
  <r>
    <m/>
    <s v="no"/>
    <x v="1"/>
    <s v="Functional"/>
    <n v="17661"/>
    <n v="1"/>
    <s v="HO_17661_TC_01"/>
    <s v="HO_17661_TC_01_Adversely Impacted-Warning Message_Bind"/>
    <n v="313208"/>
    <e v="#N/A"/>
    <m/>
    <x v="1"/>
    <m/>
    <m/>
    <m/>
  </r>
  <r>
    <s v="F-H-DocumentGeneration-CO-875"/>
    <s v="no"/>
    <x v="1"/>
    <s v="Functional"/>
    <n v="17731"/>
    <s v="1,9"/>
    <s v="HO_17731_TC_01"/>
    <s v="HO_17731_TC_01_Occupancy Tenant_Coverages in NB"/>
    <n v="312337"/>
    <e v="#N/A"/>
    <m/>
    <x v="2"/>
    <m/>
    <m/>
    <m/>
  </r>
  <r>
    <m/>
    <s v="no"/>
    <x v="1"/>
    <s v="Functional"/>
    <n v="17628"/>
    <n v="1"/>
    <s v="HO_17628_TC_01"/>
    <s v="HO_17628_TC_01_Generate Summary of Coverage  Document _At Bind"/>
    <n v="312319"/>
    <s v="Defect"/>
    <m/>
    <x v="1"/>
    <m/>
    <m/>
    <m/>
  </r>
  <r>
    <m/>
    <s v="no"/>
    <x v="1"/>
    <s v="Functional"/>
    <n v="18886"/>
    <s v="1,4"/>
    <s v="HO_18886_TC_01"/>
    <s v="HO_18886_TC_01_Generate Application Document _At Bind"/>
    <n v="357186"/>
    <e v="#N/A"/>
    <m/>
    <x v="1"/>
    <m/>
    <m/>
    <m/>
  </r>
  <r>
    <s v="F-H-Endorsement-CO-876"/>
    <s v="no"/>
    <x v="1"/>
    <s v="Functional"/>
    <n v="18056"/>
    <n v="1"/>
    <s v="HO_18056_TC_01"/>
    <s v="HO_18056_TC_01_DS 04 75 05 13 ACV Roof Endorsement_Rating at NB Policy"/>
    <n v="313227"/>
    <e v="#N/A"/>
    <m/>
    <x v="26"/>
    <m/>
    <m/>
    <m/>
  </r>
  <r>
    <m/>
    <s v="no"/>
    <x v="1"/>
    <s v="Functional"/>
    <n v="17562"/>
    <n v="1"/>
    <s v="HO_17562_TC_01"/>
    <s v="HO_17562_TC_01_Quote page generated_premium calculated"/>
    <n v="309523"/>
    <e v="#N/A"/>
    <m/>
    <x v="1"/>
    <m/>
    <m/>
    <m/>
  </r>
  <r>
    <s v="T-H-Endorsement-CO-877"/>
    <s v="yes"/>
    <x v="1"/>
    <s v="Timepoint"/>
    <n v="18056"/>
    <n v="1"/>
    <s v="HO_18056_TC_02"/>
    <s v="HO_18056_TC_02_ DS03 12 05 13 Wind/ Hail deductible percentage_Rating at NB Policy"/>
    <n v="313227"/>
    <e v="#N/A"/>
    <m/>
    <x v="0"/>
    <m/>
    <m/>
    <m/>
  </r>
  <r>
    <m/>
    <s v="yes"/>
    <x v="1"/>
    <s v="Timepoint"/>
    <n v="17840"/>
    <n v="2"/>
    <s v="HO_17840_TC_02"/>
    <s v="HO_17840_TC_02_Generate Documents-Available for Printing_for DP3"/>
    <n v="320402"/>
    <e v="#N/A"/>
    <m/>
    <x v="1"/>
    <m/>
    <m/>
    <m/>
  </r>
  <r>
    <m/>
    <s v="yes"/>
    <x v="1"/>
    <s v="Timepoint"/>
    <n v="17673"/>
    <n v="2"/>
    <s v="HO_17673_TC_07"/>
    <s v="HO_17673_TC_07_Determine Inspection- Asphalt or Fiberglass-roof renovation - other than 100% Replace and 100% Add layer-within the past 25 years_Rewrite"/>
    <n v="313493"/>
    <e v="#N/A"/>
    <m/>
    <x v="1"/>
    <m/>
    <m/>
    <m/>
  </r>
  <r>
    <s v="I-F-H-DocumentGeneration-CO-878"/>
    <s v="no"/>
    <x v="1"/>
    <s v="Functional"/>
    <n v="18885"/>
    <s v="1,2"/>
    <s v="HO_18885_TC_01"/>
    <s v="HO_18885_TC_01_Quote page generated_premium calculated"/>
    <n v="357179"/>
    <e v="#N/A"/>
    <m/>
    <x v="24"/>
    <m/>
    <m/>
    <m/>
  </r>
  <r>
    <s v="T-H-DocumentGeneration-CO-879"/>
    <s v="yes"/>
    <x v="1"/>
    <s v="Timepoint"/>
    <n v="17717"/>
    <n v="1"/>
    <s v="HO_17717_TC_01"/>
    <s v="HO_17717_TC_01_ Generate  Property e-Signature Application Documents Recipient signs forms as accepted before Expiration_date"/>
    <n v="313528"/>
    <e v="#N/A"/>
    <m/>
    <x v="13"/>
    <m/>
    <m/>
    <m/>
  </r>
  <r>
    <m/>
    <s v="yes"/>
    <x v="1"/>
    <s v="Timepoint"/>
    <n v="17571"/>
    <n v="1"/>
    <s v="HO_17571_TC_01"/>
    <s v="HO_17571_TC_01_Generate Notice Form at_New Business"/>
    <n v="309567"/>
    <e v="#N/A"/>
    <m/>
    <x v="1"/>
    <m/>
    <m/>
    <m/>
  </r>
  <r>
    <m/>
    <s v="yes"/>
    <x v="1"/>
    <s v="Timepoint"/>
    <n v="17720"/>
    <n v="1"/>
    <s v="HO_17720_TC_02"/>
    <s v="HO_17720_TC_02_Common Authority Level 2_Remove HS 04 93_670002T"/>
    <n v="315023"/>
    <e v="#N/A"/>
    <m/>
    <x v="1"/>
    <m/>
    <m/>
    <m/>
  </r>
  <r>
    <s v="C-H-Endorsement-CO-880"/>
    <s v="yes"/>
    <x v="1"/>
    <s v="Calendar"/>
    <n v="17718"/>
    <n v="1"/>
    <s v="HO_17718_TC_03"/>
    <s v="HO_17718_TC_03_DS 04 75 removal Warning message_UW Approved Level 2"/>
    <n v="315022"/>
    <e v="#N/A"/>
    <m/>
    <x v="27"/>
    <m/>
    <m/>
    <m/>
  </r>
  <r>
    <s v="T-H-ProductOffering-CO-881"/>
    <s v="yes"/>
    <x v="1"/>
    <s v="Timepoint"/>
    <n v="17729"/>
    <n v="1"/>
    <s v="HO_17729_TC_05"/>
    <s v="HO_17729_TC_05_View Endorsement HO3_Heritage at midterm"/>
    <n v="313230"/>
    <s v="Defect"/>
    <m/>
    <x v="3"/>
    <m/>
    <m/>
    <m/>
  </r>
  <r>
    <m/>
    <s v="yes"/>
    <x v="1"/>
    <s v="Timepoint"/>
    <n v="17660"/>
    <s v="1,6"/>
    <s v="HO_17660_TC_01"/>
    <s v="HO_17660_TC_01_Determine Product Offering -Heritage"/>
    <n v="313204"/>
    <s v="Defect"/>
    <m/>
    <x v="1"/>
    <m/>
    <m/>
    <m/>
  </r>
  <r>
    <s v="T-H-ProductOffering-CO-882"/>
    <s v="yes"/>
    <x v="1"/>
    <s v="Timepoint"/>
    <n v="17660"/>
    <s v="1,6"/>
    <s v="HO_17660_TC_03"/>
    <s v="HO_17660_TC_03_Determine Product Offering -Prestige"/>
    <n v="313204"/>
    <s v="Defect"/>
    <m/>
    <x v="12"/>
    <m/>
    <m/>
    <m/>
  </r>
  <r>
    <m/>
    <s v="yes"/>
    <x v="1"/>
    <s v="Timepoint"/>
    <n v="17729"/>
    <n v="3"/>
    <s v="HO_17729_TC_07"/>
    <s v="HO_17729_TC_07_View Endorsement HO3_Prestige at midterm"/>
    <n v="313230"/>
    <s v="Defect"/>
    <m/>
    <x v="1"/>
    <m/>
    <m/>
    <m/>
  </r>
  <r>
    <s v="T-H-Endorsement-CO-883"/>
    <s v="yes"/>
    <x v="1"/>
    <s v="Timepoint"/>
    <n v="17823"/>
    <n v="1"/>
    <s v="HO_17823_TC_01"/>
    <s v="HO_17823_TC_01_Display warning message_Best FR score is computed as Adversely Impacted score 751"/>
    <n v="319760"/>
    <e v="#N/A"/>
    <m/>
    <x v="18"/>
    <m/>
    <m/>
    <m/>
  </r>
  <r>
    <m/>
    <s v="yes"/>
    <x v="1"/>
    <s v="Timepoint"/>
    <n v="17541"/>
    <n v="1"/>
    <s v="HO_17541_TC_01"/>
    <s v="HO_17541_TC_01_Quote page generated_premium calculated"/>
    <n v="309455"/>
    <e v="#N/A"/>
    <m/>
    <x v="1"/>
    <m/>
    <m/>
    <m/>
  </r>
  <r>
    <m/>
    <s v="yes"/>
    <x v="1"/>
    <s v="Timepoint"/>
    <n v="17674"/>
    <s v="1,2"/>
    <s v="HO_17674_TC_01"/>
    <s v="HO_17674_TC_01_roof Type and TLock shingle field under the_Construction section"/>
    <n v="313492"/>
    <e v="#N/A"/>
    <m/>
    <x v="1"/>
    <m/>
    <m/>
    <m/>
  </r>
  <r>
    <s v="I-C-H-DocumentGeneration-CO-884"/>
    <s v="yes"/>
    <x v="1"/>
    <s v="Calendar"/>
    <n v="17541"/>
    <n v="8"/>
    <s v="HO_17541_TC_08"/>
    <s v="HO_US-17541_TC_08_Generate Endorsement Form renewal Offer_DS 03 12 added by selecting data gather before renewal offer generation"/>
    <n v="309455"/>
    <e v="#N/A"/>
    <m/>
    <x v="5"/>
    <m/>
    <m/>
    <m/>
  </r>
  <r>
    <s v="I-F-P-DocumentGeneration-CO-885"/>
    <s v="no"/>
    <x v="1"/>
    <s v="Functional"/>
    <n v="17655"/>
    <n v="1"/>
    <s v="HO_17655_TC_01"/>
    <s v="HO_17655_TC_01_Generate PS 98 14_Add_Amended-before bind"/>
    <n v="313199"/>
    <e v="#N/A"/>
    <m/>
    <x v="15"/>
    <m/>
    <m/>
    <m/>
  </r>
  <r>
    <s v="C-H-PolicyInfo-CO-886"/>
    <s v="yes"/>
    <x v="1"/>
    <s v="Calendar"/>
    <n v="17649"/>
    <n v="1"/>
    <s v="HO_17649_TC_01"/>
    <s v="HO_17649_TC_01_capture Adversely Impacted_Information"/>
    <n v="312894"/>
    <e v="#N/A"/>
    <m/>
    <x v="26"/>
    <m/>
    <m/>
    <m/>
  </r>
  <r>
    <m/>
    <s v="yes"/>
    <x v="1"/>
    <s v="Calendar"/>
    <n v="17549"/>
    <n v="8"/>
    <s v="HO_17549_TC_17"/>
    <s v="HO_US-17549_TC_17_Do not Generate Endorsement Form renewal Offer_HS 03 12 modifiedin current term before renewal offer generation"/>
    <n v="309482"/>
    <s v="Defect"/>
    <m/>
    <x v="1"/>
    <m/>
    <m/>
    <m/>
  </r>
  <r>
    <s v="I-F-H-UWRuleOverride-CO-887"/>
    <s v="no"/>
    <x v="1"/>
    <s v="Functional"/>
    <n v="17698"/>
    <n v="1"/>
    <s v="HO_17698_TC_04"/>
    <s v="HO_17698_TC_04_Common Authority Level 4-AE1 pass-AE rule 3 fails-Roof type-Asphalt Fiberglass-Cause of loss_Hail or wind_660005T"/>
    <n v="313535"/>
    <e v="#N/A"/>
    <m/>
    <x v="0"/>
    <m/>
    <m/>
    <m/>
  </r>
  <r>
    <m/>
    <s v="no"/>
    <x v="1"/>
    <s v="Functional"/>
    <n v="17632"/>
    <s v="1,2,3"/>
    <s v="HO_17632_TC_13"/>
    <s v="HO_17632_TC_13_ Generate application document_at Bind-HO3_HS 03 12- on the policy"/>
    <n v="312321"/>
    <e v="#N/A"/>
    <m/>
    <x v="1"/>
    <m/>
    <m/>
    <m/>
  </r>
  <r>
    <m/>
    <s v="no"/>
    <x v="1"/>
    <s v="Functional"/>
    <n v="17549"/>
    <n v="2"/>
    <s v="HO_17549_TC_02"/>
    <s v="HO_17549_TC_02_Application document generated_after premium calculated"/>
    <n v="309482"/>
    <s v="Defect"/>
    <m/>
    <x v="1"/>
    <m/>
    <m/>
    <m/>
  </r>
  <r>
    <s v="F-H-NewBusiness-CO-888"/>
    <s v="no"/>
    <x v="1"/>
    <s v="Functional"/>
    <n v="17567"/>
    <s v="1,3_Neg"/>
    <s v="HO_17567_TC_01"/>
    <s v="HO_17567_TC_01_Add HS 04 93_endorsement at NB"/>
    <n v="309533"/>
    <s v="Defect"/>
    <m/>
    <x v="24"/>
    <m/>
    <m/>
    <m/>
  </r>
  <r>
    <s v="C-H-Rewrite-CO-889"/>
    <s v="yes"/>
    <x v="1"/>
    <s v="Calendar"/>
    <n v="17698"/>
    <n v="1"/>
    <s v="HO_17698_TC_15"/>
    <s v="HO_17698_TC_15_MTC_Common Authority Level 4_T-Lock shingle-yes_660002T"/>
    <n v="313535"/>
    <e v="#N/A"/>
    <m/>
    <x v="13"/>
    <m/>
    <m/>
    <m/>
  </r>
  <r>
    <m/>
    <s v="yes"/>
    <x v="1"/>
    <s v="Calendar"/>
    <n v="17567"/>
    <s v="1,5,3_Neg"/>
    <s v="HO_17567_TC_05"/>
    <s v="HO_17567_TC_05_Add HS 04 93_endorsement at Rewrite"/>
    <n v="309533"/>
    <s v="Defect"/>
    <m/>
    <x v="1"/>
    <m/>
    <m/>
    <m/>
  </r>
  <r>
    <m/>
    <s v="yes"/>
    <x v="1"/>
    <s v="Calendar"/>
    <n v="17692"/>
    <n v="3"/>
    <s v="HO_17692_TC_02"/>
    <s v="HO_17692_TC_02_without Additional active AAA policies_WM-9637-Rewrite"/>
    <n v="309907"/>
    <e v="#N/A"/>
    <m/>
    <x v="1"/>
    <m/>
    <m/>
    <m/>
  </r>
  <r>
    <s v="C-H-Endorsement-CO-890"/>
    <s v="yes"/>
    <x v="1"/>
    <s v="Calendar"/>
    <n v="17692"/>
    <s v="1,2"/>
    <s v="HO_17692_TC_01"/>
    <s v="HO_17692_TC_01_without Additional active AAA policies_WM-9637 New Business Midterm"/>
    <n v="309907"/>
    <e v="#N/A"/>
    <m/>
    <x v="27"/>
    <m/>
    <m/>
    <m/>
  </r>
  <r>
    <m/>
    <s v="yes"/>
    <x v="1"/>
    <s v="Calendar"/>
    <n v="17567"/>
    <n v="2"/>
    <s v="HO_17567_TC_02"/>
    <s v="HO_17567_TC_02_Add HS 04 93_endorsement at midterm"/>
    <n v="309533"/>
    <s v="Defect"/>
    <m/>
    <x v="1"/>
    <m/>
    <m/>
    <m/>
  </r>
  <r>
    <m/>
    <s v="yes"/>
    <x v="1"/>
    <s v="Calendar"/>
    <n v="17549"/>
    <n v="5"/>
    <s v="HO_17549_TC_05"/>
    <s v="HO_17549_TC_05_Generate HS 03 12_Add_Amended"/>
    <n v="309482"/>
    <s v="Defect"/>
    <m/>
    <x v="1"/>
    <m/>
    <m/>
    <m/>
  </r>
  <r>
    <s v="F-H-FireReport-CO-891"/>
    <s v="no"/>
    <x v="1"/>
    <s v="Functional"/>
    <n v="15092"/>
    <n v="1"/>
    <s v="HO_15092_TC_01"/>
    <s v="HO_15092_TC_01_Fireline  ZIP level _match"/>
    <n v="313502"/>
    <e v="#N/A"/>
    <m/>
    <x v="9"/>
    <m/>
    <m/>
    <m/>
  </r>
  <r>
    <m/>
    <s v="no"/>
    <x v="1"/>
    <s v="Functional"/>
    <n v="17652"/>
    <n v="1"/>
    <s v="HO_17652_TC_01"/>
    <s v="HO_17652_TC_01_Best Insurance Score computed from Named insured-scores-Adversely impacted_None or Declined"/>
    <n v="313142"/>
    <s v="Defect"/>
    <m/>
    <x v="1"/>
    <m/>
    <m/>
    <m/>
  </r>
  <r>
    <s v="C-H-UWRuleOverride-CO-892"/>
    <s v="yes"/>
    <x v="1"/>
    <s v="Calendar"/>
    <n v="17697"/>
    <n v="1"/>
    <s v="HO_17697_TC_01"/>
    <s v="HO_17697_TC_01_roof Type and Lock shingle field under the_Construction section - able to Override with the Authority Level 4 during New Business"/>
    <n v="313532"/>
    <e v="#N/A"/>
    <m/>
    <x v="12"/>
    <m/>
    <m/>
    <m/>
  </r>
  <r>
    <m/>
    <s v="yes"/>
    <x v="1"/>
    <s v="Calendar"/>
    <n v="17557"/>
    <n v="4"/>
    <s v="HO_17557_TC_03"/>
    <s v="HO_17557_TC_03_Add DS 03 12 endorsement_Rewrite"/>
    <n v="309516"/>
    <e v="#N/A"/>
    <m/>
    <x v="1"/>
    <m/>
    <m/>
    <m/>
  </r>
  <r>
    <m/>
    <s v="yes"/>
    <x v="1"/>
    <s v="Calendar"/>
    <n v="17632"/>
    <s v="1,2,3"/>
    <s v="HO_17632_TC_14"/>
    <s v="HO_17632_TC_14_ Generate application document_at Bind -DP3_DS 03 12- on the policy"/>
    <n v="312321"/>
    <e v="#N/A"/>
    <m/>
    <x v="1"/>
    <m/>
    <m/>
    <m/>
  </r>
  <r>
    <m/>
    <s v="yes"/>
    <x v="1"/>
    <s v="Calendar"/>
    <n v="17672"/>
    <n v="2"/>
    <s v="HO_17672_TC_02"/>
    <s v="HO_17672_TC_02_Amendment packet_printing order"/>
    <n v="313233"/>
    <e v="#N/A"/>
    <m/>
    <x v="1"/>
    <m/>
    <m/>
    <m/>
  </r>
  <r>
    <s v="I-F-H-ProductOffering-CO-893"/>
    <s v="no"/>
    <x v="1"/>
    <s v="Functional"/>
    <n v="17660"/>
    <s v="1,6"/>
    <s v="HO_17660_TC_01"/>
    <s v="HO_17660_TC_01_Determine Product Offering -Heritage"/>
    <n v="313204"/>
    <s v="Defect"/>
    <m/>
    <x v="9"/>
    <m/>
    <m/>
    <m/>
  </r>
  <r>
    <s v="C-H-Amendment-CO-894"/>
    <s v="yes"/>
    <x v="1"/>
    <s v="Calendar"/>
    <n v="17542"/>
    <n v="1"/>
    <s v="HO_17542 _TC_01"/>
    <s v="HO_17542 _TC_01_Update pending companion policies to_Active"/>
    <n v="309458"/>
    <e v="#N/A"/>
    <m/>
    <x v="5"/>
    <m/>
    <m/>
    <m/>
  </r>
  <r>
    <s v="F-H-Permission-CO-895"/>
    <s v="no"/>
    <x v="1"/>
    <s v="Functional"/>
    <n v="17691"/>
    <n v="1"/>
    <s v="HO_17691_TC_01"/>
    <s v="HO_17691_TC_01_FloodPro_Link"/>
    <n v="313969"/>
    <e v="#N/A"/>
    <m/>
    <x v="15"/>
    <m/>
    <m/>
    <m/>
  </r>
  <r>
    <m/>
    <s v="no"/>
    <x v="1"/>
    <s v="Functional"/>
    <n v="17697"/>
    <n v="2"/>
    <s v="HO_17661_TC_10"/>
    <s v="HO_17661_TC_10_Adversely Impacted-Warning Message_not able to Override with authority Level   2 during New Business"/>
    <n v="313532"/>
    <e v="#N/A"/>
    <m/>
    <x v="1"/>
    <m/>
    <m/>
    <m/>
  </r>
  <r>
    <s v="I-F-H-FireReport-CO-896"/>
    <s v="no"/>
    <x v="1"/>
    <s v="Functional"/>
    <n v="15088"/>
    <n v="4"/>
    <s v="HO_15088_TC_06"/>
    <s v="HO_15088_TC_06_View latest Report_After Re Order"/>
    <n v="313497"/>
    <s v="Defect"/>
    <m/>
    <x v="6"/>
    <m/>
    <m/>
    <m/>
  </r>
  <r>
    <s v="C-H-Deductible-CO-897"/>
    <s v="yes"/>
    <x v="1"/>
    <s v="Calendar"/>
    <n v="16419"/>
    <n v="2"/>
    <s v="HO_16419_TC_02"/>
    <s v="HO_16419_TC_02_Address changed Error _message"/>
    <n v="313503"/>
    <s v="Defect"/>
    <m/>
    <x v="19"/>
    <m/>
    <m/>
    <m/>
  </r>
  <r>
    <m/>
    <s v="yes"/>
    <x v="1"/>
    <s v="Calendar"/>
    <n v="17557"/>
    <n v="4"/>
    <s v="HO_17557_TC_02"/>
    <s v="HO_17557_TC_02_Add DS 03 12 endorsement_Midterm"/>
    <n v="309516"/>
    <e v="#N/A"/>
    <m/>
    <x v="1"/>
    <m/>
    <m/>
    <m/>
  </r>
  <r>
    <s v="C-H-RatingAlgo-CO-898"/>
    <s v="yes"/>
    <x v="1"/>
    <s v="Calendar"/>
    <n v="19423"/>
    <n v="1"/>
    <s v="HO_19423_TC_01"/>
    <s v="HO_19423_TC_01_S17 Auto policy discount calculation_New Business"/>
    <n v="376883"/>
    <e v="#N/A"/>
    <m/>
    <x v="28"/>
    <m/>
    <m/>
    <m/>
  </r>
  <r>
    <s v="F-H-Inspection-CO-899"/>
    <s v="no"/>
    <x v="1"/>
    <s v="Functional"/>
    <n v="17685"/>
    <s v="1,2,3"/>
    <s v="HO_17685_TC_01"/>
    <s v="HO_17685_TC_01_Determine Inspection-Hazardous score-greater than cutoff value_HO3"/>
    <n v="313547"/>
    <e v="#N/A"/>
    <m/>
    <x v="20"/>
    <m/>
    <m/>
    <m/>
  </r>
  <r>
    <m/>
    <s v="no"/>
    <x v="1"/>
    <s v="Functional"/>
    <n v="17549"/>
    <n v="3"/>
    <s v="HO_17549_TC_03"/>
    <s v="HO_17549_TC_03_Generate Application Document _At Bind"/>
    <n v="309482"/>
    <s v="Defect"/>
    <m/>
    <x v="1"/>
    <m/>
    <m/>
    <m/>
  </r>
  <r>
    <s v="C-H-Inspection-CO-900"/>
    <s v="yes"/>
    <x v="1"/>
    <s v="Calendar"/>
    <n v="17685"/>
    <n v="5"/>
    <s v="HO_17685_TC_11"/>
    <s v="HO_17685_TC_11_Determine Inspection-Hazardous score-greater than cutoff value_HO3-Midterm"/>
    <n v="313547"/>
    <e v="#N/A"/>
    <m/>
    <x v="2"/>
    <m/>
    <m/>
    <m/>
  </r>
  <r>
    <m/>
    <s v="yes"/>
    <x v="1"/>
    <s v="Calendar"/>
    <n v="17549"/>
    <n v="8"/>
    <s v="HO_17549_TC_08"/>
    <s v="HO_US-17549_TC_08_Generate Endorsement Form renewal Offer_HS 03 12 added by selecting data gather before renewal offer generation"/>
    <n v="309482"/>
    <s v="Defect"/>
    <m/>
    <x v="1"/>
    <m/>
    <m/>
    <m/>
  </r>
  <r>
    <s v="F-H-Endorsement-IN-951"/>
    <s v="no"/>
    <x v="2"/>
    <s v="Functional"/>
    <n v="17789"/>
    <n v="1"/>
    <s v="HO_17789_TC_01"/>
    <s v="HO_17789_TC_01_add   HS 04 93_endorsement"/>
    <n v="317768"/>
    <m/>
    <m/>
    <x v="15"/>
    <s v="Yes"/>
    <s v="Passed"/>
    <m/>
  </r>
  <r>
    <m/>
    <s v="no"/>
    <x v="2"/>
    <s v="Functional"/>
    <n v="17554"/>
    <s v="1_x000a_IN-1"/>
    <s v="HO_17554_TC_01"/>
    <s v="HO_17554_TC_01_Quote page generated_premium calculated"/>
    <n v="309513"/>
    <m/>
    <m/>
    <x v="1"/>
    <m/>
    <m/>
    <m/>
  </r>
  <r>
    <m/>
    <s v="no"/>
    <x v="2"/>
    <s v="Functional"/>
    <n v="17794"/>
    <s v="44_x000a_45_x000a_46_x000a_42"/>
    <s v="HO_17794_TC_02"/>
    <s v="HO_17794_TC_02_HS 04 93 - HS 23 83 - HS 03 12 Endorsement_x000a__Midterm"/>
    <n v="318007"/>
    <m/>
    <m/>
    <x v="1"/>
    <m/>
    <m/>
    <m/>
  </r>
  <r>
    <s v="C-H-Rewrite-IN-952"/>
    <s v="yes"/>
    <x v="2"/>
    <s v="Calendar"/>
    <n v="17543"/>
    <s v="2 , 4 , 5"/>
    <s v="HO_17543_TC_01"/>
    <s v="HO_17543_TC_01_Toll-free number not captured_Rewrite"/>
    <n v="309459"/>
    <m/>
    <m/>
    <x v="18"/>
    <s v="Yes"/>
    <s v="Passed"/>
    <m/>
  </r>
  <r>
    <s v="F-H-Toll Free-IN-953"/>
    <s v="no"/>
    <x v="2"/>
    <s v="Functional"/>
    <n v="17550"/>
    <m/>
    <s v="HO_17550_TC_01"/>
    <s v="HO_17550_TC_01_Toll-free number captured_DSC Agent"/>
    <m/>
    <m/>
    <m/>
    <x v="2"/>
    <s v="Yes"/>
    <s v="Passed"/>
    <m/>
  </r>
  <r>
    <m/>
    <s v="no"/>
    <x v="2"/>
    <s v="Functional"/>
    <n v="17851"/>
    <m/>
    <s v="HO_17851_TC_01"/>
    <s v="HO_17851_TC_01_Generate Flood Insurance Notice Form _At Bind"/>
    <m/>
    <m/>
    <m/>
    <x v="1"/>
    <m/>
    <m/>
    <m/>
  </r>
  <r>
    <s v="C-H-Renewal-IN-954"/>
    <s v="yes"/>
    <x v="2"/>
    <s v="Calendar"/>
    <n v="17529"/>
    <m/>
    <s v="HO_17529_TC_02"/>
    <s v="HO_17529_TC_02_Copy Endorsement_Active policy marked with Cancel Notice"/>
    <n v="309614"/>
    <m/>
    <m/>
    <x v="29"/>
    <m/>
    <m/>
    <m/>
  </r>
  <r>
    <s v="F-H-Endorsement-IN-956"/>
    <s v="no"/>
    <x v="2"/>
    <s v="Functional"/>
    <n v="17582"/>
    <n v="4"/>
    <s v="HO_17582_TC_04"/>
    <s v="HO_17582_TC_04_Generate Endorsement Form at_New Business"/>
    <n v="309610"/>
    <m/>
    <m/>
    <x v="30"/>
    <m/>
    <m/>
    <m/>
  </r>
  <r>
    <m/>
    <s v="no"/>
    <x v="2"/>
    <s v="Functional"/>
    <n v="17574"/>
    <s v="6A"/>
    <s v="HO_17574_TC_05"/>
    <s v="HO_17574_TC_05_update greater value_Limit of liability - Other Structures for DS 04 80 at midterm"/>
    <n v="309570"/>
    <m/>
    <m/>
    <x v="1"/>
    <m/>
    <m/>
    <m/>
  </r>
  <r>
    <m/>
    <s v="no"/>
    <x v="2"/>
    <s v="Functional"/>
    <n v="17582"/>
    <n v="6"/>
    <s v="HO_17582_TC_06"/>
    <s v="HO_17582_TC_06_Do Not Generate DS 04 80_Remove_Amended"/>
    <n v="309610"/>
    <m/>
    <m/>
    <x v="1"/>
    <m/>
    <m/>
    <m/>
  </r>
  <r>
    <s v="F-P-DocumentGeneration-IN-957"/>
    <s v="no"/>
    <x v="2"/>
    <s v="Functional"/>
    <n v="17546"/>
    <m/>
    <s v="HO_17546_TC_03"/>
    <s v="HO_17546_TC_03_Validate LOV for Current carrier_Motorcycle, Motor home and Watercraft"/>
    <m/>
    <m/>
    <m/>
    <x v="16"/>
    <s v="Yes"/>
    <s v="Passed"/>
    <m/>
  </r>
  <r>
    <m/>
    <s v="no"/>
    <x v="2"/>
    <s v="Functional"/>
    <n v="17532"/>
    <s v="2 , 3 , 4"/>
    <s v="HO_17532_TC_07"/>
    <s v="HO_17532_TC_07_ Generate application document_at Bind -HO4, HO6, PUP_Endorsements Not Found"/>
    <n v="308535"/>
    <m/>
    <m/>
    <x v="16"/>
    <s v="Yes"/>
    <s v="Passed"/>
    <m/>
  </r>
  <r>
    <m/>
    <s v="no"/>
    <x v="2"/>
    <s v="Functional"/>
    <n v="17797"/>
    <n v="1"/>
    <s v="HO_17797_TC_01"/>
    <s v="HO_17797_TC_01_Generate  Property e-Signature Document Recipient signs forms as accepted before_Expiration date_PUP"/>
    <n v="318322"/>
    <m/>
    <m/>
    <x v="16"/>
    <s v="Yes"/>
    <s v="Passed"/>
    <m/>
  </r>
  <r>
    <m/>
    <s v="no"/>
    <x v="2"/>
    <s v="Functional"/>
    <n v="17575"/>
    <n v="4"/>
    <s v="HO_17575_TC_05"/>
    <s v="HO_17575_TC_05_DO NOT Generate Coverage Acceptance Statement_Amendment"/>
    <n v="309572"/>
    <m/>
    <m/>
    <x v="16"/>
    <s v="No"/>
    <s v="Blocked"/>
    <s v="Requires Central Print batch run."/>
  </r>
  <r>
    <s v="C-H-Endorsement-IN-958"/>
    <s v="yes"/>
    <x v="2"/>
    <s v="Calendar"/>
    <n v="17586"/>
    <s v="_1_x000a_IN-01_x000a_IN03_x000a_IN-04"/>
    <s v="HO_17586_TC_03"/>
    <s v="HO_17586_TC_03_roof Type field _Construction section_Rewrite"/>
    <n v="308535"/>
    <m/>
    <m/>
    <x v="2"/>
    <s v="Yes"/>
    <s v="Passed"/>
    <m/>
  </r>
  <r>
    <s v="F-H-Endorsement-IN-959"/>
    <s v="no"/>
    <x v="2"/>
    <s v="Functional"/>
    <n v="17601"/>
    <s v="IN1"/>
    <s v="HO_17601_TC_01"/>
    <s v="HO_17601_TC_01_Endorsement HS 23 83 Mine Subsidence Coverage_New Policy"/>
    <n v="310244"/>
    <m/>
    <m/>
    <x v="14"/>
    <s v="Yes"/>
    <s v="Passed"/>
    <m/>
  </r>
  <r>
    <m/>
    <s v="no"/>
    <x v="2"/>
    <s v="Functional"/>
    <n v="17601"/>
    <s v="IN2 , 40"/>
    <s v="HO_17601_TC_04"/>
    <s v="HO_17601_TC_04_Endorsement HS 17 31 Open Peril Personal Property Coverage _Midterm"/>
    <n v="310244"/>
    <m/>
    <m/>
    <x v="1"/>
    <s v="Yes"/>
    <s v="Passed"/>
    <m/>
  </r>
  <r>
    <s v="C-H-Renewal-IN-960"/>
    <s v="yes"/>
    <x v="2"/>
    <s v="Calendar"/>
    <n v="17555"/>
    <s v="01 , 03"/>
    <s v="HO_17555_TC_01"/>
    <s v="HO_17555_TC_01_Generate Application Document _At Bind"/>
    <n v="309512"/>
    <m/>
    <m/>
    <x v="31"/>
    <s v="Yes"/>
    <s v="Passed"/>
    <m/>
  </r>
  <r>
    <m/>
    <s v="yes"/>
    <x v="2"/>
    <s v="Calendar"/>
    <n v="17561"/>
    <n v="3"/>
    <s v="HO_17561_TC_03"/>
    <s v="HO_17561_TC_03_Add HS 05 24 endorsement_RW"/>
    <n v="309520"/>
    <m/>
    <m/>
    <x v="1"/>
    <s v="Yes"/>
    <s v="Passed"/>
    <m/>
  </r>
  <r>
    <m/>
    <s v="yes"/>
    <x v="2"/>
    <s v="Calendar"/>
    <n v="17525"/>
    <n v="3"/>
    <s v="HO_17525_TC_05"/>
    <s v="HO_17525_TC_05_Rating HS 04 93 endorsement_Active policy"/>
    <n v="322502"/>
    <m/>
    <m/>
    <x v="1"/>
    <s v="Yes"/>
    <s v="Not Completed"/>
    <s v="Related to rating algorithm. Not validating anything related to rating algorithm now._x000a_INH4910019382_x000a_INH4910019383_x000a_EIS_5.2.22-AAA_PAS04-20141228-60884"/>
  </r>
  <r>
    <s v="C-P-Renewal-IN-961"/>
    <s v="yes"/>
    <x v="2"/>
    <s v="Calendar"/>
    <n v="17614"/>
    <n v="4"/>
    <s v="HO_17614 _TC_01"/>
    <s v="HO_17614 _TC_01_Copy Toll free number_for an Active Policy"/>
    <n v="311915"/>
    <e v="#N/A"/>
    <m/>
    <x v="22"/>
    <m/>
    <m/>
    <m/>
  </r>
  <r>
    <s v="C-H-Renewals-IN-963"/>
    <s v="yes"/>
    <x v="2"/>
    <s v="Calendar"/>
    <n v="17594"/>
    <s v="3,4"/>
    <s v="HO_17594_TC_03"/>
    <s v="HO_17594_TC_03_Renewal packet_printing order"/>
    <n v="309898"/>
    <s v="Defect"/>
    <m/>
    <x v="28"/>
    <m/>
    <m/>
    <m/>
  </r>
  <r>
    <s v="T-H-Endorsement-IN-964"/>
    <s v="yes"/>
    <x v="2"/>
    <s v="Timepoint"/>
    <n v="17881"/>
    <s v="1 , 2"/>
    <s v="HO_17881_TC_01"/>
    <s v="HO_17881_TC_01_Common Authority Level 4_wood shake or wood shingle new business"/>
    <n v="322500"/>
    <e v="#N/A"/>
    <m/>
    <x v="32"/>
    <m/>
    <m/>
    <m/>
  </r>
  <r>
    <m/>
    <m/>
    <x v="3"/>
    <m/>
    <n v="17881"/>
    <s v="1 , 2"/>
    <s v="HO_17881_TC_05"/>
    <s v="HO_17881_TC_05_AE rule 3 pass-during midterm change-Roof type-Asphalt Fiberglass-Cause of loss_other than Hail or wind"/>
    <n v="322500"/>
    <e v="#N/A"/>
    <m/>
    <x v="1"/>
    <m/>
    <m/>
    <m/>
  </r>
  <r>
    <s v="C-H-Endorsement-IN-965"/>
    <s v="yes"/>
    <x v="2"/>
    <s v="Calendar"/>
    <n v="17529"/>
    <s v="1 , 2"/>
    <s v="HO_17529_TC_03"/>
    <s v="HO_17529_TC_03_Copy Endorsement_Active policy"/>
    <n v="309614"/>
    <e v="#N/A"/>
    <m/>
    <x v="24"/>
    <s v="Yes"/>
    <s v="1- Passed"/>
    <s v="Could execute only first test case in this scenario. Also this was originally assigned to Ruchi, moved it to my name."/>
  </r>
  <r>
    <m/>
    <s v="yes"/>
    <x v="2"/>
    <s v="Calendar"/>
    <n v="17791"/>
    <s v="1 , 2"/>
    <s v="HO_17791_TC_2"/>
    <s v="HO_17791_TC_2_ DS 03 12_New Policy"/>
    <n v="317908"/>
    <e v="#N/A"/>
    <m/>
    <x v="1"/>
    <m/>
    <m/>
    <m/>
  </r>
  <r>
    <m/>
    <s v="yes"/>
    <x v="2"/>
    <s v="Calendar"/>
    <n v="17791"/>
    <s v="1 , 2"/>
    <s v="HO_17791_TC_3"/>
    <s v="HO_17791_TC_3_ DS 04 80_New Policy"/>
    <n v="317908"/>
    <e v="#N/A"/>
    <m/>
    <x v="1"/>
    <m/>
    <m/>
    <m/>
  </r>
  <r>
    <m/>
    <s v="yes"/>
    <x v="2"/>
    <s v="Calendar"/>
    <n v="17788"/>
    <s v="1 , 2"/>
    <s v="HO_17791_TC_6"/>
    <s v="HO_17791_TC_6_ DS 04 80_MTC"/>
    <n v="317908"/>
    <e v="#N/A"/>
    <m/>
    <x v="1"/>
    <m/>
    <m/>
    <m/>
  </r>
  <r>
    <m/>
    <s v="yes"/>
    <x v="2"/>
    <s v="Calendar"/>
    <n v="17791"/>
    <s v="1 , 2"/>
    <s v="HO_17788_TC_02"/>
    <s v="_x000a_HO_17788_TC_02_Add  DS 04 _endorsement at midterm"/>
    <n v="317767"/>
    <e v="#N/A"/>
    <m/>
    <x v="1"/>
    <m/>
    <m/>
    <m/>
  </r>
  <r>
    <m/>
    <s v="yes"/>
    <x v="2"/>
    <s v="Calendar"/>
    <n v="17529"/>
    <s v="1 , 2"/>
    <s v="HO_17529_TC_03"/>
    <s v="HO_17529_TC_03_Copy Endorsement_Active policy"/>
    <n v="309614"/>
    <e v="#N/A"/>
    <m/>
    <x v="1"/>
    <m/>
    <m/>
    <m/>
  </r>
  <r>
    <s v="C-H-DocumentGeneration-IN-966"/>
    <s v="yes"/>
    <x v="2"/>
    <s v="Calendar"/>
    <n v="17590"/>
    <s v="1, 2"/>
    <s v="HO_17590_TC_1"/>
    <s v="HO_17590_TC_1_Print Common Data Fields-IN Deviations_Quote page"/>
    <n v="309838"/>
    <s v="Defect"/>
    <m/>
    <x v="29"/>
    <m/>
    <m/>
    <m/>
  </r>
  <r>
    <m/>
    <s v="yes"/>
    <x v="2"/>
    <s v="Calendar"/>
    <n v="17590"/>
    <s v="1, 2"/>
    <s v="HO_17590_TC_2"/>
    <s v="HO_17590_TC_2_Print Common Data Fields-IN Deviations_Application page"/>
    <n v="309614"/>
    <e v="#N/A"/>
    <m/>
    <x v="1"/>
    <m/>
    <m/>
    <m/>
  </r>
  <r>
    <m/>
    <s v="yes"/>
    <x v="2"/>
    <s v="Calendar"/>
    <n v="17590"/>
    <n v="1"/>
    <s v="HO_17590_TC_13"/>
    <s v="HO_17590_TC_13_Print Common Data Fields-IN Deviations_Amended Declaration page-HO3"/>
    <n v="309614"/>
    <e v="#N/A"/>
    <m/>
    <x v="1"/>
    <m/>
    <m/>
    <m/>
  </r>
  <r>
    <m/>
    <s v="yes"/>
    <x v="2"/>
    <s v="Calendar"/>
    <n v="17590"/>
    <n v="1"/>
    <s v="HO_17590_TC_34"/>
    <s v="HO_17590_TC_34_Print Common Data Fields-IN Deviations_Premium Due Notice"/>
    <n v="309614"/>
    <e v="#N/A"/>
    <m/>
    <x v="1"/>
    <m/>
    <m/>
    <m/>
  </r>
  <r>
    <m/>
    <s v="yes"/>
    <x v="2"/>
    <s v="Calendar"/>
    <n v="17590"/>
    <n v="1"/>
    <s v="HO_17590_TC_18"/>
    <s v="HO_17590_TC_18_Print Common Data Fields-IN Deviations_Renewal Declaration page-HO3"/>
    <n v="309614"/>
    <e v="#N/A"/>
    <m/>
    <x v="1"/>
    <m/>
    <m/>
    <m/>
  </r>
  <r>
    <m/>
    <s v="yes"/>
    <x v="2"/>
    <s v="Calendar"/>
    <n v="17590"/>
    <n v="1"/>
    <s v="HO_17590_TC_29"/>
    <s v="HO_17590_TC_29_Print Common Data Fields-IN Deviations_Cancellation Notice"/>
    <n v="309614"/>
    <e v="#N/A"/>
    <m/>
    <x v="1"/>
    <m/>
    <m/>
    <m/>
  </r>
  <r>
    <s v="F-H-QuotePolicy-IN-967"/>
    <s v="no"/>
    <x v="2"/>
    <s v="Functional"/>
    <n v="17596"/>
    <s v="1 , 2"/>
    <s v="HO_17596_TC_01"/>
    <s v="HO_17596_TC_01_Capture Dwelling address_County"/>
    <n v="309906"/>
    <s v="Defect"/>
    <m/>
    <x v="22"/>
    <m/>
    <m/>
    <m/>
  </r>
  <r>
    <m/>
    <s v="no"/>
    <x v="2"/>
    <s v="Functional"/>
    <n v="18054"/>
    <n v="3"/>
    <s v="HO_18054_TC_03"/>
    <s v="HO_18054_TC_03_Endorsement HS 03 12_greater than deductible"/>
    <n v="331453"/>
    <s v="Defect"/>
    <m/>
    <x v="1"/>
    <m/>
    <m/>
    <m/>
  </r>
  <r>
    <m/>
    <s v="no"/>
    <x v="2"/>
    <s v="Functional"/>
    <n v="17861"/>
    <s v="IN 1 , IN 2 -neg"/>
    <s v="HO_17861_TC_02"/>
    <s v="HO_17861_TC_02_Rating detail info displayed-NB_Agent View"/>
    <n v="309845"/>
    <e v="#N/A"/>
    <m/>
    <x v="1"/>
    <m/>
    <m/>
    <m/>
  </r>
  <r>
    <s v="I-T-H-Rewrite-IN-968"/>
    <s v="yes"/>
    <x v="2"/>
    <s v="Timepoint"/>
    <n v="17581"/>
    <s v="1 , 2"/>
    <s v="HO_17581_TC_04"/>
    <s v="HO_17581_TC_04_Determine Inspection- Asphalt or Fiberglass-roof renovation - 100% Replace and 100% Add layer-within the past 25 years_Rewrite"/>
    <n v="309613"/>
    <e v="#N/A"/>
    <m/>
    <x v="33"/>
    <m/>
    <m/>
    <m/>
  </r>
  <r>
    <s v="F-H-Endorsement-969"/>
    <s v="no"/>
    <x v="2"/>
    <s v="Functional"/>
    <n v="17535"/>
    <n v="1"/>
    <s v="HO_17535_TC_02"/>
    <s v="HO_17535_TC_02_Generate Declaration Form at New Business_HO4 HO6 PUP_Endorsements Not Found"/>
    <n v="308537"/>
    <e v="#N/A"/>
    <m/>
    <x v="17"/>
    <s v="Yes"/>
    <s v="Passed"/>
    <m/>
  </r>
  <r>
    <m/>
    <s v="no"/>
    <x v="2"/>
    <s v="Functional"/>
    <n v="17534"/>
    <n v="1"/>
    <s v="HO_17534_TC_05"/>
    <s v="HO_17534_TC_05_ Generate Quote document_HO4 HO6 and PUP_Endorsement_Not Found"/>
    <n v="308536"/>
    <e v="#N/A"/>
    <m/>
    <x v="1"/>
    <m/>
    <m/>
    <m/>
  </r>
  <r>
    <m/>
    <s v="no"/>
    <x v="2"/>
    <s v="Functional"/>
    <n v="17799"/>
    <n v="3"/>
    <s v="HO_17799_TC_03"/>
    <s v="HO_17799_TC_03_Generate Property e-Signature Document_Invalid e-mail address"/>
    <n v="318318"/>
    <s v="Defect"/>
    <m/>
    <x v="1"/>
    <m/>
    <m/>
    <m/>
  </r>
  <r>
    <m/>
    <s v="no"/>
    <x v="2"/>
    <s v="Functional"/>
    <n v="17858"/>
    <s v="6 , 8"/>
    <s v="HO_17858_TC_11"/>
    <s v="HO_17858_TC_11_View Endorsement-MTC_HO4"/>
    <n v="318435"/>
    <e v="#N/A"/>
    <m/>
    <x v="1"/>
    <m/>
    <m/>
    <m/>
  </r>
  <r>
    <m/>
    <s v="no"/>
    <x v="2"/>
    <s v="Functional"/>
    <n v="17578"/>
    <n v="29"/>
    <s v="HO_17578_TC_02"/>
    <s v="HO_17578_TC_02_HS 05 24 Open Peril Endorsement_Rating at Midterm Policy"/>
    <n v="318435"/>
    <e v="#N/A"/>
    <m/>
    <x v="1"/>
    <m/>
    <m/>
    <m/>
  </r>
  <r>
    <s v="C-P-Cancellation-970 "/>
    <s v="yes"/>
    <x v="2"/>
    <s v="Calendar"/>
    <n v="17887"/>
    <n v="1"/>
    <s v="HO_17887_TC_01"/>
    <s v="HO_17887_TC_01_Generate Documents_Available for Printing"/>
    <n v="322499"/>
    <e v="#N/A"/>
    <m/>
    <x v="32"/>
    <m/>
    <m/>
    <m/>
  </r>
  <r>
    <m/>
    <s v="yes"/>
    <x v="2"/>
    <s v="Calendar"/>
    <n v="17523"/>
    <n v="2"/>
    <s v="HO_17523_TC_02"/>
    <s v="HO_17523_TC_02_Active Policy Cancellation_Effective date less than 23 days"/>
    <n v="307390"/>
    <e v="#N/A"/>
    <m/>
    <x v="1"/>
    <m/>
    <m/>
    <m/>
  </r>
  <r>
    <s v="F-P-RatingAlgo-971"/>
    <s v="no"/>
    <x v="2"/>
    <s v="Functional"/>
    <n v="17610"/>
    <n v="1"/>
    <s v="HO_17610_TC_1"/>
    <s v="HO_17610_TC_1_Umbrella Market_x000a_Tier_Auto Policy-Not Found-NB"/>
    <n v="310897"/>
    <e v="#N/A"/>
    <m/>
    <x v="29"/>
    <m/>
    <m/>
    <m/>
  </r>
  <r>
    <m/>
    <s v="no"/>
    <x v="2"/>
    <s v="Functional"/>
    <n v="17610"/>
    <n v="2"/>
    <s v="HO_17610_TC_4"/>
    <s v="HO_17610_TC_4_Addl Private_x000a_Passenger_x000a_Automobiles-More than 2_PPA"/>
    <n v="310897"/>
    <e v="#N/A"/>
    <m/>
    <x v="1"/>
    <m/>
    <m/>
    <m/>
  </r>
  <r>
    <m/>
    <s v="no"/>
    <x v="2"/>
    <s v="Functional"/>
    <n v="17610"/>
    <n v="2"/>
    <s v="HO_17610_TC_8"/>
    <s v="HO_17610_TC_8_Motorcycle_Vehicles"/>
    <n v="310897"/>
    <e v="#N/A"/>
    <m/>
    <x v="1"/>
    <m/>
    <m/>
    <m/>
  </r>
  <r>
    <m/>
    <s v="no"/>
    <x v="2"/>
    <s v="Functional"/>
    <n v="17610"/>
    <n v="2"/>
    <s v="HO_17610_TC_12"/>
    <s v="HO_17610_TC_12_Watercraft_Category_I"/>
    <n v="310897"/>
    <e v="#N/A"/>
    <m/>
    <x v="1"/>
    <m/>
    <m/>
    <m/>
  </r>
  <r>
    <m/>
    <s v="no"/>
    <x v="2"/>
    <s v="Functional"/>
    <n v="17610"/>
    <n v="2"/>
    <s v="HO_17610_TC_18"/>
    <s v="HO_17610_TC_18_Recreational_x000a_Vehicles_Golf Cart"/>
    <n v="310897"/>
    <e v="#N/A"/>
    <m/>
    <x v="1"/>
    <m/>
    <m/>
    <m/>
  </r>
  <r>
    <m/>
    <s v="no"/>
    <x v="2"/>
    <s v="Functional"/>
    <n v="17610"/>
    <n v="2"/>
    <s v="HO_17610_TC_27"/>
    <s v="HO_17610_TC_27_ATV_s during Midterm"/>
    <n v="310897"/>
    <e v="#N/A"/>
    <m/>
    <x v="1"/>
    <m/>
    <m/>
    <m/>
  </r>
  <r>
    <m/>
    <s v="no"/>
    <x v="2"/>
    <s v="Functional"/>
    <n v="17610"/>
    <n v="2"/>
    <s v="HO_17610_TC_30"/>
    <s v="HO_17610_TC_30_Snowmobile_during Midterm"/>
    <n v="310897"/>
    <e v="#N/A"/>
    <m/>
    <x v="1"/>
    <m/>
    <m/>
    <m/>
  </r>
  <r>
    <s v="C-P-Renewals-972"/>
    <s v="yes"/>
    <x v="2"/>
    <s v="Calendar"/>
    <n v="17610"/>
    <n v="2"/>
    <s v="HO_17610_TC_9"/>
    <s v="HO_17610_TC_9_Antique or Collectors_Vehicles"/>
    <m/>
    <e v="#N/A"/>
    <m/>
    <x v="22"/>
    <m/>
    <m/>
    <m/>
  </r>
  <r>
    <m/>
    <s v="yes"/>
    <x v="2"/>
    <s v="Calendar"/>
    <n v="17610"/>
    <n v="2"/>
    <s v="HO_17610_TC_177"/>
    <s v="HO_17610_TC_177_Payment Plan at Renewal is selected as Monthly Standard"/>
    <m/>
    <e v="#N/A"/>
    <m/>
    <x v="1"/>
    <m/>
    <m/>
    <m/>
  </r>
  <r>
    <s v="I-F-H-RatingAlgo-973"/>
    <s v="no"/>
    <x v="2"/>
    <s v="Functional"/>
    <n v="17836"/>
    <n v="1"/>
    <s v="HO_17836_TC_01"/>
    <s v="HO_17836_TC_01_Hazardous score-greater than cutoff value for Risk Zone 2_HO3"/>
    <n v="309618"/>
    <e v="#N/A"/>
    <m/>
    <x v="21"/>
    <s v="Yes"/>
    <s v="Passed"/>
    <m/>
  </r>
  <r>
    <s v="T-H-RatingAlgo-974"/>
    <s v="yes"/>
    <x v="2"/>
    <s v="Timepoint"/>
    <n v="17836"/>
    <s v="1,2"/>
    <s v="HO_17836_TC_11"/>
    <s v="HO_17836_TC_11_Hazardous score-greater than cutoff value for risk zone 2 _DP3"/>
    <n v="309618"/>
    <e v="#N/A"/>
    <m/>
    <x v="14"/>
    <s v="Yes"/>
    <s v="Passed"/>
    <m/>
  </r>
  <r>
    <m/>
    <s v="yes"/>
    <x v="2"/>
    <s v="Timepoint"/>
    <n v="17837"/>
    <s v="3,4,5"/>
    <s v="HO_17837_TC_04"/>
    <s v="HO_17837_TC_04_Determine Inspection-Hazardous score-greater than cutoff value_DP3-Rewrite"/>
    <n v="309617"/>
    <e v="#N/A"/>
    <m/>
    <x v="1"/>
    <s v="Yes"/>
    <s v="Passed"/>
    <m/>
  </r>
  <r>
    <s v="I-F-H-Endorsement-975"/>
    <s v="no"/>
    <x v="2"/>
    <s v="Functional"/>
    <n v="17852"/>
    <n v="1"/>
    <s v="HO_17852_TC_01"/>
    <s v="HO_17852_TC_01_Add Endorsement HS 09 31 at new business"/>
    <m/>
    <e v="#N/A"/>
    <m/>
    <x v="15"/>
    <s v="yes "/>
    <s v="Passed"/>
    <m/>
  </r>
  <r>
    <s v="F-H-Endorsement-IN-976"/>
    <s v="no"/>
    <x v="2"/>
    <s v="Functional"/>
    <n v="17880"/>
    <s v="1,2"/>
    <s v="HO_17880_TC_01"/>
    <s v="HO_17880_TC_01_roof Type_ wood shake or wood shingle under the_Construction section - able to Override with the Authority Level 4 during New Business"/>
    <n v="322498"/>
    <e v="#N/A"/>
    <m/>
    <x v="18"/>
    <s v="Yes"/>
    <s v="Passed"/>
    <m/>
  </r>
  <r>
    <m/>
    <s v="no"/>
    <x v="2"/>
    <s v="Functional"/>
    <n v="17785"/>
    <s v="3,4"/>
    <s v="HO_17880_TC_07"/>
    <s v="HO_17880_TC_07_Override the Warning Message WM-517A_During New business-with the Authority Level 4"/>
    <n v="317769"/>
    <e v="#N/A"/>
    <m/>
    <x v="1"/>
    <s v="No"/>
    <m/>
    <m/>
  </r>
  <r>
    <s v="I-F-H-Forms-IN-977"/>
    <s v="no"/>
    <x v="2"/>
    <s v="Functional"/>
    <s v="17786_x000a_17787"/>
    <n v="1"/>
    <s v="HO_17786_TC_01"/>
    <s v="HO_17786_TC_01_Forms code_company code"/>
    <n v="317770"/>
    <e v="#N/A"/>
    <m/>
    <x v="19"/>
    <s v="No"/>
    <m/>
    <m/>
  </r>
  <r>
    <s v="C-H-Rewrite-CA-938"/>
    <s v="yes"/>
    <x v="0"/>
    <s v="Calendar"/>
    <n v="15419"/>
    <s v="1,5"/>
    <s v="HO_15419_TC_15"/>
    <s v="HO_15419_TC_15_Generate and View Latest report_Reorder report for Zip level match in MTC for dwelling address"/>
    <n v="339178"/>
    <s v="Defect"/>
    <s v="Yes"/>
    <x v="34"/>
    <m/>
    <m/>
    <m/>
  </r>
  <r>
    <m/>
    <s v="yes"/>
    <x v="0"/>
    <s v="Calendar"/>
    <n v="15773"/>
    <n v="2"/>
    <s v="HO_15773_TC_02"/>
    <s v="HO_15773_TC_02_Rewrite cancelled policy_Error Mandatory Fields"/>
    <n v="334673"/>
    <e v="#N/A"/>
    <s v="Yes"/>
    <x v="7"/>
    <m/>
    <m/>
    <m/>
  </r>
  <r>
    <m/>
    <s v="yes"/>
    <x v="0"/>
    <s v="Calendar"/>
    <n v="14979"/>
    <s v="1,2,3,7"/>
    <s v="HO_14979_TC_03"/>
    <s v="HO_14979_TC_03_Capture dwelling info under_Construction_Rewrite"/>
    <n v="335195"/>
    <e v="#N/A"/>
    <s v="Yes"/>
    <x v="35"/>
    <m/>
    <m/>
    <m/>
  </r>
  <r>
    <m/>
    <s v="yes"/>
    <x v="0"/>
    <s v="Calendar"/>
    <n v="18466"/>
    <n v="1"/>
    <s v="HO_18466_TC_03"/>
    <s v="HO_18466_TC_03_Non Editable field_HO4"/>
    <n v="343204"/>
    <e v="#N/A"/>
    <s v="Yes"/>
    <x v="31"/>
    <m/>
    <m/>
    <m/>
  </r>
  <r>
    <s v="T-H-Cancellation-CA-940"/>
    <s v="yes"/>
    <x v="0"/>
    <s v="Timepoint"/>
    <n v="18529"/>
    <n v="1"/>
    <s v="HO_18529_TC_01"/>
    <s v="HO_18529_TC_01_Generate Cancellation Notice_Underwriting Reasons-Material Misrepresentation"/>
    <n v="344017"/>
    <e v="#N/A"/>
    <s v="Partial"/>
    <x v="7"/>
    <m/>
    <m/>
    <m/>
  </r>
  <r>
    <m/>
    <s v="yes"/>
    <x v="0"/>
    <s v="Timepoint"/>
    <n v="18381"/>
    <n v="1"/>
    <s v="HO_18381_TC_05"/>
    <s v="HO_18381_TC_05_Manual Renewal_Cancel Notice"/>
    <n v="341964"/>
    <e v="#N/A"/>
    <s v="Yes"/>
    <x v="36"/>
    <m/>
    <m/>
    <m/>
  </r>
  <r>
    <s v="C-H-Payment-CA-950"/>
    <s v="yes"/>
    <x v="0"/>
    <s v="Calendar"/>
    <n v="17756"/>
    <n v="1"/>
    <s v="HO_17756_TC_1"/>
    <s v="HO_17756_TC_1_On Hold-Installment Bill-Monthly Standard_Plan"/>
    <n v="316579"/>
    <e v="#N/A"/>
    <s v="Yes"/>
    <x v="35"/>
    <m/>
    <m/>
    <m/>
  </r>
  <r>
    <m/>
    <s v="yes"/>
    <x v="0"/>
    <s v="Calendar"/>
    <n v="17876"/>
    <n v="1"/>
    <s v="HO_17876_TC_01"/>
    <s v="HO_17876_TC_01_Policy is flagged for NON_renewal_x000a__x000a__x000a_"/>
    <n v="321765"/>
    <e v="#N/A"/>
    <s v="Yes"/>
    <x v="8"/>
    <m/>
    <m/>
    <m/>
  </r>
  <r>
    <s v="C-H-Endorsement-CA-1500"/>
    <s v="yes"/>
    <x v="0"/>
    <s v="Calendar"/>
    <n v="17222"/>
    <n v="3"/>
    <s v="HO_17222_TC_07"/>
    <s v="HO_17222_TC_07_Active-Commission type-Enabled-Authorized_user"/>
    <n v="321765"/>
    <e v="#N/A"/>
    <s v="Yes"/>
    <x v="31"/>
    <m/>
    <m/>
    <m/>
  </r>
  <r>
    <m/>
    <s v="yes"/>
    <x v="0"/>
    <s v="Calendar"/>
    <n v="14822"/>
    <n v="1"/>
    <s v="HO_14822_TC_02"/>
    <s v="HO_14822_TC_02_Out of Sequence Endorsements_futuredates"/>
    <n v="349499"/>
    <e v="#N/A"/>
    <s v="Yes"/>
    <x v="37"/>
    <m/>
    <m/>
    <m/>
  </r>
  <r>
    <m/>
    <s v="yes"/>
    <x v="0"/>
    <s v="Calendar"/>
    <n v="15019"/>
    <s v="1,5"/>
    <s v="HO_15019_TC_09"/>
    <s v="HO_15019_TC_09_Determine Eligibility-Non AAA prior carrier-No additional AAA HO Policy-New Business rules at midterm"/>
    <n v="334568"/>
    <e v="#N/A"/>
    <s v="Yes"/>
    <x v="1"/>
    <m/>
    <m/>
    <m/>
  </r>
  <r>
    <m/>
    <s v="yes"/>
    <x v="0"/>
    <s v="Calendar"/>
    <n v="15137"/>
    <s v="1,5"/>
    <s v="HO_15137_TC_05"/>
    <s v="HO_15137_TC_05_Select any for Signed policy application_MTC"/>
    <n v="334223"/>
    <e v="#N/A"/>
    <s v="Yes"/>
    <x v="1"/>
    <m/>
    <m/>
    <m/>
  </r>
  <r>
    <m/>
    <s v="yes"/>
    <x v="0"/>
    <s v="Calendar"/>
    <n v="15514"/>
    <n v="2"/>
    <s v="HO_15514_TC_05"/>
    <s v="HO_15514_TC_05_AutoPay_Activate_AFTER Bill Generation Date."/>
    <n v="321275"/>
    <e v="#N/A"/>
    <s v="Yes"/>
    <x v="1"/>
    <m/>
    <m/>
    <m/>
  </r>
  <r>
    <s v="F-H-PolicyInfo-CA-1501"/>
    <s v="no"/>
    <x v="0"/>
    <s v="Functional"/>
    <n v="14999"/>
    <n v="1"/>
    <s v="HO_14999 _TC_01"/>
    <s v="HO_14999 _TC_01_Add Additional Insured more than 2 till 10"/>
    <n v="333829"/>
    <e v="#N/A"/>
    <s v="Yes"/>
    <x v="25"/>
    <m/>
    <m/>
    <m/>
  </r>
  <r>
    <m/>
    <s v="no"/>
    <x v="0"/>
    <s v="Functional"/>
    <n v="15135"/>
    <s v="4,5"/>
    <s v="HO_15135_TC_04"/>
    <s v="HO_15135_TC_04_No option selected-Display Error_Message"/>
    <n v="334212"/>
    <e v="#N/A"/>
    <s v="Yes"/>
    <x v="1"/>
    <m/>
    <m/>
    <m/>
  </r>
  <r>
    <m/>
    <s v="no"/>
    <x v="0"/>
    <s v="Functional"/>
    <n v="15363"/>
    <n v="1"/>
    <s v="HO_15363_TC_02"/>
    <s v="HO_15363_TC_02_HS 04 92 address_not in a fire_district"/>
    <n v="339035"/>
    <e v="#N/A"/>
    <s v="Yes"/>
    <x v="1"/>
    <m/>
    <m/>
    <m/>
  </r>
  <r>
    <m/>
    <s v="no"/>
    <x v="0"/>
    <s v="Functional"/>
    <n v="16765"/>
    <n v="1"/>
    <s v="HO_16765_TC_01"/>
    <s v="HO_16765_TC_01_Additional insured-Yes_Trustee"/>
    <n v="333840"/>
    <e v="#N/A"/>
    <s v="Yes"/>
    <x v="1"/>
    <m/>
    <m/>
    <m/>
  </r>
  <r>
    <m/>
    <s v="no"/>
    <x v="0"/>
    <s v="Functional"/>
    <n v="15435"/>
    <s v="1,2"/>
    <s v="HO_15435_TC_02"/>
    <s v="HO_15435_TC_02_Non-US zip code_display warning message"/>
    <n v="339234"/>
    <e v="#N/A"/>
    <s v="Yes"/>
    <x v="1"/>
    <m/>
    <m/>
    <m/>
  </r>
  <r>
    <s v="F-H-PolicyInfo-CA-1502"/>
    <s v="no"/>
    <x v="0"/>
    <s v="Functional"/>
    <n v="16969"/>
    <n v="2"/>
    <s v="HO_16969_TC_02"/>
    <s v="HO_16969_TC_02_Does not Bind"/>
    <n v="335193"/>
    <e v="#N/A"/>
    <s v="Yes"/>
    <x v="36"/>
    <m/>
    <m/>
    <m/>
  </r>
  <r>
    <m/>
    <s v="no"/>
    <x v="0"/>
    <s v="Functional"/>
    <n v="17108"/>
    <s v="4,7"/>
    <s v="HO_17108_TC_04"/>
    <s v="HO_17108_TC_04_3- Triplex-capture additional Dwelling address"/>
    <n v="333869"/>
    <e v="#N/A"/>
    <s v="Yes"/>
    <x v="1"/>
    <m/>
    <m/>
    <m/>
  </r>
  <r>
    <m/>
    <s v="no"/>
    <x v="0"/>
    <s v="Functional"/>
    <n v="17118"/>
    <n v="3"/>
    <s v="HO_17118_TC_05"/>
    <s v="HO_17118_TC_05_Split PPC for customer not subscribed fire protection area_Fire department type returned as S"/>
    <n v="340427"/>
    <s v="Defect"/>
    <s v="Yes"/>
    <x v="1"/>
    <m/>
    <m/>
    <m/>
  </r>
  <r>
    <m/>
    <s v="no"/>
    <x v="0"/>
    <s v="Functional"/>
    <n v="15434"/>
    <s v="1,4"/>
    <s v="HO_15434_TC_04"/>
    <s v="HO_15434_TC_04_invalid zip code-display error message."/>
    <n v="339193"/>
    <s v="Defect"/>
    <s v="Yes"/>
    <x v="1"/>
    <m/>
    <m/>
    <m/>
  </r>
  <r>
    <s v="C-P-Reinstatement-CA-1503"/>
    <s v="yes"/>
    <x v="0"/>
    <s v="Calendar"/>
    <n v="15490"/>
    <n v="2"/>
    <s v="HO_15490_TC_04"/>
    <s v="HO_15490_TC_04_Skipped bill during Pending Cancel period_With Lapse"/>
    <n v="327047"/>
    <e v="#N/A"/>
    <s v="Yes"/>
    <x v="38"/>
    <m/>
    <m/>
    <m/>
  </r>
  <r>
    <m/>
    <s v="yes"/>
    <x v="0"/>
    <s v="Calendar"/>
    <n v="15487"/>
    <n v="1"/>
    <s v="HO_15487_TC_01"/>
    <s v="HO_15487_TC_01_Authorized user-Remove Reinstatement with lapse"/>
    <n v="334627"/>
    <e v="#N/A"/>
    <s v="Yes"/>
    <x v="1"/>
    <m/>
    <m/>
    <m/>
  </r>
  <r>
    <s v="C-H-Renewal-CA-1504"/>
    <s v="yes"/>
    <x v="0"/>
    <s v="Calendar"/>
    <n v="18415"/>
    <n v="1"/>
    <s v="HO_18415_TC_01"/>
    <s v="HO_18415_TC_01_Billing Account-MidTerm Change"/>
    <n v="329246"/>
    <e v="#N/A"/>
    <s v="Yes"/>
    <x v="8"/>
    <m/>
    <m/>
    <m/>
  </r>
  <r>
    <m/>
    <s v="yes"/>
    <x v="0"/>
    <s v="Calendar"/>
    <n v="15970"/>
    <n v="1"/>
    <s v="HO_15970_TC_02"/>
    <s v="HO_15970_TC_02_Automated Renewal_with Lapse_greater than R 15"/>
    <n v="334681"/>
    <s v="Defect"/>
    <s v="Yes"/>
    <x v="1"/>
    <m/>
    <m/>
    <m/>
  </r>
  <r>
    <m/>
    <s v="yes"/>
    <x v="0"/>
    <s v="Calendar"/>
    <n v="15480"/>
    <n v="3"/>
    <s v="HO_15480_TC_03"/>
    <s v="HO_15480_TC_03_Error_mandatory field"/>
    <n v="334575"/>
    <e v="#N/A"/>
    <s v="Yes"/>
    <x v="1"/>
    <m/>
    <m/>
    <m/>
  </r>
  <r>
    <s v="C-P-Endorsement-CA-1505"/>
    <s v="yes"/>
    <x v="0"/>
    <s v="Calendar"/>
    <n v="17038"/>
    <m/>
    <s v="HO_17038_TC_04"/>
    <s v="HO_17038_TC_04_Capture Change Reason-Authorized User-Error message_does not capture Endorsement Reason and Other value"/>
    <n v="343761"/>
    <s v="Defect"/>
    <s v="Yes"/>
    <x v="39"/>
    <m/>
    <m/>
    <m/>
  </r>
  <r>
    <m/>
    <s v="yes"/>
    <x v="0"/>
    <s v="Calendar"/>
    <n v="15478"/>
    <m/>
    <s v="HO_15478_TC_04"/>
    <s v="HO_15478_TC_04_Reinstate date_Beyond 30 days of cancellation effective date"/>
    <n v="334586"/>
    <e v="#N/A"/>
    <s v="Yes"/>
    <x v="1"/>
    <m/>
    <m/>
    <m/>
  </r>
  <r>
    <s v="F-H-PolicyInfo-CA-1532"/>
    <s v="no"/>
    <x v="0"/>
    <s v="Functional"/>
    <n v="16655"/>
    <m/>
    <s v="HO_16655_TC_01"/>
    <s v="HO_16655_TC_01_Capture and Employee Discount_Info"/>
    <n v="334576"/>
    <e v="#N/A"/>
    <s v="Yes"/>
    <x v="37"/>
    <m/>
    <m/>
    <m/>
  </r>
  <r>
    <m/>
    <s v="no"/>
    <x v="0"/>
    <s v="Functional"/>
    <n v="16301"/>
    <m/>
    <s v="HO_16301_TC_04"/>
    <s v="HO_16301_TC_04_Minimum data not entered"/>
    <n v="340422"/>
    <e v="#N/A"/>
    <s v="Yes"/>
    <x v="1"/>
    <m/>
    <m/>
    <m/>
  </r>
  <r>
    <s v="F-H-AdditionalAddress-CA-1506"/>
    <s v="no"/>
    <x v="0"/>
    <s v="Functional"/>
    <n v="14991"/>
    <m/>
    <s v="HO_14991 _TC_05"/>
    <s v="HO_14991 _TC_05_Capture Dwelling usage percentage-error message-other two values for dwelling percentage value is selected"/>
    <n v="333833"/>
    <s v="Defect"/>
    <s v="Yes"/>
    <x v="34"/>
    <m/>
    <m/>
    <m/>
  </r>
  <r>
    <m/>
    <s v="no"/>
    <x v="0"/>
    <s v="Functional"/>
    <n v="15441"/>
    <m/>
    <s v="HO_15441_TC_04"/>
    <s v="HO_15441_TC_04_Resolving Invalid  Zip code"/>
    <n v="339301"/>
    <e v="#N/A"/>
    <s v="Yes"/>
    <x v="1"/>
    <m/>
    <m/>
    <m/>
  </r>
  <r>
    <s v="F-H-Payment-CA-1531"/>
    <s v="no"/>
    <x v="0"/>
    <s v="Functional"/>
    <n v="18414"/>
    <m/>
    <s v="HO_18414_TC_02"/>
    <s v="HO_18414_TC_02_Error_message"/>
    <n v="327432"/>
    <e v="#N/A"/>
    <s v="Yes"/>
    <x v="7"/>
    <m/>
    <m/>
    <m/>
  </r>
  <r>
    <m/>
    <s v="no"/>
    <x v="0"/>
    <s v="Functional"/>
    <n v="15431"/>
    <m/>
    <s v="HO_15431_TC_03"/>
    <s v="HO_15431_TC_03_Zip Resolver Down- display warning message "/>
    <n v="339184"/>
    <s v="Defect"/>
    <s v="Yes"/>
    <x v="1"/>
    <m/>
    <m/>
    <m/>
  </r>
  <r>
    <s v="I-T-H-OtherForm-CA-1508"/>
    <s v="yes"/>
    <x v="0"/>
    <s v="Timepoint"/>
    <n v="18831"/>
    <n v="1"/>
    <s v="HO_18831_TC_02"/>
    <s v="HO_18831_TC_02_Generate Payment Restriction form-Manual"/>
    <n v="341632"/>
    <s v="Defect"/>
    <s v="Partial"/>
    <x v="35"/>
    <m/>
    <m/>
    <m/>
  </r>
  <r>
    <s v="C-H-DocumentGeneration-CA-1509"/>
    <s v="yes"/>
    <x v="0"/>
    <s v="Calendar"/>
    <n v="15318"/>
    <n v="1"/>
    <s v="HO_15318_TC_04"/>
    <s v="HO_15318_TC_04_Generate Unclaimed search letter_Expired policy"/>
    <n v="344021"/>
    <e v="#N/A"/>
    <s v="Partial"/>
    <x v="31"/>
    <m/>
    <m/>
    <m/>
  </r>
  <r>
    <s v="C-H-BillStatement-CA-1510"/>
    <s v="yes"/>
    <x v="0"/>
    <s v="Calendar"/>
    <n v="15589"/>
    <n v="1"/>
    <s v="HO_15589_TC_02"/>
    <s v="HO_15589_TC_02_mid-term-change-after-renewal-offer_Quarterly"/>
    <n v="319453"/>
    <e v="#N/A"/>
    <s v="Yes"/>
    <x v="25"/>
    <m/>
    <m/>
    <m/>
  </r>
  <r>
    <s v="C-H-Renewal-CA-1511"/>
    <s v="yes"/>
    <x v="0"/>
    <s v="Calendar"/>
    <n v="15596"/>
    <n v="1"/>
    <s v="HO_15596_TC_04"/>
    <s v="HO_15596_TC_04_Return_Premium_Before-Renewal-offer-Renewal-term_pay in full or annual"/>
    <n v="319130"/>
    <e v="#N/A"/>
    <s v="Yes"/>
    <x v="36"/>
    <m/>
    <m/>
    <m/>
  </r>
  <r>
    <s v="C-H-OtherForm-CA-1512"/>
    <s v="yes"/>
    <x v="0"/>
    <s v="Calendar"/>
    <n v="15312"/>
    <n v="1"/>
    <s v="HO_15312_TC_01"/>
    <s v="HO_15312_TC_01_Generate FEE-No Restriction form_Manual"/>
    <n v="344027"/>
    <e v="#N/A"/>
    <s v="Partial"/>
    <x v="38"/>
    <m/>
    <m/>
    <m/>
  </r>
  <r>
    <s v="C-H-Rewrite-CA-1513"/>
    <s v="yes"/>
    <x v="0"/>
    <s v="Calendar"/>
    <n v="15830"/>
    <s v="2,3"/>
    <s v="HO_15830_TC_03"/>
    <s v="HO_15830_TC_03_Rewrite-Copy_Quote_Authorized User_Underwriting Reason-flagged-DNR "/>
    <n v="333853"/>
    <e v="#N/A"/>
    <s v="Yes"/>
    <x v="8"/>
    <m/>
    <m/>
    <m/>
  </r>
  <r>
    <s v="C-H-Renewal-CA-1514"/>
    <s v="yes"/>
    <x v="0"/>
    <s v="Calendar"/>
    <n v="18427"/>
    <n v="1"/>
    <s v="HO_18427_TC_01"/>
    <s v="HO_18427_TC_01_Override Premium_Current term for Active policy"/>
    <n v="343179"/>
    <e v="#N/A"/>
    <s v="Yes"/>
    <x v="39"/>
    <m/>
    <m/>
    <m/>
  </r>
  <r>
    <s v="C-H-Cancellation-CA-1515"/>
    <s v="yes"/>
    <x v="0"/>
    <s v="Calendar"/>
    <n v="15065"/>
    <n v="1"/>
    <s v="HO_15065_TC_02"/>
    <s v="HO_15065_TC_02_Cancel Policy_Error Message"/>
    <n v="329760"/>
    <e v="#N/A"/>
    <s v="Yes"/>
    <x v="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C44" firstHeaderRow="0" firstDataRow="1" firstDataCol="1" rowPageCount="1" colPageCount="1"/>
  <pivotFields count="15">
    <pivotField dataField="1" showAll="0"/>
    <pivotField showAll="0"/>
    <pivotField axis="axisPage" multipleItemSelectionAllowed="1" showAll="0">
      <items count="5">
        <item x="0"/>
        <item x="1"/>
        <item x="2"/>
        <item x="3"/>
        <item t="default"/>
      </items>
    </pivotField>
    <pivotField showAll="0"/>
    <pivotField showAll="0"/>
    <pivotField showAll="0"/>
    <pivotField showAll="0"/>
    <pivotField showAll="0"/>
    <pivotField showAll="0"/>
    <pivotField showAll="0"/>
    <pivotField showAll="0"/>
    <pivotField axis="axisRow" showAll="0">
      <items count="42">
        <item x="27"/>
        <item x="15"/>
        <item x="35"/>
        <item x="19"/>
        <item x="20"/>
        <item x="12"/>
        <item x="34"/>
        <item x="7"/>
        <item x="24"/>
        <item x="14"/>
        <item x="25"/>
        <item x="10"/>
        <item x="6"/>
        <item x="18"/>
        <item x="17"/>
        <item x="29"/>
        <item x="26"/>
        <item x="2"/>
        <item x="8"/>
        <item x="16"/>
        <item x="23"/>
        <item x="22"/>
        <item x="28"/>
        <item x="4"/>
        <item x="5"/>
        <item x="0"/>
        <item x="38"/>
        <item x="13"/>
        <item x="3"/>
        <item x="21"/>
        <item x="31"/>
        <item x="36"/>
        <item x="39"/>
        <item x="32"/>
        <item x="37"/>
        <item m="1" x="40"/>
        <item h="1" x="1"/>
        <item x="9"/>
        <item x="33"/>
        <item x="30"/>
        <item x="11"/>
        <item t="default"/>
      </items>
    </pivotField>
    <pivotField dataField="1" showAll="0"/>
    <pivotField showAll="0"/>
    <pivotField showAll="0"/>
  </pivotFields>
  <rowFields count="1">
    <field x="11"/>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7"/>
    </i>
    <i>
      <x v="38"/>
    </i>
    <i>
      <x v="39"/>
    </i>
    <i>
      <x v="40"/>
    </i>
    <i t="grand">
      <x/>
    </i>
  </rowItems>
  <colFields count="1">
    <field x="-2"/>
  </colFields>
  <colItems count="2">
    <i>
      <x/>
    </i>
    <i i="1">
      <x v="1"/>
    </i>
  </colItems>
  <pageFields count="1">
    <pageField fld="2" hier="-1"/>
  </pageFields>
  <dataFields count="2">
    <dataField name="Count of Scenario" fld="0" subtotal="count" baseField="0" baseItem="0"/>
    <dataField name="Count of Executed Cycle1" fld="12"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4"/>
  <sheetViews>
    <sheetView workbookViewId="0">
      <selection activeCell="C10" sqref="C10"/>
    </sheetView>
  </sheetViews>
  <sheetFormatPr defaultRowHeight="14.4" x14ac:dyDescent="0.3"/>
  <cols>
    <col min="1" max="1" width="23" customWidth="1"/>
    <col min="2" max="2" width="16.5546875" customWidth="1"/>
    <col min="3" max="3" width="23.5546875" customWidth="1"/>
  </cols>
  <sheetData>
    <row r="2" spans="1:3" ht="15" x14ac:dyDescent="0.25">
      <c r="A2" s="28" t="s">
        <v>636</v>
      </c>
      <c r="B2" t="s">
        <v>1007</v>
      </c>
    </row>
    <row r="4" spans="1:3" ht="15" x14ac:dyDescent="0.25">
      <c r="A4" s="28" t="s">
        <v>1005</v>
      </c>
      <c r="B4" t="s">
        <v>1008</v>
      </c>
      <c r="C4" t="s">
        <v>1013</v>
      </c>
    </row>
    <row r="5" spans="1:3" ht="15" x14ac:dyDescent="0.25">
      <c r="A5" s="29" t="s">
        <v>1001</v>
      </c>
      <c r="B5" s="30">
        <v>4</v>
      </c>
      <c r="C5" s="30"/>
    </row>
    <row r="6" spans="1:3" ht="15" x14ac:dyDescent="0.25">
      <c r="A6" s="29" t="s">
        <v>716</v>
      </c>
      <c r="B6" s="30">
        <v>7</v>
      </c>
      <c r="C6" s="30">
        <v>2</v>
      </c>
    </row>
    <row r="7" spans="1:3" ht="15" x14ac:dyDescent="0.25">
      <c r="A7" s="29" t="s">
        <v>994</v>
      </c>
      <c r="B7" s="30">
        <v>2</v>
      </c>
      <c r="C7" s="30"/>
    </row>
    <row r="8" spans="1:3" ht="15" x14ac:dyDescent="0.25">
      <c r="A8" s="29" t="s">
        <v>718</v>
      </c>
      <c r="B8" s="30">
        <v>4</v>
      </c>
      <c r="C8" s="30">
        <v>1</v>
      </c>
    </row>
    <row r="9" spans="1:3" ht="15" x14ac:dyDescent="0.25">
      <c r="A9" s="29" t="s">
        <v>719</v>
      </c>
      <c r="B9" s="30">
        <v>3</v>
      </c>
      <c r="C9" s="30"/>
    </row>
    <row r="10" spans="1:3" ht="15" x14ac:dyDescent="0.25">
      <c r="A10" s="29" t="s">
        <v>714</v>
      </c>
      <c r="B10" s="30">
        <v>5</v>
      </c>
      <c r="C10" s="30">
        <v>1</v>
      </c>
    </row>
    <row r="11" spans="1:3" ht="15" x14ac:dyDescent="0.25">
      <c r="A11" s="29" t="s">
        <v>993</v>
      </c>
      <c r="B11" s="30">
        <v>2</v>
      </c>
      <c r="C11" s="30"/>
    </row>
    <row r="12" spans="1:3" ht="15" x14ac:dyDescent="0.25">
      <c r="A12" s="29" t="s">
        <v>851</v>
      </c>
      <c r="B12" s="30">
        <v>4</v>
      </c>
      <c r="C12" s="30"/>
    </row>
    <row r="13" spans="1:3" ht="15" x14ac:dyDescent="0.25">
      <c r="A13" s="29" t="s">
        <v>710</v>
      </c>
      <c r="B13" s="30">
        <v>6</v>
      </c>
      <c r="C13" s="30">
        <v>2</v>
      </c>
    </row>
    <row r="14" spans="1:3" ht="15" x14ac:dyDescent="0.25">
      <c r="A14" s="29" t="s">
        <v>840</v>
      </c>
      <c r="B14" s="30">
        <v>6</v>
      </c>
      <c r="C14" s="30">
        <v>6</v>
      </c>
    </row>
    <row r="15" spans="1:3" ht="15" x14ac:dyDescent="0.25">
      <c r="A15" s="29" t="s">
        <v>712</v>
      </c>
      <c r="B15" s="30">
        <v>3</v>
      </c>
      <c r="C15" s="30">
        <v>1</v>
      </c>
    </row>
    <row r="16" spans="1:3" ht="15" x14ac:dyDescent="0.25">
      <c r="A16" s="29" t="s">
        <v>713</v>
      </c>
      <c r="B16" s="30">
        <v>4</v>
      </c>
      <c r="C16" s="30">
        <v>2</v>
      </c>
    </row>
    <row r="17" spans="1:3" ht="15" x14ac:dyDescent="0.25">
      <c r="A17" s="29" t="s">
        <v>708</v>
      </c>
      <c r="B17" s="30">
        <v>4</v>
      </c>
      <c r="C17" s="30">
        <v>1</v>
      </c>
    </row>
    <row r="18" spans="1:3" ht="15" x14ac:dyDescent="0.25">
      <c r="A18" s="29" t="s">
        <v>717</v>
      </c>
      <c r="B18" s="30">
        <v>7</v>
      </c>
      <c r="C18" s="30">
        <v>3</v>
      </c>
    </row>
    <row r="19" spans="1:3" ht="15" x14ac:dyDescent="0.25">
      <c r="A19" s="29" t="s">
        <v>838</v>
      </c>
      <c r="B19" s="30">
        <v>3</v>
      </c>
      <c r="C19" s="30">
        <v>3</v>
      </c>
    </row>
    <row r="20" spans="1:3" ht="15" x14ac:dyDescent="0.25">
      <c r="A20" s="29" t="s">
        <v>1003</v>
      </c>
      <c r="B20" s="30">
        <v>3</v>
      </c>
      <c r="C20" s="30"/>
    </row>
    <row r="21" spans="1:3" ht="15" x14ac:dyDescent="0.25">
      <c r="A21" s="29" t="s">
        <v>1000</v>
      </c>
      <c r="B21" s="30">
        <v>4</v>
      </c>
      <c r="C21" s="30"/>
    </row>
    <row r="22" spans="1:3" x14ac:dyDescent="0.3">
      <c r="A22" s="29" t="s">
        <v>721</v>
      </c>
      <c r="B22" s="30">
        <v>6</v>
      </c>
      <c r="C22" s="30">
        <v>4</v>
      </c>
    </row>
    <row r="23" spans="1:3" x14ac:dyDescent="0.3">
      <c r="A23" s="29" t="s">
        <v>709</v>
      </c>
      <c r="B23" s="30">
        <v>3</v>
      </c>
      <c r="C23" s="30"/>
    </row>
    <row r="24" spans="1:3" x14ac:dyDescent="0.3">
      <c r="A24" s="29" t="s">
        <v>720</v>
      </c>
      <c r="B24" s="30">
        <v>3</v>
      </c>
      <c r="C24" s="30">
        <v>8</v>
      </c>
    </row>
    <row r="25" spans="1:3" x14ac:dyDescent="0.3">
      <c r="A25" s="29" t="s">
        <v>723</v>
      </c>
      <c r="B25" s="30">
        <v>1</v>
      </c>
      <c r="C25" s="30">
        <v>1</v>
      </c>
    </row>
    <row r="26" spans="1:3" x14ac:dyDescent="0.3">
      <c r="A26" s="29" t="s">
        <v>722</v>
      </c>
      <c r="B26" s="30">
        <v>4</v>
      </c>
      <c r="C26" s="30"/>
    </row>
    <row r="27" spans="1:3" x14ac:dyDescent="0.3">
      <c r="A27" s="29" t="s">
        <v>1002</v>
      </c>
      <c r="B27" s="30">
        <v>3</v>
      </c>
      <c r="C27" s="30"/>
    </row>
    <row r="28" spans="1:3" x14ac:dyDescent="0.3">
      <c r="A28" s="29" t="s">
        <v>850</v>
      </c>
      <c r="B28" s="30">
        <v>2</v>
      </c>
      <c r="C28" s="30"/>
    </row>
    <row r="29" spans="1:3" x14ac:dyDescent="0.3">
      <c r="A29" s="29" t="s">
        <v>707</v>
      </c>
      <c r="B29" s="30">
        <v>6</v>
      </c>
      <c r="C29" s="30"/>
    </row>
    <row r="30" spans="1:3" x14ac:dyDescent="0.3">
      <c r="A30" s="29" t="s">
        <v>705</v>
      </c>
      <c r="B30" s="30">
        <v>6</v>
      </c>
      <c r="C30" s="30"/>
    </row>
    <row r="31" spans="1:3" x14ac:dyDescent="0.3">
      <c r="A31" s="29" t="s">
        <v>997</v>
      </c>
      <c r="B31" s="30">
        <v>2</v>
      </c>
      <c r="C31" s="30"/>
    </row>
    <row r="32" spans="1:3" x14ac:dyDescent="0.3">
      <c r="A32" s="29" t="s">
        <v>715</v>
      </c>
      <c r="B32" s="30">
        <v>6</v>
      </c>
      <c r="C32" s="30">
        <v>1</v>
      </c>
    </row>
    <row r="33" spans="1:3" x14ac:dyDescent="0.3">
      <c r="A33" s="29" t="s">
        <v>706</v>
      </c>
      <c r="B33" s="30">
        <v>8</v>
      </c>
      <c r="C33" s="30">
        <v>2</v>
      </c>
    </row>
    <row r="34" spans="1:3" x14ac:dyDescent="0.3">
      <c r="A34" s="29" t="s">
        <v>711</v>
      </c>
      <c r="B34" s="30">
        <v>3</v>
      </c>
      <c r="C34" s="30">
        <v>3</v>
      </c>
    </row>
    <row r="35" spans="1:3" x14ac:dyDescent="0.3">
      <c r="A35" s="29" t="s">
        <v>995</v>
      </c>
      <c r="B35" s="30">
        <v>3</v>
      </c>
      <c r="C35" s="30">
        <v>1</v>
      </c>
    </row>
    <row r="36" spans="1:3" x14ac:dyDescent="0.3">
      <c r="A36" s="29" t="s">
        <v>996</v>
      </c>
      <c r="B36" s="30">
        <v>2</v>
      </c>
      <c r="C36" s="30"/>
    </row>
    <row r="37" spans="1:3" x14ac:dyDescent="0.3">
      <c r="A37" s="29" t="s">
        <v>998</v>
      </c>
      <c r="B37" s="30">
        <v>2</v>
      </c>
      <c r="C37" s="30"/>
    </row>
    <row r="38" spans="1:3" x14ac:dyDescent="0.3">
      <c r="A38" s="29" t="s">
        <v>1004</v>
      </c>
      <c r="B38" s="30">
        <v>2</v>
      </c>
      <c r="C38" s="30"/>
    </row>
    <row r="39" spans="1:3" x14ac:dyDescent="0.3">
      <c r="A39" s="29" t="s">
        <v>999</v>
      </c>
      <c r="B39" s="30">
        <v>2</v>
      </c>
      <c r="C39" s="30"/>
    </row>
    <row r="40" spans="1:3" x14ac:dyDescent="0.3">
      <c r="A40" s="29" t="s">
        <v>1012</v>
      </c>
      <c r="B40" s="30">
        <v>3</v>
      </c>
      <c r="C40" s="30"/>
    </row>
    <row r="41" spans="1:3" x14ac:dyDescent="0.3">
      <c r="A41" s="29" t="s">
        <v>1010</v>
      </c>
      <c r="B41" s="30">
        <v>1</v>
      </c>
      <c r="C41" s="30"/>
    </row>
    <row r="42" spans="1:3" x14ac:dyDescent="0.3">
      <c r="A42" s="29" t="s">
        <v>1011</v>
      </c>
      <c r="B42" s="30">
        <v>1</v>
      </c>
      <c r="C42" s="30"/>
    </row>
    <row r="43" spans="1:3" x14ac:dyDescent="0.3">
      <c r="A43" s="29" t="s">
        <v>1009</v>
      </c>
      <c r="B43" s="30">
        <v>2</v>
      </c>
      <c r="C43" s="30"/>
    </row>
    <row r="44" spans="1:3" x14ac:dyDescent="0.3">
      <c r="A44" s="29" t="s">
        <v>1006</v>
      </c>
      <c r="B44" s="30">
        <v>142</v>
      </c>
      <c r="C44" s="30">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375"/>
  <sheetViews>
    <sheetView tabSelected="1" zoomScale="85" zoomScaleNormal="85" workbookViewId="0">
      <pane ySplit="1" topLeftCell="A2" activePane="bottomLeft" state="frozen"/>
      <selection pane="bottomLeft" activeCell="A376" sqref="A376"/>
    </sheetView>
  </sheetViews>
  <sheetFormatPr defaultColWidth="9.44140625" defaultRowHeight="14.4" x14ac:dyDescent="0.3"/>
  <cols>
    <col min="1" max="1" width="34.5546875" style="25" customWidth="1"/>
    <col min="2" max="2" width="11.5546875" style="25" customWidth="1"/>
    <col min="3" max="3" width="6" style="25" customWidth="1"/>
    <col min="4" max="4" width="12.5546875" style="25" customWidth="1"/>
    <col min="5" max="5" width="10.5546875" style="70" customWidth="1"/>
    <col min="6" max="6" width="15.44140625" style="70" customWidth="1"/>
    <col min="7" max="7" width="17.5546875" style="70" customWidth="1"/>
    <col min="8" max="8" width="103.5546875" style="77" customWidth="1"/>
    <col min="9" max="9" width="13" style="78" customWidth="1"/>
    <col min="10" max="11" width="9.44140625" style="70" customWidth="1"/>
    <col min="12" max="12" width="26" style="53" customWidth="1"/>
    <col min="13" max="13" width="18.5546875" style="53" customWidth="1"/>
    <col min="14" max="14" width="17.44140625" style="53" customWidth="1"/>
    <col min="15" max="15" width="44.77734375" style="53" customWidth="1"/>
    <col min="16" max="16384" width="9.44140625" style="53"/>
  </cols>
  <sheetData>
    <row r="1" spans="1:15" s="52" customFormat="1" ht="27.6" x14ac:dyDescent="0.3">
      <c r="A1" s="48" t="s">
        <v>0</v>
      </c>
      <c r="B1" s="48" t="s">
        <v>393</v>
      </c>
      <c r="C1" s="48" t="s">
        <v>636</v>
      </c>
      <c r="D1" s="48" t="s">
        <v>639</v>
      </c>
      <c r="E1" s="49" t="s">
        <v>1</v>
      </c>
      <c r="F1" s="49" t="s">
        <v>2</v>
      </c>
      <c r="G1" s="50" t="s">
        <v>79</v>
      </c>
      <c r="H1" s="49" t="s">
        <v>3</v>
      </c>
      <c r="I1" s="49" t="s">
        <v>80</v>
      </c>
      <c r="J1" s="49" t="s">
        <v>266</v>
      </c>
      <c r="K1" s="49" t="s">
        <v>992</v>
      </c>
      <c r="L1" s="51" t="s">
        <v>702</v>
      </c>
      <c r="M1" s="52" t="s">
        <v>703</v>
      </c>
      <c r="N1" s="52" t="s">
        <v>704</v>
      </c>
      <c r="O1" s="52" t="s">
        <v>724</v>
      </c>
    </row>
    <row r="2" spans="1:15" ht="18" hidden="1" customHeight="1" x14ac:dyDescent="0.3">
      <c r="A2" s="31" t="s">
        <v>372</v>
      </c>
      <c r="B2" s="31" t="s">
        <v>391</v>
      </c>
      <c r="C2" s="31" t="s">
        <v>637</v>
      </c>
      <c r="D2" s="31" t="s">
        <v>642</v>
      </c>
      <c r="E2" s="34">
        <v>17814</v>
      </c>
      <c r="F2" s="34">
        <v>2</v>
      </c>
      <c r="G2" s="33" t="s">
        <v>7</v>
      </c>
      <c r="H2" s="88" t="s">
        <v>6</v>
      </c>
      <c r="I2" s="34">
        <v>319466</v>
      </c>
      <c r="J2" s="34" t="e">
        <f>VLOOKUP(I2,Defects!F:G,2,FALSE)</f>
        <v>#N/A</v>
      </c>
      <c r="K2" s="34"/>
      <c r="L2" s="35" t="s">
        <v>1015</v>
      </c>
      <c r="M2" s="53" t="s">
        <v>831</v>
      </c>
      <c r="N2" s="53" t="s">
        <v>846</v>
      </c>
      <c r="O2" s="54" t="s">
        <v>1014</v>
      </c>
    </row>
    <row r="3" spans="1:15" hidden="1" x14ac:dyDescent="0.3">
      <c r="A3" s="31"/>
      <c r="B3" s="31" t="s">
        <v>391</v>
      </c>
      <c r="C3" s="31" t="s">
        <v>637</v>
      </c>
      <c r="D3" s="31" t="s">
        <v>642</v>
      </c>
      <c r="E3" s="34">
        <v>17755</v>
      </c>
      <c r="F3" s="34">
        <v>1</v>
      </c>
      <c r="G3" s="33" t="s">
        <v>42</v>
      </c>
      <c r="H3" s="34" t="s">
        <v>41</v>
      </c>
      <c r="I3" s="34">
        <v>316566</v>
      </c>
      <c r="J3" s="34" t="e">
        <f>VLOOKUP(I3,Defects!F:G,2,FALSE)</f>
        <v>#N/A</v>
      </c>
      <c r="K3" s="34"/>
      <c r="L3" s="55"/>
      <c r="M3" s="53" t="s">
        <v>831</v>
      </c>
      <c r="N3" s="53" t="s">
        <v>846</v>
      </c>
    </row>
    <row r="4" spans="1:15" hidden="1" x14ac:dyDescent="0.3">
      <c r="A4" s="31"/>
      <c r="B4" s="31" t="s">
        <v>391</v>
      </c>
      <c r="C4" s="31" t="s">
        <v>637</v>
      </c>
      <c r="D4" s="31" t="s">
        <v>642</v>
      </c>
      <c r="E4" s="34">
        <v>17766</v>
      </c>
      <c r="F4" s="34">
        <v>1</v>
      </c>
      <c r="G4" s="33" t="s">
        <v>43</v>
      </c>
      <c r="H4" s="34" t="s">
        <v>10</v>
      </c>
      <c r="I4" s="34">
        <v>316818</v>
      </c>
      <c r="J4" s="34" t="e">
        <f>VLOOKUP(I4,Defects!F:G,2,FALSE)</f>
        <v>#N/A</v>
      </c>
      <c r="K4" s="34"/>
      <c r="L4" s="55"/>
      <c r="M4" s="53" t="s">
        <v>831</v>
      </c>
      <c r="N4" s="53" t="s">
        <v>846</v>
      </c>
    </row>
    <row r="5" spans="1:15" hidden="1" x14ac:dyDescent="0.3">
      <c r="A5" s="31" t="s">
        <v>379</v>
      </c>
      <c r="B5" s="31" t="s">
        <v>392</v>
      </c>
      <c r="C5" s="31" t="s">
        <v>637</v>
      </c>
      <c r="D5" s="31" t="s">
        <v>640</v>
      </c>
      <c r="E5" s="34">
        <v>17738</v>
      </c>
      <c r="F5" s="34">
        <v>1</v>
      </c>
      <c r="G5" s="33" t="s">
        <v>44</v>
      </c>
      <c r="H5" s="34" t="s">
        <v>11</v>
      </c>
      <c r="I5" s="34">
        <v>316129</v>
      </c>
      <c r="J5" s="34" t="str">
        <f>VLOOKUP(I5,Defects!F:G,2,FALSE)</f>
        <v>Defect</v>
      </c>
      <c r="K5" s="34"/>
      <c r="L5" s="35" t="s">
        <v>721</v>
      </c>
      <c r="M5" s="53" t="s">
        <v>831</v>
      </c>
      <c r="N5" s="53" t="s">
        <v>832</v>
      </c>
    </row>
    <row r="6" spans="1:15" hidden="1" x14ac:dyDescent="0.3">
      <c r="A6" s="31"/>
      <c r="B6" s="31" t="s">
        <v>392</v>
      </c>
      <c r="C6" s="31" t="s">
        <v>637</v>
      </c>
      <c r="D6" s="31" t="s">
        <v>640</v>
      </c>
      <c r="E6" s="34">
        <v>17739</v>
      </c>
      <c r="F6" s="34">
        <v>1</v>
      </c>
      <c r="G6" s="33" t="s">
        <v>45</v>
      </c>
      <c r="H6" s="34" t="s">
        <v>12</v>
      </c>
      <c r="I6" s="34">
        <v>316131</v>
      </c>
      <c r="J6" s="34" t="e">
        <f>VLOOKUP(I6,Defects!F:G,2,FALSE)</f>
        <v>#N/A</v>
      </c>
      <c r="K6" s="34"/>
      <c r="L6" s="55"/>
      <c r="M6" s="53" t="s">
        <v>831</v>
      </c>
      <c r="N6" s="53" t="s">
        <v>832</v>
      </c>
    </row>
    <row r="7" spans="1:15" hidden="1" x14ac:dyDescent="0.3">
      <c r="A7" s="31"/>
      <c r="B7" s="31" t="s">
        <v>392</v>
      </c>
      <c r="C7" s="31" t="s">
        <v>637</v>
      </c>
      <c r="D7" s="31" t="s">
        <v>640</v>
      </c>
      <c r="E7" s="34">
        <v>17752</v>
      </c>
      <c r="F7" s="34" t="s">
        <v>14</v>
      </c>
      <c r="G7" s="33" t="s">
        <v>46</v>
      </c>
      <c r="H7" s="34" t="s">
        <v>13</v>
      </c>
      <c r="I7" s="34">
        <v>316553</v>
      </c>
      <c r="J7" s="34" t="e">
        <f>VLOOKUP(I7,Defects!F:G,2,FALSE)</f>
        <v>#N/A</v>
      </c>
      <c r="K7" s="34"/>
      <c r="L7" s="55"/>
      <c r="M7" s="53" t="s">
        <v>831</v>
      </c>
      <c r="N7" s="53" t="s">
        <v>832</v>
      </c>
    </row>
    <row r="8" spans="1:15" hidden="1" x14ac:dyDescent="0.3">
      <c r="A8" s="31"/>
      <c r="B8" s="31" t="s">
        <v>392</v>
      </c>
      <c r="C8" s="31" t="s">
        <v>637</v>
      </c>
      <c r="D8" s="31" t="s">
        <v>640</v>
      </c>
      <c r="E8" s="34">
        <v>18533</v>
      </c>
      <c r="F8" s="34" t="s">
        <v>16</v>
      </c>
      <c r="G8" s="33" t="s">
        <v>47</v>
      </c>
      <c r="H8" s="34" t="s">
        <v>15</v>
      </c>
      <c r="I8" s="34">
        <v>344243</v>
      </c>
      <c r="J8" s="34" t="e">
        <f>VLOOKUP(I8,Defects!F:G,2,FALSE)</f>
        <v>#N/A</v>
      </c>
      <c r="K8" s="34"/>
      <c r="L8" s="55"/>
      <c r="M8" s="53" t="s">
        <v>831</v>
      </c>
      <c r="N8" s="53" t="s">
        <v>832</v>
      </c>
    </row>
    <row r="9" spans="1:15" hidden="1" x14ac:dyDescent="0.3">
      <c r="A9" s="31" t="s">
        <v>17</v>
      </c>
      <c r="B9" s="31" t="s">
        <v>391</v>
      </c>
      <c r="C9" s="31" t="s">
        <v>637</v>
      </c>
      <c r="D9" s="31" t="s">
        <v>642</v>
      </c>
      <c r="E9" s="34">
        <v>18487</v>
      </c>
      <c r="F9" s="34">
        <v>1</v>
      </c>
      <c r="G9" s="33" t="s">
        <v>48</v>
      </c>
      <c r="H9" s="34" t="s">
        <v>18</v>
      </c>
      <c r="I9" s="34">
        <v>343736</v>
      </c>
      <c r="J9" s="34" t="e">
        <f>VLOOKUP(I9,Defects!F:G,2,FALSE)</f>
        <v>#N/A</v>
      </c>
      <c r="K9" s="34"/>
      <c r="L9" s="35" t="s">
        <v>706</v>
      </c>
    </row>
    <row r="10" spans="1:15" hidden="1" x14ac:dyDescent="0.3">
      <c r="A10" s="31"/>
      <c r="B10" s="31" t="s">
        <v>391</v>
      </c>
      <c r="C10" s="31" t="s">
        <v>637</v>
      </c>
      <c r="D10" s="31" t="s">
        <v>642</v>
      </c>
      <c r="E10" s="34">
        <v>18273</v>
      </c>
      <c r="F10" s="34">
        <v>1</v>
      </c>
      <c r="G10" s="33" t="s">
        <v>49</v>
      </c>
      <c r="H10" s="34" t="s">
        <v>19</v>
      </c>
      <c r="I10" s="34">
        <v>341977</v>
      </c>
      <c r="J10" s="34" t="e">
        <f>VLOOKUP(I10,Defects!F:G,2,FALSE)</f>
        <v>#N/A</v>
      </c>
      <c r="K10" s="34"/>
      <c r="L10" s="55"/>
    </row>
    <row r="11" spans="1:15" hidden="1" x14ac:dyDescent="0.3">
      <c r="A11" s="31"/>
      <c r="B11" s="31" t="s">
        <v>391</v>
      </c>
      <c r="C11" s="31" t="s">
        <v>637</v>
      </c>
      <c r="D11" s="31" t="s">
        <v>642</v>
      </c>
      <c r="E11" s="34">
        <v>18327</v>
      </c>
      <c r="F11" s="34" t="s">
        <v>20</v>
      </c>
      <c r="G11" s="33" t="s">
        <v>50</v>
      </c>
      <c r="H11" s="34" t="s">
        <v>21</v>
      </c>
      <c r="I11" s="34">
        <v>341534</v>
      </c>
      <c r="J11" s="34" t="e">
        <f>VLOOKUP(I11,Defects!F:G,2,FALSE)</f>
        <v>#N/A</v>
      </c>
      <c r="K11" s="34"/>
      <c r="L11" s="55"/>
    </row>
    <row r="12" spans="1:15" hidden="1" x14ac:dyDescent="0.3">
      <c r="A12" s="31"/>
      <c r="B12" s="31" t="s">
        <v>391</v>
      </c>
      <c r="C12" s="31" t="s">
        <v>637</v>
      </c>
      <c r="D12" s="31" t="s">
        <v>642</v>
      </c>
      <c r="E12" s="34">
        <v>18518</v>
      </c>
      <c r="F12" s="34" t="s">
        <v>23</v>
      </c>
      <c r="G12" s="33" t="s">
        <v>51</v>
      </c>
      <c r="H12" s="34" t="s">
        <v>22</v>
      </c>
      <c r="I12" s="34">
        <v>343995</v>
      </c>
      <c r="J12" s="34" t="e">
        <f>VLOOKUP(I12,Defects!F:G,2,FALSE)</f>
        <v>#N/A</v>
      </c>
      <c r="K12" s="34"/>
      <c r="L12" s="55"/>
    </row>
    <row r="13" spans="1:15" ht="14.55" hidden="1" customHeight="1" x14ac:dyDescent="0.3">
      <c r="A13" s="31" t="s">
        <v>24</v>
      </c>
      <c r="B13" s="31" t="s">
        <v>391</v>
      </c>
      <c r="C13" s="31" t="s">
        <v>637</v>
      </c>
      <c r="D13" s="31" t="s">
        <v>642</v>
      </c>
      <c r="E13" s="34">
        <v>18519</v>
      </c>
      <c r="F13" s="34">
        <v>1</v>
      </c>
      <c r="G13" s="33" t="s">
        <v>52</v>
      </c>
      <c r="H13" s="34" t="s">
        <v>25</v>
      </c>
      <c r="I13" s="34">
        <v>343996</v>
      </c>
      <c r="J13" s="34" t="e">
        <f>VLOOKUP(I13,Defects!F:G,2,FALSE)</f>
        <v>#N/A</v>
      </c>
      <c r="K13" s="40"/>
      <c r="L13" s="35" t="s">
        <v>850</v>
      </c>
    </row>
    <row r="14" spans="1:15" hidden="1" x14ac:dyDescent="0.3">
      <c r="A14" s="31"/>
      <c r="B14" s="31" t="s">
        <v>391</v>
      </c>
      <c r="C14" s="31" t="s">
        <v>637</v>
      </c>
      <c r="D14" s="31" t="s">
        <v>642</v>
      </c>
      <c r="E14" s="34">
        <v>18521</v>
      </c>
      <c r="F14" s="34">
        <v>1</v>
      </c>
      <c r="G14" s="33" t="s">
        <v>53</v>
      </c>
      <c r="H14" s="34" t="s">
        <v>26</v>
      </c>
      <c r="I14" s="34">
        <v>343998</v>
      </c>
      <c r="J14" s="34" t="e">
        <f>VLOOKUP(I14,Defects!F:G,2,FALSE)</f>
        <v>#N/A</v>
      </c>
      <c r="K14" s="34"/>
      <c r="L14" s="55" t="s">
        <v>850</v>
      </c>
    </row>
    <row r="15" spans="1:15" hidden="1" x14ac:dyDescent="0.3">
      <c r="A15" s="31"/>
      <c r="B15" s="31" t="s">
        <v>391</v>
      </c>
      <c r="C15" s="31" t="s">
        <v>637</v>
      </c>
      <c r="D15" s="31" t="s">
        <v>642</v>
      </c>
      <c r="E15" s="34">
        <v>18476</v>
      </c>
      <c r="F15" s="34">
        <v>1</v>
      </c>
      <c r="G15" s="33" t="s">
        <v>54</v>
      </c>
      <c r="H15" s="34" t="s">
        <v>27</v>
      </c>
      <c r="I15" s="34">
        <v>343724</v>
      </c>
      <c r="J15" s="34" t="e">
        <f>VLOOKUP(I15,Defects!F:G,2,FALSE)</f>
        <v>#N/A</v>
      </c>
      <c r="K15" s="34"/>
      <c r="L15" s="55" t="s">
        <v>850</v>
      </c>
    </row>
    <row r="16" spans="1:15" hidden="1" x14ac:dyDescent="0.3">
      <c r="A16" s="31"/>
      <c r="B16" s="31" t="s">
        <v>391</v>
      </c>
      <c r="C16" s="31" t="s">
        <v>637</v>
      </c>
      <c r="D16" s="31" t="s">
        <v>642</v>
      </c>
      <c r="E16" s="34">
        <v>18966</v>
      </c>
      <c r="F16" s="34">
        <v>2</v>
      </c>
      <c r="G16" s="33" t="s">
        <v>55</v>
      </c>
      <c r="H16" s="34" t="s">
        <v>28</v>
      </c>
      <c r="I16" s="34">
        <v>341948</v>
      </c>
      <c r="J16" s="34" t="e">
        <f>VLOOKUP(I16,Defects!F:G,2,FALSE)</f>
        <v>#N/A</v>
      </c>
      <c r="K16" s="34"/>
      <c r="L16" s="55" t="s">
        <v>850</v>
      </c>
    </row>
    <row r="17" spans="1:14" hidden="1" x14ac:dyDescent="0.3">
      <c r="A17" s="31"/>
      <c r="B17" s="31" t="s">
        <v>391</v>
      </c>
      <c r="C17" s="31" t="s">
        <v>637</v>
      </c>
      <c r="D17" s="31" t="s">
        <v>642</v>
      </c>
      <c r="E17" s="34">
        <v>18328</v>
      </c>
      <c r="F17" s="34" t="s">
        <v>30</v>
      </c>
      <c r="G17" s="33" t="s">
        <v>56</v>
      </c>
      <c r="H17" s="34" t="s">
        <v>29</v>
      </c>
      <c r="I17" s="34">
        <v>341538</v>
      </c>
      <c r="J17" s="34" t="e">
        <f>VLOOKUP(I17,Defects!F:G,2,FALSE)</f>
        <v>#N/A</v>
      </c>
      <c r="K17" s="34"/>
      <c r="L17" s="55" t="s">
        <v>850</v>
      </c>
    </row>
    <row r="18" spans="1:14" hidden="1" x14ac:dyDescent="0.3">
      <c r="A18" s="31" t="s">
        <v>31</v>
      </c>
      <c r="B18" s="31" t="s">
        <v>391</v>
      </c>
      <c r="C18" s="31" t="s">
        <v>637</v>
      </c>
      <c r="D18" s="31" t="s">
        <v>642</v>
      </c>
      <c r="E18" s="34">
        <v>17848</v>
      </c>
      <c r="F18" s="34">
        <v>2</v>
      </c>
      <c r="G18" s="33" t="s">
        <v>57</v>
      </c>
      <c r="H18" s="34" t="s">
        <v>32</v>
      </c>
      <c r="I18" s="34">
        <v>320431</v>
      </c>
      <c r="J18" s="34" t="e">
        <f>VLOOKUP(I18,Defects!F:G,2,FALSE)</f>
        <v>#N/A</v>
      </c>
      <c r="K18" s="34"/>
      <c r="L18" s="35" t="s">
        <v>707</v>
      </c>
    </row>
    <row r="19" spans="1:14" hidden="1" x14ac:dyDescent="0.3">
      <c r="A19" s="31"/>
      <c r="B19" s="31" t="s">
        <v>391</v>
      </c>
      <c r="C19" s="31" t="s">
        <v>637</v>
      </c>
      <c r="D19" s="31" t="s">
        <v>642</v>
      </c>
      <c r="E19" s="34">
        <v>17769</v>
      </c>
      <c r="F19" s="34">
        <v>1</v>
      </c>
      <c r="G19" s="33" t="s">
        <v>58</v>
      </c>
      <c r="H19" s="34" t="s">
        <v>33</v>
      </c>
      <c r="I19" s="34">
        <v>316821</v>
      </c>
      <c r="J19" s="34" t="e">
        <f>VLOOKUP(I19,Defects!F:G,2,FALSE)</f>
        <v>#N/A</v>
      </c>
      <c r="K19" s="34"/>
      <c r="L19" s="55"/>
    </row>
    <row r="20" spans="1:14" hidden="1" x14ac:dyDescent="0.3">
      <c r="A20" s="31"/>
      <c r="B20" s="31" t="s">
        <v>391</v>
      </c>
      <c r="C20" s="31" t="s">
        <v>637</v>
      </c>
      <c r="D20" s="31" t="s">
        <v>642</v>
      </c>
      <c r="E20" s="34">
        <v>17830</v>
      </c>
      <c r="F20" s="34" t="s">
        <v>30</v>
      </c>
      <c r="G20" s="33" t="s">
        <v>59</v>
      </c>
      <c r="H20" s="34" t="s">
        <v>34</v>
      </c>
      <c r="I20" s="34">
        <v>320053</v>
      </c>
      <c r="J20" s="34" t="e">
        <f>VLOOKUP(I20,Defects!F:G,2,FALSE)</f>
        <v>#N/A</v>
      </c>
      <c r="K20" s="34"/>
      <c r="L20" s="55"/>
    </row>
    <row r="21" spans="1:14" hidden="1" x14ac:dyDescent="0.3">
      <c r="A21" s="31"/>
      <c r="B21" s="31" t="s">
        <v>391</v>
      </c>
      <c r="C21" s="31" t="s">
        <v>637</v>
      </c>
      <c r="D21" s="31" t="s">
        <v>642</v>
      </c>
      <c r="E21" s="34">
        <v>18048</v>
      </c>
      <c r="F21" s="34" t="s">
        <v>36</v>
      </c>
      <c r="G21" s="33" t="s">
        <v>60</v>
      </c>
      <c r="H21" s="34" t="s">
        <v>35</v>
      </c>
      <c r="I21" s="34">
        <v>332663</v>
      </c>
      <c r="J21" s="34" t="e">
        <f>VLOOKUP(I21,Defects!F:G,2,FALSE)</f>
        <v>#N/A</v>
      </c>
      <c r="K21" s="34"/>
      <c r="L21" s="55"/>
    </row>
    <row r="22" spans="1:14" hidden="1" x14ac:dyDescent="0.3">
      <c r="A22" s="31"/>
      <c r="B22" s="31" t="s">
        <v>391</v>
      </c>
      <c r="C22" s="31" t="s">
        <v>637</v>
      </c>
      <c r="D22" s="31" t="s">
        <v>642</v>
      </c>
      <c r="E22" s="34">
        <v>17756</v>
      </c>
      <c r="F22" s="34">
        <v>3</v>
      </c>
      <c r="G22" s="33" t="s">
        <v>61</v>
      </c>
      <c r="H22" s="34" t="s">
        <v>37</v>
      </c>
      <c r="I22" s="34">
        <v>316579</v>
      </c>
      <c r="J22" s="34" t="e">
        <f>VLOOKUP(I22,Defects!F:G,2,FALSE)</f>
        <v>#N/A</v>
      </c>
      <c r="K22" s="34"/>
      <c r="L22" s="55"/>
    </row>
    <row r="23" spans="1:14" hidden="1" x14ac:dyDescent="0.3">
      <c r="A23" s="31" t="s">
        <v>378</v>
      </c>
      <c r="B23" s="31" t="s">
        <v>392</v>
      </c>
      <c r="C23" s="31" t="s">
        <v>637</v>
      </c>
      <c r="D23" s="31" t="s">
        <v>640</v>
      </c>
      <c r="E23" s="34">
        <v>15084</v>
      </c>
      <c r="F23" s="34">
        <v>1</v>
      </c>
      <c r="G23" s="33" t="s">
        <v>62</v>
      </c>
      <c r="H23" s="34" t="s">
        <v>38</v>
      </c>
      <c r="I23" s="34">
        <v>342588</v>
      </c>
      <c r="J23" s="34" t="e">
        <f>VLOOKUP(I23,Defects!F:G,2,FALSE)</f>
        <v>#N/A</v>
      </c>
      <c r="K23" s="34"/>
      <c r="L23" s="35" t="s">
        <v>708</v>
      </c>
      <c r="M23" s="53" t="s">
        <v>831</v>
      </c>
      <c r="N23" s="53" t="s">
        <v>832</v>
      </c>
    </row>
    <row r="24" spans="1:14" hidden="1" x14ac:dyDescent="0.3">
      <c r="A24" s="31"/>
      <c r="B24" s="31" t="s">
        <v>392</v>
      </c>
      <c r="C24" s="31" t="s">
        <v>637</v>
      </c>
      <c r="D24" s="31" t="s">
        <v>640</v>
      </c>
      <c r="E24" s="34">
        <v>17691</v>
      </c>
      <c r="F24" s="34">
        <v>1</v>
      </c>
      <c r="G24" s="33" t="s">
        <v>63</v>
      </c>
      <c r="H24" s="34" t="s">
        <v>39</v>
      </c>
      <c r="I24" s="34">
        <v>342614</v>
      </c>
      <c r="J24" s="34" t="str">
        <f>VLOOKUP(I24,Defects!F:G,2,FALSE)</f>
        <v>Defect</v>
      </c>
      <c r="K24" s="34"/>
      <c r="L24" s="55"/>
      <c r="M24" s="53" t="s">
        <v>831</v>
      </c>
      <c r="N24" s="53" t="s">
        <v>832</v>
      </c>
    </row>
    <row r="25" spans="1:14" hidden="1" x14ac:dyDescent="0.3">
      <c r="A25" s="31"/>
      <c r="B25" s="31" t="s">
        <v>392</v>
      </c>
      <c r="C25" s="31" t="s">
        <v>637</v>
      </c>
      <c r="D25" s="31" t="s">
        <v>640</v>
      </c>
      <c r="E25" s="34">
        <v>17845</v>
      </c>
      <c r="F25" s="34">
        <v>3</v>
      </c>
      <c r="G25" s="33" t="s">
        <v>64</v>
      </c>
      <c r="H25" s="34" t="s">
        <v>40</v>
      </c>
      <c r="I25" s="34">
        <v>320424</v>
      </c>
      <c r="J25" s="34" t="e">
        <f>VLOOKUP(I25,Defects!F:G,2,FALSE)</f>
        <v>#N/A</v>
      </c>
      <c r="K25" s="34"/>
      <c r="L25" s="55"/>
      <c r="M25" s="53" t="s">
        <v>831</v>
      </c>
      <c r="N25" s="53" t="s">
        <v>832</v>
      </c>
    </row>
    <row r="26" spans="1:14" hidden="1" x14ac:dyDescent="0.3">
      <c r="A26" s="31" t="s">
        <v>369</v>
      </c>
      <c r="B26" s="31" t="s">
        <v>391</v>
      </c>
      <c r="C26" s="31" t="s">
        <v>637</v>
      </c>
      <c r="D26" s="31" t="s">
        <v>642</v>
      </c>
      <c r="E26" s="34">
        <v>17871</v>
      </c>
      <c r="F26" s="34">
        <v>5</v>
      </c>
      <c r="G26" s="33" t="s">
        <v>75</v>
      </c>
      <c r="H26" s="34" t="s">
        <v>70</v>
      </c>
      <c r="I26" s="34">
        <v>321277</v>
      </c>
      <c r="J26" s="34" t="e">
        <f>VLOOKUP(I26,Defects!F:G,2,FALSE)</f>
        <v>#N/A</v>
      </c>
      <c r="K26" s="34"/>
      <c r="L26" s="35" t="s">
        <v>851</v>
      </c>
    </row>
    <row r="27" spans="1:14" hidden="1" x14ac:dyDescent="0.3">
      <c r="A27" s="31"/>
      <c r="B27" s="31" t="s">
        <v>391</v>
      </c>
      <c r="C27" s="31" t="s">
        <v>637</v>
      </c>
      <c r="D27" s="31" t="s">
        <v>642</v>
      </c>
      <c r="E27" s="34">
        <v>18233</v>
      </c>
      <c r="F27" s="34">
        <v>21</v>
      </c>
      <c r="G27" s="33" t="s">
        <v>78</v>
      </c>
      <c r="H27" s="34" t="s">
        <v>72</v>
      </c>
      <c r="I27" s="34">
        <v>338657</v>
      </c>
      <c r="J27" s="34" t="str">
        <f>VLOOKUP(I27,Defects!F:G,2,FALSE)</f>
        <v>Defect</v>
      </c>
      <c r="K27" s="34"/>
      <c r="L27" s="55"/>
      <c r="M27" s="53" t="s">
        <v>831</v>
      </c>
      <c r="N27" s="53" t="s">
        <v>832</v>
      </c>
    </row>
    <row r="28" spans="1:14" hidden="1" x14ac:dyDescent="0.3">
      <c r="A28" s="31" t="s">
        <v>367</v>
      </c>
      <c r="B28" s="31" t="s">
        <v>391</v>
      </c>
      <c r="C28" s="31" t="s">
        <v>637</v>
      </c>
      <c r="D28" s="31" t="s">
        <v>642</v>
      </c>
      <c r="E28" s="34">
        <v>18059</v>
      </c>
      <c r="F28" s="34" t="s">
        <v>82</v>
      </c>
      <c r="G28" s="33" t="s">
        <v>99</v>
      </c>
      <c r="H28" s="34" t="s">
        <v>81</v>
      </c>
      <c r="I28" s="34">
        <v>331160</v>
      </c>
      <c r="J28" s="34" t="str">
        <f>VLOOKUP(I28,Defects!F:G,2,FALSE)</f>
        <v>Defect</v>
      </c>
      <c r="K28" s="34"/>
      <c r="L28" s="35" t="s">
        <v>709</v>
      </c>
    </row>
    <row r="29" spans="1:14" hidden="1" x14ac:dyDescent="0.3">
      <c r="A29" s="31"/>
      <c r="B29" s="31" t="s">
        <v>391</v>
      </c>
      <c r="C29" s="31" t="s">
        <v>637</v>
      </c>
      <c r="D29" s="31" t="s">
        <v>642</v>
      </c>
      <c r="E29" s="34">
        <v>18028</v>
      </c>
      <c r="F29" s="34">
        <v>1</v>
      </c>
      <c r="G29" s="33" t="s">
        <v>102</v>
      </c>
      <c r="H29" s="34" t="s">
        <v>86</v>
      </c>
      <c r="I29" s="34">
        <v>330100</v>
      </c>
      <c r="J29" s="34" t="e">
        <f>VLOOKUP(I29,Defects!F:G,2,FALSE)</f>
        <v>#N/A</v>
      </c>
      <c r="K29" s="34"/>
      <c r="L29" s="55"/>
    </row>
    <row r="30" spans="1:14" hidden="1" x14ac:dyDescent="0.3">
      <c r="A30" s="31" t="s">
        <v>373</v>
      </c>
      <c r="B30" s="31" t="s">
        <v>391</v>
      </c>
      <c r="C30" s="31" t="s">
        <v>637</v>
      </c>
      <c r="D30" s="31" t="s">
        <v>642</v>
      </c>
      <c r="E30" s="34">
        <v>17893</v>
      </c>
      <c r="F30" s="34">
        <v>1</v>
      </c>
      <c r="G30" s="33" t="s">
        <v>104</v>
      </c>
      <c r="H30" s="34" t="s">
        <v>88</v>
      </c>
      <c r="I30" s="34">
        <v>323863</v>
      </c>
      <c r="J30" s="34" t="e">
        <f>VLOOKUP(I30,Defects!F:G,2,FALSE)</f>
        <v>#N/A</v>
      </c>
      <c r="K30" s="34"/>
      <c r="L30" s="35" t="s">
        <v>1012</v>
      </c>
    </row>
    <row r="31" spans="1:14" hidden="1" x14ac:dyDescent="0.3">
      <c r="A31" s="31"/>
      <c r="B31" s="31" t="s">
        <v>391</v>
      </c>
      <c r="C31" s="31" t="s">
        <v>637</v>
      </c>
      <c r="D31" s="31" t="s">
        <v>642</v>
      </c>
      <c r="E31" s="34">
        <v>18805</v>
      </c>
      <c r="F31" s="34">
        <v>1</v>
      </c>
      <c r="G31" s="33" t="s">
        <v>107</v>
      </c>
      <c r="H31" s="34" t="s">
        <v>91</v>
      </c>
      <c r="I31" s="34">
        <v>344247</v>
      </c>
      <c r="J31" s="34" t="e">
        <f>VLOOKUP(I31,Defects!F:G,2,FALSE)</f>
        <v>#N/A</v>
      </c>
      <c r="K31" s="34"/>
      <c r="L31" s="55"/>
    </row>
    <row r="32" spans="1:14" hidden="1" x14ac:dyDescent="0.3">
      <c r="A32" s="31" t="s">
        <v>370</v>
      </c>
      <c r="B32" s="31" t="s">
        <v>391</v>
      </c>
      <c r="C32" s="31" t="s">
        <v>637</v>
      </c>
      <c r="D32" s="31" t="s">
        <v>642</v>
      </c>
      <c r="E32" s="34">
        <v>17820</v>
      </c>
      <c r="F32" s="34">
        <v>2</v>
      </c>
      <c r="G32" s="33" t="s">
        <v>108</v>
      </c>
      <c r="H32" s="34" t="s">
        <v>92</v>
      </c>
      <c r="I32" s="34">
        <v>319474</v>
      </c>
      <c r="J32" s="34" t="e">
        <f>VLOOKUP(I32,Defects!F:G,2,FALSE)</f>
        <v>#N/A</v>
      </c>
      <c r="K32" s="40"/>
      <c r="L32" s="35" t="s">
        <v>850</v>
      </c>
    </row>
    <row r="33" spans="1:15" hidden="1" x14ac:dyDescent="0.3">
      <c r="A33" s="31"/>
      <c r="B33" s="31" t="s">
        <v>391</v>
      </c>
      <c r="C33" s="31" t="s">
        <v>637</v>
      </c>
      <c r="D33" s="31" t="s">
        <v>642</v>
      </c>
      <c r="E33" s="34">
        <v>18049</v>
      </c>
      <c r="F33" s="34" t="s">
        <v>30</v>
      </c>
      <c r="G33" s="33" t="s">
        <v>109</v>
      </c>
      <c r="H33" s="34" t="s">
        <v>93</v>
      </c>
      <c r="I33" s="34">
        <v>338610</v>
      </c>
      <c r="J33" s="34" t="e">
        <f>VLOOKUP(I33,Defects!F:G,2,FALSE)</f>
        <v>#N/A</v>
      </c>
      <c r="K33" s="34"/>
      <c r="L33" s="35" t="s">
        <v>850</v>
      </c>
      <c r="N33" s="53" t="s">
        <v>832</v>
      </c>
      <c r="O33" s="53" t="s">
        <v>1028</v>
      </c>
    </row>
    <row r="34" spans="1:15" hidden="1" x14ac:dyDescent="0.3">
      <c r="A34" s="31"/>
      <c r="B34" s="31" t="s">
        <v>391</v>
      </c>
      <c r="C34" s="31" t="s">
        <v>637</v>
      </c>
      <c r="D34" s="31" t="s">
        <v>642</v>
      </c>
      <c r="E34" s="34">
        <v>17899</v>
      </c>
      <c r="F34" s="34">
        <v>4</v>
      </c>
      <c r="G34" s="33" t="s">
        <v>111</v>
      </c>
      <c r="H34" s="34" t="s">
        <v>96</v>
      </c>
      <c r="I34" s="34">
        <v>325652</v>
      </c>
      <c r="J34" s="34" t="e">
        <f>VLOOKUP(I34,Defects!F:G,2,FALSE)</f>
        <v>#N/A</v>
      </c>
      <c r="K34" s="34"/>
      <c r="L34" s="35" t="s">
        <v>850</v>
      </c>
      <c r="N34" s="53" t="s">
        <v>832</v>
      </c>
    </row>
    <row r="35" spans="1:15" hidden="1" x14ac:dyDescent="0.3">
      <c r="A35" s="31"/>
      <c r="B35" s="31" t="s">
        <v>391</v>
      </c>
      <c r="C35" s="31" t="s">
        <v>637</v>
      </c>
      <c r="D35" s="31" t="s">
        <v>642</v>
      </c>
      <c r="E35" s="34">
        <v>17833</v>
      </c>
      <c r="F35" s="34" t="s">
        <v>98</v>
      </c>
      <c r="G35" s="33" t="s">
        <v>112</v>
      </c>
      <c r="H35" s="34" t="s">
        <v>97</v>
      </c>
      <c r="I35" s="34">
        <v>320059</v>
      </c>
      <c r="J35" s="34" t="e">
        <f>VLOOKUP(I35,Defects!F:G,2,FALSE)</f>
        <v>#N/A</v>
      </c>
      <c r="K35" s="34"/>
      <c r="L35" s="35" t="s">
        <v>850</v>
      </c>
    </row>
    <row r="36" spans="1:15" hidden="1" x14ac:dyDescent="0.3">
      <c r="A36" s="31" t="s">
        <v>115</v>
      </c>
      <c r="B36" s="31" t="s">
        <v>391</v>
      </c>
      <c r="C36" s="31" t="s">
        <v>637</v>
      </c>
      <c r="D36" s="31" t="s">
        <v>641</v>
      </c>
      <c r="E36" s="34">
        <v>17936</v>
      </c>
      <c r="F36" s="34" t="s">
        <v>114</v>
      </c>
      <c r="G36" s="33" t="s">
        <v>120</v>
      </c>
      <c r="H36" s="34" t="s">
        <v>113</v>
      </c>
      <c r="I36" s="34">
        <v>341082</v>
      </c>
      <c r="J36" s="34" t="str">
        <f>VLOOKUP(I36,Defects!F:G,2,FALSE)</f>
        <v>Defect</v>
      </c>
      <c r="K36" s="34"/>
      <c r="L36" s="35" t="s">
        <v>713</v>
      </c>
      <c r="M36" s="53" t="s">
        <v>841</v>
      </c>
      <c r="O36" s="53" t="s">
        <v>1019</v>
      </c>
    </row>
    <row r="37" spans="1:15" hidden="1" x14ac:dyDescent="0.3">
      <c r="A37" s="31"/>
      <c r="B37" s="31" t="s">
        <v>391</v>
      </c>
      <c r="C37" s="31" t="s">
        <v>637</v>
      </c>
      <c r="D37" s="31" t="s">
        <v>641</v>
      </c>
      <c r="E37" s="34">
        <v>18573</v>
      </c>
      <c r="F37" s="34">
        <v>1</v>
      </c>
      <c r="G37" s="33" t="s">
        <v>121</v>
      </c>
      <c r="H37" s="34" t="s">
        <v>116</v>
      </c>
      <c r="I37" s="34">
        <v>344341</v>
      </c>
      <c r="J37" s="34" t="e">
        <f>VLOOKUP(I37,Defects!F:G,2,FALSE)</f>
        <v>#N/A</v>
      </c>
      <c r="K37" s="34"/>
      <c r="L37" s="55"/>
      <c r="M37" s="53" t="s">
        <v>831</v>
      </c>
      <c r="N37" s="53" t="s">
        <v>832</v>
      </c>
    </row>
    <row r="38" spans="1:15" hidden="1" x14ac:dyDescent="0.3">
      <c r="A38" s="31"/>
      <c r="B38" s="31" t="s">
        <v>391</v>
      </c>
      <c r="C38" s="31" t="s">
        <v>637</v>
      </c>
      <c r="D38" s="31" t="s">
        <v>641</v>
      </c>
      <c r="E38" s="34">
        <v>18778</v>
      </c>
      <c r="F38" s="34">
        <v>1</v>
      </c>
      <c r="G38" s="33" t="s">
        <v>122</v>
      </c>
      <c r="H38" s="34" t="s">
        <v>117</v>
      </c>
      <c r="I38" s="34">
        <v>348279</v>
      </c>
      <c r="J38" s="34" t="e">
        <f>VLOOKUP(I38,Defects!F:G,2,FALSE)</f>
        <v>#N/A</v>
      </c>
      <c r="K38" s="34"/>
      <c r="L38" s="55"/>
      <c r="M38" s="53" t="s">
        <v>831</v>
      </c>
      <c r="N38" s="53" t="s">
        <v>832</v>
      </c>
    </row>
    <row r="39" spans="1:15" hidden="1" x14ac:dyDescent="0.3">
      <c r="A39" s="31"/>
      <c r="B39" s="31" t="s">
        <v>391</v>
      </c>
      <c r="C39" s="31" t="s">
        <v>637</v>
      </c>
      <c r="D39" s="31" t="s">
        <v>641</v>
      </c>
      <c r="E39" s="34">
        <v>18779</v>
      </c>
      <c r="F39" s="34">
        <v>1</v>
      </c>
      <c r="G39" s="90" t="s">
        <v>123</v>
      </c>
      <c r="H39" s="91" t="s">
        <v>118</v>
      </c>
      <c r="I39" s="34">
        <v>348281</v>
      </c>
      <c r="J39" s="34" t="e">
        <f>VLOOKUP(I39,Defects!F:G,2,FALSE)</f>
        <v>#N/A</v>
      </c>
      <c r="K39" s="34"/>
      <c r="L39" s="55"/>
      <c r="M39" s="53" t="s">
        <v>831</v>
      </c>
      <c r="N39" s="53" t="s">
        <v>832</v>
      </c>
    </row>
    <row r="40" spans="1:15" hidden="1" x14ac:dyDescent="0.3">
      <c r="A40" s="31"/>
      <c r="B40" s="31" t="s">
        <v>391</v>
      </c>
      <c r="C40" s="31" t="s">
        <v>637</v>
      </c>
      <c r="D40" s="31" t="s">
        <v>641</v>
      </c>
      <c r="E40" s="34">
        <v>15429</v>
      </c>
      <c r="F40" s="34">
        <v>2</v>
      </c>
      <c r="G40" s="90"/>
      <c r="H40" s="91"/>
      <c r="I40" s="34" t="s">
        <v>338</v>
      </c>
      <c r="J40" s="34" t="e">
        <f>VLOOKUP(I40,Defects!F:G,2,FALSE)</f>
        <v>#N/A</v>
      </c>
      <c r="K40" s="34"/>
      <c r="L40" s="55"/>
      <c r="M40" s="53" t="s">
        <v>831</v>
      </c>
      <c r="N40" s="53" t="s">
        <v>832</v>
      </c>
    </row>
    <row r="41" spans="1:15" hidden="1" x14ac:dyDescent="0.3">
      <c r="A41" s="31"/>
      <c r="B41" s="31" t="s">
        <v>391</v>
      </c>
      <c r="C41" s="31" t="s">
        <v>637</v>
      </c>
      <c r="D41" s="31" t="s">
        <v>641</v>
      </c>
      <c r="E41" s="34">
        <v>17912</v>
      </c>
      <c r="F41" s="34">
        <v>1</v>
      </c>
      <c r="G41" s="33" t="s">
        <v>124</v>
      </c>
      <c r="H41" s="34" t="s">
        <v>119</v>
      </c>
      <c r="I41" s="34">
        <v>344012</v>
      </c>
      <c r="J41" s="34" t="e">
        <f>VLOOKUP(I41,Defects!F:G,2,FALSE)</f>
        <v>#N/A</v>
      </c>
      <c r="K41" s="34"/>
      <c r="L41" s="55"/>
      <c r="M41" s="53" t="s">
        <v>831</v>
      </c>
      <c r="N41" s="53" t="s">
        <v>832</v>
      </c>
    </row>
    <row r="42" spans="1:15" hidden="1" x14ac:dyDescent="0.3">
      <c r="A42" s="31" t="s">
        <v>381</v>
      </c>
      <c r="B42" s="31" t="s">
        <v>392</v>
      </c>
      <c r="C42" s="31" t="s">
        <v>637</v>
      </c>
      <c r="D42" s="31" t="s">
        <v>640</v>
      </c>
      <c r="E42" s="34">
        <v>17877</v>
      </c>
      <c r="F42" s="34" t="s">
        <v>127</v>
      </c>
      <c r="G42" s="33" t="s">
        <v>130</v>
      </c>
      <c r="H42" s="34" t="s">
        <v>126</v>
      </c>
      <c r="I42" s="34">
        <v>332550</v>
      </c>
      <c r="J42" s="34" t="e">
        <f>VLOOKUP(I42,Defects!F:G,2,FALSE)</f>
        <v>#N/A</v>
      </c>
      <c r="K42" s="34"/>
      <c r="L42" s="35" t="s">
        <v>838</v>
      </c>
      <c r="M42" s="53" t="s">
        <v>831</v>
      </c>
      <c r="N42" s="53" t="s">
        <v>832</v>
      </c>
    </row>
    <row r="43" spans="1:15" hidden="1" x14ac:dyDescent="0.3">
      <c r="A43" s="31"/>
      <c r="B43" s="31" t="s">
        <v>392</v>
      </c>
      <c r="C43" s="31" t="s">
        <v>637</v>
      </c>
      <c r="D43" s="31" t="s">
        <v>640</v>
      </c>
      <c r="E43" s="34">
        <v>17781</v>
      </c>
      <c r="F43" s="34" t="s">
        <v>129</v>
      </c>
      <c r="G43" s="33" t="s">
        <v>131</v>
      </c>
      <c r="H43" s="34" t="s">
        <v>128</v>
      </c>
      <c r="I43" s="34">
        <v>317184</v>
      </c>
      <c r="J43" s="34" t="e">
        <f>VLOOKUP(I43,Defects!F:G,2,FALSE)</f>
        <v>#N/A</v>
      </c>
      <c r="K43" s="34"/>
      <c r="L43" s="35" t="s">
        <v>838</v>
      </c>
      <c r="M43" s="53" t="s">
        <v>831</v>
      </c>
      <c r="N43" s="53" t="s">
        <v>832</v>
      </c>
    </row>
    <row r="44" spans="1:15" hidden="1" x14ac:dyDescent="0.3">
      <c r="A44" s="31" t="s">
        <v>368</v>
      </c>
      <c r="B44" s="31" t="s">
        <v>391</v>
      </c>
      <c r="C44" s="31" t="s">
        <v>637</v>
      </c>
      <c r="D44" s="31" t="s">
        <v>642</v>
      </c>
      <c r="E44" s="34">
        <v>18218</v>
      </c>
      <c r="F44" s="34">
        <v>4</v>
      </c>
      <c r="G44" s="33" t="s">
        <v>141</v>
      </c>
      <c r="H44" s="34" t="s">
        <v>132</v>
      </c>
      <c r="I44" s="34">
        <v>341529</v>
      </c>
      <c r="J44" s="34" t="e">
        <f>VLOOKUP(I44,Defects!F:G,2,FALSE)</f>
        <v>#N/A</v>
      </c>
      <c r="K44" s="34"/>
      <c r="L44" s="35" t="s">
        <v>713</v>
      </c>
      <c r="M44" s="53" t="s">
        <v>831</v>
      </c>
      <c r="N44" s="53" t="s">
        <v>832</v>
      </c>
      <c r="O44" s="53" t="s">
        <v>845</v>
      </c>
    </row>
    <row r="45" spans="1:15" hidden="1" x14ac:dyDescent="0.3">
      <c r="A45" s="31"/>
      <c r="B45" s="31" t="s">
        <v>391</v>
      </c>
      <c r="C45" s="31" t="s">
        <v>637</v>
      </c>
      <c r="D45" s="31" t="s">
        <v>642</v>
      </c>
      <c r="E45" s="34">
        <v>18216</v>
      </c>
      <c r="F45" s="34">
        <v>1</v>
      </c>
      <c r="G45" s="33" t="s">
        <v>147</v>
      </c>
      <c r="H45" s="34" t="s">
        <v>136</v>
      </c>
      <c r="I45" s="34">
        <v>341527</v>
      </c>
      <c r="J45" s="34" t="e">
        <f>VLOOKUP(I45,Defects!F:G,2,FALSE)</f>
        <v>#N/A</v>
      </c>
      <c r="K45" s="34"/>
      <c r="L45" s="55"/>
    </row>
    <row r="46" spans="1:15" hidden="1" x14ac:dyDescent="0.3">
      <c r="A46" s="31"/>
      <c r="B46" s="31" t="s">
        <v>391</v>
      </c>
      <c r="C46" s="31" t="s">
        <v>637</v>
      </c>
      <c r="D46" s="31" t="s">
        <v>642</v>
      </c>
      <c r="E46" s="34">
        <v>17867</v>
      </c>
      <c r="F46" s="34">
        <v>3</v>
      </c>
      <c r="G46" s="33" t="s">
        <v>143</v>
      </c>
      <c r="H46" s="34" t="s">
        <v>137</v>
      </c>
      <c r="I46" s="34">
        <v>321270</v>
      </c>
      <c r="J46" s="34" t="e">
        <f>VLOOKUP(I46,Defects!F:G,2,FALSE)</f>
        <v>#N/A</v>
      </c>
      <c r="K46" s="34"/>
      <c r="L46" s="55"/>
      <c r="M46" s="53" t="s">
        <v>831</v>
      </c>
      <c r="N46" s="53" t="s">
        <v>832</v>
      </c>
    </row>
    <row r="47" spans="1:15" ht="100.8" hidden="1" x14ac:dyDescent="0.3">
      <c r="A47" s="31" t="s">
        <v>138</v>
      </c>
      <c r="B47" s="31" t="s">
        <v>391</v>
      </c>
      <c r="C47" s="31" t="s">
        <v>637</v>
      </c>
      <c r="D47" s="31" t="s">
        <v>642</v>
      </c>
      <c r="E47" s="34">
        <v>17916</v>
      </c>
      <c r="F47" s="34">
        <v>4</v>
      </c>
      <c r="G47" s="33" t="s">
        <v>144</v>
      </c>
      <c r="H47" s="34" t="s">
        <v>139</v>
      </c>
      <c r="I47" s="34">
        <v>320417</v>
      </c>
      <c r="J47" s="34" t="e">
        <f>VLOOKUP(I47,Defects!F:G,2,FALSE)</f>
        <v>#N/A</v>
      </c>
      <c r="K47" s="34"/>
      <c r="L47" s="35" t="s">
        <v>1015</v>
      </c>
      <c r="M47" s="56" t="s">
        <v>831</v>
      </c>
      <c r="N47" s="56" t="s">
        <v>846</v>
      </c>
      <c r="O47" s="57" t="s">
        <v>1016</v>
      </c>
    </row>
    <row r="48" spans="1:15" hidden="1" x14ac:dyDescent="0.3">
      <c r="A48" s="31"/>
      <c r="B48" s="31" t="s">
        <v>391</v>
      </c>
      <c r="C48" s="31" t="s">
        <v>637</v>
      </c>
      <c r="D48" s="31" t="s">
        <v>642</v>
      </c>
      <c r="E48" s="34">
        <v>17749</v>
      </c>
      <c r="F48" s="34">
        <v>2</v>
      </c>
      <c r="G48" s="33" t="s">
        <v>145</v>
      </c>
      <c r="H48" s="34" t="s">
        <v>133</v>
      </c>
      <c r="I48" s="34">
        <v>316550</v>
      </c>
      <c r="J48" s="34" t="e">
        <f>VLOOKUP(I48,Defects!F:G,2,FALSE)</f>
        <v>#N/A</v>
      </c>
      <c r="K48" s="34"/>
      <c r="L48" s="55"/>
      <c r="M48" s="56" t="s">
        <v>831</v>
      </c>
      <c r="N48" s="56" t="s">
        <v>846</v>
      </c>
    </row>
    <row r="49" spans="1:14" hidden="1" x14ac:dyDescent="0.3">
      <c r="A49" s="31"/>
      <c r="B49" s="31" t="s">
        <v>391</v>
      </c>
      <c r="C49" s="31" t="s">
        <v>637</v>
      </c>
      <c r="D49" s="31" t="s">
        <v>642</v>
      </c>
      <c r="E49" s="34">
        <v>17770</v>
      </c>
      <c r="F49" s="34">
        <v>1</v>
      </c>
      <c r="G49" s="33" t="s">
        <v>146</v>
      </c>
      <c r="H49" s="34" t="s">
        <v>140</v>
      </c>
      <c r="I49" s="34">
        <v>316823</v>
      </c>
      <c r="J49" s="34" t="e">
        <f>VLOOKUP(I49,Defects!F:G,2,FALSE)</f>
        <v>#N/A</v>
      </c>
      <c r="K49" s="34"/>
      <c r="L49" s="55"/>
      <c r="M49" s="56" t="s">
        <v>831</v>
      </c>
      <c r="N49" s="56" t="s">
        <v>846</v>
      </c>
    </row>
    <row r="50" spans="1:14" hidden="1" x14ac:dyDescent="0.3">
      <c r="A50" s="31" t="s">
        <v>377</v>
      </c>
      <c r="B50" s="31" t="s">
        <v>391</v>
      </c>
      <c r="C50" s="31" t="s">
        <v>637</v>
      </c>
      <c r="D50" s="31" t="s">
        <v>642</v>
      </c>
      <c r="E50" s="34">
        <v>18483</v>
      </c>
      <c r="F50" s="34">
        <v>1</v>
      </c>
      <c r="G50" s="33" t="s">
        <v>163</v>
      </c>
      <c r="H50" s="34" t="s">
        <v>150</v>
      </c>
      <c r="I50" s="34">
        <v>343732</v>
      </c>
      <c r="J50" s="34" t="e">
        <f>VLOOKUP(I50,Defects!F:G,2,FALSE)</f>
        <v>#N/A</v>
      </c>
      <c r="K50" s="34"/>
      <c r="L50" s="35" t="s">
        <v>715</v>
      </c>
    </row>
    <row r="51" spans="1:14" hidden="1" x14ac:dyDescent="0.3">
      <c r="A51" s="31"/>
      <c r="B51" s="31" t="s">
        <v>391</v>
      </c>
      <c r="C51" s="31" t="s">
        <v>637</v>
      </c>
      <c r="D51" s="31" t="s">
        <v>642</v>
      </c>
      <c r="E51" s="34">
        <v>18979</v>
      </c>
      <c r="F51" s="34">
        <v>1</v>
      </c>
      <c r="G51" s="33" t="s">
        <v>164</v>
      </c>
      <c r="H51" s="34" t="s">
        <v>151</v>
      </c>
      <c r="I51" s="34">
        <v>343733</v>
      </c>
      <c r="J51" s="34" t="e">
        <f>VLOOKUP(I51,Defects!F:G,2,FALSE)</f>
        <v>#N/A</v>
      </c>
      <c r="K51" s="34"/>
      <c r="L51" s="55"/>
    </row>
    <row r="52" spans="1:14" hidden="1" x14ac:dyDescent="0.3">
      <c r="A52" s="31" t="s">
        <v>152</v>
      </c>
      <c r="B52" s="31" t="s">
        <v>391</v>
      </c>
      <c r="C52" s="31" t="s">
        <v>637</v>
      </c>
      <c r="D52" s="31" t="s">
        <v>641</v>
      </c>
      <c r="E52" s="34">
        <v>18465</v>
      </c>
      <c r="F52" s="34">
        <v>1</v>
      </c>
      <c r="G52" s="33" t="s">
        <v>165</v>
      </c>
      <c r="H52" s="34" t="s">
        <v>153</v>
      </c>
      <c r="I52" s="34">
        <v>343203</v>
      </c>
      <c r="J52" s="34" t="e">
        <f>VLOOKUP(I52,Defects!F:G,2,FALSE)</f>
        <v>#N/A</v>
      </c>
      <c r="K52" s="34"/>
      <c r="L52" s="35" t="s">
        <v>840</v>
      </c>
      <c r="M52" s="53" t="s">
        <v>831</v>
      </c>
      <c r="N52" s="53" t="s">
        <v>835</v>
      </c>
    </row>
    <row r="53" spans="1:14" hidden="1" x14ac:dyDescent="0.3">
      <c r="A53" s="31" t="s">
        <v>152</v>
      </c>
      <c r="B53" s="31" t="s">
        <v>391</v>
      </c>
      <c r="C53" s="31" t="s">
        <v>637</v>
      </c>
      <c r="D53" s="31" t="s">
        <v>641</v>
      </c>
      <c r="E53" s="34">
        <v>18466</v>
      </c>
      <c r="F53" s="34">
        <v>1</v>
      </c>
      <c r="G53" s="33" t="s">
        <v>166</v>
      </c>
      <c r="H53" s="34" t="s">
        <v>154</v>
      </c>
      <c r="I53" s="34">
        <v>343204</v>
      </c>
      <c r="J53" s="34" t="e">
        <f>VLOOKUP(I53,Defects!F:G,2,FALSE)</f>
        <v>#N/A</v>
      </c>
      <c r="K53" s="34"/>
      <c r="L53" s="55"/>
      <c r="M53" s="53" t="s">
        <v>831</v>
      </c>
      <c r="N53" s="53" t="s">
        <v>835</v>
      </c>
    </row>
    <row r="54" spans="1:14" x14ac:dyDescent="0.3">
      <c r="A54" s="94" t="s">
        <v>152</v>
      </c>
      <c r="B54" s="31" t="s">
        <v>391</v>
      </c>
      <c r="C54" s="31" t="s">
        <v>637</v>
      </c>
      <c r="D54" s="31" t="s">
        <v>641</v>
      </c>
      <c r="E54" s="34">
        <v>18498</v>
      </c>
      <c r="F54" s="34">
        <v>1</v>
      </c>
      <c r="G54" s="33" t="s">
        <v>167</v>
      </c>
      <c r="H54" s="92" t="s">
        <v>155</v>
      </c>
      <c r="I54" s="34">
        <v>343766</v>
      </c>
      <c r="J54" s="34" t="e">
        <f>VLOOKUP(I54,Defects!F:G,2,FALSE)</f>
        <v>#N/A</v>
      </c>
      <c r="K54" s="34"/>
      <c r="L54" s="55"/>
      <c r="M54" s="53" t="s">
        <v>831</v>
      </c>
      <c r="N54" s="53" t="s">
        <v>835</v>
      </c>
    </row>
    <row r="55" spans="1:14" hidden="1" x14ac:dyDescent="0.3">
      <c r="A55" s="31" t="s">
        <v>152</v>
      </c>
      <c r="B55" s="31" t="s">
        <v>391</v>
      </c>
      <c r="C55" s="31" t="s">
        <v>637</v>
      </c>
      <c r="D55" s="31" t="s">
        <v>641</v>
      </c>
      <c r="E55" s="34">
        <v>18600</v>
      </c>
      <c r="F55" s="34" t="s">
        <v>125</v>
      </c>
      <c r="G55" s="33" t="s">
        <v>168</v>
      </c>
      <c r="H55" s="34" t="s">
        <v>156</v>
      </c>
      <c r="I55" s="34">
        <v>342538</v>
      </c>
      <c r="J55" s="34" t="e">
        <f>VLOOKUP(I55,Defects!F:G,2,FALSE)</f>
        <v>#N/A</v>
      </c>
      <c r="K55" s="34"/>
      <c r="L55" s="55"/>
      <c r="M55" s="53" t="s">
        <v>831</v>
      </c>
      <c r="N55" s="53" t="s">
        <v>832</v>
      </c>
    </row>
    <row r="56" spans="1:14" hidden="1" x14ac:dyDescent="0.3">
      <c r="A56" s="31" t="s">
        <v>152</v>
      </c>
      <c r="B56" s="31" t="s">
        <v>391</v>
      </c>
      <c r="C56" s="31" t="s">
        <v>637</v>
      </c>
      <c r="D56" s="31" t="s">
        <v>641</v>
      </c>
      <c r="E56" s="34">
        <v>19059</v>
      </c>
      <c r="F56" s="34" t="s">
        <v>82</v>
      </c>
      <c r="G56" s="33" t="s">
        <v>170</v>
      </c>
      <c r="H56" s="34" t="s">
        <v>158</v>
      </c>
      <c r="I56" s="34">
        <v>337350</v>
      </c>
      <c r="J56" s="34" t="str">
        <f>VLOOKUP(I56,Defects!F:G,2,FALSE)</f>
        <v>Defect</v>
      </c>
      <c r="K56" s="34"/>
      <c r="L56" s="55"/>
      <c r="M56" s="53" t="s">
        <v>831</v>
      </c>
      <c r="N56" s="53" t="s">
        <v>832</v>
      </c>
    </row>
    <row r="57" spans="1:14" hidden="1" x14ac:dyDescent="0.3">
      <c r="A57" s="31" t="s">
        <v>375</v>
      </c>
      <c r="B57" s="31" t="s">
        <v>391</v>
      </c>
      <c r="C57" s="31" t="s">
        <v>637</v>
      </c>
      <c r="D57" s="31" t="s">
        <v>642</v>
      </c>
      <c r="E57" s="34">
        <v>18814</v>
      </c>
      <c r="F57" s="34" t="s">
        <v>177</v>
      </c>
      <c r="G57" s="33" t="s">
        <v>226</v>
      </c>
      <c r="H57" s="34" t="s">
        <v>172</v>
      </c>
      <c r="I57" s="34">
        <v>354188</v>
      </c>
      <c r="J57" s="34" t="e">
        <f>VLOOKUP(I57,Defects!F:G,2,FALSE)</f>
        <v>#N/A</v>
      </c>
      <c r="K57" s="34"/>
      <c r="L57" s="35" t="s">
        <v>852</v>
      </c>
    </row>
    <row r="58" spans="1:14" ht="15.75" hidden="1" customHeight="1" x14ac:dyDescent="0.3">
      <c r="A58" s="31"/>
      <c r="B58" s="31" t="s">
        <v>391</v>
      </c>
      <c r="C58" s="31" t="s">
        <v>637</v>
      </c>
      <c r="D58" s="31" t="s">
        <v>642</v>
      </c>
      <c r="E58" s="34">
        <v>18606</v>
      </c>
      <c r="F58" s="34" t="s">
        <v>178</v>
      </c>
      <c r="G58" s="33" t="s">
        <v>228</v>
      </c>
      <c r="H58" s="34" t="s">
        <v>174</v>
      </c>
      <c r="I58" s="34">
        <v>345408</v>
      </c>
      <c r="J58" s="34" t="e">
        <f>VLOOKUP(I58,Defects!F:G,2,FALSE)</f>
        <v>#N/A</v>
      </c>
      <c r="K58" s="34"/>
      <c r="L58" s="55"/>
    </row>
    <row r="59" spans="1:14" hidden="1" x14ac:dyDescent="0.3">
      <c r="A59" s="31"/>
      <c r="B59" s="31" t="s">
        <v>391</v>
      </c>
      <c r="C59" s="31" t="s">
        <v>637</v>
      </c>
      <c r="D59" s="31" t="s">
        <v>642</v>
      </c>
      <c r="E59" s="34">
        <v>17863</v>
      </c>
      <c r="F59" s="34">
        <v>1</v>
      </c>
      <c r="G59" s="33" t="s">
        <v>230</v>
      </c>
      <c r="H59" s="34" t="s">
        <v>176</v>
      </c>
      <c r="I59" s="34">
        <v>321255</v>
      </c>
      <c r="J59" s="34" t="e">
        <f>VLOOKUP(I59,Defects!F:G,2,FALSE)</f>
        <v>#N/A</v>
      </c>
      <c r="K59" s="34"/>
      <c r="L59" s="55"/>
      <c r="M59" s="53" t="s">
        <v>831</v>
      </c>
      <c r="N59" s="53" t="s">
        <v>832</v>
      </c>
    </row>
    <row r="60" spans="1:14" hidden="1" x14ac:dyDescent="0.3">
      <c r="A60" s="31" t="s">
        <v>380</v>
      </c>
      <c r="B60" s="31" t="s">
        <v>392</v>
      </c>
      <c r="C60" s="31" t="s">
        <v>637</v>
      </c>
      <c r="D60" s="31" t="s">
        <v>640</v>
      </c>
      <c r="E60" s="34">
        <v>18813</v>
      </c>
      <c r="F60" s="34" t="s">
        <v>183</v>
      </c>
      <c r="G60" s="33" t="s">
        <v>232</v>
      </c>
      <c r="H60" s="34" t="s">
        <v>182</v>
      </c>
      <c r="I60" s="34">
        <v>354183</v>
      </c>
      <c r="J60" s="34" t="e">
        <f>VLOOKUP(I60,Defects!F:G,2,FALSE)</f>
        <v>#N/A</v>
      </c>
      <c r="K60" s="34"/>
      <c r="L60" s="35" t="s">
        <v>840</v>
      </c>
      <c r="M60" s="53" t="s">
        <v>831</v>
      </c>
      <c r="N60" s="53" t="s">
        <v>832</v>
      </c>
    </row>
    <row r="61" spans="1:14" hidden="1" x14ac:dyDescent="0.3">
      <c r="A61" s="31"/>
      <c r="B61" s="31" t="s">
        <v>392</v>
      </c>
      <c r="C61" s="31" t="s">
        <v>637</v>
      </c>
      <c r="D61" s="31" t="s">
        <v>640</v>
      </c>
      <c r="E61" s="34">
        <v>18312</v>
      </c>
      <c r="F61" s="34">
        <v>5</v>
      </c>
      <c r="G61" s="33" t="s">
        <v>233</v>
      </c>
      <c r="H61" s="34" t="s">
        <v>184</v>
      </c>
      <c r="I61" s="34">
        <v>341309</v>
      </c>
      <c r="J61" s="34" t="e">
        <f>VLOOKUP(I61,Defects!F:G,2,FALSE)</f>
        <v>#N/A</v>
      </c>
      <c r="K61" s="34"/>
      <c r="L61" s="55"/>
      <c r="M61" s="53" t="s">
        <v>831</v>
      </c>
      <c r="N61" s="53" t="s">
        <v>832</v>
      </c>
    </row>
    <row r="62" spans="1:14" hidden="1" x14ac:dyDescent="0.3">
      <c r="A62" s="31" t="s">
        <v>186</v>
      </c>
      <c r="B62" s="31" t="s">
        <v>391</v>
      </c>
      <c r="C62" s="31" t="s">
        <v>637</v>
      </c>
      <c r="D62" s="31" t="s">
        <v>642</v>
      </c>
      <c r="E62" s="34">
        <v>17864</v>
      </c>
      <c r="F62" s="34">
        <v>1</v>
      </c>
      <c r="G62" s="33" t="s">
        <v>235</v>
      </c>
      <c r="H62" s="34" t="s">
        <v>187</v>
      </c>
      <c r="I62" s="34">
        <v>321260</v>
      </c>
      <c r="J62" s="34" t="e">
        <f>VLOOKUP(I62,Defects!F:G,2,FALSE)</f>
        <v>#N/A</v>
      </c>
      <c r="K62" s="34"/>
      <c r="L62" s="35" t="s">
        <v>716</v>
      </c>
      <c r="M62" s="53" t="s">
        <v>831</v>
      </c>
      <c r="N62" s="53" t="s">
        <v>832</v>
      </c>
    </row>
    <row r="63" spans="1:14" hidden="1" x14ac:dyDescent="0.3">
      <c r="A63" s="31"/>
      <c r="B63" s="31" t="s">
        <v>391</v>
      </c>
      <c r="C63" s="31" t="s">
        <v>637</v>
      </c>
      <c r="D63" s="31" t="s">
        <v>642</v>
      </c>
      <c r="E63" s="34">
        <v>18974</v>
      </c>
      <c r="F63" s="34">
        <v>1</v>
      </c>
      <c r="G63" s="33" t="s">
        <v>236</v>
      </c>
      <c r="H63" s="34" t="s">
        <v>188</v>
      </c>
      <c r="I63" s="34">
        <v>337401</v>
      </c>
      <c r="J63" s="34" t="e">
        <f>VLOOKUP(I63,Defects!F:G,2,FALSE)</f>
        <v>#N/A</v>
      </c>
      <c r="K63" s="34"/>
      <c r="L63" s="55"/>
      <c r="M63" s="53" t="s">
        <v>831</v>
      </c>
      <c r="N63" s="53" t="s">
        <v>832</v>
      </c>
    </row>
    <row r="64" spans="1:14" hidden="1" x14ac:dyDescent="0.3">
      <c r="A64" s="31"/>
      <c r="B64" s="31" t="s">
        <v>391</v>
      </c>
      <c r="C64" s="31" t="s">
        <v>637</v>
      </c>
      <c r="D64" s="31" t="s">
        <v>642</v>
      </c>
      <c r="E64" s="34">
        <v>18603</v>
      </c>
      <c r="F64" s="34">
        <v>1</v>
      </c>
      <c r="G64" s="33" t="s">
        <v>237</v>
      </c>
      <c r="H64" s="34" t="s">
        <v>189</v>
      </c>
      <c r="I64" s="34">
        <v>341968</v>
      </c>
      <c r="J64" s="34" t="e">
        <f>VLOOKUP(I64,Defects!F:G,2,FALSE)</f>
        <v>#N/A</v>
      </c>
      <c r="K64" s="34"/>
      <c r="L64" s="55"/>
    </row>
    <row r="65" spans="1:14" hidden="1" x14ac:dyDescent="0.3">
      <c r="A65" s="31" t="s">
        <v>190</v>
      </c>
      <c r="B65" s="31" t="s">
        <v>391</v>
      </c>
      <c r="C65" s="31" t="s">
        <v>637</v>
      </c>
      <c r="D65" s="31" t="s">
        <v>641</v>
      </c>
      <c r="E65" s="34">
        <v>17774</v>
      </c>
      <c r="F65" s="34">
        <v>1</v>
      </c>
      <c r="G65" s="33" t="s">
        <v>238</v>
      </c>
      <c r="H65" s="34" t="s">
        <v>191</v>
      </c>
      <c r="I65" s="34">
        <v>316839</v>
      </c>
      <c r="J65" s="34" t="e">
        <f>VLOOKUP(I65,Defects!F:G,2,FALSE)</f>
        <v>#N/A</v>
      </c>
      <c r="K65" s="34"/>
      <c r="L65" s="35" t="s">
        <v>1009</v>
      </c>
    </row>
    <row r="66" spans="1:14" hidden="1" x14ac:dyDescent="0.3">
      <c r="A66" s="31"/>
      <c r="B66" s="31" t="s">
        <v>391</v>
      </c>
      <c r="C66" s="31" t="s">
        <v>637</v>
      </c>
      <c r="D66" s="31" t="s">
        <v>641</v>
      </c>
      <c r="E66" s="34">
        <v>18265</v>
      </c>
      <c r="F66" s="34">
        <v>1</v>
      </c>
      <c r="G66" s="33" t="s">
        <v>239</v>
      </c>
      <c r="H66" s="34" t="s">
        <v>192</v>
      </c>
      <c r="I66" s="34">
        <v>341972</v>
      </c>
      <c r="J66" s="34" t="e">
        <f>VLOOKUP(I66,Defects!F:G,2,FALSE)</f>
        <v>#N/A</v>
      </c>
      <c r="K66" s="34"/>
      <c r="L66" s="55"/>
    </row>
    <row r="67" spans="1:14" hidden="1" x14ac:dyDescent="0.3">
      <c r="A67" s="31"/>
      <c r="B67" s="31" t="s">
        <v>391</v>
      </c>
      <c r="C67" s="31" t="s">
        <v>637</v>
      </c>
      <c r="D67" s="31" t="s">
        <v>641</v>
      </c>
      <c r="E67" s="34">
        <v>18438</v>
      </c>
      <c r="F67" s="34">
        <v>1</v>
      </c>
      <c r="G67" s="33" t="s">
        <v>240</v>
      </c>
      <c r="H67" s="34" t="s">
        <v>193</v>
      </c>
      <c r="I67" s="34">
        <v>343155</v>
      </c>
      <c r="J67" s="34" t="e">
        <f>VLOOKUP(I67,Defects!F:G,2,FALSE)</f>
        <v>#N/A</v>
      </c>
      <c r="K67" s="34"/>
      <c r="L67" s="55"/>
    </row>
    <row r="68" spans="1:14" hidden="1" x14ac:dyDescent="0.3">
      <c r="A68" s="31"/>
      <c r="B68" s="31" t="s">
        <v>391</v>
      </c>
      <c r="C68" s="31" t="s">
        <v>637</v>
      </c>
      <c r="D68" s="31" t="s">
        <v>641</v>
      </c>
      <c r="E68" s="34">
        <v>17855</v>
      </c>
      <c r="F68" s="34">
        <v>1</v>
      </c>
      <c r="G68" s="33" t="s">
        <v>241</v>
      </c>
      <c r="H68" s="34" t="s">
        <v>194</v>
      </c>
      <c r="I68" s="34">
        <v>320780</v>
      </c>
      <c r="J68" s="34" t="str">
        <f>VLOOKUP(I68,Defects!F:G,2,FALSE)</f>
        <v>Defect</v>
      </c>
      <c r="K68" s="34"/>
      <c r="L68" s="55"/>
    </row>
    <row r="69" spans="1:14" hidden="1" x14ac:dyDescent="0.3">
      <c r="A69" s="31" t="s">
        <v>195</v>
      </c>
      <c r="B69" s="31" t="s">
        <v>391</v>
      </c>
      <c r="C69" s="31" t="s">
        <v>637</v>
      </c>
      <c r="D69" s="31" t="s">
        <v>641</v>
      </c>
      <c r="E69" s="34">
        <v>18266</v>
      </c>
      <c r="F69" s="34">
        <v>1</v>
      </c>
      <c r="G69" s="33" t="s">
        <v>242</v>
      </c>
      <c r="H69" s="34" t="s">
        <v>196</v>
      </c>
      <c r="I69" s="34">
        <v>341973</v>
      </c>
      <c r="J69" s="34" t="e">
        <f>VLOOKUP(I69,Defects!F:G,2,FALSE)</f>
        <v>#N/A</v>
      </c>
      <c r="K69" s="34"/>
      <c r="L69" s="35" t="s">
        <v>720</v>
      </c>
    </row>
    <row r="70" spans="1:14" hidden="1" x14ac:dyDescent="0.3">
      <c r="A70" s="31"/>
      <c r="B70" s="31" t="s">
        <v>391</v>
      </c>
      <c r="C70" s="31" t="s">
        <v>637</v>
      </c>
      <c r="D70" s="31" t="s">
        <v>641</v>
      </c>
      <c r="E70" s="34">
        <v>18587</v>
      </c>
      <c r="F70" s="34">
        <v>1</v>
      </c>
      <c r="G70" s="33" t="s">
        <v>243</v>
      </c>
      <c r="H70" s="34" t="s">
        <v>197</v>
      </c>
      <c r="I70" s="34">
        <v>344376</v>
      </c>
      <c r="J70" s="34" t="e">
        <f>VLOOKUP(I70,Defects!F:G,2,FALSE)</f>
        <v>#N/A</v>
      </c>
      <c r="K70" s="34"/>
      <c r="L70" s="55"/>
    </row>
    <row r="71" spans="1:14" hidden="1" x14ac:dyDescent="0.3">
      <c r="A71" s="31" t="s">
        <v>198</v>
      </c>
      <c r="B71" s="31" t="s">
        <v>391</v>
      </c>
      <c r="C71" s="31" t="s">
        <v>637</v>
      </c>
      <c r="D71" s="31" t="s">
        <v>641</v>
      </c>
      <c r="E71" s="34">
        <v>17807</v>
      </c>
      <c r="F71" s="34">
        <v>1</v>
      </c>
      <c r="G71" s="33" t="s">
        <v>244</v>
      </c>
      <c r="H71" s="34" t="s">
        <v>199</v>
      </c>
      <c r="I71" s="34">
        <v>319145</v>
      </c>
      <c r="J71" s="34" t="e">
        <f>VLOOKUP(I71,Defects!F:G,2,FALSE)</f>
        <v>#N/A</v>
      </c>
      <c r="K71" s="34"/>
      <c r="L71" s="35" t="s">
        <v>838</v>
      </c>
      <c r="M71" s="53" t="s">
        <v>831</v>
      </c>
      <c r="N71" s="53" t="s">
        <v>832</v>
      </c>
    </row>
    <row r="72" spans="1:14" hidden="1" x14ac:dyDescent="0.3">
      <c r="A72" s="31"/>
      <c r="B72" s="31" t="s">
        <v>391</v>
      </c>
      <c r="C72" s="31" t="s">
        <v>637</v>
      </c>
      <c r="D72" s="31" t="s">
        <v>641</v>
      </c>
      <c r="E72" s="34">
        <v>17841</v>
      </c>
      <c r="F72" s="34">
        <v>1</v>
      </c>
      <c r="G72" s="33" t="s">
        <v>245</v>
      </c>
      <c r="H72" s="34" t="s">
        <v>200</v>
      </c>
      <c r="I72" s="34">
        <v>320414</v>
      </c>
      <c r="J72" s="34" t="e">
        <f>VLOOKUP(I72,Defects!F:G,2,FALSE)</f>
        <v>#N/A</v>
      </c>
      <c r="K72" s="34"/>
      <c r="L72" s="55" t="s">
        <v>838</v>
      </c>
      <c r="M72" s="53" t="s">
        <v>831</v>
      </c>
      <c r="N72" s="53" t="s">
        <v>832</v>
      </c>
    </row>
    <row r="73" spans="1:14" hidden="1" x14ac:dyDescent="0.3">
      <c r="A73" s="31" t="s">
        <v>374</v>
      </c>
      <c r="B73" s="31" t="s">
        <v>391</v>
      </c>
      <c r="C73" s="31" t="s">
        <v>637</v>
      </c>
      <c r="D73" s="31" t="s">
        <v>642</v>
      </c>
      <c r="E73" s="34">
        <v>17900</v>
      </c>
      <c r="F73" s="34">
        <v>1</v>
      </c>
      <c r="G73" s="33" t="s">
        <v>246</v>
      </c>
      <c r="H73" s="34" t="s">
        <v>201</v>
      </c>
      <c r="I73" s="34">
        <v>320062</v>
      </c>
      <c r="J73" s="34" t="e">
        <f>VLOOKUP(I73,Defects!F:G,2,FALSE)</f>
        <v>#N/A</v>
      </c>
      <c r="K73" s="34"/>
      <c r="L73" s="35" t="s">
        <v>717</v>
      </c>
    </row>
    <row r="74" spans="1:14" hidden="1" x14ac:dyDescent="0.3">
      <c r="A74" s="31"/>
      <c r="B74" s="31" t="s">
        <v>391</v>
      </c>
      <c r="C74" s="31" t="s">
        <v>637</v>
      </c>
      <c r="D74" s="31" t="s">
        <v>642</v>
      </c>
      <c r="E74" s="34">
        <v>17935</v>
      </c>
      <c r="F74" s="34">
        <v>1</v>
      </c>
      <c r="G74" s="33" t="s">
        <v>247</v>
      </c>
      <c r="H74" s="34" t="s">
        <v>202</v>
      </c>
      <c r="I74" s="34">
        <v>316139</v>
      </c>
      <c r="J74" s="34" t="e">
        <f>VLOOKUP(I74,Defects!F:G,2,FALSE)</f>
        <v>#N/A</v>
      </c>
      <c r="K74" s="34"/>
      <c r="L74" s="55"/>
    </row>
    <row r="75" spans="1:14" hidden="1" x14ac:dyDescent="0.3">
      <c r="A75" s="31" t="s">
        <v>376</v>
      </c>
      <c r="B75" s="31" t="s">
        <v>391</v>
      </c>
      <c r="C75" s="31" t="s">
        <v>637</v>
      </c>
      <c r="D75" s="31" t="s">
        <v>642</v>
      </c>
      <c r="E75" s="34">
        <v>14402</v>
      </c>
      <c r="F75" s="34" t="s">
        <v>205</v>
      </c>
      <c r="G75" s="33" t="s">
        <v>249</v>
      </c>
      <c r="H75" s="34" t="s">
        <v>204</v>
      </c>
      <c r="I75" s="34">
        <v>337815</v>
      </c>
      <c r="J75" s="34" t="e">
        <f>VLOOKUP(I75,Defects!F:G,2,FALSE)</f>
        <v>#N/A</v>
      </c>
      <c r="K75" s="34"/>
      <c r="L75" s="35" t="s">
        <v>718</v>
      </c>
    </row>
    <row r="76" spans="1:14" hidden="1" x14ac:dyDescent="0.3">
      <c r="A76" s="31"/>
      <c r="B76" s="31" t="s">
        <v>391</v>
      </c>
      <c r="C76" s="31" t="s">
        <v>637</v>
      </c>
      <c r="D76" s="31" t="s">
        <v>642</v>
      </c>
      <c r="E76" s="34">
        <v>14764</v>
      </c>
      <c r="F76" s="34" t="s">
        <v>208</v>
      </c>
      <c r="G76" s="33" t="s">
        <v>250</v>
      </c>
      <c r="H76" s="34" t="s">
        <v>207</v>
      </c>
      <c r="I76" s="34">
        <v>333865</v>
      </c>
      <c r="J76" s="34" t="e">
        <f>VLOOKUP(I76,Defects!F:G,2,FALSE)</f>
        <v>#N/A</v>
      </c>
      <c r="K76" s="34"/>
      <c r="L76" s="55"/>
    </row>
    <row r="77" spans="1:14" hidden="1" x14ac:dyDescent="0.3">
      <c r="A77" s="31"/>
      <c r="B77" s="31" t="s">
        <v>391</v>
      </c>
      <c r="C77" s="31" t="s">
        <v>637</v>
      </c>
      <c r="D77" s="31" t="s">
        <v>642</v>
      </c>
      <c r="E77" s="34">
        <v>15152</v>
      </c>
      <c r="F77" s="34" t="s">
        <v>212</v>
      </c>
      <c r="G77" s="33" t="s">
        <v>253</v>
      </c>
      <c r="H77" s="34" t="s">
        <v>211</v>
      </c>
      <c r="I77" s="34">
        <v>337331</v>
      </c>
      <c r="J77" s="34" t="e">
        <f>VLOOKUP(I77,Defects!F:G,2,FALSE)</f>
        <v>#N/A</v>
      </c>
      <c r="K77" s="34"/>
      <c r="L77" s="55"/>
    </row>
    <row r="78" spans="1:14" hidden="1" x14ac:dyDescent="0.3">
      <c r="A78" s="31" t="s">
        <v>213</v>
      </c>
      <c r="B78" s="31" t="s">
        <v>391</v>
      </c>
      <c r="C78" s="31" t="s">
        <v>637</v>
      </c>
      <c r="D78" s="31" t="s">
        <v>641</v>
      </c>
      <c r="E78" s="34">
        <v>15879</v>
      </c>
      <c r="F78" s="34" t="s">
        <v>178</v>
      </c>
      <c r="G78" s="33" t="s">
        <v>254</v>
      </c>
      <c r="H78" s="34" t="s">
        <v>214</v>
      </c>
      <c r="I78" s="34">
        <v>341530</v>
      </c>
      <c r="J78" s="34" t="e">
        <f>VLOOKUP(I78,Defects!F:G,2,FALSE)</f>
        <v>#N/A</v>
      </c>
      <c r="K78" s="34"/>
      <c r="L78" s="35" t="s">
        <v>713</v>
      </c>
    </row>
    <row r="79" spans="1:14" hidden="1" x14ac:dyDescent="0.3">
      <c r="A79" s="31"/>
      <c r="B79" s="31" t="s">
        <v>391</v>
      </c>
      <c r="C79" s="31" t="s">
        <v>637</v>
      </c>
      <c r="D79" s="31" t="s">
        <v>641</v>
      </c>
      <c r="E79" s="34">
        <v>14833</v>
      </c>
      <c r="F79" s="34">
        <v>1</v>
      </c>
      <c r="G79" s="33" t="s">
        <v>255</v>
      </c>
      <c r="H79" s="34" t="s">
        <v>215</v>
      </c>
      <c r="I79" s="34">
        <v>343751</v>
      </c>
      <c r="J79" s="34" t="e">
        <f>VLOOKUP(I79,Defects!F:G,2,FALSE)</f>
        <v>#N/A</v>
      </c>
      <c r="K79" s="34"/>
      <c r="L79" s="55"/>
    </row>
    <row r="80" spans="1:14" hidden="1" x14ac:dyDescent="0.3">
      <c r="A80" s="31"/>
      <c r="B80" s="31" t="s">
        <v>391</v>
      </c>
      <c r="C80" s="31" t="s">
        <v>637</v>
      </c>
      <c r="D80" s="31" t="s">
        <v>641</v>
      </c>
      <c r="E80" s="34">
        <v>16541</v>
      </c>
      <c r="F80" s="34">
        <v>1</v>
      </c>
      <c r="G80" s="33" t="s">
        <v>256</v>
      </c>
      <c r="H80" s="34" t="s">
        <v>216</v>
      </c>
      <c r="I80" s="34">
        <v>344356</v>
      </c>
      <c r="J80" s="34" t="e">
        <f>VLOOKUP(I80,Defects!F:G,2,FALSE)</f>
        <v>#N/A</v>
      </c>
      <c r="K80" s="34"/>
      <c r="L80" s="55"/>
    </row>
    <row r="81" spans="1:15" hidden="1" x14ac:dyDescent="0.3">
      <c r="A81" s="31" t="s">
        <v>371</v>
      </c>
      <c r="B81" s="31" t="s">
        <v>391</v>
      </c>
      <c r="C81" s="31" t="s">
        <v>637</v>
      </c>
      <c r="D81" s="31" t="s">
        <v>642</v>
      </c>
      <c r="E81" s="34">
        <v>15364</v>
      </c>
      <c r="F81" s="34">
        <v>1</v>
      </c>
      <c r="G81" s="33" t="s">
        <v>259</v>
      </c>
      <c r="H81" s="34" t="s">
        <v>220</v>
      </c>
      <c r="I81" s="34">
        <v>339036</v>
      </c>
      <c r="J81" s="34" t="e">
        <f>VLOOKUP(I81,Defects!F:G,2,FALSE)</f>
        <v>#N/A</v>
      </c>
      <c r="K81" s="34"/>
      <c r="L81" s="35" t="s">
        <v>719</v>
      </c>
    </row>
    <row r="82" spans="1:15" hidden="1" x14ac:dyDescent="0.3">
      <c r="A82" s="31"/>
      <c r="B82" s="31" t="s">
        <v>391</v>
      </c>
      <c r="C82" s="31" t="s">
        <v>637</v>
      </c>
      <c r="D82" s="31" t="s">
        <v>642</v>
      </c>
      <c r="E82" s="34">
        <v>15048</v>
      </c>
      <c r="F82" s="34">
        <v>3</v>
      </c>
      <c r="G82" s="33" t="s">
        <v>260</v>
      </c>
      <c r="H82" s="34" t="s">
        <v>221</v>
      </c>
      <c r="I82" s="34">
        <v>334572</v>
      </c>
      <c r="J82" s="34" t="e">
        <f>VLOOKUP(I82,Defects!F:G,2,FALSE)</f>
        <v>#N/A</v>
      </c>
      <c r="K82" s="34"/>
      <c r="L82" s="55"/>
    </row>
    <row r="83" spans="1:15" hidden="1" x14ac:dyDescent="0.3">
      <c r="A83" s="31"/>
      <c r="B83" s="31" t="s">
        <v>391</v>
      </c>
      <c r="C83" s="31" t="s">
        <v>637</v>
      </c>
      <c r="D83" s="31" t="s">
        <v>642</v>
      </c>
      <c r="E83" s="34">
        <v>17051</v>
      </c>
      <c r="F83" s="34">
        <v>1</v>
      </c>
      <c r="G83" s="33" t="s">
        <v>261</v>
      </c>
      <c r="H83" s="34" t="s">
        <v>222</v>
      </c>
      <c r="I83" s="34">
        <v>340423</v>
      </c>
      <c r="J83" s="34" t="e">
        <f>VLOOKUP(I83,Defects!F:G,2,FALSE)</f>
        <v>#N/A</v>
      </c>
      <c r="K83" s="34"/>
      <c r="L83" s="55"/>
    </row>
    <row r="84" spans="1:15" hidden="1" x14ac:dyDescent="0.3">
      <c r="A84" s="31"/>
      <c r="B84" s="31" t="s">
        <v>391</v>
      </c>
      <c r="C84" s="31" t="s">
        <v>637</v>
      </c>
      <c r="D84" s="31" t="s">
        <v>642</v>
      </c>
      <c r="E84" s="34">
        <v>14765</v>
      </c>
      <c r="F84" s="34" t="s">
        <v>225</v>
      </c>
      <c r="G84" s="33" t="s">
        <v>263</v>
      </c>
      <c r="H84" s="34" t="s">
        <v>224</v>
      </c>
      <c r="I84" s="34">
        <v>333806</v>
      </c>
      <c r="J84" s="34" t="e">
        <f>VLOOKUP(I84,Defects!F:G,2,FALSE)</f>
        <v>#N/A</v>
      </c>
      <c r="K84" s="34"/>
      <c r="L84" s="55"/>
    </row>
    <row r="85" spans="1:15" hidden="1" x14ac:dyDescent="0.3">
      <c r="A85" s="31" t="s">
        <v>267</v>
      </c>
      <c r="B85" s="31" t="s">
        <v>392</v>
      </c>
      <c r="C85" s="31" t="s">
        <v>637</v>
      </c>
      <c r="D85" s="31" t="s">
        <v>640</v>
      </c>
      <c r="E85" s="34">
        <v>16904</v>
      </c>
      <c r="F85" s="34">
        <v>5</v>
      </c>
      <c r="G85" s="33" t="s">
        <v>293</v>
      </c>
      <c r="H85" s="34" t="s">
        <v>268</v>
      </c>
      <c r="I85" s="34">
        <v>333862</v>
      </c>
      <c r="J85" s="34" t="e">
        <f>VLOOKUP(I85,Defects!F:G,2,FALSE)</f>
        <v>#N/A</v>
      </c>
      <c r="K85" s="34"/>
      <c r="L85" s="35" t="s">
        <v>711</v>
      </c>
      <c r="M85" s="53" t="s">
        <v>831</v>
      </c>
      <c r="N85" s="53" t="s">
        <v>834</v>
      </c>
    </row>
    <row r="86" spans="1:15" hidden="1" x14ac:dyDescent="0.3">
      <c r="A86" s="31"/>
      <c r="B86" s="31" t="s">
        <v>392</v>
      </c>
      <c r="C86" s="31" t="s">
        <v>637</v>
      </c>
      <c r="D86" s="31" t="s">
        <v>640</v>
      </c>
      <c r="E86" s="34">
        <v>14989</v>
      </c>
      <c r="F86" s="34">
        <v>2</v>
      </c>
      <c r="G86" s="33" t="s">
        <v>294</v>
      </c>
      <c r="H86" s="34" t="s">
        <v>269</v>
      </c>
      <c r="I86" s="34">
        <v>333824</v>
      </c>
      <c r="J86" s="34" t="str">
        <f>VLOOKUP(I86,Defects!F:G,2,FALSE)</f>
        <v>Defect</v>
      </c>
      <c r="K86" s="34"/>
      <c r="L86" s="55"/>
    </row>
    <row r="87" spans="1:15" hidden="1" x14ac:dyDescent="0.3">
      <c r="A87" s="31"/>
      <c r="B87" s="31" t="s">
        <v>392</v>
      </c>
      <c r="C87" s="31" t="s">
        <v>637</v>
      </c>
      <c r="D87" s="31" t="s">
        <v>640</v>
      </c>
      <c r="E87" s="34">
        <v>14763</v>
      </c>
      <c r="F87" s="34">
        <v>3</v>
      </c>
      <c r="G87" s="33" t="s">
        <v>295</v>
      </c>
      <c r="H87" s="34" t="s">
        <v>270</v>
      </c>
      <c r="I87" s="34">
        <v>333847</v>
      </c>
      <c r="J87" s="34" t="str">
        <f>VLOOKUP(I87,Defects!F:G,2,FALSE)</f>
        <v>Defect</v>
      </c>
      <c r="K87" s="34"/>
      <c r="L87" s="55"/>
    </row>
    <row r="88" spans="1:15" hidden="1" x14ac:dyDescent="0.3">
      <c r="A88" s="31"/>
      <c r="B88" s="31" t="s">
        <v>392</v>
      </c>
      <c r="C88" s="31" t="s">
        <v>637</v>
      </c>
      <c r="D88" s="31" t="s">
        <v>640</v>
      </c>
      <c r="E88" s="34">
        <v>15535</v>
      </c>
      <c r="F88" s="34">
        <v>1</v>
      </c>
      <c r="G88" s="33" t="s">
        <v>296</v>
      </c>
      <c r="H88" s="34" t="s">
        <v>271</v>
      </c>
      <c r="I88" s="34">
        <v>327451</v>
      </c>
      <c r="J88" s="34" t="e">
        <f>VLOOKUP(I88,Defects!F:G,2,FALSE)</f>
        <v>#N/A</v>
      </c>
      <c r="K88" s="34"/>
      <c r="L88" s="55"/>
    </row>
    <row r="89" spans="1:15" hidden="1" x14ac:dyDescent="0.3">
      <c r="A89" s="31"/>
      <c r="B89" s="31" t="s">
        <v>392</v>
      </c>
      <c r="C89" s="31" t="s">
        <v>637</v>
      </c>
      <c r="D89" s="31" t="s">
        <v>640</v>
      </c>
      <c r="E89" s="34">
        <v>14377</v>
      </c>
      <c r="F89" s="34">
        <v>5</v>
      </c>
      <c r="G89" s="33" t="s">
        <v>297</v>
      </c>
      <c r="H89" s="34" t="s">
        <v>272</v>
      </c>
      <c r="I89" s="34">
        <v>327451</v>
      </c>
      <c r="J89" s="34" t="e">
        <f>VLOOKUP(I89,Defects!F:G,2,FALSE)</f>
        <v>#N/A</v>
      </c>
      <c r="K89" s="34"/>
      <c r="L89" s="55"/>
    </row>
    <row r="90" spans="1:15" hidden="1" x14ac:dyDescent="0.3">
      <c r="A90" s="31" t="s">
        <v>273</v>
      </c>
      <c r="B90" s="31" t="s">
        <v>392</v>
      </c>
      <c r="C90" s="31" t="s">
        <v>637</v>
      </c>
      <c r="D90" s="31" t="s">
        <v>640</v>
      </c>
      <c r="E90" s="34">
        <v>15534</v>
      </c>
      <c r="F90" s="34">
        <v>1</v>
      </c>
      <c r="G90" s="33" t="s">
        <v>298</v>
      </c>
      <c r="H90" s="34" t="s">
        <v>274</v>
      </c>
      <c r="I90" s="34">
        <v>327437</v>
      </c>
      <c r="J90" s="34" t="e">
        <f>VLOOKUP(I90,Defects!F:G,2,FALSE)</f>
        <v>#N/A</v>
      </c>
      <c r="K90" s="34"/>
      <c r="L90" s="35" t="s">
        <v>720</v>
      </c>
      <c r="M90" s="53" t="s">
        <v>391</v>
      </c>
      <c r="N90" s="53" t="s">
        <v>832</v>
      </c>
    </row>
    <row r="91" spans="1:15" hidden="1" x14ac:dyDescent="0.3">
      <c r="A91" s="31" t="s">
        <v>273</v>
      </c>
      <c r="B91" s="31" t="s">
        <v>392</v>
      </c>
      <c r="C91" s="31" t="s">
        <v>637</v>
      </c>
      <c r="D91" s="31" t="s">
        <v>640</v>
      </c>
      <c r="E91" s="34">
        <v>15000</v>
      </c>
      <c r="F91" s="34">
        <v>2</v>
      </c>
      <c r="G91" s="33" t="s">
        <v>299</v>
      </c>
      <c r="H91" s="34" t="s">
        <v>275</v>
      </c>
      <c r="I91" s="34">
        <v>334195</v>
      </c>
      <c r="J91" s="34" t="e">
        <f>VLOOKUP(I91,Defects!F:G,2,FALSE)</f>
        <v>#N/A</v>
      </c>
      <c r="K91" s="34"/>
      <c r="L91" s="55" t="s">
        <v>720</v>
      </c>
      <c r="M91" s="53" t="s">
        <v>831</v>
      </c>
      <c r="N91" s="53" t="s">
        <v>832</v>
      </c>
    </row>
    <row r="92" spans="1:15" hidden="1" x14ac:dyDescent="0.3">
      <c r="A92" s="31" t="s">
        <v>273</v>
      </c>
      <c r="B92" s="31" t="s">
        <v>392</v>
      </c>
      <c r="C92" s="31" t="s">
        <v>637</v>
      </c>
      <c r="D92" s="31" t="s">
        <v>640</v>
      </c>
      <c r="E92" s="34">
        <v>14970</v>
      </c>
      <c r="F92" s="34">
        <v>1</v>
      </c>
      <c r="G92" s="33" t="s">
        <v>300</v>
      </c>
      <c r="H92" s="34" t="s">
        <v>276</v>
      </c>
      <c r="I92" s="34">
        <v>342709</v>
      </c>
      <c r="J92" s="34" t="e">
        <f>VLOOKUP(I92,Defects!F:G,2,FALSE)</f>
        <v>#N/A</v>
      </c>
      <c r="K92" s="34"/>
      <c r="L92" s="55" t="s">
        <v>720</v>
      </c>
      <c r="M92" s="53" t="s">
        <v>831</v>
      </c>
      <c r="N92" s="53" t="s">
        <v>832</v>
      </c>
    </row>
    <row r="93" spans="1:15" ht="57.6" x14ac:dyDescent="0.3">
      <c r="A93" s="31" t="s">
        <v>273</v>
      </c>
      <c r="B93" s="31" t="s">
        <v>392</v>
      </c>
      <c r="C93" s="31" t="s">
        <v>637</v>
      </c>
      <c r="D93" s="31" t="s">
        <v>640</v>
      </c>
      <c r="E93" s="34">
        <v>17116</v>
      </c>
      <c r="F93" s="34">
        <v>5</v>
      </c>
      <c r="G93" s="33" t="s">
        <v>301</v>
      </c>
      <c r="H93" s="92" t="s">
        <v>277</v>
      </c>
      <c r="I93" s="34">
        <v>340426</v>
      </c>
      <c r="J93" s="34" t="e">
        <f>VLOOKUP(I93,Defects!F:G,2,FALSE)</f>
        <v>#N/A</v>
      </c>
      <c r="K93" s="34"/>
      <c r="L93" s="55" t="s">
        <v>720</v>
      </c>
      <c r="M93" s="53" t="s">
        <v>831</v>
      </c>
      <c r="N93" s="53" t="s">
        <v>835</v>
      </c>
      <c r="O93" s="58" t="s">
        <v>842</v>
      </c>
    </row>
    <row r="94" spans="1:15" hidden="1" x14ac:dyDescent="0.3">
      <c r="A94" s="31" t="s">
        <v>278</v>
      </c>
      <c r="B94" s="31" t="s">
        <v>391</v>
      </c>
      <c r="C94" s="31" t="s">
        <v>637</v>
      </c>
      <c r="D94" s="31" t="s">
        <v>642</v>
      </c>
      <c r="E94" s="34">
        <v>15050</v>
      </c>
      <c r="F94" s="34" t="s">
        <v>280</v>
      </c>
      <c r="G94" s="33" t="s">
        <v>302</v>
      </c>
      <c r="H94" s="34" t="s">
        <v>279</v>
      </c>
      <c r="I94" s="34">
        <v>333821</v>
      </c>
      <c r="J94" s="34" t="e">
        <f>VLOOKUP(I94,Defects!F:G,2,FALSE)</f>
        <v>#N/A</v>
      </c>
      <c r="K94" s="34"/>
      <c r="L94" s="35" t="s">
        <v>721</v>
      </c>
    </row>
    <row r="95" spans="1:15" x14ac:dyDescent="0.3">
      <c r="A95" s="95" t="s">
        <v>278</v>
      </c>
      <c r="B95" s="31" t="s">
        <v>391</v>
      </c>
      <c r="C95" s="31" t="s">
        <v>637</v>
      </c>
      <c r="D95" s="31" t="s">
        <v>642</v>
      </c>
      <c r="E95" s="34">
        <v>15591</v>
      </c>
      <c r="F95" s="34">
        <v>1</v>
      </c>
      <c r="G95" s="33" t="s">
        <v>303</v>
      </c>
      <c r="H95" s="92" t="s">
        <v>281</v>
      </c>
      <c r="I95" s="34">
        <v>316832</v>
      </c>
      <c r="J95" s="34" t="e">
        <f>VLOOKUP(I95,Defects!F:G,2,FALSE)</f>
        <v>#N/A</v>
      </c>
      <c r="K95" s="34"/>
      <c r="L95" s="55"/>
    </row>
    <row r="96" spans="1:15" hidden="1" x14ac:dyDescent="0.3">
      <c r="A96" s="31" t="s">
        <v>278</v>
      </c>
      <c r="B96" s="31" t="s">
        <v>391</v>
      </c>
      <c r="C96" s="31" t="s">
        <v>637</v>
      </c>
      <c r="D96" s="31" t="s">
        <v>642</v>
      </c>
      <c r="E96" s="34">
        <v>17140</v>
      </c>
      <c r="F96" s="34" t="s">
        <v>30</v>
      </c>
      <c r="G96" s="33" t="s">
        <v>304</v>
      </c>
      <c r="H96" s="34" t="s">
        <v>282</v>
      </c>
      <c r="I96" s="34">
        <v>334589</v>
      </c>
      <c r="J96" s="34" t="e">
        <f>VLOOKUP(I96,Defects!F:G,2,FALSE)</f>
        <v>#N/A</v>
      </c>
      <c r="K96" s="34"/>
      <c r="L96" s="55"/>
    </row>
    <row r="97" spans="1:15" hidden="1" x14ac:dyDescent="0.3">
      <c r="A97" s="31" t="s">
        <v>283</v>
      </c>
      <c r="B97" s="31" t="s">
        <v>392</v>
      </c>
      <c r="C97" s="31" t="s">
        <v>637</v>
      </c>
      <c r="D97" s="31" t="s">
        <v>640</v>
      </c>
      <c r="E97" s="34">
        <v>14941</v>
      </c>
      <c r="F97" s="34">
        <v>1</v>
      </c>
      <c r="G97" s="33" t="s">
        <v>305</v>
      </c>
      <c r="H97" s="34" t="s">
        <v>284</v>
      </c>
      <c r="I97" s="34">
        <v>334204</v>
      </c>
      <c r="J97" s="34" t="e">
        <f>VLOOKUP(I97,Defects!F:G,2,FALSE)</f>
        <v>#N/A</v>
      </c>
      <c r="K97" s="34"/>
      <c r="L97" s="35" t="s">
        <v>722</v>
      </c>
      <c r="M97" s="53" t="s">
        <v>831</v>
      </c>
      <c r="N97" s="53" t="s">
        <v>832</v>
      </c>
    </row>
    <row r="98" spans="1:15" hidden="1" x14ac:dyDescent="0.3">
      <c r="A98" s="31"/>
      <c r="B98" s="31" t="s">
        <v>392</v>
      </c>
      <c r="C98" s="31" t="s">
        <v>637</v>
      </c>
      <c r="D98" s="31" t="s">
        <v>640</v>
      </c>
      <c r="E98" s="34">
        <v>15453</v>
      </c>
      <c r="F98" s="34" t="s">
        <v>82</v>
      </c>
      <c r="G98" s="33" t="s">
        <v>306</v>
      </c>
      <c r="H98" s="34" t="s">
        <v>285</v>
      </c>
      <c r="I98" s="34">
        <v>339590</v>
      </c>
      <c r="J98" s="34" t="e">
        <f>VLOOKUP(I98,Defects!F:G,2,FALSE)</f>
        <v>#N/A</v>
      </c>
      <c r="K98" s="34"/>
      <c r="L98" s="35" t="s">
        <v>722</v>
      </c>
      <c r="M98" s="53" t="s">
        <v>831</v>
      </c>
      <c r="N98" s="53" t="s">
        <v>832</v>
      </c>
    </row>
    <row r="99" spans="1:15" hidden="1" x14ac:dyDescent="0.3">
      <c r="A99" s="31"/>
      <c r="B99" s="31" t="s">
        <v>392</v>
      </c>
      <c r="C99" s="31" t="s">
        <v>637</v>
      </c>
      <c r="D99" s="31" t="s">
        <v>640</v>
      </c>
      <c r="E99" s="34">
        <v>17119</v>
      </c>
      <c r="F99" s="34">
        <v>8</v>
      </c>
      <c r="G99" s="33" t="s">
        <v>307</v>
      </c>
      <c r="H99" s="34" t="s">
        <v>286</v>
      </c>
      <c r="I99" s="34">
        <v>340428</v>
      </c>
      <c r="J99" s="34" t="e">
        <f>VLOOKUP(I99,Defects!F:G,2,FALSE)</f>
        <v>#N/A</v>
      </c>
      <c r="K99" s="34"/>
      <c r="L99" s="35" t="s">
        <v>722</v>
      </c>
      <c r="M99" s="53" t="s">
        <v>831</v>
      </c>
      <c r="N99" s="53" t="s">
        <v>832</v>
      </c>
    </row>
    <row r="100" spans="1:15" hidden="1" x14ac:dyDescent="0.3">
      <c r="A100" s="31"/>
      <c r="B100" s="31" t="s">
        <v>392</v>
      </c>
      <c r="C100" s="31" t="s">
        <v>637</v>
      </c>
      <c r="D100" s="31" t="s">
        <v>640</v>
      </c>
      <c r="E100" s="34">
        <v>15415</v>
      </c>
      <c r="F100" s="34">
        <v>2</v>
      </c>
      <c r="G100" s="33" t="s">
        <v>308</v>
      </c>
      <c r="H100" s="34" t="s">
        <v>287</v>
      </c>
      <c r="I100" s="34">
        <v>339176</v>
      </c>
      <c r="J100" s="34" t="e">
        <f>VLOOKUP(I100,Defects!F:G,2,FALSE)</f>
        <v>#N/A</v>
      </c>
      <c r="K100" s="34"/>
      <c r="L100" s="35" t="s">
        <v>722</v>
      </c>
      <c r="M100" s="53" t="s">
        <v>831</v>
      </c>
      <c r="N100" s="53" t="s">
        <v>832</v>
      </c>
    </row>
    <row r="101" spans="1:15" hidden="1" x14ac:dyDescent="0.3">
      <c r="A101" s="31"/>
      <c r="B101" s="31" t="s">
        <v>392</v>
      </c>
      <c r="C101" s="31" t="s">
        <v>637</v>
      </c>
      <c r="D101" s="31" t="s">
        <v>640</v>
      </c>
      <c r="E101" s="34">
        <v>15429</v>
      </c>
      <c r="F101" s="34">
        <v>4</v>
      </c>
      <c r="G101" s="33" t="s">
        <v>309</v>
      </c>
      <c r="H101" s="34" t="s">
        <v>288</v>
      </c>
      <c r="I101" s="34">
        <v>339182</v>
      </c>
      <c r="J101" s="34" t="e">
        <f>VLOOKUP(I101,Defects!F:G,2,FALSE)</f>
        <v>#N/A</v>
      </c>
      <c r="K101" s="34"/>
      <c r="L101" s="35" t="s">
        <v>722</v>
      </c>
      <c r="M101" s="53" t="s">
        <v>831</v>
      </c>
      <c r="N101" s="53" t="s">
        <v>832</v>
      </c>
    </row>
    <row r="102" spans="1:15" hidden="1" x14ac:dyDescent="0.3">
      <c r="A102" s="31"/>
      <c r="B102" s="31" t="s">
        <v>392</v>
      </c>
      <c r="C102" s="31" t="s">
        <v>637</v>
      </c>
      <c r="D102" s="31" t="s">
        <v>640</v>
      </c>
      <c r="E102" s="34">
        <v>16176</v>
      </c>
      <c r="F102" s="34">
        <v>4</v>
      </c>
      <c r="G102" s="33" t="s">
        <v>310</v>
      </c>
      <c r="H102" s="34" t="s">
        <v>289</v>
      </c>
      <c r="I102" s="34">
        <v>334569</v>
      </c>
      <c r="J102" s="34" t="e">
        <f>VLOOKUP(I102,Defects!F:G,2,FALSE)</f>
        <v>#N/A</v>
      </c>
      <c r="K102" s="34"/>
      <c r="L102" s="35" t="s">
        <v>722</v>
      </c>
      <c r="M102" s="53" t="s">
        <v>831</v>
      </c>
      <c r="N102" s="53" t="s">
        <v>832</v>
      </c>
    </row>
    <row r="103" spans="1:15" ht="100.8" hidden="1" x14ac:dyDescent="0.3">
      <c r="A103" s="31" t="s">
        <v>290</v>
      </c>
      <c r="B103" s="31" t="s">
        <v>392</v>
      </c>
      <c r="C103" s="31" t="s">
        <v>637</v>
      </c>
      <c r="D103" s="31" t="s">
        <v>640</v>
      </c>
      <c r="E103" s="34">
        <v>15874</v>
      </c>
      <c r="F103" s="34">
        <v>1</v>
      </c>
      <c r="G103" s="33" t="s">
        <v>311</v>
      </c>
      <c r="H103" s="34" t="s">
        <v>291</v>
      </c>
      <c r="I103" s="34">
        <v>341582</v>
      </c>
      <c r="J103" s="34" t="e">
        <f>VLOOKUP(I103,Defects!F:G,2,FALSE)</f>
        <v>#N/A</v>
      </c>
      <c r="K103" s="34"/>
      <c r="L103" s="35" t="s">
        <v>1015</v>
      </c>
      <c r="M103" s="53" t="s">
        <v>831</v>
      </c>
      <c r="N103" s="53" t="s">
        <v>835</v>
      </c>
      <c r="O103" s="59" t="s">
        <v>1017</v>
      </c>
    </row>
    <row r="104" spans="1:15" hidden="1" x14ac:dyDescent="0.3">
      <c r="A104" s="31"/>
      <c r="B104" s="31" t="s">
        <v>392</v>
      </c>
      <c r="C104" s="31" t="s">
        <v>637</v>
      </c>
      <c r="D104" s="31" t="s">
        <v>640</v>
      </c>
      <c r="E104" s="34">
        <v>15875</v>
      </c>
      <c r="F104" s="34">
        <v>2</v>
      </c>
      <c r="G104" s="33" t="s">
        <v>312</v>
      </c>
      <c r="H104" s="34" t="s">
        <v>292</v>
      </c>
      <c r="I104" s="34">
        <v>341543</v>
      </c>
      <c r="J104" s="34" t="str">
        <f>VLOOKUP(I104,Defects!F:G,2,FALSE)</f>
        <v>Defect</v>
      </c>
      <c r="K104" s="34"/>
      <c r="L104" s="55"/>
      <c r="M104" s="53" t="s">
        <v>831</v>
      </c>
      <c r="N104" s="53" t="s">
        <v>835</v>
      </c>
    </row>
    <row r="105" spans="1:15" hidden="1" x14ac:dyDescent="0.3">
      <c r="A105" s="31" t="s">
        <v>313</v>
      </c>
      <c r="B105" s="31" t="s">
        <v>391</v>
      </c>
      <c r="C105" s="31" t="s">
        <v>637</v>
      </c>
      <c r="D105" s="31" t="s">
        <v>642</v>
      </c>
      <c r="E105" s="34">
        <v>17040</v>
      </c>
      <c r="F105" s="34">
        <v>1</v>
      </c>
      <c r="G105" s="33" t="s">
        <v>327</v>
      </c>
      <c r="H105" s="34" t="s">
        <v>314</v>
      </c>
      <c r="I105" s="34">
        <v>343758</v>
      </c>
      <c r="J105" s="34" t="e">
        <f>VLOOKUP(I105,Defects!F:G,2,FALSE)</f>
        <v>#N/A</v>
      </c>
      <c r="K105" s="34"/>
      <c r="L105" s="35" t="s">
        <v>705</v>
      </c>
    </row>
    <row r="106" spans="1:15" hidden="1" x14ac:dyDescent="0.3">
      <c r="A106" s="31"/>
      <c r="B106" s="31" t="s">
        <v>391</v>
      </c>
      <c r="C106" s="31" t="s">
        <v>637</v>
      </c>
      <c r="D106" s="31" t="s">
        <v>642</v>
      </c>
      <c r="E106" s="34">
        <v>14836</v>
      </c>
      <c r="F106" s="34">
        <v>1</v>
      </c>
      <c r="G106" s="33" t="s">
        <v>337</v>
      </c>
      <c r="H106" s="34" t="s">
        <v>315</v>
      </c>
      <c r="I106" s="34">
        <v>343740</v>
      </c>
      <c r="J106" s="34" t="e">
        <f>VLOOKUP(I106,Defects!F:G,2,FALSE)</f>
        <v>#N/A</v>
      </c>
      <c r="K106" s="34"/>
      <c r="L106" s="55"/>
    </row>
    <row r="107" spans="1:15" hidden="1" x14ac:dyDescent="0.3">
      <c r="A107" s="31"/>
      <c r="B107" s="31" t="s">
        <v>391</v>
      </c>
      <c r="C107" s="31" t="s">
        <v>637</v>
      </c>
      <c r="D107" s="31" t="s">
        <v>642</v>
      </c>
      <c r="E107" s="34">
        <v>15898</v>
      </c>
      <c r="F107" s="34" t="s">
        <v>178</v>
      </c>
      <c r="G107" s="33" t="s">
        <v>328</v>
      </c>
      <c r="H107" s="34" t="s">
        <v>316</v>
      </c>
      <c r="I107" s="34">
        <v>341520</v>
      </c>
      <c r="J107" s="34" t="e">
        <f>VLOOKUP(I107,Defects!F:G,2,FALSE)</f>
        <v>#N/A</v>
      </c>
      <c r="K107" s="34"/>
      <c r="L107" s="55"/>
    </row>
    <row r="108" spans="1:15" hidden="1" x14ac:dyDescent="0.3">
      <c r="A108" s="31"/>
      <c r="B108" s="31" t="s">
        <v>391</v>
      </c>
      <c r="C108" s="31" t="s">
        <v>637</v>
      </c>
      <c r="D108" s="31" t="s">
        <v>642</v>
      </c>
      <c r="E108" s="34">
        <v>15494</v>
      </c>
      <c r="F108" s="34">
        <v>3</v>
      </c>
      <c r="G108" s="33" t="s">
        <v>329</v>
      </c>
      <c r="H108" s="34" t="s">
        <v>317</v>
      </c>
      <c r="I108" s="34">
        <v>341565</v>
      </c>
      <c r="J108" s="34" t="e">
        <f>VLOOKUP(I108,Defects!F:G,2,FALSE)</f>
        <v>#N/A</v>
      </c>
      <c r="K108" s="34"/>
      <c r="L108" s="55"/>
    </row>
    <row r="109" spans="1:15" hidden="1" x14ac:dyDescent="0.3">
      <c r="A109" s="31"/>
      <c r="B109" s="31" t="s">
        <v>391</v>
      </c>
      <c r="C109" s="31" t="s">
        <v>637</v>
      </c>
      <c r="D109" s="31" t="s">
        <v>642</v>
      </c>
      <c r="E109" s="34">
        <v>17024</v>
      </c>
      <c r="F109" s="34">
        <v>1</v>
      </c>
      <c r="G109" s="33" t="s">
        <v>330</v>
      </c>
      <c r="H109" s="34" t="s">
        <v>318</v>
      </c>
      <c r="I109" s="34">
        <v>345251</v>
      </c>
      <c r="J109" s="34" t="e">
        <f>VLOOKUP(I109,Defects!F:G,2,FALSE)</f>
        <v>#N/A</v>
      </c>
      <c r="K109" s="34"/>
      <c r="L109" s="55"/>
    </row>
    <row r="110" spans="1:15" hidden="1" x14ac:dyDescent="0.3">
      <c r="A110" s="31" t="s">
        <v>319</v>
      </c>
      <c r="B110" s="31" t="s">
        <v>392</v>
      </c>
      <c r="C110" s="31" t="s">
        <v>637</v>
      </c>
      <c r="D110" s="31" t="s">
        <v>640</v>
      </c>
      <c r="E110" s="34">
        <v>15428</v>
      </c>
      <c r="F110" s="34">
        <v>1</v>
      </c>
      <c r="G110" s="33" t="s">
        <v>331</v>
      </c>
      <c r="H110" s="34" t="s">
        <v>320</v>
      </c>
      <c r="I110" s="34">
        <v>339181</v>
      </c>
      <c r="J110" s="34" t="e">
        <f>VLOOKUP(I110,Defects!F:G,2,FALSE)</f>
        <v>#N/A</v>
      </c>
      <c r="K110" s="34"/>
      <c r="L110" s="35" t="s">
        <v>840</v>
      </c>
      <c r="M110" s="53" t="s">
        <v>831</v>
      </c>
      <c r="N110" s="53" t="s">
        <v>832</v>
      </c>
    </row>
    <row r="111" spans="1:15" x14ac:dyDescent="0.3">
      <c r="A111" s="31" t="s">
        <v>319</v>
      </c>
      <c r="B111" s="31" t="s">
        <v>392</v>
      </c>
      <c r="C111" s="31" t="s">
        <v>637</v>
      </c>
      <c r="D111" s="31" t="s">
        <v>640</v>
      </c>
      <c r="E111" s="34">
        <v>15476</v>
      </c>
      <c r="F111" s="34" t="s">
        <v>322</v>
      </c>
      <c r="G111" s="90" t="s">
        <v>332</v>
      </c>
      <c r="H111" s="93" t="s">
        <v>321</v>
      </c>
      <c r="I111" s="34">
        <v>339860</v>
      </c>
      <c r="J111" s="34" t="e">
        <f>VLOOKUP(I111,Defects!F:G,2,FALSE)</f>
        <v>#N/A</v>
      </c>
      <c r="K111" s="34"/>
      <c r="L111" s="55"/>
      <c r="M111" s="53" t="s">
        <v>831</v>
      </c>
      <c r="N111" s="53" t="s">
        <v>835</v>
      </c>
    </row>
    <row r="112" spans="1:15" x14ac:dyDescent="0.3">
      <c r="A112" s="31" t="s">
        <v>319</v>
      </c>
      <c r="B112" s="31" t="s">
        <v>392</v>
      </c>
      <c r="C112" s="31" t="s">
        <v>637</v>
      </c>
      <c r="D112" s="31" t="s">
        <v>640</v>
      </c>
      <c r="E112" s="34">
        <v>15429</v>
      </c>
      <c r="F112" s="34">
        <v>4</v>
      </c>
      <c r="G112" s="90"/>
      <c r="H112" s="93"/>
      <c r="I112" s="34" t="s">
        <v>338</v>
      </c>
      <c r="J112" s="34" t="e">
        <f>VLOOKUP(I112,Defects!F:G,2,FALSE)</f>
        <v>#N/A</v>
      </c>
      <c r="K112" s="34"/>
      <c r="L112" s="55"/>
      <c r="M112" s="53" t="s">
        <v>391</v>
      </c>
      <c r="N112" s="53" t="s">
        <v>835</v>
      </c>
    </row>
    <row r="113" spans="1:15" hidden="1" x14ac:dyDescent="0.3">
      <c r="A113" s="31" t="s">
        <v>319</v>
      </c>
      <c r="B113" s="31" t="s">
        <v>392</v>
      </c>
      <c r="C113" s="31" t="s">
        <v>637</v>
      </c>
      <c r="D113" s="31" t="s">
        <v>640</v>
      </c>
      <c r="E113" s="34">
        <v>15463</v>
      </c>
      <c r="F113" s="34">
        <v>2</v>
      </c>
      <c r="G113" s="33" t="s">
        <v>333</v>
      </c>
      <c r="H113" s="34" t="s">
        <v>323</v>
      </c>
      <c r="I113" s="34">
        <v>339650</v>
      </c>
      <c r="J113" s="34" t="e">
        <f>VLOOKUP(I113,Defects!F:G,2,FALSE)</f>
        <v>#N/A</v>
      </c>
      <c r="K113" s="34"/>
      <c r="L113" s="55"/>
      <c r="M113" s="53" t="s">
        <v>391</v>
      </c>
      <c r="N113" s="53" t="s">
        <v>834</v>
      </c>
    </row>
    <row r="114" spans="1:15" x14ac:dyDescent="0.3">
      <c r="A114" s="31" t="s">
        <v>319</v>
      </c>
      <c r="B114" s="31" t="s">
        <v>392</v>
      </c>
      <c r="C114" s="31" t="s">
        <v>637</v>
      </c>
      <c r="D114" s="31" t="s">
        <v>640</v>
      </c>
      <c r="E114" s="34">
        <v>18987</v>
      </c>
      <c r="F114" s="34">
        <v>2</v>
      </c>
      <c r="G114" s="33" t="s">
        <v>334</v>
      </c>
      <c r="H114" s="92" t="s">
        <v>324</v>
      </c>
      <c r="I114" s="34">
        <v>349642</v>
      </c>
      <c r="J114" s="34" t="e">
        <f>VLOOKUP(I114,Defects!F:G,2,FALSE)</f>
        <v>#N/A</v>
      </c>
      <c r="K114" s="34"/>
      <c r="L114" s="55"/>
      <c r="M114" s="53" t="s">
        <v>391</v>
      </c>
      <c r="N114" s="53" t="s">
        <v>835</v>
      </c>
    </row>
    <row r="115" spans="1:15" hidden="1" x14ac:dyDescent="0.3">
      <c r="A115" s="31" t="s">
        <v>848</v>
      </c>
      <c r="B115" s="31" t="s">
        <v>391</v>
      </c>
      <c r="C115" s="31" t="s">
        <v>637</v>
      </c>
      <c r="D115" s="31" t="s">
        <v>642</v>
      </c>
      <c r="E115" s="34">
        <v>15480</v>
      </c>
      <c r="F115" s="34">
        <v>1</v>
      </c>
      <c r="G115" s="33" t="s">
        <v>335</v>
      </c>
      <c r="H115" s="34" t="s">
        <v>325</v>
      </c>
      <c r="I115" s="34">
        <v>334575</v>
      </c>
      <c r="J115" s="34" t="e">
        <f>VLOOKUP(I115,Defects!F:G,2,FALSE)</f>
        <v>#N/A</v>
      </c>
      <c r="K115" s="34"/>
      <c r="L115" s="35" t="s">
        <v>706</v>
      </c>
      <c r="M115" s="53" t="s">
        <v>831</v>
      </c>
      <c r="N115" s="53" t="s">
        <v>832</v>
      </c>
    </row>
    <row r="116" spans="1:15" hidden="1" x14ac:dyDescent="0.3">
      <c r="A116" s="31"/>
      <c r="B116" s="31" t="s">
        <v>391</v>
      </c>
      <c r="C116" s="31" t="s">
        <v>637</v>
      </c>
      <c r="D116" s="31" t="s">
        <v>642</v>
      </c>
      <c r="E116" s="34">
        <v>14864</v>
      </c>
      <c r="F116" s="34">
        <v>2</v>
      </c>
      <c r="G116" s="33" t="s">
        <v>336</v>
      </c>
      <c r="H116" s="34" t="s">
        <v>326</v>
      </c>
      <c r="I116" s="34">
        <v>334578</v>
      </c>
      <c r="J116" s="34" t="str">
        <f>VLOOKUP(I116,Defects!F:G,2,FALSE)</f>
        <v>Defect</v>
      </c>
      <c r="K116" s="34"/>
      <c r="L116" s="55"/>
      <c r="M116" s="53" t="s">
        <v>831</v>
      </c>
      <c r="N116" s="53" t="s">
        <v>832</v>
      </c>
    </row>
    <row r="117" spans="1:15" hidden="1" x14ac:dyDescent="0.3">
      <c r="A117" s="31" t="s">
        <v>339</v>
      </c>
      <c r="B117" s="31" t="s">
        <v>392</v>
      </c>
      <c r="C117" s="31" t="s">
        <v>637</v>
      </c>
      <c r="D117" s="31" t="s">
        <v>640</v>
      </c>
      <c r="E117" s="34">
        <v>14963</v>
      </c>
      <c r="F117" s="34">
        <v>1</v>
      </c>
      <c r="G117" s="33" t="s">
        <v>342</v>
      </c>
      <c r="H117" s="34" t="s">
        <v>340</v>
      </c>
      <c r="I117" s="34">
        <v>337843</v>
      </c>
      <c r="J117" s="34" t="e">
        <f>VLOOKUP(I117,Defects!F:G,2,FALSE)</f>
        <v>#N/A</v>
      </c>
      <c r="K117" s="34"/>
      <c r="L117" s="35" t="s">
        <v>706</v>
      </c>
    </row>
    <row r="118" spans="1:15" hidden="1" x14ac:dyDescent="0.3">
      <c r="A118" s="31"/>
      <c r="B118" s="31" t="s">
        <v>392</v>
      </c>
      <c r="C118" s="31" t="s">
        <v>637</v>
      </c>
      <c r="D118" s="31" t="s">
        <v>640</v>
      </c>
      <c r="E118" s="34">
        <v>15442</v>
      </c>
      <c r="F118" s="34">
        <v>1</v>
      </c>
      <c r="G118" s="33" t="s">
        <v>343</v>
      </c>
      <c r="H118" s="34" t="s">
        <v>341</v>
      </c>
      <c r="I118" s="34">
        <v>339340</v>
      </c>
      <c r="J118" s="34" t="e">
        <f>VLOOKUP(I118,Defects!F:G,2,FALSE)</f>
        <v>#N/A</v>
      </c>
      <c r="K118" s="34"/>
      <c r="L118" s="55"/>
    </row>
    <row r="119" spans="1:15" hidden="1" x14ac:dyDescent="0.3">
      <c r="A119" s="31" t="s">
        <v>344</v>
      </c>
      <c r="B119" s="31" t="s">
        <v>392</v>
      </c>
      <c r="C119" s="31" t="s">
        <v>637</v>
      </c>
      <c r="D119" s="31" t="s">
        <v>640</v>
      </c>
      <c r="E119" s="34">
        <v>14994</v>
      </c>
      <c r="F119" s="34"/>
      <c r="G119" s="33" t="s">
        <v>345</v>
      </c>
      <c r="H119" s="34" t="s">
        <v>346</v>
      </c>
      <c r="I119" s="34">
        <v>335221</v>
      </c>
      <c r="J119" s="34" t="e">
        <f>VLOOKUP(I119,Defects!F:G,2,FALSE)</f>
        <v>#N/A</v>
      </c>
      <c r="K119" s="34"/>
      <c r="L119" s="35" t="s">
        <v>707</v>
      </c>
    </row>
    <row r="120" spans="1:15" hidden="1" x14ac:dyDescent="0.3">
      <c r="A120" s="31"/>
      <c r="B120" s="31" t="s">
        <v>392</v>
      </c>
      <c r="C120" s="31" t="s">
        <v>637</v>
      </c>
      <c r="D120" s="31" t="s">
        <v>640</v>
      </c>
      <c r="E120" s="34">
        <v>15526</v>
      </c>
      <c r="F120" s="34"/>
      <c r="G120" s="33" t="s">
        <v>347</v>
      </c>
      <c r="H120" s="34" t="s">
        <v>348</v>
      </c>
      <c r="I120" s="34">
        <v>316140</v>
      </c>
      <c r="J120" s="34" t="e">
        <f>VLOOKUP(I120,Defects!F:G,2,FALSE)</f>
        <v>#N/A</v>
      </c>
      <c r="K120" s="34"/>
      <c r="L120" s="55"/>
    </row>
    <row r="121" spans="1:15" hidden="1" x14ac:dyDescent="0.3">
      <c r="A121" s="31"/>
      <c r="B121" s="31" t="s">
        <v>392</v>
      </c>
      <c r="C121" s="31" t="s">
        <v>637</v>
      </c>
      <c r="D121" s="31" t="s">
        <v>640</v>
      </c>
      <c r="E121" s="34">
        <v>16291</v>
      </c>
      <c r="F121" s="34"/>
      <c r="G121" s="33" t="s">
        <v>349</v>
      </c>
      <c r="H121" s="34" t="s">
        <v>350</v>
      </c>
      <c r="I121" s="34">
        <v>340421</v>
      </c>
      <c r="J121" s="34" t="e">
        <f>VLOOKUP(I121,Defects!F:G,2,FALSE)</f>
        <v>#N/A</v>
      </c>
      <c r="K121" s="34"/>
      <c r="L121" s="55"/>
    </row>
    <row r="122" spans="1:15" hidden="1" x14ac:dyDescent="0.3">
      <c r="A122" s="31" t="s">
        <v>351</v>
      </c>
      <c r="B122" s="31" t="s">
        <v>392</v>
      </c>
      <c r="C122" s="31" t="s">
        <v>637</v>
      </c>
      <c r="D122" s="31" t="s">
        <v>640</v>
      </c>
      <c r="E122" s="34">
        <v>14961</v>
      </c>
      <c r="F122" s="34"/>
      <c r="G122" s="33" t="s">
        <v>352</v>
      </c>
      <c r="H122" s="34" t="s">
        <v>353</v>
      </c>
      <c r="I122" s="34">
        <v>337858</v>
      </c>
      <c r="J122" s="34" t="e">
        <f>VLOOKUP(I122,Defects!F:G,2,FALSE)</f>
        <v>#N/A</v>
      </c>
      <c r="K122" s="34"/>
      <c r="L122" s="35" t="s">
        <v>708</v>
      </c>
      <c r="M122" s="53" t="s">
        <v>831</v>
      </c>
      <c r="N122" s="53" t="s">
        <v>832</v>
      </c>
    </row>
    <row r="123" spans="1:15" hidden="1" x14ac:dyDescent="0.3">
      <c r="A123" s="31"/>
      <c r="B123" s="31" t="s">
        <v>392</v>
      </c>
      <c r="C123" s="31" t="s">
        <v>637</v>
      </c>
      <c r="D123" s="31" t="s">
        <v>640</v>
      </c>
      <c r="E123" s="34">
        <v>15533</v>
      </c>
      <c r="F123" s="34"/>
      <c r="G123" s="33" t="s">
        <v>354</v>
      </c>
      <c r="H123" s="34" t="s">
        <v>355</v>
      </c>
      <c r="I123" s="34">
        <v>327435</v>
      </c>
      <c r="J123" s="34" t="e">
        <f>VLOOKUP(I123,Defects!F:G,2,FALSE)</f>
        <v>#N/A</v>
      </c>
      <c r="K123" s="34"/>
      <c r="L123" s="55"/>
      <c r="M123" s="53" t="s">
        <v>831</v>
      </c>
      <c r="N123" s="53" t="s">
        <v>832</v>
      </c>
    </row>
    <row r="124" spans="1:15" hidden="1" x14ac:dyDescent="0.3">
      <c r="A124" s="31"/>
      <c r="B124" s="31" t="s">
        <v>392</v>
      </c>
      <c r="C124" s="31" t="s">
        <v>637</v>
      </c>
      <c r="D124" s="31" t="s">
        <v>640</v>
      </c>
      <c r="E124" s="34">
        <v>15432</v>
      </c>
      <c r="F124" s="34"/>
      <c r="G124" s="33" t="s">
        <v>356</v>
      </c>
      <c r="H124" s="34" t="s">
        <v>357</v>
      </c>
      <c r="I124" s="34">
        <v>339185</v>
      </c>
      <c r="J124" s="34" t="e">
        <f>VLOOKUP(I124,Defects!F:G,2,FALSE)</f>
        <v>#N/A</v>
      </c>
      <c r="K124" s="34"/>
      <c r="L124" s="55"/>
    </row>
    <row r="125" spans="1:15" hidden="1" x14ac:dyDescent="0.3">
      <c r="A125" s="31"/>
      <c r="B125" s="31" t="s">
        <v>392</v>
      </c>
      <c r="C125" s="31" t="s">
        <v>637</v>
      </c>
      <c r="D125" s="31" t="s">
        <v>640</v>
      </c>
      <c r="E125" s="34">
        <v>19234</v>
      </c>
      <c r="F125" s="34"/>
      <c r="G125" s="33" t="s">
        <v>358</v>
      </c>
      <c r="H125" s="34" t="s">
        <v>359</v>
      </c>
      <c r="I125" s="34">
        <v>349498</v>
      </c>
      <c r="J125" s="34" t="str">
        <f>VLOOKUP(I125,Defects!F:G,2,FALSE)</f>
        <v>Defect</v>
      </c>
      <c r="K125" s="34"/>
      <c r="L125" s="55"/>
      <c r="M125" s="53" t="s">
        <v>831</v>
      </c>
      <c r="N125" s="53" t="s">
        <v>832</v>
      </c>
    </row>
    <row r="126" spans="1:15" hidden="1" x14ac:dyDescent="0.3">
      <c r="A126" s="31" t="s">
        <v>360</v>
      </c>
      <c r="B126" s="31" t="s">
        <v>392</v>
      </c>
      <c r="C126" s="31" t="s">
        <v>637</v>
      </c>
      <c r="D126" s="31" t="s">
        <v>640</v>
      </c>
      <c r="E126" s="34">
        <v>15275</v>
      </c>
      <c r="F126" s="34"/>
      <c r="G126" s="33" t="s">
        <v>361</v>
      </c>
      <c r="H126" s="88" t="s">
        <v>362</v>
      </c>
      <c r="I126" s="34">
        <v>347481</v>
      </c>
      <c r="J126" s="34" t="e">
        <f>VLOOKUP(I126,Defects!F:G,2,FALSE)</f>
        <v>#N/A</v>
      </c>
      <c r="K126" s="34"/>
      <c r="L126" s="35" t="s">
        <v>710</v>
      </c>
      <c r="M126" s="53" t="s">
        <v>831</v>
      </c>
      <c r="N126" s="53" t="s">
        <v>832</v>
      </c>
      <c r="O126" s="58"/>
    </row>
    <row r="127" spans="1:15" hidden="1" x14ac:dyDescent="0.3">
      <c r="A127" s="31" t="s">
        <v>360</v>
      </c>
      <c r="B127" s="31" t="s">
        <v>392</v>
      </c>
      <c r="C127" s="31" t="s">
        <v>637</v>
      </c>
      <c r="D127" s="31" t="s">
        <v>640</v>
      </c>
      <c r="E127" s="34">
        <v>14959</v>
      </c>
      <c r="F127" s="34"/>
      <c r="G127" s="33" t="s">
        <v>363</v>
      </c>
      <c r="H127" s="34" t="s">
        <v>364</v>
      </c>
      <c r="I127" s="34">
        <v>337849</v>
      </c>
      <c r="J127" s="34" t="e">
        <f>VLOOKUP(I127,Defects!F:G,2,FALSE)</f>
        <v>#N/A</v>
      </c>
      <c r="K127" s="34"/>
      <c r="L127" s="35" t="s">
        <v>710</v>
      </c>
      <c r="M127" s="53" t="s">
        <v>831</v>
      </c>
      <c r="N127" s="53" t="s">
        <v>832</v>
      </c>
    </row>
    <row r="128" spans="1:15" hidden="1" x14ac:dyDescent="0.3">
      <c r="A128" s="31" t="s">
        <v>360</v>
      </c>
      <c r="B128" s="31" t="s">
        <v>392</v>
      </c>
      <c r="C128" s="31" t="s">
        <v>637</v>
      </c>
      <c r="D128" s="31" t="s">
        <v>640</v>
      </c>
      <c r="E128" s="34">
        <v>15013</v>
      </c>
      <c r="F128" s="34"/>
      <c r="G128" s="33" t="s">
        <v>365</v>
      </c>
      <c r="H128" s="34" t="s">
        <v>366</v>
      </c>
      <c r="I128" s="34">
        <v>334580</v>
      </c>
      <c r="J128" s="34" t="e">
        <f>VLOOKUP(I128,Defects!F:G,2,FALSE)</f>
        <v>#N/A</v>
      </c>
      <c r="K128" s="34"/>
      <c r="L128" s="35" t="s">
        <v>710</v>
      </c>
      <c r="M128" s="53" t="s">
        <v>831</v>
      </c>
      <c r="N128" s="53" t="s">
        <v>835</v>
      </c>
      <c r="O128" s="53" t="s">
        <v>1023</v>
      </c>
    </row>
    <row r="129" spans="1:15" hidden="1" x14ac:dyDescent="0.3">
      <c r="A129" s="31" t="s">
        <v>382</v>
      </c>
      <c r="B129" s="31" t="s">
        <v>392</v>
      </c>
      <c r="C129" s="31" t="s">
        <v>637</v>
      </c>
      <c r="D129" s="31" t="s">
        <v>640</v>
      </c>
      <c r="E129" s="34">
        <v>18079</v>
      </c>
      <c r="F129" s="34">
        <v>1</v>
      </c>
      <c r="G129" s="33" t="s">
        <v>100</v>
      </c>
      <c r="H129" s="34" t="s">
        <v>83</v>
      </c>
      <c r="I129" s="34">
        <v>338619</v>
      </c>
      <c r="J129" s="34" t="e">
        <f>VLOOKUP(I129,Defects!F:G,2,FALSE)</f>
        <v>#N/A</v>
      </c>
      <c r="K129" s="34"/>
      <c r="L129" s="35" t="s">
        <v>838</v>
      </c>
      <c r="M129" s="53" t="s">
        <v>831</v>
      </c>
      <c r="N129" s="53" t="s">
        <v>832</v>
      </c>
      <c r="O129" s="53" t="s">
        <v>839</v>
      </c>
    </row>
    <row r="130" spans="1:15" hidden="1" x14ac:dyDescent="0.3">
      <c r="A130" s="31"/>
      <c r="B130" s="31" t="s">
        <v>392</v>
      </c>
      <c r="C130" s="31" t="s">
        <v>637</v>
      </c>
      <c r="D130" s="31" t="s">
        <v>640</v>
      </c>
      <c r="E130" s="34">
        <v>18104</v>
      </c>
      <c r="F130" s="34" t="s">
        <v>85</v>
      </c>
      <c r="G130" s="33" t="s">
        <v>101</v>
      </c>
      <c r="H130" s="34" t="s">
        <v>84</v>
      </c>
      <c r="I130" s="34">
        <v>332547</v>
      </c>
      <c r="J130" s="34" t="e">
        <f>VLOOKUP(I130,Defects!F:G,2,FALSE)</f>
        <v>#N/A</v>
      </c>
      <c r="K130" s="34"/>
      <c r="L130" s="55" t="s">
        <v>838</v>
      </c>
      <c r="M130" s="53" t="s">
        <v>831</v>
      </c>
      <c r="N130" s="53" t="s">
        <v>832</v>
      </c>
    </row>
    <row r="131" spans="1:15" hidden="1" x14ac:dyDescent="0.3">
      <c r="A131" s="31" t="s">
        <v>383</v>
      </c>
      <c r="B131" s="31" t="s">
        <v>392</v>
      </c>
      <c r="C131" s="31" t="s">
        <v>637</v>
      </c>
      <c r="D131" s="31" t="s">
        <v>640</v>
      </c>
      <c r="E131" s="34">
        <v>15087</v>
      </c>
      <c r="F131" s="34">
        <v>4</v>
      </c>
      <c r="G131" s="33" t="s">
        <v>73</v>
      </c>
      <c r="H131" s="34" t="s">
        <v>66</v>
      </c>
      <c r="I131" s="34">
        <v>342592</v>
      </c>
      <c r="J131" s="34" t="e">
        <f>VLOOKUP(I131,Defects!F:G,2,FALSE)</f>
        <v>#N/A</v>
      </c>
      <c r="K131" s="34"/>
      <c r="L131" s="35" t="s">
        <v>706</v>
      </c>
      <c r="M131" s="53" t="s">
        <v>831</v>
      </c>
      <c r="N131" s="53" t="s">
        <v>832</v>
      </c>
    </row>
    <row r="132" spans="1:15" x14ac:dyDescent="0.3">
      <c r="A132" s="31" t="s">
        <v>383</v>
      </c>
      <c r="B132" s="31" t="s">
        <v>392</v>
      </c>
      <c r="C132" s="31" t="s">
        <v>637</v>
      </c>
      <c r="D132" s="31" t="s">
        <v>640</v>
      </c>
      <c r="E132" s="34">
        <v>15088</v>
      </c>
      <c r="F132" s="34">
        <v>2</v>
      </c>
      <c r="G132" s="33" t="s">
        <v>74</v>
      </c>
      <c r="H132" s="92" t="s">
        <v>67</v>
      </c>
      <c r="I132" s="34">
        <v>342596</v>
      </c>
      <c r="J132" s="34" t="str">
        <f>VLOOKUP(I132,Defects!F:G,2,FALSE)</f>
        <v>Defect</v>
      </c>
      <c r="K132" s="34"/>
      <c r="L132" s="55"/>
      <c r="M132" s="53" t="s">
        <v>831</v>
      </c>
      <c r="N132" s="53" t="s">
        <v>835</v>
      </c>
      <c r="O132" s="53" t="s">
        <v>849</v>
      </c>
    </row>
    <row r="133" spans="1:15" hidden="1" x14ac:dyDescent="0.3">
      <c r="A133" s="31" t="s">
        <v>383</v>
      </c>
      <c r="B133" s="31" t="s">
        <v>392</v>
      </c>
      <c r="C133" s="31" t="s">
        <v>637</v>
      </c>
      <c r="D133" s="31" t="s">
        <v>640</v>
      </c>
      <c r="E133" s="34">
        <v>18192</v>
      </c>
      <c r="F133" s="34" t="s">
        <v>68</v>
      </c>
      <c r="G133" s="33" t="s">
        <v>76</v>
      </c>
      <c r="H133" s="34" t="s">
        <v>69</v>
      </c>
      <c r="I133" s="34">
        <v>337867</v>
      </c>
      <c r="J133" s="34" t="e">
        <f>VLOOKUP(I133,Defects!F:G,2,FALSE)</f>
        <v>#N/A</v>
      </c>
      <c r="K133" s="34"/>
      <c r="L133" s="55"/>
      <c r="M133" s="53" t="s">
        <v>831</v>
      </c>
      <c r="N133" s="53" t="s">
        <v>832</v>
      </c>
    </row>
    <row r="134" spans="1:15" hidden="1" x14ac:dyDescent="0.3">
      <c r="A134" s="31" t="s">
        <v>383</v>
      </c>
      <c r="B134" s="31" t="s">
        <v>392</v>
      </c>
      <c r="C134" s="31" t="s">
        <v>637</v>
      </c>
      <c r="D134" s="31" t="s">
        <v>640</v>
      </c>
      <c r="E134" s="34">
        <v>18231</v>
      </c>
      <c r="F134" s="34">
        <v>1</v>
      </c>
      <c r="G134" s="33" t="s">
        <v>77</v>
      </c>
      <c r="H134" s="34" t="s">
        <v>71</v>
      </c>
      <c r="I134" s="34">
        <v>337818</v>
      </c>
      <c r="J134" s="34" t="e">
        <f>VLOOKUP(I134,Defects!F:G,2,FALSE)</f>
        <v>#N/A</v>
      </c>
      <c r="K134" s="34"/>
      <c r="L134" s="55"/>
      <c r="M134" s="53" t="s">
        <v>831</v>
      </c>
      <c r="N134" s="53" t="s">
        <v>832</v>
      </c>
    </row>
    <row r="135" spans="1:15" hidden="1" x14ac:dyDescent="0.3">
      <c r="A135" s="31" t="s">
        <v>388</v>
      </c>
      <c r="B135" s="31" t="s">
        <v>392</v>
      </c>
      <c r="C135" s="31" t="s">
        <v>637</v>
      </c>
      <c r="D135" s="31" t="s">
        <v>640</v>
      </c>
      <c r="E135" s="34">
        <v>18050</v>
      </c>
      <c r="F135" s="34" t="s">
        <v>95</v>
      </c>
      <c r="G135" s="33" t="s">
        <v>110</v>
      </c>
      <c r="H135" s="34" t="s">
        <v>94</v>
      </c>
      <c r="I135" s="34">
        <v>332541</v>
      </c>
      <c r="J135" s="34" t="e">
        <f>VLOOKUP(I135,Defects!F:G,2,FALSE)</f>
        <v>#N/A</v>
      </c>
      <c r="K135" s="34"/>
      <c r="L135" s="35" t="s">
        <v>712</v>
      </c>
      <c r="M135" s="53" t="s">
        <v>391</v>
      </c>
      <c r="N135" s="53" t="s">
        <v>832</v>
      </c>
      <c r="O135" s="60"/>
    </row>
    <row r="136" spans="1:15" hidden="1" x14ac:dyDescent="0.3">
      <c r="A136" s="31"/>
      <c r="B136" s="31" t="s">
        <v>392</v>
      </c>
      <c r="C136" s="31" t="s">
        <v>637</v>
      </c>
      <c r="D136" s="31" t="s">
        <v>640</v>
      </c>
      <c r="E136" s="34">
        <v>15092</v>
      </c>
      <c r="F136" s="34">
        <v>1</v>
      </c>
      <c r="G136" s="33" t="s">
        <v>5</v>
      </c>
      <c r="H136" s="34" t="s">
        <v>4</v>
      </c>
      <c r="I136" s="34">
        <v>342612</v>
      </c>
      <c r="J136" s="34" t="e">
        <f>VLOOKUP(I136,Defects!F:G,2,FALSE)</f>
        <v>#N/A</v>
      </c>
      <c r="K136" s="34"/>
      <c r="L136" s="55"/>
      <c r="M136" s="53" t="s">
        <v>391</v>
      </c>
      <c r="N136" s="53" t="s">
        <v>832</v>
      </c>
    </row>
    <row r="137" spans="1:15" hidden="1" x14ac:dyDescent="0.3">
      <c r="A137" s="31"/>
      <c r="B137" s="31" t="s">
        <v>392</v>
      </c>
      <c r="C137" s="31" t="s">
        <v>637</v>
      </c>
      <c r="D137" s="31" t="s">
        <v>640</v>
      </c>
      <c r="E137" s="34">
        <v>18103</v>
      </c>
      <c r="F137" s="34" t="s">
        <v>9</v>
      </c>
      <c r="G137" s="33" t="s">
        <v>65</v>
      </c>
      <c r="H137" s="34" t="s">
        <v>8</v>
      </c>
      <c r="I137" s="34">
        <v>332532</v>
      </c>
      <c r="J137" s="34" t="s">
        <v>266</v>
      </c>
      <c r="K137" s="34"/>
      <c r="L137" s="55"/>
      <c r="M137" s="53" t="s">
        <v>831</v>
      </c>
      <c r="N137" s="53" t="s">
        <v>835</v>
      </c>
      <c r="O137" s="53" t="s">
        <v>1030</v>
      </c>
    </row>
    <row r="138" spans="1:15" hidden="1" x14ac:dyDescent="0.3">
      <c r="A138" s="31" t="s">
        <v>390</v>
      </c>
      <c r="B138" s="31" t="s">
        <v>392</v>
      </c>
      <c r="C138" s="31" t="s">
        <v>637</v>
      </c>
      <c r="D138" s="31" t="s">
        <v>640</v>
      </c>
      <c r="E138" s="34">
        <v>18233</v>
      </c>
      <c r="F138" s="34">
        <v>1</v>
      </c>
      <c r="G138" s="33" t="s">
        <v>103</v>
      </c>
      <c r="H138" s="34" t="s">
        <v>87</v>
      </c>
      <c r="I138" s="34">
        <v>338657</v>
      </c>
      <c r="J138" s="34" t="str">
        <f>VLOOKUP(I138,Defects!F:G,2,FALSE)</f>
        <v>Defect</v>
      </c>
      <c r="K138" s="34"/>
      <c r="L138" s="35" t="s">
        <v>711</v>
      </c>
      <c r="M138" s="53" t="s">
        <v>831</v>
      </c>
      <c r="N138" s="53" t="s">
        <v>834</v>
      </c>
    </row>
    <row r="139" spans="1:15" hidden="1" x14ac:dyDescent="0.3">
      <c r="A139" s="31"/>
      <c r="B139" s="31" t="s">
        <v>392</v>
      </c>
      <c r="C139" s="31" t="s">
        <v>637</v>
      </c>
      <c r="D139" s="31" t="s">
        <v>640</v>
      </c>
      <c r="E139" s="34">
        <v>18724</v>
      </c>
      <c r="F139" s="34">
        <v>1</v>
      </c>
      <c r="G139" s="33" t="s">
        <v>105</v>
      </c>
      <c r="H139" s="34" t="s">
        <v>89</v>
      </c>
      <c r="I139" s="34">
        <v>347249</v>
      </c>
      <c r="J139" s="34" t="e">
        <f>VLOOKUP(I139,Defects!F:G,2,FALSE)</f>
        <v>#N/A</v>
      </c>
      <c r="K139" s="34"/>
      <c r="L139" s="55"/>
    </row>
    <row r="140" spans="1:15" hidden="1" x14ac:dyDescent="0.3">
      <c r="A140" s="31"/>
      <c r="B140" s="31" t="s">
        <v>392</v>
      </c>
      <c r="C140" s="31" t="s">
        <v>637</v>
      </c>
      <c r="D140" s="31" t="s">
        <v>640</v>
      </c>
      <c r="E140" s="34">
        <v>18778</v>
      </c>
      <c r="F140" s="34">
        <v>2</v>
      </c>
      <c r="G140" s="33" t="s">
        <v>106</v>
      </c>
      <c r="H140" s="34" t="s">
        <v>90</v>
      </c>
      <c r="I140" s="34">
        <v>348279</v>
      </c>
      <c r="J140" s="34" t="e">
        <f>VLOOKUP(I140,Defects!F:G,2,FALSE)</f>
        <v>#N/A</v>
      </c>
      <c r="K140" s="34"/>
      <c r="L140" s="55"/>
    </row>
    <row r="141" spans="1:15" hidden="1" x14ac:dyDescent="0.3">
      <c r="A141" s="31" t="s">
        <v>385</v>
      </c>
      <c r="B141" s="31" t="s">
        <v>392</v>
      </c>
      <c r="C141" s="31" t="s">
        <v>637</v>
      </c>
      <c r="D141" s="31" t="s">
        <v>640</v>
      </c>
      <c r="E141" s="34">
        <v>14758</v>
      </c>
      <c r="F141" s="34">
        <v>2</v>
      </c>
      <c r="G141" s="33" t="s">
        <v>248</v>
      </c>
      <c r="H141" s="34" t="s">
        <v>203</v>
      </c>
      <c r="I141" s="34">
        <v>333838</v>
      </c>
      <c r="J141" s="34" t="e">
        <f>VLOOKUP(I141,Defects!F:G,2,FALSE)</f>
        <v>#N/A</v>
      </c>
      <c r="K141" s="34"/>
      <c r="L141" s="35" t="s">
        <v>713</v>
      </c>
      <c r="M141" s="53" t="s">
        <v>831</v>
      </c>
      <c r="N141" s="53" t="s">
        <v>832</v>
      </c>
    </row>
    <row r="142" spans="1:15" hidden="1" x14ac:dyDescent="0.3">
      <c r="A142" s="31"/>
      <c r="B142" s="31" t="s">
        <v>392</v>
      </c>
      <c r="C142" s="31" t="s">
        <v>637</v>
      </c>
      <c r="D142" s="31" t="s">
        <v>640</v>
      </c>
      <c r="E142" s="34">
        <v>14757</v>
      </c>
      <c r="F142" s="34">
        <v>2</v>
      </c>
      <c r="G142" s="33" t="s">
        <v>264</v>
      </c>
      <c r="H142" s="34" t="s">
        <v>206</v>
      </c>
      <c r="I142" s="34">
        <v>333830</v>
      </c>
      <c r="J142" s="34" t="e">
        <f>VLOOKUP(I142,Defects!F:G,2,FALSE)</f>
        <v>#N/A</v>
      </c>
      <c r="K142" s="34"/>
      <c r="L142" s="55"/>
      <c r="M142" s="53" t="s">
        <v>831</v>
      </c>
      <c r="N142" s="53" t="s">
        <v>832</v>
      </c>
    </row>
    <row r="143" spans="1:15" hidden="1" x14ac:dyDescent="0.3">
      <c r="A143" s="31"/>
      <c r="B143" s="31" t="s">
        <v>392</v>
      </c>
      <c r="C143" s="31" t="s">
        <v>637</v>
      </c>
      <c r="D143" s="31" t="s">
        <v>640</v>
      </c>
      <c r="E143" s="34">
        <v>15024</v>
      </c>
      <c r="F143" s="34">
        <v>2</v>
      </c>
      <c r="G143" s="33" t="s">
        <v>251</v>
      </c>
      <c r="H143" s="34" t="s">
        <v>209</v>
      </c>
      <c r="I143" s="34">
        <v>335191</v>
      </c>
      <c r="J143" s="34" t="str">
        <f>VLOOKUP(I143,Defects!F:G,2,FALSE)</f>
        <v>Defect</v>
      </c>
      <c r="K143" s="34"/>
      <c r="L143" s="55"/>
      <c r="M143" s="53" t="s">
        <v>831</v>
      </c>
      <c r="N143" s="53" t="s">
        <v>832</v>
      </c>
    </row>
    <row r="144" spans="1:15" hidden="1" x14ac:dyDescent="0.3">
      <c r="A144" s="31"/>
      <c r="B144" s="31" t="s">
        <v>392</v>
      </c>
      <c r="C144" s="31" t="s">
        <v>637</v>
      </c>
      <c r="D144" s="31" t="s">
        <v>640</v>
      </c>
      <c r="E144" s="34">
        <v>16246</v>
      </c>
      <c r="F144" s="34">
        <v>7</v>
      </c>
      <c r="G144" s="33" t="s">
        <v>252</v>
      </c>
      <c r="H144" s="34" t="s">
        <v>210</v>
      </c>
      <c r="I144" s="34">
        <v>334210</v>
      </c>
      <c r="J144" s="34" t="e">
        <f>VLOOKUP(I144,Defects!F:G,2,FALSE)</f>
        <v>#N/A</v>
      </c>
      <c r="K144" s="34"/>
      <c r="L144" s="55"/>
      <c r="M144" s="53" t="s">
        <v>831</v>
      </c>
      <c r="N144" s="53" t="s">
        <v>832</v>
      </c>
    </row>
    <row r="145" spans="1:15" hidden="1" x14ac:dyDescent="0.3">
      <c r="A145" s="31" t="s">
        <v>389</v>
      </c>
      <c r="B145" s="31" t="s">
        <v>392</v>
      </c>
      <c r="C145" s="31" t="s">
        <v>637</v>
      </c>
      <c r="D145" s="31" t="s">
        <v>640</v>
      </c>
      <c r="E145" s="34">
        <v>18757</v>
      </c>
      <c r="F145" s="34" t="s">
        <v>30</v>
      </c>
      <c r="G145" s="33" t="s">
        <v>169</v>
      </c>
      <c r="H145" s="34" t="s">
        <v>157</v>
      </c>
      <c r="I145" s="34">
        <v>347934</v>
      </c>
      <c r="J145" s="34" t="str">
        <f>VLOOKUP(I145,Defects!F:G,2,FALSE)</f>
        <v>Defect</v>
      </c>
      <c r="K145" s="34"/>
      <c r="L145" s="35" t="s">
        <v>717</v>
      </c>
      <c r="M145" s="53" t="s">
        <v>391</v>
      </c>
      <c r="N145" s="53" t="s">
        <v>832</v>
      </c>
    </row>
    <row r="146" spans="1:15" hidden="1" x14ac:dyDescent="0.3">
      <c r="A146" s="31"/>
      <c r="B146" s="31" t="s">
        <v>392</v>
      </c>
      <c r="C146" s="31" t="s">
        <v>637</v>
      </c>
      <c r="D146" s="31" t="s">
        <v>640</v>
      </c>
      <c r="E146" s="34">
        <v>18191</v>
      </c>
      <c r="F146" s="34" t="s">
        <v>160</v>
      </c>
      <c r="G146" s="33" t="s">
        <v>171</v>
      </c>
      <c r="H146" s="34" t="s">
        <v>159</v>
      </c>
      <c r="I146" s="34">
        <v>335192</v>
      </c>
      <c r="J146" s="34" t="e">
        <f>VLOOKUP(I146,Defects!F:G,2,FALSE)</f>
        <v>#N/A</v>
      </c>
      <c r="K146" s="34"/>
      <c r="L146" s="55"/>
      <c r="M146" s="53" t="s">
        <v>391</v>
      </c>
      <c r="N146" s="53" t="s">
        <v>832</v>
      </c>
    </row>
    <row r="147" spans="1:15" hidden="1" x14ac:dyDescent="0.3">
      <c r="A147" s="31"/>
      <c r="B147" s="31" t="s">
        <v>392</v>
      </c>
      <c r="C147" s="31" t="s">
        <v>637</v>
      </c>
      <c r="D147" s="31" t="s">
        <v>640</v>
      </c>
      <c r="E147" s="34">
        <v>18035</v>
      </c>
      <c r="F147" s="34" t="s">
        <v>135</v>
      </c>
      <c r="G147" s="33" t="s">
        <v>142</v>
      </c>
      <c r="H147" s="34" t="s">
        <v>134</v>
      </c>
      <c r="I147" s="34">
        <v>332549</v>
      </c>
      <c r="J147" s="34" t="e">
        <f>VLOOKUP(I147,Defects!F:G,2,FALSE)</f>
        <v>#N/A</v>
      </c>
      <c r="K147" s="34"/>
      <c r="L147" s="55"/>
      <c r="M147" s="53" t="s">
        <v>391</v>
      </c>
      <c r="N147" s="53" t="s">
        <v>832</v>
      </c>
    </row>
    <row r="148" spans="1:15" hidden="1" x14ac:dyDescent="0.3">
      <c r="A148" s="31" t="s">
        <v>384</v>
      </c>
      <c r="B148" s="31" t="s">
        <v>392</v>
      </c>
      <c r="C148" s="31" t="s">
        <v>637</v>
      </c>
      <c r="D148" s="31" t="s">
        <v>640</v>
      </c>
      <c r="E148" s="34">
        <v>18308</v>
      </c>
      <c r="F148" s="34" t="s">
        <v>179</v>
      </c>
      <c r="G148" s="33" t="s">
        <v>231</v>
      </c>
      <c r="H148" s="34" t="s">
        <v>180</v>
      </c>
      <c r="I148" s="34">
        <v>341304</v>
      </c>
      <c r="J148" s="34" t="e">
        <f>VLOOKUP(I148,Defects!F:G,2,FALSE)</f>
        <v>#N/A</v>
      </c>
      <c r="K148" s="34"/>
      <c r="L148" s="35" t="s">
        <v>715</v>
      </c>
      <c r="M148" s="53" t="s">
        <v>391</v>
      </c>
      <c r="N148" s="53" t="s">
        <v>832</v>
      </c>
      <c r="O148" s="53" t="s">
        <v>1021</v>
      </c>
    </row>
    <row r="149" spans="1:15" hidden="1" x14ac:dyDescent="0.3">
      <c r="A149" s="31"/>
      <c r="B149" s="31" t="s">
        <v>392</v>
      </c>
      <c r="C149" s="31" t="s">
        <v>637</v>
      </c>
      <c r="D149" s="31" t="s">
        <v>640</v>
      </c>
      <c r="E149" s="34">
        <v>18541</v>
      </c>
      <c r="F149" s="34">
        <v>1</v>
      </c>
      <c r="G149" s="33" t="s">
        <v>227</v>
      </c>
      <c r="H149" s="34" t="s">
        <v>173</v>
      </c>
      <c r="I149" s="34">
        <v>344253</v>
      </c>
      <c r="J149" s="34" t="e">
        <f>VLOOKUP(I149,Defects!F:G,2,FALSE)</f>
        <v>#N/A</v>
      </c>
      <c r="K149" s="34"/>
      <c r="L149" s="55"/>
      <c r="M149" s="53" t="s">
        <v>831</v>
      </c>
      <c r="N149" s="53" t="s">
        <v>835</v>
      </c>
    </row>
    <row r="150" spans="1:15" hidden="1" x14ac:dyDescent="0.3">
      <c r="A150" s="31"/>
      <c r="B150" s="31" t="s">
        <v>392</v>
      </c>
      <c r="C150" s="31" t="s">
        <v>637</v>
      </c>
      <c r="D150" s="31" t="s">
        <v>640</v>
      </c>
      <c r="E150" s="34">
        <v>18036</v>
      </c>
      <c r="F150" s="34" t="s">
        <v>181</v>
      </c>
      <c r="G150" s="33" t="s">
        <v>229</v>
      </c>
      <c r="H150" s="34" t="s">
        <v>175</v>
      </c>
      <c r="I150" s="34">
        <v>332702</v>
      </c>
      <c r="J150" s="34" t="e">
        <f>VLOOKUP(I150,Defects!F:G,2,FALSE)</f>
        <v>#N/A</v>
      </c>
      <c r="K150" s="34"/>
      <c r="L150" s="55"/>
      <c r="M150" s="53" t="s">
        <v>831</v>
      </c>
      <c r="N150" s="53" t="s">
        <v>832</v>
      </c>
    </row>
    <row r="151" spans="1:15" hidden="1" x14ac:dyDescent="0.3">
      <c r="A151" s="31" t="s">
        <v>386</v>
      </c>
      <c r="B151" s="31" t="s">
        <v>392</v>
      </c>
      <c r="C151" s="31" t="s">
        <v>637</v>
      </c>
      <c r="D151" s="31" t="s">
        <v>640</v>
      </c>
      <c r="E151" s="34">
        <v>15457</v>
      </c>
      <c r="F151" s="34" t="s">
        <v>82</v>
      </c>
      <c r="G151" s="33" t="s">
        <v>257</v>
      </c>
      <c r="H151" s="34" t="s">
        <v>217</v>
      </c>
      <c r="I151" s="34">
        <v>342536</v>
      </c>
      <c r="J151" s="34" t="e">
        <f>VLOOKUP(I151,Defects!F:G,2,FALSE)</f>
        <v>#N/A</v>
      </c>
      <c r="K151" s="34"/>
      <c r="L151" s="35" t="s">
        <v>706</v>
      </c>
    </row>
    <row r="152" spans="1:15" hidden="1" x14ac:dyDescent="0.3">
      <c r="A152" s="31"/>
      <c r="B152" s="31" t="s">
        <v>392</v>
      </c>
      <c r="C152" s="31" t="s">
        <v>637</v>
      </c>
      <c r="D152" s="31" t="s">
        <v>640</v>
      </c>
      <c r="E152" s="34">
        <v>18330</v>
      </c>
      <c r="F152" s="34">
        <v>4</v>
      </c>
      <c r="G152" s="33" t="s">
        <v>161</v>
      </c>
      <c r="H152" s="34" t="s">
        <v>148</v>
      </c>
      <c r="I152" s="34">
        <v>341542</v>
      </c>
      <c r="J152" s="34" t="e">
        <f>VLOOKUP(I152,Defects!F:G,2,FALSE)</f>
        <v>#N/A</v>
      </c>
      <c r="K152" s="34"/>
      <c r="L152" s="55"/>
    </row>
    <row r="153" spans="1:15" hidden="1" x14ac:dyDescent="0.3">
      <c r="A153" s="31"/>
      <c r="B153" s="31" t="s">
        <v>392</v>
      </c>
      <c r="C153" s="31" t="s">
        <v>637</v>
      </c>
      <c r="D153" s="31" t="s">
        <v>640</v>
      </c>
      <c r="E153" s="34">
        <v>18752</v>
      </c>
      <c r="F153" s="34">
        <v>1</v>
      </c>
      <c r="G153" s="33" t="s">
        <v>162</v>
      </c>
      <c r="H153" s="34" t="s">
        <v>149</v>
      </c>
      <c r="I153" s="34">
        <v>347500</v>
      </c>
      <c r="J153" s="34" t="e">
        <f>VLOOKUP(I153,Defects!F:G,2,FALSE)</f>
        <v>#N/A</v>
      </c>
      <c r="K153" s="34"/>
      <c r="L153" s="55"/>
    </row>
    <row r="154" spans="1:15" hidden="1" x14ac:dyDescent="0.3">
      <c r="A154" s="31" t="s">
        <v>387</v>
      </c>
      <c r="B154" s="31" t="s">
        <v>392</v>
      </c>
      <c r="C154" s="31" t="s">
        <v>637</v>
      </c>
      <c r="D154" s="31" t="s">
        <v>640</v>
      </c>
      <c r="E154" s="34">
        <v>14985</v>
      </c>
      <c r="F154" s="34" t="s">
        <v>219</v>
      </c>
      <c r="G154" s="33" t="s">
        <v>258</v>
      </c>
      <c r="H154" s="34" t="s">
        <v>218</v>
      </c>
      <c r="I154" s="34">
        <v>334202</v>
      </c>
      <c r="J154" s="34" t="str">
        <f>VLOOKUP(I154,Defects!F:G,2,FALSE)</f>
        <v>Defect</v>
      </c>
      <c r="K154" s="34"/>
      <c r="L154" s="35" t="s">
        <v>840</v>
      </c>
      <c r="M154" s="53" t="s">
        <v>391</v>
      </c>
      <c r="N154" s="53" t="s">
        <v>832</v>
      </c>
    </row>
    <row r="155" spans="1:15" hidden="1" x14ac:dyDescent="0.3">
      <c r="A155" s="31"/>
      <c r="B155" s="31" t="s">
        <v>392</v>
      </c>
      <c r="C155" s="31" t="s">
        <v>637</v>
      </c>
      <c r="D155" s="31" t="s">
        <v>640</v>
      </c>
      <c r="E155" s="34">
        <v>14756</v>
      </c>
      <c r="F155" s="34">
        <v>1</v>
      </c>
      <c r="G155" s="33" t="s">
        <v>262</v>
      </c>
      <c r="H155" s="34" t="s">
        <v>223</v>
      </c>
      <c r="I155" s="34">
        <v>341277</v>
      </c>
      <c r="J155" s="34" t="e">
        <f>VLOOKUP(I155,Defects!F:G,2,FALSE)</f>
        <v>#N/A</v>
      </c>
      <c r="K155" s="34"/>
      <c r="L155" s="55"/>
      <c r="M155" s="53" t="s">
        <v>391</v>
      </c>
      <c r="N155" s="53" t="s">
        <v>832</v>
      </c>
    </row>
    <row r="156" spans="1:15" hidden="1" x14ac:dyDescent="0.3">
      <c r="A156" s="31"/>
      <c r="B156" s="31" t="s">
        <v>392</v>
      </c>
      <c r="C156" s="31" t="s">
        <v>637</v>
      </c>
      <c r="D156" s="31" t="s">
        <v>640</v>
      </c>
      <c r="E156" s="34">
        <v>18381</v>
      </c>
      <c r="F156" s="34">
        <v>2</v>
      </c>
      <c r="G156" s="33" t="s">
        <v>234</v>
      </c>
      <c r="H156" s="34" t="s">
        <v>185</v>
      </c>
      <c r="I156" s="34">
        <v>341964</v>
      </c>
      <c r="J156" s="34" t="e">
        <f>VLOOKUP(I156,Defects!F:G,2,FALSE)</f>
        <v>#N/A</v>
      </c>
      <c r="K156" s="34"/>
      <c r="L156" s="55"/>
      <c r="M156" s="53" t="s">
        <v>391</v>
      </c>
      <c r="N156" s="53" t="s">
        <v>832</v>
      </c>
    </row>
    <row r="157" spans="1:15" s="64" customFormat="1" hidden="1" x14ac:dyDescent="0.3">
      <c r="A157" s="61" t="s">
        <v>394</v>
      </c>
      <c r="B157" s="62" t="s">
        <v>831</v>
      </c>
      <c r="C157" s="62" t="s">
        <v>638</v>
      </c>
      <c r="D157" s="62" t="s">
        <v>642</v>
      </c>
      <c r="E157" s="63">
        <v>15084</v>
      </c>
      <c r="F157" s="38">
        <v>1</v>
      </c>
      <c r="G157" s="61" t="s">
        <v>62</v>
      </c>
      <c r="H157" s="26" t="s">
        <v>38</v>
      </c>
      <c r="I157" s="38">
        <v>313486</v>
      </c>
      <c r="J157" s="34" t="e">
        <f>VLOOKUP(I157,Defects!F:G,2,FALSE)</f>
        <v>#N/A</v>
      </c>
      <c r="K157" s="34"/>
      <c r="L157" s="35" t="s">
        <v>1000</v>
      </c>
      <c r="M157" s="38"/>
      <c r="N157" s="38"/>
      <c r="O157" s="38"/>
    </row>
    <row r="158" spans="1:15" s="64" customFormat="1" ht="27.6" hidden="1" x14ac:dyDescent="0.3">
      <c r="A158" s="62"/>
      <c r="B158" s="62" t="s">
        <v>831</v>
      </c>
      <c r="C158" s="62" t="s">
        <v>638</v>
      </c>
      <c r="D158" s="62" t="s">
        <v>642</v>
      </c>
      <c r="E158" s="63">
        <v>17716</v>
      </c>
      <c r="F158" s="38">
        <v>1</v>
      </c>
      <c r="G158" s="27" t="s">
        <v>395</v>
      </c>
      <c r="H158" s="26" t="s">
        <v>396</v>
      </c>
      <c r="I158" s="38">
        <v>313526</v>
      </c>
      <c r="J158" s="34" t="e">
        <f>VLOOKUP(I158,Defects!F:G,2,FALSE)</f>
        <v>#N/A</v>
      </c>
      <c r="K158" s="34"/>
      <c r="L158" s="55"/>
      <c r="M158" s="38"/>
      <c r="N158" s="38"/>
      <c r="O158" s="38"/>
    </row>
    <row r="159" spans="1:15" s="64" customFormat="1" ht="13.8" hidden="1" x14ac:dyDescent="0.3">
      <c r="A159" s="62"/>
      <c r="B159" s="62" t="s">
        <v>831</v>
      </c>
      <c r="C159" s="62" t="s">
        <v>638</v>
      </c>
      <c r="D159" s="62" t="s">
        <v>642</v>
      </c>
      <c r="E159" s="27">
        <v>17565</v>
      </c>
      <c r="F159" s="38">
        <v>4</v>
      </c>
      <c r="G159" s="27" t="s">
        <v>397</v>
      </c>
      <c r="H159" s="26" t="s">
        <v>398</v>
      </c>
      <c r="I159" s="38">
        <v>309526</v>
      </c>
      <c r="J159" s="34" t="str">
        <f>VLOOKUP(I159,Defects!F:G,2,FALSE)</f>
        <v>Defect</v>
      </c>
      <c r="K159" s="34"/>
      <c r="L159" s="55"/>
      <c r="M159" s="38"/>
      <c r="N159" s="38"/>
      <c r="O159" s="38"/>
    </row>
    <row r="160" spans="1:15" s="64" customFormat="1" ht="13.8" hidden="1" x14ac:dyDescent="0.3">
      <c r="A160" s="62"/>
      <c r="B160" s="62" t="s">
        <v>831</v>
      </c>
      <c r="C160" s="62" t="s">
        <v>638</v>
      </c>
      <c r="D160" s="62" t="s">
        <v>642</v>
      </c>
      <c r="E160" s="27">
        <v>17909</v>
      </c>
      <c r="F160" s="38">
        <v>1</v>
      </c>
      <c r="G160" s="27" t="s">
        <v>399</v>
      </c>
      <c r="H160" s="26" t="s">
        <v>400</v>
      </c>
      <c r="I160" s="38">
        <v>309636</v>
      </c>
      <c r="J160" s="34" t="e">
        <f>VLOOKUP(I160,Defects!F:G,2,FALSE)</f>
        <v>#N/A</v>
      </c>
      <c r="K160" s="34"/>
      <c r="L160" s="55"/>
      <c r="M160" s="38"/>
      <c r="N160" s="38"/>
      <c r="O160" s="38"/>
    </row>
    <row r="161" spans="1:15" s="64" customFormat="1" hidden="1" x14ac:dyDescent="0.3">
      <c r="A161" s="61" t="s">
        <v>853</v>
      </c>
      <c r="B161" s="62" t="s">
        <v>831</v>
      </c>
      <c r="C161" s="62" t="s">
        <v>638</v>
      </c>
      <c r="D161" s="62" t="s">
        <v>642</v>
      </c>
      <c r="E161" s="65">
        <v>17721</v>
      </c>
      <c r="F161" s="38" t="s">
        <v>401</v>
      </c>
      <c r="G161" s="27" t="s">
        <v>402</v>
      </c>
      <c r="H161" s="26" t="s">
        <v>403</v>
      </c>
      <c r="I161" s="38">
        <v>315025</v>
      </c>
      <c r="J161" s="34" t="e">
        <f>VLOOKUP(I161,Defects!F:G,2,FALSE)</f>
        <v>#N/A</v>
      </c>
      <c r="K161" s="34"/>
      <c r="L161" s="35" t="s">
        <v>705</v>
      </c>
      <c r="M161" s="38"/>
      <c r="N161" s="38"/>
      <c r="O161" s="38"/>
    </row>
    <row r="162" spans="1:15" s="64" customFormat="1" ht="13.8" hidden="1" x14ac:dyDescent="0.3">
      <c r="A162" s="62"/>
      <c r="B162" s="62" t="s">
        <v>831</v>
      </c>
      <c r="C162" s="62" t="s">
        <v>638</v>
      </c>
      <c r="D162" s="62" t="s">
        <v>642</v>
      </c>
      <c r="E162" s="27">
        <v>17719</v>
      </c>
      <c r="F162" s="38">
        <v>2</v>
      </c>
      <c r="G162" s="66" t="s">
        <v>404</v>
      </c>
      <c r="H162" s="26" t="s">
        <v>405</v>
      </c>
      <c r="I162" s="38">
        <v>315024</v>
      </c>
      <c r="J162" s="34" t="e">
        <f>VLOOKUP(I162,Defects!F:G,2,FALSE)</f>
        <v>#N/A</v>
      </c>
      <c r="K162" s="34"/>
      <c r="L162" s="55"/>
      <c r="M162" s="38"/>
      <c r="N162" s="38"/>
      <c r="O162" s="38"/>
    </row>
    <row r="163" spans="1:15" s="64" customFormat="1" ht="13.8" hidden="1" x14ac:dyDescent="0.3">
      <c r="A163" s="62"/>
      <c r="B163" s="62" t="s">
        <v>831</v>
      </c>
      <c r="C163" s="62" t="s">
        <v>638</v>
      </c>
      <c r="D163" s="62" t="s">
        <v>642</v>
      </c>
      <c r="E163" s="27">
        <v>17699</v>
      </c>
      <c r="F163" s="38" t="s">
        <v>406</v>
      </c>
      <c r="G163" s="27" t="s">
        <v>407</v>
      </c>
      <c r="H163" s="26" t="s">
        <v>408</v>
      </c>
      <c r="I163" s="38">
        <v>314289</v>
      </c>
      <c r="J163" s="34" t="e">
        <f>VLOOKUP(I163,Defects!F:G,2,FALSE)</f>
        <v>#N/A</v>
      </c>
      <c r="K163" s="34"/>
      <c r="L163" s="55"/>
      <c r="M163" s="38"/>
      <c r="N163" s="38"/>
      <c r="O163" s="38"/>
    </row>
    <row r="164" spans="1:15" s="64" customFormat="1" ht="13.8" hidden="1" x14ac:dyDescent="0.3">
      <c r="A164" s="62"/>
      <c r="B164" s="62" t="s">
        <v>831</v>
      </c>
      <c r="C164" s="62" t="s">
        <v>638</v>
      </c>
      <c r="D164" s="62" t="s">
        <v>642</v>
      </c>
      <c r="E164" s="27">
        <v>17658</v>
      </c>
      <c r="F164" s="38">
        <v>3</v>
      </c>
      <c r="G164" s="27" t="s">
        <v>409</v>
      </c>
      <c r="H164" s="26" t="s">
        <v>410</v>
      </c>
      <c r="I164" s="38">
        <v>313201</v>
      </c>
      <c r="J164" s="34" t="str">
        <f>VLOOKUP(I164,Defects!F:G,2,FALSE)</f>
        <v>Defect</v>
      </c>
      <c r="K164" s="34"/>
      <c r="L164" s="55"/>
      <c r="M164" s="38"/>
      <c r="N164" s="38"/>
      <c r="O164" s="38"/>
    </row>
    <row r="165" spans="1:15" s="64" customFormat="1" hidden="1" x14ac:dyDescent="0.3">
      <c r="A165" s="61" t="s">
        <v>854</v>
      </c>
      <c r="B165" s="62" t="s">
        <v>831</v>
      </c>
      <c r="C165" s="62" t="s">
        <v>638</v>
      </c>
      <c r="D165" s="62" t="s">
        <v>642</v>
      </c>
      <c r="E165" s="27">
        <v>17654</v>
      </c>
      <c r="F165" s="38">
        <v>1</v>
      </c>
      <c r="G165" s="61" t="s">
        <v>411</v>
      </c>
      <c r="H165" s="89" t="s">
        <v>412</v>
      </c>
      <c r="I165" s="36">
        <v>313200</v>
      </c>
      <c r="J165" s="34" t="e">
        <f>VLOOKUP(I165,Defects!F:G,2,FALSE)</f>
        <v>#N/A</v>
      </c>
      <c r="K165" s="34"/>
      <c r="L165" s="35" t="s">
        <v>710</v>
      </c>
      <c r="M165" s="38"/>
      <c r="N165" s="38"/>
      <c r="O165" s="38"/>
    </row>
    <row r="166" spans="1:15" s="64" customFormat="1" hidden="1" x14ac:dyDescent="0.3">
      <c r="A166" s="62"/>
      <c r="B166" s="62" t="s">
        <v>831</v>
      </c>
      <c r="C166" s="62" t="s">
        <v>638</v>
      </c>
      <c r="D166" s="62" t="s">
        <v>642</v>
      </c>
      <c r="E166" s="27">
        <v>17568</v>
      </c>
      <c r="F166" s="38">
        <v>3</v>
      </c>
      <c r="G166" s="27" t="s">
        <v>413</v>
      </c>
      <c r="H166" s="26" t="s">
        <v>410</v>
      </c>
      <c r="I166" s="36">
        <v>309532</v>
      </c>
      <c r="J166" s="34" t="e">
        <f>VLOOKUP(I166,Defects!F:G,2,FALSE)</f>
        <v>#N/A</v>
      </c>
      <c r="K166" s="34"/>
      <c r="L166" s="35" t="s">
        <v>710</v>
      </c>
      <c r="M166" s="38"/>
      <c r="N166" s="38"/>
      <c r="O166" s="38"/>
    </row>
    <row r="167" spans="1:15" s="64" customFormat="1" ht="27.6" hidden="1" x14ac:dyDescent="0.3">
      <c r="A167" s="62"/>
      <c r="B167" s="62" t="s">
        <v>831</v>
      </c>
      <c r="C167" s="62" t="s">
        <v>638</v>
      </c>
      <c r="D167" s="62" t="s">
        <v>642</v>
      </c>
      <c r="E167" s="27">
        <v>17569</v>
      </c>
      <c r="F167" s="38">
        <v>1</v>
      </c>
      <c r="G167" s="27" t="s">
        <v>414</v>
      </c>
      <c r="H167" s="26" t="s">
        <v>415</v>
      </c>
      <c r="I167" s="36">
        <v>309535</v>
      </c>
      <c r="J167" s="34" t="e">
        <f>VLOOKUP(I167,Defects!F:G,2,FALSE)</f>
        <v>#N/A</v>
      </c>
      <c r="K167" s="34"/>
      <c r="L167" s="35" t="s">
        <v>710</v>
      </c>
      <c r="M167" s="38"/>
      <c r="N167" s="38"/>
      <c r="O167" s="38"/>
    </row>
    <row r="168" spans="1:15" s="64" customFormat="1" hidden="1" x14ac:dyDescent="0.3">
      <c r="A168" s="27" t="s">
        <v>855</v>
      </c>
      <c r="B168" s="62" t="s">
        <v>841</v>
      </c>
      <c r="C168" s="62" t="s">
        <v>638</v>
      </c>
      <c r="D168" s="62" t="s">
        <v>640</v>
      </c>
      <c r="E168" s="27">
        <v>17629</v>
      </c>
      <c r="F168" s="38">
        <v>1</v>
      </c>
      <c r="G168" s="27" t="s">
        <v>416</v>
      </c>
      <c r="H168" s="26" t="s">
        <v>417</v>
      </c>
      <c r="I168" s="38">
        <v>312320</v>
      </c>
      <c r="J168" s="34" t="str">
        <f>VLOOKUP(I168,Defects!F:G,2,FALSE)</f>
        <v>Defect</v>
      </c>
      <c r="K168" s="34"/>
      <c r="L168" s="35" t="s">
        <v>715</v>
      </c>
      <c r="M168" s="38" t="s">
        <v>391</v>
      </c>
      <c r="N168" s="38" t="s">
        <v>835</v>
      </c>
      <c r="O168" s="38" t="s">
        <v>1027</v>
      </c>
    </row>
    <row r="169" spans="1:15" s="64" customFormat="1" hidden="1" x14ac:dyDescent="0.3">
      <c r="A169" s="27" t="s">
        <v>856</v>
      </c>
      <c r="B169" s="62" t="s">
        <v>831</v>
      </c>
      <c r="C169" s="62" t="s">
        <v>638</v>
      </c>
      <c r="D169" s="62" t="s">
        <v>642</v>
      </c>
      <c r="E169" s="27">
        <v>15087</v>
      </c>
      <c r="F169" s="38">
        <v>2</v>
      </c>
      <c r="G169" s="27" t="s">
        <v>418</v>
      </c>
      <c r="H169" s="26" t="s">
        <v>419</v>
      </c>
      <c r="I169" s="38">
        <v>313491</v>
      </c>
      <c r="J169" s="34" t="e">
        <f>VLOOKUP(I169,Defects!F:G,2,FALSE)</f>
        <v>#N/A</v>
      </c>
      <c r="K169" s="34"/>
      <c r="L169" s="35" t="s">
        <v>1001</v>
      </c>
      <c r="M169" s="38" t="s">
        <v>831</v>
      </c>
      <c r="N169" s="38" t="s">
        <v>832</v>
      </c>
      <c r="O169" s="38" t="s">
        <v>1036</v>
      </c>
    </row>
    <row r="170" spans="1:15" s="64" customFormat="1" ht="13.8" hidden="1" x14ac:dyDescent="0.3">
      <c r="A170" s="62"/>
      <c r="B170" s="62" t="s">
        <v>831</v>
      </c>
      <c r="C170" s="62" t="s">
        <v>638</v>
      </c>
      <c r="D170" s="62" t="s">
        <v>642</v>
      </c>
      <c r="E170" s="27">
        <v>15090</v>
      </c>
      <c r="F170" s="38">
        <v>1</v>
      </c>
      <c r="G170" s="27" t="s">
        <v>420</v>
      </c>
      <c r="H170" s="26" t="s">
        <v>421</v>
      </c>
      <c r="I170" s="38">
        <v>313500</v>
      </c>
      <c r="J170" s="34" t="e">
        <f>VLOOKUP(I170,Defects!F:G,2,FALSE)</f>
        <v>#N/A</v>
      </c>
      <c r="K170" s="34"/>
      <c r="L170" s="55"/>
      <c r="M170" s="38"/>
      <c r="N170" s="38"/>
      <c r="O170" s="38"/>
    </row>
    <row r="171" spans="1:15" s="64" customFormat="1" ht="13.8" hidden="1" x14ac:dyDescent="0.3">
      <c r="A171" s="62"/>
      <c r="B171" s="62" t="s">
        <v>831</v>
      </c>
      <c r="C171" s="62" t="s">
        <v>638</v>
      </c>
      <c r="D171" s="62" t="s">
        <v>642</v>
      </c>
      <c r="E171" s="27">
        <v>17698</v>
      </c>
      <c r="F171" s="38">
        <v>1</v>
      </c>
      <c r="G171" s="27" t="s">
        <v>422</v>
      </c>
      <c r="H171" s="26" t="s">
        <v>423</v>
      </c>
      <c r="I171" s="38">
        <v>313535</v>
      </c>
      <c r="J171" s="34" t="e">
        <f>VLOOKUP(I171,Defects!F:G,2,FALSE)</f>
        <v>#N/A</v>
      </c>
      <c r="K171" s="34"/>
      <c r="L171" s="55"/>
      <c r="M171" s="38"/>
      <c r="N171" s="38"/>
      <c r="O171" s="38"/>
    </row>
    <row r="172" spans="1:15" s="64" customFormat="1" ht="13.8" hidden="1" x14ac:dyDescent="0.3">
      <c r="A172" s="62"/>
      <c r="B172" s="62" t="s">
        <v>831</v>
      </c>
      <c r="C172" s="62" t="s">
        <v>638</v>
      </c>
      <c r="D172" s="62" t="s">
        <v>642</v>
      </c>
      <c r="E172" s="27">
        <v>17701</v>
      </c>
      <c r="F172" s="38" t="s">
        <v>401</v>
      </c>
      <c r="G172" s="27" t="s">
        <v>424</v>
      </c>
      <c r="H172" s="26" t="s">
        <v>425</v>
      </c>
      <c r="I172" s="38">
        <v>313534</v>
      </c>
      <c r="J172" s="34" t="e">
        <f>VLOOKUP(I172,Defects!F:G,2,FALSE)</f>
        <v>#N/A</v>
      </c>
      <c r="K172" s="34"/>
      <c r="L172" s="55"/>
      <c r="M172" s="38"/>
      <c r="N172" s="38"/>
      <c r="O172" s="38"/>
    </row>
    <row r="173" spans="1:15" s="64" customFormat="1" ht="13.8" hidden="1" x14ac:dyDescent="0.3">
      <c r="A173" s="62"/>
      <c r="B173" s="62" t="s">
        <v>831</v>
      </c>
      <c r="C173" s="62" t="s">
        <v>638</v>
      </c>
      <c r="D173" s="62" t="s">
        <v>642</v>
      </c>
      <c r="E173" s="27">
        <v>17725</v>
      </c>
      <c r="F173" s="38">
        <v>1</v>
      </c>
      <c r="G173" s="27" t="s">
        <v>426</v>
      </c>
      <c r="H173" s="26" t="s">
        <v>427</v>
      </c>
      <c r="I173" s="38">
        <v>315037</v>
      </c>
      <c r="J173" s="34" t="e">
        <f>VLOOKUP(I173,Defects!F:G,2,FALSE)</f>
        <v>#N/A</v>
      </c>
      <c r="K173" s="34"/>
      <c r="L173" s="55"/>
      <c r="M173" s="38"/>
      <c r="N173" s="38"/>
      <c r="O173" s="38"/>
    </row>
    <row r="174" spans="1:15" s="64" customFormat="1" ht="27.6" hidden="1" x14ac:dyDescent="0.3">
      <c r="A174" s="27" t="s">
        <v>428</v>
      </c>
      <c r="B174" s="62" t="s">
        <v>831</v>
      </c>
      <c r="C174" s="62" t="s">
        <v>638</v>
      </c>
      <c r="D174" s="62" t="s">
        <v>641</v>
      </c>
      <c r="E174" s="27">
        <v>17673</v>
      </c>
      <c r="F174" s="38">
        <v>1</v>
      </c>
      <c r="G174" s="27" t="s">
        <v>429</v>
      </c>
      <c r="H174" s="27" t="s">
        <v>430</v>
      </c>
      <c r="I174" s="38">
        <v>313493</v>
      </c>
      <c r="J174" s="34" t="e">
        <f>VLOOKUP(I174,Defects!F:G,2,FALSE)</f>
        <v>#N/A</v>
      </c>
      <c r="K174" s="34"/>
      <c r="L174" s="35" t="s">
        <v>706</v>
      </c>
      <c r="M174" s="38"/>
      <c r="N174" s="38"/>
      <c r="O174" s="38"/>
    </row>
    <row r="175" spans="1:15" s="64" customFormat="1" ht="13.8" hidden="1" x14ac:dyDescent="0.3">
      <c r="A175" s="62"/>
      <c r="B175" s="62" t="s">
        <v>831</v>
      </c>
      <c r="C175" s="62" t="s">
        <v>638</v>
      </c>
      <c r="D175" s="62" t="s">
        <v>641</v>
      </c>
      <c r="E175" s="27">
        <v>17566</v>
      </c>
      <c r="F175" s="38">
        <v>1</v>
      </c>
      <c r="G175" s="27" t="s">
        <v>431</v>
      </c>
      <c r="H175" s="27" t="s">
        <v>432</v>
      </c>
      <c r="I175" s="38">
        <v>309529</v>
      </c>
      <c r="J175" s="34" t="e">
        <f>VLOOKUP(I175,Defects!F:G,2,FALSE)</f>
        <v>#N/A</v>
      </c>
      <c r="K175" s="34"/>
      <c r="L175" s="55"/>
      <c r="M175" s="38"/>
      <c r="N175" s="38"/>
      <c r="O175" s="38"/>
    </row>
    <row r="176" spans="1:15" s="64" customFormat="1" ht="13.8" hidden="1" x14ac:dyDescent="0.3">
      <c r="A176" s="62"/>
      <c r="B176" s="62" t="s">
        <v>831</v>
      </c>
      <c r="C176" s="62" t="s">
        <v>638</v>
      </c>
      <c r="D176" s="62" t="s">
        <v>641</v>
      </c>
      <c r="E176" s="27">
        <v>17633</v>
      </c>
      <c r="F176" s="38" t="s">
        <v>433</v>
      </c>
      <c r="G176" s="27" t="s">
        <v>434</v>
      </c>
      <c r="H176" s="27" t="s">
        <v>435</v>
      </c>
      <c r="I176" s="38">
        <v>312336</v>
      </c>
      <c r="J176" s="34" t="e">
        <f>VLOOKUP(I176,Defects!F:G,2,FALSE)</f>
        <v>#N/A</v>
      </c>
      <c r="K176" s="34"/>
      <c r="L176" s="55"/>
      <c r="M176" s="38"/>
      <c r="N176" s="38"/>
      <c r="O176" s="38"/>
    </row>
    <row r="177" spans="1:15" s="64" customFormat="1" ht="13.8" hidden="1" x14ac:dyDescent="0.3">
      <c r="A177" s="62"/>
      <c r="B177" s="62" t="s">
        <v>831</v>
      </c>
      <c r="C177" s="62" t="s">
        <v>638</v>
      </c>
      <c r="D177" s="62" t="s">
        <v>641</v>
      </c>
      <c r="E177" s="27">
        <v>17672</v>
      </c>
      <c r="F177" s="38" t="s">
        <v>179</v>
      </c>
      <c r="G177" s="27" t="s">
        <v>436</v>
      </c>
      <c r="H177" s="27" t="s">
        <v>437</v>
      </c>
      <c r="I177" s="38">
        <v>313233</v>
      </c>
      <c r="J177" s="34" t="e">
        <f>VLOOKUP(I177,Defects!F:G,2,FALSE)</f>
        <v>#N/A</v>
      </c>
      <c r="K177" s="34"/>
      <c r="L177" s="55"/>
      <c r="M177" s="38"/>
      <c r="N177" s="38"/>
      <c r="O177" s="38"/>
    </row>
    <row r="178" spans="1:15" s="64" customFormat="1" hidden="1" x14ac:dyDescent="0.3">
      <c r="A178" s="27" t="s">
        <v>857</v>
      </c>
      <c r="B178" s="62" t="s">
        <v>841</v>
      </c>
      <c r="C178" s="62" t="s">
        <v>638</v>
      </c>
      <c r="D178" s="62" t="s">
        <v>640</v>
      </c>
      <c r="E178" s="27">
        <v>17733</v>
      </c>
      <c r="F178" s="37">
        <v>1</v>
      </c>
      <c r="G178" s="27" t="s">
        <v>438</v>
      </c>
      <c r="H178" s="27" t="s">
        <v>439</v>
      </c>
      <c r="I178" s="38">
        <v>312333</v>
      </c>
      <c r="J178" s="34" t="e">
        <f>VLOOKUP(I178,Defects!F:G,2,FALSE)</f>
        <v>#N/A</v>
      </c>
      <c r="K178" s="34"/>
      <c r="L178" s="35" t="s">
        <v>714</v>
      </c>
      <c r="M178" s="38"/>
      <c r="N178" s="38"/>
      <c r="O178" s="38"/>
    </row>
    <row r="179" spans="1:15" s="64" customFormat="1" hidden="1" x14ac:dyDescent="0.3">
      <c r="A179" s="27" t="s">
        <v>1025</v>
      </c>
      <c r="B179" s="62" t="s">
        <v>831</v>
      </c>
      <c r="C179" s="62" t="s">
        <v>638</v>
      </c>
      <c r="D179" s="62" t="s">
        <v>641</v>
      </c>
      <c r="E179" s="27">
        <v>17816</v>
      </c>
      <c r="F179" s="37">
        <v>1</v>
      </c>
      <c r="G179" s="27" t="s">
        <v>440</v>
      </c>
      <c r="H179" s="27" t="s">
        <v>441</v>
      </c>
      <c r="I179" s="38">
        <v>319463</v>
      </c>
      <c r="J179" s="34" t="e">
        <f>VLOOKUP(I179,Defects!F:G,2,FALSE)</f>
        <v>#N/A</v>
      </c>
      <c r="K179" s="34"/>
      <c r="L179" s="35" t="s">
        <v>717</v>
      </c>
      <c r="M179" s="38" t="s">
        <v>831</v>
      </c>
      <c r="N179" s="38" t="s">
        <v>832</v>
      </c>
      <c r="O179" s="38"/>
    </row>
    <row r="180" spans="1:15" s="64" customFormat="1" hidden="1" x14ac:dyDescent="0.3">
      <c r="A180" s="27" t="s">
        <v>858</v>
      </c>
      <c r="B180" s="62" t="s">
        <v>841</v>
      </c>
      <c r="C180" s="62" t="s">
        <v>638</v>
      </c>
      <c r="D180" s="62" t="s">
        <v>640</v>
      </c>
      <c r="E180" s="27">
        <v>17816</v>
      </c>
      <c r="F180" s="37">
        <v>1</v>
      </c>
      <c r="G180" s="27" t="s">
        <v>442</v>
      </c>
      <c r="H180" s="27" t="s">
        <v>443</v>
      </c>
      <c r="I180" s="38">
        <v>319463</v>
      </c>
      <c r="J180" s="34" t="e">
        <f>VLOOKUP(I180,Defects!F:G,2,FALSE)</f>
        <v>#N/A</v>
      </c>
      <c r="K180" s="34"/>
      <c r="L180" s="35" t="s">
        <v>707</v>
      </c>
      <c r="M180" s="38"/>
      <c r="N180" s="38"/>
      <c r="O180" s="38"/>
    </row>
    <row r="181" spans="1:15" s="64" customFormat="1" hidden="1" x14ac:dyDescent="0.3">
      <c r="A181" s="27" t="s">
        <v>859</v>
      </c>
      <c r="B181" s="62" t="s">
        <v>841</v>
      </c>
      <c r="C181" s="62" t="s">
        <v>638</v>
      </c>
      <c r="D181" s="62" t="s">
        <v>640</v>
      </c>
      <c r="E181" s="27">
        <v>17648</v>
      </c>
      <c r="F181" s="37">
        <v>1</v>
      </c>
      <c r="G181" s="27" t="s">
        <v>444</v>
      </c>
      <c r="H181" s="27" t="s">
        <v>445</v>
      </c>
      <c r="I181" s="38">
        <v>312756</v>
      </c>
      <c r="J181" s="34" t="e">
        <f>VLOOKUP(I181,Defects!F:G,2,FALSE)</f>
        <v>#N/A</v>
      </c>
      <c r="K181" s="34"/>
      <c r="L181" s="35" t="s">
        <v>716</v>
      </c>
      <c r="M181" s="38"/>
      <c r="N181" s="38"/>
      <c r="O181" s="38"/>
    </row>
    <row r="182" spans="1:15" s="64" customFormat="1" hidden="1" x14ac:dyDescent="0.3">
      <c r="A182" s="27" t="s">
        <v>446</v>
      </c>
      <c r="B182" s="62" t="s">
        <v>841</v>
      </c>
      <c r="C182" s="62" t="s">
        <v>638</v>
      </c>
      <c r="D182" s="62" t="s">
        <v>640</v>
      </c>
      <c r="E182" s="27">
        <v>17648</v>
      </c>
      <c r="F182" s="37" t="s">
        <v>447</v>
      </c>
      <c r="G182" s="27" t="s">
        <v>448</v>
      </c>
      <c r="H182" s="27" t="s">
        <v>449</v>
      </c>
      <c r="I182" s="38">
        <v>312756</v>
      </c>
      <c r="J182" s="34" t="e">
        <f>VLOOKUP(I182,Defects!F:G,2,FALSE)</f>
        <v>#N/A</v>
      </c>
      <c r="K182" s="34"/>
      <c r="L182" s="35" t="s">
        <v>1000</v>
      </c>
      <c r="M182" s="38"/>
      <c r="N182" s="38"/>
      <c r="O182" s="38"/>
    </row>
    <row r="183" spans="1:15" s="64" customFormat="1" hidden="1" x14ac:dyDescent="0.3">
      <c r="A183" s="38" t="s">
        <v>450</v>
      </c>
      <c r="B183" s="62" t="s">
        <v>831</v>
      </c>
      <c r="C183" s="62" t="s">
        <v>638</v>
      </c>
      <c r="D183" s="62" t="s">
        <v>641</v>
      </c>
      <c r="E183" s="27">
        <v>17624</v>
      </c>
      <c r="F183" s="27" t="s">
        <v>451</v>
      </c>
      <c r="G183" s="37" t="s">
        <v>452</v>
      </c>
      <c r="H183" s="27" t="s">
        <v>453</v>
      </c>
      <c r="I183" s="37">
        <v>312231</v>
      </c>
      <c r="J183" s="34" t="e">
        <f>VLOOKUP(I183,Defects!F:G,2,FALSE)</f>
        <v>#N/A</v>
      </c>
      <c r="K183" s="34"/>
      <c r="L183" s="35" t="s">
        <v>705</v>
      </c>
      <c r="M183" s="38"/>
      <c r="N183" s="38"/>
      <c r="O183" s="38"/>
    </row>
    <row r="184" spans="1:15" s="64" customFormat="1" ht="27.6" hidden="1" x14ac:dyDescent="0.3">
      <c r="A184" s="38" t="s">
        <v>454</v>
      </c>
      <c r="B184" s="62" t="s">
        <v>831</v>
      </c>
      <c r="C184" s="62" t="s">
        <v>638</v>
      </c>
      <c r="D184" s="62" t="s">
        <v>641</v>
      </c>
      <c r="E184" s="27">
        <v>17665</v>
      </c>
      <c r="F184" s="37">
        <v>1</v>
      </c>
      <c r="G184" s="37" t="s">
        <v>455</v>
      </c>
      <c r="H184" s="89" t="s">
        <v>456</v>
      </c>
      <c r="I184" s="37">
        <v>313226</v>
      </c>
      <c r="J184" s="34" t="e">
        <f>VLOOKUP(I184,Defects!F:G,2,FALSE)</f>
        <v>#N/A</v>
      </c>
      <c r="K184" s="34"/>
      <c r="L184" s="35" t="s">
        <v>710</v>
      </c>
      <c r="M184" s="38"/>
      <c r="N184" s="38"/>
      <c r="O184" s="38"/>
    </row>
    <row r="185" spans="1:15" s="64" customFormat="1" hidden="1" x14ac:dyDescent="0.3">
      <c r="A185" s="38" t="s">
        <v>454</v>
      </c>
      <c r="B185" s="62" t="s">
        <v>831</v>
      </c>
      <c r="C185" s="62" t="s">
        <v>638</v>
      </c>
      <c r="D185" s="62" t="s">
        <v>641</v>
      </c>
      <c r="E185" s="27">
        <v>17665</v>
      </c>
      <c r="F185" s="37">
        <v>2</v>
      </c>
      <c r="G185" s="37" t="s">
        <v>457</v>
      </c>
      <c r="H185" s="89" t="s">
        <v>458</v>
      </c>
      <c r="I185" s="37">
        <v>313226</v>
      </c>
      <c r="J185" s="34" t="e">
        <f>VLOOKUP(I185,Defects!F:G,2,FALSE)</f>
        <v>#N/A</v>
      </c>
      <c r="K185" s="34"/>
      <c r="L185" s="35" t="s">
        <v>710</v>
      </c>
      <c r="M185" s="38"/>
      <c r="N185" s="38"/>
      <c r="O185" s="38"/>
    </row>
    <row r="186" spans="1:15" s="64" customFormat="1" hidden="1" x14ac:dyDescent="0.3">
      <c r="A186" s="38"/>
      <c r="B186" s="62" t="s">
        <v>831</v>
      </c>
      <c r="C186" s="62" t="s">
        <v>638</v>
      </c>
      <c r="D186" s="62" t="s">
        <v>641</v>
      </c>
      <c r="E186" s="27">
        <v>17664</v>
      </c>
      <c r="F186" s="37">
        <v>2</v>
      </c>
      <c r="G186" s="37" t="s">
        <v>459</v>
      </c>
      <c r="H186" s="89" t="s">
        <v>460</v>
      </c>
      <c r="I186" s="37">
        <v>313223</v>
      </c>
      <c r="J186" s="34" t="e">
        <f>VLOOKUP(I186,Defects!F:G,2,FALSE)</f>
        <v>#N/A</v>
      </c>
      <c r="K186" s="34"/>
      <c r="L186" s="35" t="s">
        <v>710</v>
      </c>
      <c r="M186" s="38"/>
      <c r="N186" s="38"/>
      <c r="O186" s="38"/>
    </row>
    <row r="187" spans="1:15" s="64" customFormat="1" hidden="1" x14ac:dyDescent="0.3">
      <c r="A187" s="38" t="s">
        <v>461</v>
      </c>
      <c r="B187" s="62" t="s">
        <v>831</v>
      </c>
      <c r="C187" s="62" t="s">
        <v>638</v>
      </c>
      <c r="D187" s="62" t="s">
        <v>641</v>
      </c>
      <c r="E187" s="27">
        <v>17631</v>
      </c>
      <c r="F187" s="26" t="s">
        <v>462</v>
      </c>
      <c r="G187" s="38" t="s">
        <v>463</v>
      </c>
      <c r="H187" s="26" t="s">
        <v>464</v>
      </c>
      <c r="I187" s="37">
        <v>312335</v>
      </c>
      <c r="J187" s="34" t="e">
        <f>VLOOKUP(I187,Defects!F:G,2,FALSE)</f>
        <v>#N/A</v>
      </c>
      <c r="K187" s="34"/>
      <c r="L187" s="35" t="s">
        <v>715</v>
      </c>
      <c r="M187" s="38"/>
      <c r="N187" s="38"/>
      <c r="O187" s="38"/>
    </row>
    <row r="188" spans="1:15" s="64" customFormat="1" ht="13.8" hidden="1" x14ac:dyDescent="0.3">
      <c r="A188" s="38"/>
      <c r="B188" s="62" t="s">
        <v>831</v>
      </c>
      <c r="C188" s="62" t="s">
        <v>638</v>
      </c>
      <c r="D188" s="62" t="s">
        <v>641</v>
      </c>
      <c r="E188" s="27">
        <v>17632</v>
      </c>
      <c r="F188" s="26" t="s">
        <v>465</v>
      </c>
      <c r="G188" s="38" t="s">
        <v>466</v>
      </c>
      <c r="H188" s="26" t="s">
        <v>467</v>
      </c>
      <c r="I188" s="37">
        <v>312321</v>
      </c>
      <c r="J188" s="34" t="e">
        <f>VLOOKUP(I188,Defects!F:G,2,FALSE)</f>
        <v>#N/A</v>
      </c>
      <c r="K188" s="34"/>
      <c r="L188" s="55"/>
      <c r="M188" s="38"/>
      <c r="N188" s="38"/>
      <c r="O188" s="38"/>
    </row>
    <row r="189" spans="1:15" s="64" customFormat="1" ht="13.8" hidden="1" x14ac:dyDescent="0.3">
      <c r="A189" s="38"/>
      <c r="B189" s="62" t="s">
        <v>831</v>
      </c>
      <c r="C189" s="62" t="s">
        <v>638</v>
      </c>
      <c r="D189" s="62" t="s">
        <v>641</v>
      </c>
      <c r="E189" s="27">
        <v>17662</v>
      </c>
      <c r="F189" s="38">
        <v>3</v>
      </c>
      <c r="G189" s="38" t="s">
        <v>468</v>
      </c>
      <c r="H189" s="26" t="s">
        <v>469</v>
      </c>
      <c r="I189" s="37">
        <v>313221</v>
      </c>
      <c r="J189" s="34" t="e">
        <f>VLOOKUP(I189,Defects!F:G,2,FALSE)</f>
        <v>#N/A</v>
      </c>
      <c r="K189" s="34"/>
      <c r="L189" s="55"/>
      <c r="M189" s="38"/>
      <c r="N189" s="38"/>
      <c r="O189" s="38"/>
    </row>
    <row r="190" spans="1:15" s="64" customFormat="1" ht="13.8" hidden="1" x14ac:dyDescent="0.3">
      <c r="A190" s="38"/>
      <c r="B190" s="62" t="s">
        <v>831</v>
      </c>
      <c r="C190" s="62" t="s">
        <v>638</v>
      </c>
      <c r="D190" s="62" t="s">
        <v>641</v>
      </c>
      <c r="E190" s="27">
        <v>17667</v>
      </c>
      <c r="F190" s="38">
        <v>1</v>
      </c>
      <c r="G190" s="38" t="s">
        <v>470</v>
      </c>
      <c r="H190" s="26" t="s">
        <v>471</v>
      </c>
      <c r="I190" s="37">
        <v>313228</v>
      </c>
      <c r="J190" s="34" t="e">
        <f>VLOOKUP(I190,Defects!F:G,2,FALSE)</f>
        <v>#N/A</v>
      </c>
      <c r="K190" s="34"/>
      <c r="L190" s="55"/>
      <c r="M190" s="38"/>
      <c r="N190" s="38"/>
      <c r="O190" s="38"/>
    </row>
    <row r="191" spans="1:15" s="64" customFormat="1" hidden="1" x14ac:dyDescent="0.3">
      <c r="A191" s="38" t="s">
        <v>860</v>
      </c>
      <c r="B191" s="62" t="s">
        <v>841</v>
      </c>
      <c r="C191" s="62" t="s">
        <v>638</v>
      </c>
      <c r="D191" s="62" t="s">
        <v>640</v>
      </c>
      <c r="E191" s="26">
        <v>17700</v>
      </c>
      <c r="F191" s="38">
        <v>1</v>
      </c>
      <c r="G191" s="38" t="s">
        <v>861</v>
      </c>
      <c r="H191" s="26" t="s">
        <v>862</v>
      </c>
      <c r="I191" s="37">
        <v>313531</v>
      </c>
      <c r="J191" s="34" t="e">
        <f>VLOOKUP(I191,Defects!F:G,2,FALSE)</f>
        <v>#N/A</v>
      </c>
      <c r="K191" s="34"/>
      <c r="L191" s="35" t="s">
        <v>1001</v>
      </c>
      <c r="M191" s="38"/>
      <c r="N191" s="38"/>
      <c r="O191" s="38"/>
    </row>
    <row r="192" spans="1:15" s="64" customFormat="1" hidden="1" x14ac:dyDescent="0.3">
      <c r="A192" s="38" t="s">
        <v>863</v>
      </c>
      <c r="B192" s="62" t="s">
        <v>841</v>
      </c>
      <c r="C192" s="62" t="s">
        <v>638</v>
      </c>
      <c r="D192" s="62" t="s">
        <v>640</v>
      </c>
      <c r="E192" s="26">
        <v>17676</v>
      </c>
      <c r="F192" s="38" t="s">
        <v>472</v>
      </c>
      <c r="G192" s="38" t="s">
        <v>473</v>
      </c>
      <c r="H192" s="26" t="s">
        <v>474</v>
      </c>
      <c r="I192" s="38">
        <v>313499</v>
      </c>
      <c r="J192" s="34" t="e">
        <f>VLOOKUP(I192,Defects!F:G,2,FALSE)</f>
        <v>#N/A</v>
      </c>
      <c r="K192" s="34"/>
      <c r="L192" s="35" t="s">
        <v>706</v>
      </c>
      <c r="M192" s="38"/>
      <c r="N192" s="38"/>
      <c r="O192" s="38"/>
    </row>
    <row r="193" spans="1:15" s="64" customFormat="1" hidden="1" x14ac:dyDescent="0.3">
      <c r="A193" s="38" t="s">
        <v>475</v>
      </c>
      <c r="B193" s="62" t="s">
        <v>831</v>
      </c>
      <c r="C193" s="62" t="s">
        <v>638</v>
      </c>
      <c r="D193" s="62" t="s">
        <v>641</v>
      </c>
      <c r="E193" s="26">
        <v>17675</v>
      </c>
      <c r="F193" s="26" t="s">
        <v>225</v>
      </c>
      <c r="G193" s="38" t="s">
        <v>476</v>
      </c>
      <c r="H193" s="26" t="s">
        <v>477</v>
      </c>
      <c r="I193" s="37">
        <v>313495</v>
      </c>
      <c r="J193" s="34" t="e">
        <f>VLOOKUP(I193,Defects!F:G,2,FALSE)</f>
        <v>#N/A</v>
      </c>
      <c r="K193" s="34"/>
      <c r="L193" s="35" t="s">
        <v>714</v>
      </c>
      <c r="M193" s="38"/>
      <c r="N193" s="38"/>
      <c r="O193" s="38"/>
    </row>
    <row r="194" spans="1:15" s="64" customFormat="1" ht="13.8" hidden="1" x14ac:dyDescent="0.3">
      <c r="A194" s="38"/>
      <c r="B194" s="62" t="s">
        <v>831</v>
      </c>
      <c r="C194" s="62" t="s">
        <v>638</v>
      </c>
      <c r="D194" s="62" t="s">
        <v>641</v>
      </c>
      <c r="E194" s="26">
        <v>17635</v>
      </c>
      <c r="F194" s="38">
        <v>1</v>
      </c>
      <c r="G194" s="38" t="s">
        <v>478</v>
      </c>
      <c r="H194" s="26" t="s">
        <v>479</v>
      </c>
      <c r="I194" s="37">
        <v>312322</v>
      </c>
      <c r="J194" s="34" t="e">
        <f>VLOOKUP(I194,Defects!F:G,2,FALSE)</f>
        <v>#N/A</v>
      </c>
      <c r="K194" s="34"/>
      <c r="L194" s="55"/>
      <c r="M194" s="38"/>
      <c r="N194" s="38"/>
      <c r="O194" s="38"/>
    </row>
    <row r="195" spans="1:15" s="64" customFormat="1" ht="13.8" hidden="1" x14ac:dyDescent="0.3">
      <c r="A195" s="38"/>
      <c r="B195" s="62" t="s">
        <v>831</v>
      </c>
      <c r="C195" s="62" t="s">
        <v>638</v>
      </c>
      <c r="D195" s="62" t="s">
        <v>641</v>
      </c>
      <c r="E195" s="26">
        <v>17634</v>
      </c>
      <c r="F195" s="38">
        <v>1</v>
      </c>
      <c r="G195" s="38" t="s">
        <v>480</v>
      </c>
      <c r="H195" s="26" t="s">
        <v>481</v>
      </c>
      <c r="I195" s="37">
        <v>312323</v>
      </c>
      <c r="J195" s="34" t="e">
        <f>VLOOKUP(I195,Defects!F:G,2,FALSE)</f>
        <v>#N/A</v>
      </c>
      <c r="K195" s="34"/>
      <c r="L195" s="55"/>
      <c r="M195" s="38"/>
      <c r="N195" s="38"/>
      <c r="O195" s="38"/>
    </row>
    <row r="196" spans="1:15" s="64" customFormat="1" ht="13.8" hidden="1" x14ac:dyDescent="0.3">
      <c r="A196" s="38"/>
      <c r="B196" s="62" t="s">
        <v>831</v>
      </c>
      <c r="C196" s="62" t="s">
        <v>638</v>
      </c>
      <c r="D196" s="62" t="s">
        <v>641</v>
      </c>
      <c r="E196" s="26">
        <v>17650</v>
      </c>
      <c r="F196" s="38">
        <v>1</v>
      </c>
      <c r="G196" s="38" t="s">
        <v>482</v>
      </c>
      <c r="H196" s="26" t="s">
        <v>483</v>
      </c>
      <c r="I196" s="37">
        <v>312895</v>
      </c>
      <c r="J196" s="34" t="e">
        <f>VLOOKUP(I196,Defects!F:G,2,FALSE)</f>
        <v>#N/A</v>
      </c>
      <c r="K196" s="34"/>
      <c r="L196" s="55"/>
      <c r="M196" s="38"/>
      <c r="N196" s="38"/>
      <c r="O196" s="38"/>
    </row>
    <row r="197" spans="1:15" s="64" customFormat="1" hidden="1" x14ac:dyDescent="0.3">
      <c r="A197" s="38" t="s">
        <v>484</v>
      </c>
      <c r="B197" s="62" t="s">
        <v>831</v>
      </c>
      <c r="C197" s="62" t="s">
        <v>638</v>
      </c>
      <c r="D197" s="62" t="s">
        <v>641</v>
      </c>
      <c r="E197" s="26">
        <v>17693</v>
      </c>
      <c r="F197" s="38" t="s">
        <v>485</v>
      </c>
      <c r="G197" s="38" t="s">
        <v>486</v>
      </c>
      <c r="H197" s="26" t="s">
        <v>487</v>
      </c>
      <c r="I197" s="38">
        <v>313999</v>
      </c>
      <c r="J197" s="34" t="str">
        <f>VLOOKUP(I197,Defects!F:G,2,FALSE)</f>
        <v>Defect</v>
      </c>
      <c r="K197" s="34"/>
      <c r="L197" s="35" t="s">
        <v>717</v>
      </c>
      <c r="M197" s="38"/>
      <c r="N197" s="38"/>
      <c r="O197" s="38"/>
    </row>
    <row r="198" spans="1:15" s="64" customFormat="1" ht="13.8" hidden="1" x14ac:dyDescent="0.3">
      <c r="A198" s="38"/>
      <c r="B198" s="62" t="s">
        <v>831</v>
      </c>
      <c r="C198" s="62" t="s">
        <v>638</v>
      </c>
      <c r="D198" s="62" t="s">
        <v>641</v>
      </c>
      <c r="E198" s="26">
        <v>17693</v>
      </c>
      <c r="F198" s="38">
        <v>5</v>
      </c>
      <c r="G198" s="38" t="s">
        <v>488</v>
      </c>
      <c r="H198" s="26" t="s">
        <v>489</v>
      </c>
      <c r="I198" s="38">
        <v>313999</v>
      </c>
      <c r="J198" s="34" t="str">
        <f>VLOOKUP(I198,Defects!F:G,2,FALSE)</f>
        <v>Defect</v>
      </c>
      <c r="K198" s="34"/>
      <c r="L198" s="55"/>
      <c r="M198" s="38"/>
      <c r="N198" s="38"/>
      <c r="O198" s="38"/>
    </row>
    <row r="199" spans="1:15" s="64" customFormat="1" hidden="1" x14ac:dyDescent="0.3">
      <c r="A199" s="38" t="s">
        <v>864</v>
      </c>
      <c r="B199" s="62" t="s">
        <v>831</v>
      </c>
      <c r="C199" s="62" t="s">
        <v>638</v>
      </c>
      <c r="D199" s="62" t="s">
        <v>642</v>
      </c>
      <c r="E199" s="26">
        <v>17657</v>
      </c>
      <c r="F199" s="38" t="s">
        <v>490</v>
      </c>
      <c r="G199" s="38" t="s">
        <v>491</v>
      </c>
      <c r="H199" s="26" t="s">
        <v>492</v>
      </c>
      <c r="I199" s="38">
        <v>313205</v>
      </c>
      <c r="J199" s="34" t="e">
        <f>VLOOKUP(I199,Defects!F:G,2,FALSE)</f>
        <v>#N/A</v>
      </c>
      <c r="K199" s="34"/>
      <c r="L199" s="35" t="s">
        <v>707</v>
      </c>
      <c r="M199" s="38"/>
      <c r="N199" s="38"/>
      <c r="O199" s="38"/>
    </row>
    <row r="200" spans="1:15" s="64" customFormat="1" ht="13.8" hidden="1" x14ac:dyDescent="0.3">
      <c r="A200" s="38"/>
      <c r="B200" s="62" t="s">
        <v>831</v>
      </c>
      <c r="C200" s="62" t="s">
        <v>638</v>
      </c>
      <c r="D200" s="62" t="s">
        <v>642</v>
      </c>
      <c r="E200" s="26">
        <v>17839</v>
      </c>
      <c r="F200" s="38">
        <v>1</v>
      </c>
      <c r="G200" s="38" t="s">
        <v>493</v>
      </c>
      <c r="H200" s="26" t="s">
        <v>494</v>
      </c>
      <c r="I200" s="38">
        <v>310245</v>
      </c>
      <c r="J200" s="34" t="str">
        <f>VLOOKUP(I200,Defects!F:G,2,FALSE)</f>
        <v>Defect</v>
      </c>
      <c r="K200" s="34"/>
      <c r="L200" s="55"/>
      <c r="M200" s="38"/>
      <c r="N200" s="38"/>
      <c r="O200" s="38"/>
    </row>
    <row r="201" spans="1:15" s="64" customFormat="1" hidden="1" x14ac:dyDescent="0.3">
      <c r="A201" s="38" t="s">
        <v>495</v>
      </c>
      <c r="B201" s="62" t="s">
        <v>831</v>
      </c>
      <c r="C201" s="62" t="s">
        <v>638</v>
      </c>
      <c r="D201" s="62" t="s">
        <v>641</v>
      </c>
      <c r="E201" s="26">
        <v>17637</v>
      </c>
      <c r="F201" s="26" t="s">
        <v>178</v>
      </c>
      <c r="G201" s="38" t="s">
        <v>496</v>
      </c>
      <c r="H201" s="26" t="s">
        <v>497</v>
      </c>
      <c r="I201" s="38">
        <v>312338</v>
      </c>
      <c r="J201" s="34" t="e">
        <f>VLOOKUP(I201,Defects!F:G,2,FALSE)</f>
        <v>#N/A</v>
      </c>
      <c r="K201" s="34"/>
      <c r="L201" s="35" t="s">
        <v>716</v>
      </c>
      <c r="M201" s="38" t="s">
        <v>831</v>
      </c>
      <c r="N201" s="38" t="s">
        <v>832</v>
      </c>
      <c r="O201" s="38"/>
    </row>
    <row r="202" spans="1:15" s="64" customFormat="1" ht="13.8" hidden="1" x14ac:dyDescent="0.3">
      <c r="A202" s="38"/>
      <c r="B202" s="62" t="s">
        <v>831</v>
      </c>
      <c r="C202" s="62" t="s">
        <v>638</v>
      </c>
      <c r="D202" s="62" t="s">
        <v>641</v>
      </c>
      <c r="E202" s="26">
        <v>17627</v>
      </c>
      <c r="F202" s="38">
        <v>1</v>
      </c>
      <c r="G202" s="38" t="s">
        <v>498</v>
      </c>
      <c r="H202" s="26" t="s">
        <v>499</v>
      </c>
      <c r="I202" s="38">
        <v>312318</v>
      </c>
      <c r="J202" s="34" t="str">
        <f>VLOOKUP(I202,Defects!F:G,2,FALSE)</f>
        <v>Defect</v>
      </c>
      <c r="K202" s="34"/>
      <c r="L202" s="55"/>
      <c r="M202" s="38" t="s">
        <v>831</v>
      </c>
      <c r="N202" s="38" t="s">
        <v>832</v>
      </c>
      <c r="O202" s="38"/>
    </row>
    <row r="203" spans="1:15" s="64" customFormat="1" ht="13.8" hidden="1" x14ac:dyDescent="0.3">
      <c r="A203" s="38"/>
      <c r="B203" s="62" t="s">
        <v>831</v>
      </c>
      <c r="C203" s="62" t="s">
        <v>638</v>
      </c>
      <c r="D203" s="62" t="s">
        <v>641</v>
      </c>
      <c r="E203" s="26">
        <v>17651</v>
      </c>
      <c r="F203" s="38">
        <v>1</v>
      </c>
      <c r="G203" s="38" t="s">
        <v>500</v>
      </c>
      <c r="H203" s="26" t="s">
        <v>501</v>
      </c>
      <c r="I203" s="38">
        <v>312896</v>
      </c>
      <c r="J203" s="34" t="e">
        <f>VLOOKUP(I203,Defects!F:G,2,FALSE)</f>
        <v>#N/A</v>
      </c>
      <c r="K203" s="34"/>
      <c r="L203" s="55"/>
      <c r="M203" s="38" t="s">
        <v>831</v>
      </c>
      <c r="N203" s="38" t="s">
        <v>832</v>
      </c>
      <c r="O203" s="38"/>
    </row>
    <row r="204" spans="1:15" s="64" customFormat="1" hidden="1" x14ac:dyDescent="0.3">
      <c r="A204" s="38" t="s">
        <v>865</v>
      </c>
      <c r="B204" s="62" t="s">
        <v>841</v>
      </c>
      <c r="C204" s="62" t="s">
        <v>638</v>
      </c>
      <c r="D204" s="62" t="s">
        <v>640</v>
      </c>
      <c r="E204" s="26">
        <v>17579</v>
      </c>
      <c r="F204" s="38">
        <v>1</v>
      </c>
      <c r="G204" s="38" t="s">
        <v>502</v>
      </c>
      <c r="H204" s="26" t="s">
        <v>503</v>
      </c>
      <c r="I204" s="38">
        <v>309576</v>
      </c>
      <c r="J204" s="34" t="e">
        <f>VLOOKUP(I204,Defects!F:G,2,FALSE)</f>
        <v>#N/A</v>
      </c>
      <c r="K204" s="34"/>
      <c r="L204" s="35" t="s">
        <v>708</v>
      </c>
      <c r="M204" s="38" t="s">
        <v>831</v>
      </c>
      <c r="N204" s="38" t="s">
        <v>832</v>
      </c>
      <c r="O204" s="38"/>
    </row>
    <row r="205" spans="1:15" s="64" customFormat="1" ht="13.8" hidden="1" x14ac:dyDescent="0.3">
      <c r="A205" s="38"/>
      <c r="B205" s="62" t="s">
        <v>841</v>
      </c>
      <c r="C205" s="62" t="s">
        <v>638</v>
      </c>
      <c r="D205" s="62" t="s">
        <v>640</v>
      </c>
      <c r="E205" s="26">
        <v>17623</v>
      </c>
      <c r="F205" s="38">
        <v>1</v>
      </c>
      <c r="G205" s="38" t="s">
        <v>504</v>
      </c>
      <c r="H205" s="26" t="s">
        <v>505</v>
      </c>
      <c r="I205" s="38">
        <v>312229</v>
      </c>
      <c r="J205" s="34" t="e">
        <f>VLOOKUP(I205,Defects!F:G,2,FALSE)</f>
        <v>#N/A</v>
      </c>
      <c r="K205" s="34"/>
      <c r="L205" s="55"/>
      <c r="M205" s="38" t="s">
        <v>831</v>
      </c>
      <c r="N205" s="38" t="s">
        <v>832</v>
      </c>
      <c r="O205" s="38"/>
    </row>
    <row r="206" spans="1:15" s="64" customFormat="1" ht="13.8" hidden="1" x14ac:dyDescent="0.3">
      <c r="A206" s="38"/>
      <c r="B206" s="62" t="s">
        <v>841</v>
      </c>
      <c r="C206" s="62" t="s">
        <v>638</v>
      </c>
      <c r="D206" s="62" t="s">
        <v>640</v>
      </c>
      <c r="E206" s="26">
        <v>17670</v>
      </c>
      <c r="F206" s="26" t="s">
        <v>451</v>
      </c>
      <c r="G206" s="38" t="s">
        <v>506</v>
      </c>
      <c r="H206" s="26" t="s">
        <v>507</v>
      </c>
      <c r="I206" s="38">
        <v>313231</v>
      </c>
      <c r="J206" s="34" t="e">
        <f>VLOOKUP(I206,Defects!F:G,2,FALSE)</f>
        <v>#N/A</v>
      </c>
      <c r="K206" s="34"/>
      <c r="L206" s="55"/>
      <c r="M206" s="38" t="s">
        <v>831</v>
      </c>
      <c r="N206" s="38" t="s">
        <v>832</v>
      </c>
      <c r="O206" s="38"/>
    </row>
    <row r="207" spans="1:15" s="64" customFormat="1" hidden="1" x14ac:dyDescent="0.3">
      <c r="A207" s="38" t="s">
        <v>508</v>
      </c>
      <c r="B207" s="62" t="s">
        <v>831</v>
      </c>
      <c r="C207" s="62" t="s">
        <v>638</v>
      </c>
      <c r="D207" s="62" t="s">
        <v>641</v>
      </c>
      <c r="E207" s="26">
        <v>17656</v>
      </c>
      <c r="F207" s="38" t="s">
        <v>509</v>
      </c>
      <c r="G207" s="38" t="s">
        <v>510</v>
      </c>
      <c r="H207" s="26" t="s">
        <v>511</v>
      </c>
      <c r="I207" s="38">
        <v>313209</v>
      </c>
      <c r="J207" s="34" t="e">
        <f>VLOOKUP(I207,Defects!F:G,2,FALSE)</f>
        <v>#N/A</v>
      </c>
      <c r="K207" s="34"/>
      <c r="L207" s="35" t="s">
        <v>718</v>
      </c>
      <c r="M207" s="38"/>
      <c r="N207" s="38"/>
      <c r="O207" s="38"/>
    </row>
    <row r="208" spans="1:15" s="64" customFormat="1" ht="13.8" hidden="1" x14ac:dyDescent="0.3">
      <c r="A208" s="38"/>
      <c r="B208" s="62" t="s">
        <v>831</v>
      </c>
      <c r="C208" s="62" t="s">
        <v>638</v>
      </c>
      <c r="D208" s="62" t="s">
        <v>641</v>
      </c>
      <c r="E208" s="26">
        <v>17653</v>
      </c>
      <c r="F208" s="38" t="s">
        <v>509</v>
      </c>
      <c r="G208" s="38" t="s">
        <v>512</v>
      </c>
      <c r="H208" s="26" t="s">
        <v>513</v>
      </c>
      <c r="I208" s="38">
        <v>313198</v>
      </c>
      <c r="J208" s="34" t="e">
        <f>VLOOKUP(I208,Defects!F:G,2,FALSE)</f>
        <v>#N/A</v>
      </c>
      <c r="K208" s="34"/>
      <c r="L208" s="55"/>
      <c r="M208" s="38"/>
      <c r="N208" s="38"/>
      <c r="O208" s="38"/>
    </row>
    <row r="209" spans="1:15" s="64" customFormat="1" hidden="1" x14ac:dyDescent="0.3">
      <c r="A209" s="38" t="s">
        <v>514</v>
      </c>
      <c r="B209" s="62" t="s">
        <v>831</v>
      </c>
      <c r="C209" s="62" t="s">
        <v>638</v>
      </c>
      <c r="D209" s="62" t="s">
        <v>641</v>
      </c>
      <c r="E209" s="26">
        <v>17618</v>
      </c>
      <c r="F209" s="38">
        <v>1</v>
      </c>
      <c r="G209" s="38" t="s">
        <v>515</v>
      </c>
      <c r="H209" s="26" t="s">
        <v>516</v>
      </c>
      <c r="I209" s="38">
        <v>312239</v>
      </c>
      <c r="J209" s="34" t="str">
        <f>VLOOKUP(I209,Defects!F:G,2,FALSE)</f>
        <v>Defect</v>
      </c>
      <c r="K209" s="34"/>
      <c r="L209" s="35" t="s">
        <v>1002</v>
      </c>
      <c r="M209" s="38"/>
      <c r="N209" s="38"/>
      <c r="O209" s="38"/>
    </row>
    <row r="210" spans="1:15" s="64" customFormat="1" ht="13.8" hidden="1" x14ac:dyDescent="0.3">
      <c r="A210" s="38"/>
      <c r="B210" s="62" t="s">
        <v>831</v>
      </c>
      <c r="C210" s="62" t="s">
        <v>638</v>
      </c>
      <c r="D210" s="62" t="s">
        <v>641</v>
      </c>
      <c r="E210" s="26">
        <v>17559</v>
      </c>
      <c r="F210" s="38" t="s">
        <v>82</v>
      </c>
      <c r="G210" s="38" t="s">
        <v>517</v>
      </c>
      <c r="H210" s="26" t="s">
        <v>518</v>
      </c>
      <c r="I210" s="38">
        <v>309518</v>
      </c>
      <c r="J210" s="34" t="e">
        <f>VLOOKUP(I210,Defects!F:G,2,FALSE)</f>
        <v>#N/A</v>
      </c>
      <c r="K210" s="34"/>
      <c r="L210" s="55"/>
      <c r="M210" s="38"/>
      <c r="N210" s="38"/>
      <c r="O210" s="38"/>
    </row>
    <row r="211" spans="1:15" s="64" customFormat="1" hidden="1" x14ac:dyDescent="0.3">
      <c r="A211" s="38" t="s">
        <v>866</v>
      </c>
      <c r="B211" s="62" t="s">
        <v>841</v>
      </c>
      <c r="C211" s="62" t="s">
        <v>638</v>
      </c>
      <c r="D211" s="62" t="s">
        <v>640</v>
      </c>
      <c r="E211" s="26">
        <v>17659</v>
      </c>
      <c r="F211" s="38" t="s">
        <v>519</v>
      </c>
      <c r="G211" s="38" t="s">
        <v>520</v>
      </c>
      <c r="H211" s="26" t="s">
        <v>521</v>
      </c>
      <c r="I211" s="38">
        <v>313202</v>
      </c>
      <c r="J211" s="34" t="e">
        <f>VLOOKUP(I211,Defects!F:G,2,FALSE)</f>
        <v>#N/A</v>
      </c>
      <c r="K211" s="34"/>
      <c r="L211" s="35" t="s">
        <v>719</v>
      </c>
      <c r="M211" s="38" t="s">
        <v>391</v>
      </c>
      <c r="N211" s="38" t="s">
        <v>834</v>
      </c>
      <c r="O211" s="38"/>
    </row>
    <row r="212" spans="1:15" s="64" customFormat="1" ht="13.8" hidden="1" x14ac:dyDescent="0.3">
      <c r="A212" s="38"/>
      <c r="B212" s="62" t="s">
        <v>841</v>
      </c>
      <c r="C212" s="62" t="s">
        <v>638</v>
      </c>
      <c r="D212" s="62" t="s">
        <v>640</v>
      </c>
      <c r="E212" s="26">
        <v>17621</v>
      </c>
      <c r="F212" s="38">
        <v>1</v>
      </c>
      <c r="G212" s="38" t="s">
        <v>522</v>
      </c>
      <c r="H212" s="26" t="s">
        <v>523</v>
      </c>
      <c r="I212" s="38">
        <v>312226</v>
      </c>
      <c r="J212" s="34" t="str">
        <f>VLOOKUP(I212,Defects!F:G,2,FALSE)</f>
        <v>Defect</v>
      </c>
      <c r="K212" s="34"/>
      <c r="L212" s="55"/>
      <c r="M212" s="38" t="s">
        <v>391</v>
      </c>
      <c r="N212" s="38" t="s">
        <v>834</v>
      </c>
      <c r="O212" s="38"/>
    </row>
    <row r="213" spans="1:15" s="64" customFormat="1" ht="13.8" hidden="1" x14ac:dyDescent="0.3">
      <c r="A213" s="38"/>
      <c r="B213" s="62" t="s">
        <v>841</v>
      </c>
      <c r="C213" s="62" t="s">
        <v>638</v>
      </c>
      <c r="D213" s="62" t="s">
        <v>640</v>
      </c>
      <c r="E213" s="26">
        <v>17661</v>
      </c>
      <c r="F213" s="38">
        <v>1</v>
      </c>
      <c r="G213" s="38" t="s">
        <v>524</v>
      </c>
      <c r="H213" s="26" t="s">
        <v>525</v>
      </c>
      <c r="I213" s="38">
        <v>313208</v>
      </c>
      <c r="J213" s="34" t="e">
        <f>VLOOKUP(I213,Defects!F:G,2,FALSE)</f>
        <v>#N/A</v>
      </c>
      <c r="K213" s="34"/>
      <c r="L213" s="55"/>
      <c r="M213" s="38" t="s">
        <v>391</v>
      </c>
      <c r="N213" s="38" t="s">
        <v>834</v>
      </c>
      <c r="O213" s="38"/>
    </row>
    <row r="214" spans="1:15" s="64" customFormat="1" hidden="1" x14ac:dyDescent="0.3">
      <c r="A214" s="38" t="s">
        <v>526</v>
      </c>
      <c r="B214" s="62" t="s">
        <v>841</v>
      </c>
      <c r="C214" s="62" t="s">
        <v>638</v>
      </c>
      <c r="D214" s="62" t="s">
        <v>640</v>
      </c>
      <c r="E214" s="26">
        <v>17731</v>
      </c>
      <c r="F214" s="38" t="s">
        <v>527</v>
      </c>
      <c r="G214" s="38" t="s">
        <v>528</v>
      </c>
      <c r="H214" s="26" t="s">
        <v>529</v>
      </c>
      <c r="I214" s="38">
        <v>312337</v>
      </c>
      <c r="J214" s="34" t="e">
        <f>VLOOKUP(I214,Defects!F:G,2,FALSE)</f>
        <v>#N/A</v>
      </c>
      <c r="K214" s="34"/>
      <c r="L214" s="35" t="s">
        <v>721</v>
      </c>
      <c r="M214" s="38" t="s">
        <v>391</v>
      </c>
      <c r="N214" s="38" t="s">
        <v>832</v>
      </c>
      <c r="O214" s="38"/>
    </row>
    <row r="215" spans="1:15" s="64" customFormat="1" ht="13.8" hidden="1" x14ac:dyDescent="0.3">
      <c r="A215" s="38"/>
      <c r="B215" s="62" t="s">
        <v>841</v>
      </c>
      <c r="C215" s="62" t="s">
        <v>638</v>
      </c>
      <c r="D215" s="62" t="s">
        <v>640</v>
      </c>
      <c r="E215" s="26">
        <v>17628</v>
      </c>
      <c r="F215" s="38">
        <v>1</v>
      </c>
      <c r="G215" s="38" t="s">
        <v>530</v>
      </c>
      <c r="H215" s="26" t="s">
        <v>531</v>
      </c>
      <c r="I215" s="38">
        <v>312319</v>
      </c>
      <c r="J215" s="34" t="str">
        <f>VLOOKUP(I215,Defects!F:G,2,FALSE)</f>
        <v>Defect</v>
      </c>
      <c r="K215" s="34"/>
      <c r="L215" s="55"/>
      <c r="M215" s="38" t="s">
        <v>391</v>
      </c>
      <c r="N215" s="38" t="s">
        <v>832</v>
      </c>
      <c r="O215" s="38"/>
    </row>
    <row r="216" spans="1:15" s="64" customFormat="1" ht="13.8" hidden="1" x14ac:dyDescent="0.3">
      <c r="A216" s="38"/>
      <c r="B216" s="62" t="s">
        <v>841</v>
      </c>
      <c r="C216" s="62" t="s">
        <v>638</v>
      </c>
      <c r="D216" s="62" t="s">
        <v>640</v>
      </c>
      <c r="E216" s="26">
        <v>18886</v>
      </c>
      <c r="F216" s="38" t="s">
        <v>532</v>
      </c>
      <c r="G216" s="38" t="s">
        <v>533</v>
      </c>
      <c r="H216" s="26" t="s">
        <v>534</v>
      </c>
      <c r="I216" s="38">
        <v>357186</v>
      </c>
      <c r="J216" s="34" t="e">
        <f>VLOOKUP(I216,Defects!F:G,2,FALSE)</f>
        <v>#N/A</v>
      </c>
      <c r="K216" s="34"/>
      <c r="L216" s="55"/>
      <c r="M216" s="38" t="s">
        <v>391</v>
      </c>
      <c r="N216" s="38" t="s">
        <v>834</v>
      </c>
      <c r="O216" s="38"/>
    </row>
    <row r="217" spans="1:15" s="64" customFormat="1" hidden="1" x14ac:dyDescent="0.3">
      <c r="A217" s="38" t="s">
        <v>535</v>
      </c>
      <c r="B217" s="62" t="s">
        <v>841</v>
      </c>
      <c r="C217" s="62" t="s">
        <v>638</v>
      </c>
      <c r="D217" s="62" t="s">
        <v>640</v>
      </c>
      <c r="E217" s="26">
        <v>18056</v>
      </c>
      <c r="F217" s="38">
        <v>1</v>
      </c>
      <c r="G217" s="38" t="s">
        <v>536</v>
      </c>
      <c r="H217" s="26" t="s">
        <v>537</v>
      </c>
      <c r="I217" s="38">
        <v>313227</v>
      </c>
      <c r="J217" s="34" t="e">
        <f>VLOOKUP(I217,Defects!F:G,2,FALSE)</f>
        <v>#N/A</v>
      </c>
      <c r="K217" s="34"/>
      <c r="L217" s="35" t="s">
        <v>1000</v>
      </c>
      <c r="M217" s="38"/>
      <c r="N217" s="38"/>
      <c r="O217" s="38"/>
    </row>
    <row r="218" spans="1:15" s="64" customFormat="1" ht="13.8" hidden="1" x14ac:dyDescent="0.3">
      <c r="A218" s="38"/>
      <c r="B218" s="62" t="s">
        <v>841</v>
      </c>
      <c r="C218" s="62" t="s">
        <v>638</v>
      </c>
      <c r="D218" s="62" t="s">
        <v>640</v>
      </c>
      <c r="E218" s="26">
        <v>17562</v>
      </c>
      <c r="F218" s="38">
        <v>1</v>
      </c>
      <c r="G218" s="38" t="s">
        <v>538</v>
      </c>
      <c r="H218" s="26" t="s">
        <v>539</v>
      </c>
      <c r="I218" s="38">
        <v>309523</v>
      </c>
      <c r="J218" s="34" t="e">
        <f>VLOOKUP(I218,Defects!F:G,2,FALSE)</f>
        <v>#N/A</v>
      </c>
      <c r="K218" s="34"/>
      <c r="L218" s="55"/>
      <c r="M218" s="38"/>
      <c r="N218" s="38"/>
      <c r="O218" s="38"/>
    </row>
    <row r="219" spans="1:15" s="64" customFormat="1" hidden="1" x14ac:dyDescent="0.3">
      <c r="A219" s="38" t="s">
        <v>540</v>
      </c>
      <c r="B219" s="62" t="s">
        <v>831</v>
      </c>
      <c r="C219" s="62" t="s">
        <v>638</v>
      </c>
      <c r="D219" s="62" t="s">
        <v>641</v>
      </c>
      <c r="E219" s="26">
        <v>18056</v>
      </c>
      <c r="F219" s="38">
        <v>1</v>
      </c>
      <c r="G219" s="38" t="s">
        <v>541</v>
      </c>
      <c r="H219" s="26" t="s">
        <v>542</v>
      </c>
      <c r="I219" s="38">
        <v>313227</v>
      </c>
      <c r="J219" s="34" t="e">
        <f>VLOOKUP(I219,Defects!F:G,2,FALSE)</f>
        <v>#N/A</v>
      </c>
      <c r="K219" s="34"/>
      <c r="L219" s="35" t="s">
        <v>705</v>
      </c>
      <c r="M219" s="38"/>
      <c r="N219" s="38"/>
      <c r="O219" s="38"/>
    </row>
    <row r="220" spans="1:15" s="64" customFormat="1" ht="13.8" hidden="1" x14ac:dyDescent="0.3">
      <c r="A220" s="38"/>
      <c r="B220" s="62" t="s">
        <v>831</v>
      </c>
      <c r="C220" s="62" t="s">
        <v>638</v>
      </c>
      <c r="D220" s="62" t="s">
        <v>641</v>
      </c>
      <c r="E220" s="26">
        <v>17840</v>
      </c>
      <c r="F220" s="38">
        <v>2</v>
      </c>
      <c r="G220" s="38" t="s">
        <v>543</v>
      </c>
      <c r="H220" s="26" t="s">
        <v>544</v>
      </c>
      <c r="I220" s="38">
        <v>320402</v>
      </c>
      <c r="J220" s="34" t="e">
        <f>VLOOKUP(I220,Defects!F:G,2,FALSE)</f>
        <v>#N/A</v>
      </c>
      <c r="K220" s="34"/>
      <c r="L220" s="55"/>
      <c r="M220" s="38"/>
      <c r="N220" s="38"/>
      <c r="O220" s="38"/>
    </row>
    <row r="221" spans="1:15" s="64" customFormat="1" ht="27.6" hidden="1" x14ac:dyDescent="0.3">
      <c r="A221" s="38"/>
      <c r="B221" s="62" t="s">
        <v>831</v>
      </c>
      <c r="C221" s="62" t="s">
        <v>638</v>
      </c>
      <c r="D221" s="62" t="s">
        <v>641</v>
      </c>
      <c r="E221" s="26">
        <v>17673</v>
      </c>
      <c r="F221" s="38">
        <v>2</v>
      </c>
      <c r="G221" s="38" t="s">
        <v>545</v>
      </c>
      <c r="H221" s="26" t="s">
        <v>546</v>
      </c>
      <c r="I221" s="38">
        <v>313493</v>
      </c>
      <c r="J221" s="34" t="e">
        <f>VLOOKUP(I221,Defects!F:G,2,FALSE)</f>
        <v>#N/A</v>
      </c>
      <c r="K221" s="34"/>
      <c r="L221" s="55"/>
      <c r="M221" s="38"/>
      <c r="N221" s="38"/>
      <c r="O221" s="38"/>
    </row>
    <row r="222" spans="1:15" s="64" customFormat="1" hidden="1" x14ac:dyDescent="0.3">
      <c r="A222" s="38" t="s">
        <v>867</v>
      </c>
      <c r="B222" s="62" t="s">
        <v>841</v>
      </c>
      <c r="C222" s="62" t="s">
        <v>638</v>
      </c>
      <c r="D222" s="62" t="s">
        <v>640</v>
      </c>
      <c r="E222" s="26">
        <v>18885</v>
      </c>
      <c r="F222" s="38" t="s">
        <v>451</v>
      </c>
      <c r="G222" s="38" t="s">
        <v>547</v>
      </c>
      <c r="H222" s="26" t="s">
        <v>548</v>
      </c>
      <c r="I222" s="38">
        <v>357179</v>
      </c>
      <c r="J222" s="34" t="e">
        <f>VLOOKUP(I222,Defects!F:G,2,FALSE)</f>
        <v>#N/A</v>
      </c>
      <c r="K222" s="34"/>
      <c r="L222" s="35" t="s">
        <v>710</v>
      </c>
      <c r="M222" s="38" t="s">
        <v>831</v>
      </c>
      <c r="N222" s="38" t="s">
        <v>832</v>
      </c>
      <c r="O222" s="38"/>
    </row>
    <row r="223" spans="1:15" s="64" customFormat="1" ht="27.6" hidden="1" x14ac:dyDescent="0.3">
      <c r="A223" s="38" t="s">
        <v>549</v>
      </c>
      <c r="B223" s="62" t="s">
        <v>831</v>
      </c>
      <c r="C223" s="62" t="s">
        <v>638</v>
      </c>
      <c r="D223" s="62" t="s">
        <v>641</v>
      </c>
      <c r="E223" s="26">
        <v>17717</v>
      </c>
      <c r="F223" s="38">
        <v>1</v>
      </c>
      <c r="G223" s="38" t="s">
        <v>550</v>
      </c>
      <c r="H223" s="26" t="s">
        <v>551</v>
      </c>
      <c r="I223" s="38">
        <v>313528</v>
      </c>
      <c r="J223" s="34" t="e">
        <f>VLOOKUP(I223,Defects!F:G,2,FALSE)</f>
        <v>#N/A</v>
      </c>
      <c r="K223" s="34"/>
      <c r="L223" s="35" t="s">
        <v>715</v>
      </c>
      <c r="M223" s="38"/>
      <c r="N223" s="38"/>
      <c r="O223" s="38"/>
    </row>
    <row r="224" spans="1:15" s="64" customFormat="1" ht="13.8" hidden="1" x14ac:dyDescent="0.3">
      <c r="A224" s="38"/>
      <c r="B224" s="62" t="s">
        <v>831</v>
      </c>
      <c r="C224" s="62" t="s">
        <v>638</v>
      </c>
      <c r="D224" s="62" t="s">
        <v>641</v>
      </c>
      <c r="E224" s="26">
        <v>17571</v>
      </c>
      <c r="F224" s="38">
        <v>1</v>
      </c>
      <c r="G224" s="38" t="s">
        <v>552</v>
      </c>
      <c r="H224" s="26" t="s">
        <v>553</v>
      </c>
      <c r="I224" s="38">
        <v>309567</v>
      </c>
      <c r="J224" s="34" t="e">
        <f>VLOOKUP(I224,Defects!F:G,2,FALSE)</f>
        <v>#N/A</v>
      </c>
      <c r="K224" s="34"/>
      <c r="L224" s="55"/>
      <c r="M224" s="38"/>
      <c r="N224" s="38"/>
      <c r="O224" s="38"/>
    </row>
    <row r="225" spans="1:15" s="64" customFormat="1" ht="13.8" hidden="1" x14ac:dyDescent="0.3">
      <c r="A225" s="38"/>
      <c r="B225" s="62" t="s">
        <v>831</v>
      </c>
      <c r="C225" s="62" t="s">
        <v>638</v>
      </c>
      <c r="D225" s="62" t="s">
        <v>641</v>
      </c>
      <c r="E225" s="26">
        <v>17720</v>
      </c>
      <c r="F225" s="38">
        <v>1</v>
      </c>
      <c r="G225" s="38" t="s">
        <v>554</v>
      </c>
      <c r="H225" s="26" t="s">
        <v>555</v>
      </c>
      <c r="I225" s="38">
        <v>315023</v>
      </c>
      <c r="J225" s="34" t="e">
        <f>VLOOKUP(I225,Defects!F:G,2,FALSE)</f>
        <v>#N/A</v>
      </c>
      <c r="K225" s="34"/>
      <c r="L225" s="55"/>
      <c r="M225" s="38"/>
      <c r="N225" s="38"/>
      <c r="O225" s="38"/>
    </row>
    <row r="226" spans="1:15" s="64" customFormat="1" hidden="1" x14ac:dyDescent="0.3">
      <c r="A226" s="38" t="s">
        <v>868</v>
      </c>
      <c r="B226" s="62" t="s">
        <v>831</v>
      </c>
      <c r="C226" s="62" t="s">
        <v>638</v>
      </c>
      <c r="D226" s="62" t="s">
        <v>642</v>
      </c>
      <c r="E226" s="26">
        <v>17718</v>
      </c>
      <c r="F226" s="38">
        <v>1</v>
      </c>
      <c r="G226" s="38" t="s">
        <v>556</v>
      </c>
      <c r="H226" s="26" t="s">
        <v>557</v>
      </c>
      <c r="I226" s="38">
        <v>315022</v>
      </c>
      <c r="J226" s="34" t="e">
        <f>VLOOKUP(I226,Defects!F:G,2,FALSE)</f>
        <v>#N/A</v>
      </c>
      <c r="K226" s="34"/>
      <c r="L226" s="35" t="s">
        <v>1001</v>
      </c>
      <c r="M226" s="38"/>
      <c r="N226" s="38"/>
      <c r="O226" s="38"/>
    </row>
    <row r="227" spans="1:15" s="64" customFormat="1" hidden="1" x14ac:dyDescent="0.3">
      <c r="A227" s="38" t="s">
        <v>558</v>
      </c>
      <c r="B227" s="62" t="s">
        <v>831</v>
      </c>
      <c r="C227" s="62" t="s">
        <v>638</v>
      </c>
      <c r="D227" s="62" t="s">
        <v>641</v>
      </c>
      <c r="E227" s="26">
        <v>17729</v>
      </c>
      <c r="F227" s="38">
        <v>1</v>
      </c>
      <c r="G227" s="38" t="s">
        <v>559</v>
      </c>
      <c r="H227" s="26" t="s">
        <v>560</v>
      </c>
      <c r="I227" s="38">
        <v>313230</v>
      </c>
      <c r="J227" s="34" t="str">
        <f>VLOOKUP(I227,Defects!F:G,2,FALSE)</f>
        <v>Defect</v>
      </c>
      <c r="K227" s="34"/>
      <c r="L227" s="35" t="s">
        <v>706</v>
      </c>
      <c r="M227" s="38" t="s">
        <v>831</v>
      </c>
      <c r="N227" s="38" t="s">
        <v>832</v>
      </c>
      <c r="O227" s="38"/>
    </row>
    <row r="228" spans="1:15" s="64" customFormat="1" ht="13.8" hidden="1" x14ac:dyDescent="0.3">
      <c r="A228" s="38"/>
      <c r="B228" s="62" t="s">
        <v>831</v>
      </c>
      <c r="C228" s="62" t="s">
        <v>638</v>
      </c>
      <c r="D228" s="62" t="s">
        <v>641</v>
      </c>
      <c r="E228" s="26">
        <v>17660</v>
      </c>
      <c r="F228" s="38" t="s">
        <v>561</v>
      </c>
      <c r="G228" s="38" t="s">
        <v>562</v>
      </c>
      <c r="H228" s="26" t="s">
        <v>563</v>
      </c>
      <c r="I228" s="38">
        <v>313204</v>
      </c>
      <c r="J228" s="34" t="str">
        <f>VLOOKUP(I228,Defects!F:G,2,FALSE)</f>
        <v>Defect</v>
      </c>
      <c r="K228" s="34"/>
      <c r="L228" s="55"/>
      <c r="M228" s="38" t="s">
        <v>831</v>
      </c>
      <c r="N228" s="38" t="s">
        <v>835</v>
      </c>
      <c r="O228" s="38" t="s">
        <v>1037</v>
      </c>
    </row>
    <row r="229" spans="1:15" s="64" customFormat="1" hidden="1" x14ac:dyDescent="0.3">
      <c r="A229" s="38" t="s">
        <v>564</v>
      </c>
      <c r="B229" s="62" t="s">
        <v>831</v>
      </c>
      <c r="C229" s="62" t="s">
        <v>638</v>
      </c>
      <c r="D229" s="62" t="s">
        <v>641</v>
      </c>
      <c r="E229" s="26">
        <v>17660</v>
      </c>
      <c r="F229" s="38" t="s">
        <v>561</v>
      </c>
      <c r="G229" s="38" t="s">
        <v>565</v>
      </c>
      <c r="H229" s="26" t="s">
        <v>566</v>
      </c>
      <c r="I229" s="38">
        <v>313204</v>
      </c>
      <c r="J229" s="34" t="str">
        <f>VLOOKUP(I229,Defects!F:G,2,FALSE)</f>
        <v>Defect</v>
      </c>
      <c r="K229" s="34"/>
      <c r="L229" s="35" t="s">
        <v>714</v>
      </c>
      <c r="M229" s="38"/>
      <c r="N229" s="38"/>
      <c r="O229" s="38"/>
    </row>
    <row r="230" spans="1:15" s="64" customFormat="1" ht="13.8" hidden="1" x14ac:dyDescent="0.3">
      <c r="A230" s="38"/>
      <c r="B230" s="62" t="s">
        <v>831</v>
      </c>
      <c r="C230" s="62" t="s">
        <v>638</v>
      </c>
      <c r="D230" s="62" t="s">
        <v>641</v>
      </c>
      <c r="E230" s="26">
        <v>17729</v>
      </c>
      <c r="F230" s="38">
        <v>3</v>
      </c>
      <c r="G230" s="38" t="s">
        <v>567</v>
      </c>
      <c r="H230" s="26" t="s">
        <v>568</v>
      </c>
      <c r="I230" s="38">
        <v>313230</v>
      </c>
      <c r="J230" s="34" t="str">
        <f>VLOOKUP(I230,Defects!F:G,2,FALSE)</f>
        <v>Defect</v>
      </c>
      <c r="K230" s="34"/>
      <c r="L230" s="55"/>
      <c r="M230" s="38"/>
      <c r="N230" s="38"/>
      <c r="O230" s="38"/>
    </row>
    <row r="231" spans="1:15" s="64" customFormat="1" hidden="1" x14ac:dyDescent="0.3">
      <c r="A231" s="38" t="s">
        <v>1024</v>
      </c>
      <c r="B231" s="62" t="s">
        <v>841</v>
      </c>
      <c r="C231" s="62" t="s">
        <v>638</v>
      </c>
      <c r="D231" s="62" t="s">
        <v>640</v>
      </c>
      <c r="E231" s="26">
        <v>17823</v>
      </c>
      <c r="F231" s="38">
        <v>1</v>
      </c>
      <c r="G231" s="38" t="s">
        <v>569</v>
      </c>
      <c r="H231" s="26" t="s">
        <v>570</v>
      </c>
      <c r="I231" s="38">
        <v>319760</v>
      </c>
      <c r="J231" s="34" t="e">
        <f>VLOOKUP(I231,Defects!F:G,2,FALSE)</f>
        <v>#N/A</v>
      </c>
      <c r="K231" s="34"/>
      <c r="L231" s="35" t="s">
        <v>717</v>
      </c>
      <c r="M231" s="38" t="s">
        <v>831</v>
      </c>
      <c r="N231" s="38" t="s">
        <v>832</v>
      </c>
      <c r="O231" s="38"/>
    </row>
    <row r="232" spans="1:15" s="64" customFormat="1" ht="13.8" hidden="1" x14ac:dyDescent="0.3">
      <c r="A232" s="38"/>
      <c r="B232" s="62" t="s">
        <v>841</v>
      </c>
      <c r="C232" s="62" t="s">
        <v>638</v>
      </c>
      <c r="D232" s="62" t="s">
        <v>640</v>
      </c>
      <c r="E232" s="26">
        <v>17541</v>
      </c>
      <c r="F232" s="38">
        <v>1</v>
      </c>
      <c r="G232" s="38" t="s">
        <v>571</v>
      </c>
      <c r="H232" s="26" t="s">
        <v>572</v>
      </c>
      <c r="I232" s="38">
        <v>309455</v>
      </c>
      <c r="J232" s="34" t="e">
        <f>VLOOKUP(I232,Defects!F:G,2,FALSE)</f>
        <v>#N/A</v>
      </c>
      <c r="K232" s="34"/>
      <c r="L232" s="55"/>
      <c r="M232" s="38" t="s">
        <v>831</v>
      </c>
      <c r="N232" s="38" t="s">
        <v>832</v>
      </c>
      <c r="O232" s="38"/>
    </row>
    <row r="233" spans="1:15" s="64" customFormat="1" ht="13.8" hidden="1" x14ac:dyDescent="0.3">
      <c r="A233" s="38"/>
      <c r="B233" s="62" t="s">
        <v>841</v>
      </c>
      <c r="C233" s="62" t="s">
        <v>638</v>
      </c>
      <c r="D233" s="62" t="s">
        <v>640</v>
      </c>
      <c r="E233" s="26">
        <v>17674</v>
      </c>
      <c r="F233" s="38" t="s">
        <v>451</v>
      </c>
      <c r="G233" s="38" t="s">
        <v>573</v>
      </c>
      <c r="H233" s="26" t="s">
        <v>574</v>
      </c>
      <c r="I233" s="38">
        <v>313492</v>
      </c>
      <c r="J233" s="34" t="e">
        <f>VLOOKUP(I233,Defects!F:G,2,FALSE)</f>
        <v>#N/A</v>
      </c>
      <c r="K233" s="34"/>
      <c r="L233" s="55"/>
      <c r="M233" s="38" t="s">
        <v>831</v>
      </c>
      <c r="N233" s="38" t="s">
        <v>832</v>
      </c>
      <c r="O233" s="38"/>
    </row>
    <row r="234" spans="1:15" s="64" customFormat="1" ht="27.6" hidden="1" x14ac:dyDescent="0.3">
      <c r="A234" s="38" t="s">
        <v>869</v>
      </c>
      <c r="B234" s="62" t="s">
        <v>831</v>
      </c>
      <c r="C234" s="62" t="s">
        <v>638</v>
      </c>
      <c r="D234" s="62" t="s">
        <v>642</v>
      </c>
      <c r="E234" s="26">
        <v>17541</v>
      </c>
      <c r="F234" s="38">
        <v>8</v>
      </c>
      <c r="G234" s="38" t="s">
        <v>575</v>
      </c>
      <c r="H234" s="26" t="s">
        <v>576</v>
      </c>
      <c r="I234" s="38">
        <v>309455</v>
      </c>
      <c r="J234" s="34" t="e">
        <f>VLOOKUP(I234,Defects!F:G,2,FALSE)</f>
        <v>#N/A</v>
      </c>
      <c r="K234" s="34"/>
      <c r="L234" s="35" t="s">
        <v>707</v>
      </c>
      <c r="M234" s="38"/>
      <c r="N234" s="38"/>
      <c r="O234" s="38"/>
    </row>
    <row r="235" spans="1:15" s="64" customFormat="1" hidden="1" x14ac:dyDescent="0.3">
      <c r="A235" s="38" t="s">
        <v>577</v>
      </c>
      <c r="B235" s="62" t="s">
        <v>841</v>
      </c>
      <c r="C235" s="62" t="s">
        <v>638</v>
      </c>
      <c r="D235" s="62" t="s">
        <v>640</v>
      </c>
      <c r="E235" s="26">
        <v>17655</v>
      </c>
      <c r="F235" s="38">
        <v>1</v>
      </c>
      <c r="G235" s="38" t="s">
        <v>578</v>
      </c>
      <c r="H235" s="26" t="s">
        <v>579</v>
      </c>
      <c r="I235" s="38">
        <v>313199</v>
      </c>
      <c r="J235" s="34" t="e">
        <f>VLOOKUP(I235,Defects!F:G,2,FALSE)</f>
        <v>#N/A</v>
      </c>
      <c r="K235" s="34"/>
      <c r="L235" s="35" t="s">
        <v>716</v>
      </c>
      <c r="M235" s="38"/>
      <c r="N235" s="38"/>
      <c r="O235" s="38"/>
    </row>
    <row r="236" spans="1:15" s="64" customFormat="1" hidden="1" x14ac:dyDescent="0.3">
      <c r="A236" s="38" t="s">
        <v>870</v>
      </c>
      <c r="B236" s="62" t="s">
        <v>831</v>
      </c>
      <c r="C236" s="62" t="s">
        <v>638</v>
      </c>
      <c r="D236" s="62" t="s">
        <v>642</v>
      </c>
      <c r="E236" s="26">
        <v>17649</v>
      </c>
      <c r="F236" s="38">
        <v>1</v>
      </c>
      <c r="G236" s="38" t="s">
        <v>580</v>
      </c>
      <c r="H236" s="26" t="s">
        <v>581</v>
      </c>
      <c r="I236" s="38">
        <v>312894</v>
      </c>
      <c r="J236" s="34" t="e">
        <f>VLOOKUP(I236,Defects!F:G,2,FALSE)</f>
        <v>#N/A</v>
      </c>
      <c r="K236" s="34"/>
      <c r="L236" s="35" t="s">
        <v>1000</v>
      </c>
      <c r="M236" s="38"/>
      <c r="N236" s="38"/>
      <c r="O236" s="38"/>
    </row>
    <row r="237" spans="1:15" s="64" customFormat="1" ht="27.6" hidden="1" x14ac:dyDescent="0.3">
      <c r="A237" s="38"/>
      <c r="B237" s="62" t="s">
        <v>831</v>
      </c>
      <c r="C237" s="62" t="s">
        <v>638</v>
      </c>
      <c r="D237" s="62" t="s">
        <v>642</v>
      </c>
      <c r="E237" s="26">
        <v>17549</v>
      </c>
      <c r="F237" s="38">
        <v>8</v>
      </c>
      <c r="G237" s="38" t="s">
        <v>582</v>
      </c>
      <c r="H237" s="26" t="s">
        <v>583</v>
      </c>
      <c r="I237" s="38">
        <v>309482</v>
      </c>
      <c r="J237" s="34" t="str">
        <f>VLOOKUP(I237,Defects!F:G,2,FALSE)</f>
        <v>Defect</v>
      </c>
      <c r="K237" s="34"/>
      <c r="L237" s="55"/>
      <c r="M237" s="38"/>
      <c r="N237" s="38"/>
      <c r="O237" s="38"/>
    </row>
    <row r="238" spans="1:15" s="64" customFormat="1" ht="27.6" hidden="1" x14ac:dyDescent="0.3">
      <c r="A238" s="38" t="s">
        <v>584</v>
      </c>
      <c r="B238" s="62" t="s">
        <v>841</v>
      </c>
      <c r="C238" s="62" t="s">
        <v>638</v>
      </c>
      <c r="D238" s="62" t="s">
        <v>640</v>
      </c>
      <c r="E238" s="26">
        <v>17698</v>
      </c>
      <c r="F238" s="38">
        <v>1</v>
      </c>
      <c r="G238" s="38" t="s">
        <v>585</v>
      </c>
      <c r="H238" s="26" t="s">
        <v>586</v>
      </c>
      <c r="I238" s="38">
        <v>313535</v>
      </c>
      <c r="J238" s="34" t="e">
        <f>VLOOKUP(I238,Defects!F:G,2,FALSE)</f>
        <v>#N/A</v>
      </c>
      <c r="K238" s="34"/>
      <c r="L238" s="35" t="s">
        <v>705</v>
      </c>
      <c r="M238" s="38"/>
      <c r="N238" s="38"/>
      <c r="O238" s="38"/>
    </row>
    <row r="239" spans="1:15" s="64" customFormat="1" ht="13.8" hidden="1" x14ac:dyDescent="0.3">
      <c r="A239" s="38"/>
      <c r="B239" s="62" t="s">
        <v>841</v>
      </c>
      <c r="C239" s="62" t="s">
        <v>638</v>
      </c>
      <c r="D239" s="62" t="s">
        <v>640</v>
      </c>
      <c r="E239" s="27">
        <v>17632</v>
      </c>
      <c r="F239" s="26" t="s">
        <v>82</v>
      </c>
      <c r="G239" s="38" t="s">
        <v>871</v>
      </c>
      <c r="H239" s="26" t="s">
        <v>872</v>
      </c>
      <c r="I239" s="37">
        <v>312321</v>
      </c>
      <c r="J239" s="34" t="e">
        <f>VLOOKUP(I239,Defects!F:G,2,FALSE)</f>
        <v>#N/A</v>
      </c>
      <c r="K239" s="34"/>
      <c r="L239" s="55"/>
      <c r="M239" s="38"/>
      <c r="N239" s="38"/>
      <c r="O239" s="38"/>
    </row>
    <row r="240" spans="1:15" s="64" customFormat="1" ht="13.8" hidden="1" x14ac:dyDescent="0.3">
      <c r="A240" s="38"/>
      <c r="B240" s="62" t="s">
        <v>841</v>
      </c>
      <c r="C240" s="62" t="s">
        <v>638</v>
      </c>
      <c r="D240" s="62" t="s">
        <v>640</v>
      </c>
      <c r="E240" s="26">
        <v>17549</v>
      </c>
      <c r="F240" s="38">
        <v>2</v>
      </c>
      <c r="G240" s="38" t="s">
        <v>873</v>
      </c>
      <c r="H240" s="26" t="s">
        <v>874</v>
      </c>
      <c r="I240" s="38">
        <v>309482</v>
      </c>
      <c r="J240" s="34" t="str">
        <f>VLOOKUP(I240,Defects!F:G,2,FALSE)</f>
        <v>Defect</v>
      </c>
      <c r="K240" s="34"/>
      <c r="L240" s="55"/>
      <c r="M240" s="38"/>
      <c r="N240" s="38"/>
      <c r="O240" s="38"/>
    </row>
    <row r="241" spans="1:15" s="64" customFormat="1" hidden="1" x14ac:dyDescent="0.3">
      <c r="A241" s="38" t="s">
        <v>587</v>
      </c>
      <c r="B241" s="62" t="s">
        <v>841</v>
      </c>
      <c r="C241" s="62" t="s">
        <v>638</v>
      </c>
      <c r="D241" s="62" t="s">
        <v>640</v>
      </c>
      <c r="E241" s="26">
        <v>17567</v>
      </c>
      <c r="F241" s="38" t="s">
        <v>588</v>
      </c>
      <c r="G241" s="38" t="s">
        <v>589</v>
      </c>
      <c r="H241" s="26" t="s">
        <v>590</v>
      </c>
      <c r="I241" s="38">
        <v>309533</v>
      </c>
      <c r="J241" s="34" t="e">
        <v>#N/A</v>
      </c>
      <c r="K241" s="34"/>
      <c r="L241" s="35" t="s">
        <v>710</v>
      </c>
      <c r="M241" s="38" t="s">
        <v>831</v>
      </c>
      <c r="N241" s="38" t="s">
        <v>832</v>
      </c>
      <c r="O241" s="38"/>
    </row>
    <row r="242" spans="1:15" s="64" customFormat="1" hidden="1" x14ac:dyDescent="0.3">
      <c r="A242" s="38" t="s">
        <v>591</v>
      </c>
      <c r="B242" s="62" t="s">
        <v>831</v>
      </c>
      <c r="C242" s="62" t="s">
        <v>638</v>
      </c>
      <c r="D242" s="62" t="s">
        <v>642</v>
      </c>
      <c r="E242" s="26">
        <v>17698</v>
      </c>
      <c r="F242" s="38">
        <v>1</v>
      </c>
      <c r="G242" s="38" t="s">
        <v>592</v>
      </c>
      <c r="H242" s="26" t="s">
        <v>593</v>
      </c>
      <c r="I242" s="38">
        <v>313535</v>
      </c>
      <c r="J242" s="34" t="e">
        <f>VLOOKUP(I242,Defects!F:G,2,FALSE)</f>
        <v>#N/A</v>
      </c>
      <c r="K242" s="34"/>
      <c r="L242" s="35" t="s">
        <v>715</v>
      </c>
      <c r="M242" s="38" t="s">
        <v>391</v>
      </c>
      <c r="N242" s="38" t="s">
        <v>834</v>
      </c>
      <c r="O242" s="38"/>
    </row>
    <row r="243" spans="1:15" s="64" customFormat="1" ht="13.8" hidden="1" x14ac:dyDescent="0.3">
      <c r="A243" s="38"/>
      <c r="B243" s="62" t="s">
        <v>831</v>
      </c>
      <c r="C243" s="62" t="s">
        <v>638</v>
      </c>
      <c r="D243" s="62" t="s">
        <v>642</v>
      </c>
      <c r="E243" s="26">
        <v>17567</v>
      </c>
      <c r="F243" s="38" t="s">
        <v>594</v>
      </c>
      <c r="G243" s="38" t="s">
        <v>595</v>
      </c>
      <c r="H243" s="26" t="s">
        <v>596</v>
      </c>
      <c r="I243" s="38">
        <v>309533</v>
      </c>
      <c r="J243" s="34" t="str">
        <f>VLOOKUP(I243,Defects!F:G,2,FALSE)</f>
        <v>Defect</v>
      </c>
      <c r="K243" s="34"/>
      <c r="L243" s="55"/>
      <c r="M243" s="38" t="s">
        <v>391</v>
      </c>
      <c r="N243" s="38" t="s">
        <v>834</v>
      </c>
      <c r="O243" s="38"/>
    </row>
    <row r="244" spans="1:15" s="64" customFormat="1" ht="13.8" hidden="1" x14ac:dyDescent="0.3">
      <c r="A244" s="38"/>
      <c r="B244" s="62" t="s">
        <v>831</v>
      </c>
      <c r="C244" s="62" t="s">
        <v>638</v>
      </c>
      <c r="D244" s="62" t="s">
        <v>642</v>
      </c>
      <c r="E244" s="26">
        <v>17692</v>
      </c>
      <c r="F244" s="38">
        <v>3</v>
      </c>
      <c r="G244" s="38" t="s">
        <v>597</v>
      </c>
      <c r="H244" s="26" t="s">
        <v>598</v>
      </c>
      <c r="I244" s="38">
        <v>309907</v>
      </c>
      <c r="J244" s="34" t="e">
        <f>VLOOKUP(I244,Defects!F:G,2,FALSE)</f>
        <v>#N/A</v>
      </c>
      <c r="K244" s="34"/>
      <c r="L244" s="55"/>
      <c r="M244" s="38" t="s">
        <v>391</v>
      </c>
      <c r="N244" s="38" t="s">
        <v>834</v>
      </c>
      <c r="O244" s="38"/>
    </row>
    <row r="245" spans="1:15" s="64" customFormat="1" hidden="1" x14ac:dyDescent="0.3">
      <c r="A245" s="38" t="s">
        <v>599</v>
      </c>
      <c r="B245" s="62" t="s">
        <v>831</v>
      </c>
      <c r="C245" s="62" t="s">
        <v>638</v>
      </c>
      <c r="D245" s="62" t="s">
        <v>642</v>
      </c>
      <c r="E245" s="26">
        <v>17692</v>
      </c>
      <c r="F245" s="38" t="s">
        <v>451</v>
      </c>
      <c r="G245" s="38" t="s">
        <v>600</v>
      </c>
      <c r="H245" s="26" t="s">
        <v>601</v>
      </c>
      <c r="I245" s="38">
        <v>309907</v>
      </c>
      <c r="J245" s="34" t="e">
        <f>VLOOKUP(I245,Defects!F:G,2,FALSE)</f>
        <v>#N/A</v>
      </c>
      <c r="K245" s="34"/>
      <c r="L245" s="35" t="s">
        <v>1001</v>
      </c>
      <c r="M245" s="38"/>
      <c r="N245" s="38"/>
      <c r="O245" s="38"/>
    </row>
    <row r="246" spans="1:15" s="64" customFormat="1" ht="13.8" hidden="1" x14ac:dyDescent="0.3">
      <c r="A246" s="38"/>
      <c r="B246" s="62" t="s">
        <v>831</v>
      </c>
      <c r="C246" s="62" t="s">
        <v>638</v>
      </c>
      <c r="D246" s="62" t="s">
        <v>642</v>
      </c>
      <c r="E246" s="26">
        <v>17567</v>
      </c>
      <c r="F246" s="38">
        <v>2</v>
      </c>
      <c r="G246" s="38" t="s">
        <v>602</v>
      </c>
      <c r="H246" s="26" t="s">
        <v>603</v>
      </c>
      <c r="I246" s="38">
        <v>309533</v>
      </c>
      <c r="J246" s="34" t="str">
        <f>VLOOKUP(I246,Defects!F:G,2,FALSE)</f>
        <v>Defect</v>
      </c>
      <c r="K246" s="34"/>
      <c r="L246" s="55"/>
      <c r="M246" s="38"/>
      <c r="N246" s="38"/>
      <c r="O246" s="38"/>
    </row>
    <row r="247" spans="1:15" s="64" customFormat="1" ht="13.8" hidden="1" x14ac:dyDescent="0.3">
      <c r="A247" s="38"/>
      <c r="B247" s="62" t="s">
        <v>831</v>
      </c>
      <c r="C247" s="62" t="s">
        <v>638</v>
      </c>
      <c r="D247" s="62" t="s">
        <v>642</v>
      </c>
      <c r="E247" s="26">
        <v>17549</v>
      </c>
      <c r="F247" s="38">
        <v>5</v>
      </c>
      <c r="G247" s="38" t="s">
        <v>604</v>
      </c>
      <c r="H247" s="26" t="s">
        <v>605</v>
      </c>
      <c r="I247" s="38">
        <v>309482</v>
      </c>
      <c r="J247" s="34" t="str">
        <f>VLOOKUP(I247,Defects!F:G,2,FALSE)</f>
        <v>Defect</v>
      </c>
      <c r="K247" s="34"/>
      <c r="L247" s="55"/>
      <c r="M247" s="38"/>
      <c r="N247" s="38"/>
      <c r="O247" s="38"/>
    </row>
    <row r="248" spans="1:15" s="64" customFormat="1" hidden="1" x14ac:dyDescent="0.3">
      <c r="A248" s="38" t="s">
        <v>606</v>
      </c>
      <c r="B248" s="62" t="s">
        <v>841</v>
      </c>
      <c r="C248" s="62" t="s">
        <v>638</v>
      </c>
      <c r="D248" s="62" t="s">
        <v>640</v>
      </c>
      <c r="E248" s="26">
        <v>15092</v>
      </c>
      <c r="F248" s="38">
        <v>1</v>
      </c>
      <c r="G248" s="38" t="s">
        <v>5</v>
      </c>
      <c r="H248" s="26" t="s">
        <v>4</v>
      </c>
      <c r="I248" s="38">
        <v>313502</v>
      </c>
      <c r="J248" s="34" t="e">
        <f>VLOOKUP(I248,Defects!F:G,2,FALSE)</f>
        <v>#N/A</v>
      </c>
      <c r="K248" s="34"/>
      <c r="L248" s="35" t="s">
        <v>1012</v>
      </c>
      <c r="M248" s="38" t="s">
        <v>831</v>
      </c>
      <c r="N248" s="38" t="s">
        <v>832</v>
      </c>
      <c r="O248" s="38"/>
    </row>
    <row r="249" spans="1:15" s="64" customFormat="1" ht="13.8" hidden="1" x14ac:dyDescent="0.3">
      <c r="A249" s="38"/>
      <c r="B249" s="62" t="s">
        <v>841</v>
      </c>
      <c r="C249" s="62" t="s">
        <v>638</v>
      </c>
      <c r="D249" s="62" t="s">
        <v>640</v>
      </c>
      <c r="E249" s="26">
        <v>17652</v>
      </c>
      <c r="F249" s="38">
        <v>1</v>
      </c>
      <c r="G249" s="38" t="s">
        <v>607</v>
      </c>
      <c r="H249" s="26" t="s">
        <v>608</v>
      </c>
      <c r="I249" s="38">
        <v>313142</v>
      </c>
      <c r="J249" s="34" t="str">
        <f>VLOOKUP(I249,Defects!F:G,2,FALSE)</f>
        <v>Defect</v>
      </c>
      <c r="K249" s="34"/>
      <c r="L249" s="55"/>
      <c r="M249" s="38"/>
      <c r="N249" s="38"/>
      <c r="O249" s="38"/>
    </row>
    <row r="250" spans="1:15" s="64" customFormat="1" ht="27.6" hidden="1" x14ac:dyDescent="0.3">
      <c r="A250" s="38" t="s">
        <v>609</v>
      </c>
      <c r="B250" s="62" t="s">
        <v>831</v>
      </c>
      <c r="C250" s="62" t="s">
        <v>638</v>
      </c>
      <c r="D250" s="62" t="s">
        <v>642</v>
      </c>
      <c r="E250" s="26">
        <v>17697</v>
      </c>
      <c r="F250" s="38">
        <v>1</v>
      </c>
      <c r="G250" s="38" t="s">
        <v>610</v>
      </c>
      <c r="H250" s="26" t="s">
        <v>611</v>
      </c>
      <c r="I250" s="38">
        <v>313532</v>
      </c>
      <c r="J250" s="34" t="e">
        <f>VLOOKUP(I250,Defects!F:G,2,FALSE)</f>
        <v>#N/A</v>
      </c>
      <c r="K250" s="34"/>
      <c r="L250" s="35" t="s">
        <v>714</v>
      </c>
      <c r="M250" s="38"/>
      <c r="N250" s="38"/>
      <c r="O250" s="38"/>
    </row>
    <row r="251" spans="1:15" s="64" customFormat="1" ht="13.8" hidden="1" x14ac:dyDescent="0.3">
      <c r="A251" s="38"/>
      <c r="B251" s="62" t="s">
        <v>831</v>
      </c>
      <c r="C251" s="62" t="s">
        <v>638</v>
      </c>
      <c r="D251" s="62" t="s">
        <v>642</v>
      </c>
      <c r="E251" s="26">
        <v>17557</v>
      </c>
      <c r="F251" s="38">
        <v>4</v>
      </c>
      <c r="G251" s="38" t="s">
        <v>875</v>
      </c>
      <c r="H251" s="26" t="s">
        <v>876</v>
      </c>
      <c r="I251" s="38">
        <v>309516</v>
      </c>
      <c r="J251" s="34" t="e">
        <f>VLOOKUP(I251,Defects!F:G,2,FALSE)</f>
        <v>#N/A</v>
      </c>
      <c r="K251" s="34"/>
      <c r="L251" s="55"/>
      <c r="M251" s="38"/>
      <c r="N251" s="38"/>
      <c r="O251" s="38"/>
    </row>
    <row r="252" spans="1:15" s="64" customFormat="1" ht="13.8" hidden="1" x14ac:dyDescent="0.3">
      <c r="A252" s="38"/>
      <c r="B252" s="62" t="s">
        <v>831</v>
      </c>
      <c r="C252" s="62" t="s">
        <v>638</v>
      </c>
      <c r="D252" s="62" t="s">
        <v>642</v>
      </c>
      <c r="E252" s="26">
        <v>17632</v>
      </c>
      <c r="F252" s="38" t="s">
        <v>82</v>
      </c>
      <c r="G252" s="38" t="s">
        <v>877</v>
      </c>
      <c r="H252" s="26" t="s">
        <v>878</v>
      </c>
      <c r="I252" s="38">
        <v>312321</v>
      </c>
      <c r="J252" s="34" t="e">
        <f>VLOOKUP(I252,Defects!F:G,2,FALSE)</f>
        <v>#N/A</v>
      </c>
      <c r="K252" s="34"/>
      <c r="L252" s="55"/>
      <c r="M252" s="38"/>
      <c r="N252" s="38"/>
      <c r="O252" s="38"/>
    </row>
    <row r="253" spans="1:15" s="64" customFormat="1" ht="13.8" hidden="1" x14ac:dyDescent="0.3">
      <c r="A253" s="38"/>
      <c r="B253" s="62" t="s">
        <v>831</v>
      </c>
      <c r="C253" s="62" t="s">
        <v>638</v>
      </c>
      <c r="D253" s="62" t="s">
        <v>642</v>
      </c>
      <c r="E253" s="27">
        <v>17672</v>
      </c>
      <c r="F253" s="38">
        <v>2</v>
      </c>
      <c r="G253" s="27" t="s">
        <v>879</v>
      </c>
      <c r="H253" s="27" t="s">
        <v>880</v>
      </c>
      <c r="I253" s="38">
        <v>313233</v>
      </c>
      <c r="J253" s="34" t="e">
        <f>VLOOKUP(I253,Defects!F:G,2,FALSE)</f>
        <v>#N/A</v>
      </c>
      <c r="K253" s="34"/>
      <c r="L253" s="55"/>
      <c r="M253" s="38"/>
      <c r="N253" s="38"/>
      <c r="O253" s="38"/>
    </row>
    <row r="254" spans="1:15" s="64" customFormat="1" hidden="1" x14ac:dyDescent="0.3">
      <c r="A254" s="38" t="s">
        <v>612</v>
      </c>
      <c r="B254" s="62" t="s">
        <v>841</v>
      </c>
      <c r="C254" s="62" t="s">
        <v>638</v>
      </c>
      <c r="D254" s="62" t="s">
        <v>640</v>
      </c>
      <c r="E254" s="26">
        <v>17660</v>
      </c>
      <c r="F254" s="38" t="s">
        <v>561</v>
      </c>
      <c r="G254" s="38" t="s">
        <v>562</v>
      </c>
      <c r="H254" s="26" t="s">
        <v>563</v>
      </c>
      <c r="I254" s="38">
        <v>313204</v>
      </c>
      <c r="J254" s="34" t="str">
        <f>VLOOKUP(I254,Defects!F:G,2,FALSE)</f>
        <v>Defect</v>
      </c>
      <c r="K254" s="34"/>
      <c r="L254" s="35" t="s">
        <v>1012</v>
      </c>
      <c r="M254" s="38" t="s">
        <v>831</v>
      </c>
      <c r="N254" s="38" t="s">
        <v>832</v>
      </c>
      <c r="O254" s="38"/>
    </row>
    <row r="255" spans="1:15" s="64" customFormat="1" hidden="1" x14ac:dyDescent="0.3">
      <c r="A255" s="38" t="s">
        <v>881</v>
      </c>
      <c r="B255" s="62" t="s">
        <v>831</v>
      </c>
      <c r="C255" s="62" t="s">
        <v>638</v>
      </c>
      <c r="D255" s="62" t="s">
        <v>642</v>
      </c>
      <c r="E255" s="26">
        <v>17542</v>
      </c>
      <c r="F255" s="38">
        <v>1</v>
      </c>
      <c r="G255" s="38" t="s">
        <v>882</v>
      </c>
      <c r="H255" s="26" t="s">
        <v>883</v>
      </c>
      <c r="I255" s="38">
        <v>309458</v>
      </c>
      <c r="J255" s="34" t="e">
        <f>VLOOKUP(I255,Defects!F:G,2,FALSE)</f>
        <v>#N/A</v>
      </c>
      <c r="K255" s="34"/>
      <c r="L255" s="35" t="s">
        <v>707</v>
      </c>
      <c r="M255" s="38"/>
      <c r="N255" s="38"/>
      <c r="O255" s="38"/>
    </row>
    <row r="256" spans="1:15" s="64" customFormat="1" hidden="1" x14ac:dyDescent="0.3">
      <c r="A256" s="38" t="s">
        <v>613</v>
      </c>
      <c r="B256" s="62" t="s">
        <v>841</v>
      </c>
      <c r="C256" s="62" t="s">
        <v>638</v>
      </c>
      <c r="D256" s="62" t="s">
        <v>640</v>
      </c>
      <c r="E256" s="26">
        <v>17691</v>
      </c>
      <c r="F256" s="38">
        <v>1</v>
      </c>
      <c r="G256" s="38" t="s">
        <v>63</v>
      </c>
      <c r="H256" s="26" t="s">
        <v>39</v>
      </c>
      <c r="I256" s="38">
        <v>313969</v>
      </c>
      <c r="J256" s="34" t="e">
        <f>VLOOKUP(I256,Defects!F:G,2,FALSE)</f>
        <v>#N/A</v>
      </c>
      <c r="K256" s="34"/>
      <c r="L256" s="35" t="s">
        <v>713</v>
      </c>
      <c r="M256" s="38" t="s">
        <v>831</v>
      </c>
      <c r="N256" s="38" t="s">
        <v>832</v>
      </c>
      <c r="O256" s="38"/>
    </row>
    <row r="257" spans="1:15" s="64" customFormat="1" ht="13.8" hidden="1" x14ac:dyDescent="0.3">
      <c r="A257" s="38"/>
      <c r="B257" s="62" t="s">
        <v>841</v>
      </c>
      <c r="C257" s="62" t="s">
        <v>638</v>
      </c>
      <c r="D257" s="62" t="s">
        <v>640</v>
      </c>
      <c r="E257" s="26">
        <v>17697</v>
      </c>
      <c r="F257" s="38">
        <v>2</v>
      </c>
      <c r="G257" s="38" t="s">
        <v>614</v>
      </c>
      <c r="H257" s="26" t="s">
        <v>615</v>
      </c>
      <c r="I257" s="38">
        <v>313532</v>
      </c>
      <c r="J257" s="34" t="e">
        <f>VLOOKUP(I257,Defects!F:G,2,FALSE)</f>
        <v>#N/A</v>
      </c>
      <c r="K257" s="34"/>
      <c r="L257" s="55"/>
      <c r="M257" s="38" t="s">
        <v>831</v>
      </c>
      <c r="N257" s="38" t="s">
        <v>832</v>
      </c>
      <c r="O257" s="38"/>
    </row>
    <row r="258" spans="1:15" s="64" customFormat="1" hidden="1" x14ac:dyDescent="0.3">
      <c r="A258" s="38" t="s">
        <v>884</v>
      </c>
      <c r="B258" s="62" t="s">
        <v>841</v>
      </c>
      <c r="C258" s="62" t="s">
        <v>638</v>
      </c>
      <c r="D258" s="62" t="s">
        <v>640</v>
      </c>
      <c r="E258" s="26">
        <v>15088</v>
      </c>
      <c r="F258" s="38">
        <v>4</v>
      </c>
      <c r="G258" s="38" t="s">
        <v>616</v>
      </c>
      <c r="H258" s="26" t="s">
        <v>617</v>
      </c>
      <c r="I258" s="38">
        <v>313497</v>
      </c>
      <c r="J258" s="34" t="str">
        <f>VLOOKUP(I258,Defects!F:G,2,FALSE)</f>
        <v>Defect</v>
      </c>
      <c r="K258" s="34"/>
      <c r="L258" s="35" t="s">
        <v>708</v>
      </c>
      <c r="M258" s="38"/>
      <c r="N258" s="38"/>
      <c r="O258" s="38"/>
    </row>
    <row r="259" spans="1:15" s="64" customFormat="1" hidden="1" x14ac:dyDescent="0.3">
      <c r="A259" s="38" t="s">
        <v>618</v>
      </c>
      <c r="B259" s="62" t="s">
        <v>831</v>
      </c>
      <c r="C259" s="62" t="s">
        <v>638</v>
      </c>
      <c r="D259" s="62" t="s">
        <v>642</v>
      </c>
      <c r="E259" s="26">
        <v>16419</v>
      </c>
      <c r="F259" s="38">
        <v>2</v>
      </c>
      <c r="G259" s="38" t="s">
        <v>619</v>
      </c>
      <c r="H259" s="26" t="s">
        <v>620</v>
      </c>
      <c r="I259" s="38">
        <v>313503</v>
      </c>
      <c r="J259" s="34" t="str">
        <f>VLOOKUP(I259,Defects!F:G,2,FALSE)</f>
        <v>Defect</v>
      </c>
      <c r="K259" s="34"/>
      <c r="L259" s="35" t="s">
        <v>718</v>
      </c>
      <c r="M259" s="38"/>
      <c r="N259" s="38"/>
      <c r="O259" s="38"/>
    </row>
    <row r="260" spans="1:15" s="64" customFormat="1" ht="13.8" hidden="1" x14ac:dyDescent="0.3">
      <c r="A260" s="38"/>
      <c r="B260" s="62" t="s">
        <v>831</v>
      </c>
      <c r="C260" s="62" t="s">
        <v>638</v>
      </c>
      <c r="D260" s="62" t="s">
        <v>642</v>
      </c>
      <c r="E260" s="26">
        <v>17557</v>
      </c>
      <c r="F260" s="38">
        <v>4</v>
      </c>
      <c r="G260" s="38" t="s">
        <v>621</v>
      </c>
      <c r="H260" s="26" t="s">
        <v>622</v>
      </c>
      <c r="I260" s="38">
        <v>309516</v>
      </c>
      <c r="J260" s="34" t="e">
        <f>VLOOKUP(I260,Defects!F:G,2,FALSE)</f>
        <v>#N/A</v>
      </c>
      <c r="K260" s="34"/>
      <c r="L260" s="55"/>
      <c r="M260" s="38"/>
      <c r="N260" s="38"/>
      <c r="O260" s="38"/>
    </row>
    <row r="261" spans="1:15" s="64" customFormat="1" hidden="1" x14ac:dyDescent="0.3">
      <c r="A261" s="38" t="s">
        <v>623</v>
      </c>
      <c r="B261" s="62" t="s">
        <v>831</v>
      </c>
      <c r="C261" s="62" t="s">
        <v>638</v>
      </c>
      <c r="D261" s="62" t="s">
        <v>642</v>
      </c>
      <c r="E261" s="26">
        <v>19423</v>
      </c>
      <c r="F261" s="38">
        <v>1</v>
      </c>
      <c r="G261" s="38" t="s">
        <v>624</v>
      </c>
      <c r="H261" s="26" t="s">
        <v>625</v>
      </c>
      <c r="I261" s="38">
        <v>376883</v>
      </c>
      <c r="J261" s="34" t="e">
        <f>VLOOKUP(I261,Defects!F:G,2,FALSE)</f>
        <v>#N/A</v>
      </c>
      <c r="K261" s="34"/>
      <c r="L261" s="35" t="s">
        <v>1002</v>
      </c>
      <c r="M261" s="38"/>
      <c r="N261" s="38"/>
      <c r="O261" s="38"/>
    </row>
    <row r="262" spans="1:15" s="64" customFormat="1" ht="15" hidden="1" customHeight="1" x14ac:dyDescent="0.3">
      <c r="A262" s="38" t="s">
        <v>626</v>
      </c>
      <c r="B262" s="62" t="s">
        <v>841</v>
      </c>
      <c r="C262" s="62" t="s">
        <v>638</v>
      </c>
      <c r="D262" s="62" t="s">
        <v>640</v>
      </c>
      <c r="E262" s="26">
        <v>17685</v>
      </c>
      <c r="F262" s="38" t="s">
        <v>82</v>
      </c>
      <c r="G262" s="38" t="s">
        <v>627</v>
      </c>
      <c r="H262" s="26" t="s">
        <v>628</v>
      </c>
      <c r="I262" s="38">
        <v>313547</v>
      </c>
      <c r="J262" s="34" t="e">
        <f>VLOOKUP(I262,Defects!F:G,2,FALSE)</f>
        <v>#N/A</v>
      </c>
      <c r="K262" s="34"/>
      <c r="L262" s="35" t="s">
        <v>719</v>
      </c>
      <c r="M262" s="38" t="s">
        <v>391</v>
      </c>
      <c r="N262" s="38" t="s">
        <v>834</v>
      </c>
      <c r="O262" s="38"/>
    </row>
    <row r="263" spans="1:15" s="64" customFormat="1" ht="13.8" hidden="1" x14ac:dyDescent="0.3">
      <c r="A263" s="38"/>
      <c r="B263" s="62" t="s">
        <v>841</v>
      </c>
      <c r="C263" s="62" t="s">
        <v>638</v>
      </c>
      <c r="D263" s="62" t="s">
        <v>640</v>
      </c>
      <c r="E263" s="26">
        <v>17549</v>
      </c>
      <c r="F263" s="38">
        <v>3</v>
      </c>
      <c r="G263" s="38" t="s">
        <v>629</v>
      </c>
      <c r="H263" s="26" t="s">
        <v>630</v>
      </c>
      <c r="I263" s="38">
        <v>309482</v>
      </c>
      <c r="J263" s="34" t="str">
        <f>VLOOKUP(I263,Defects!F:G,2,FALSE)</f>
        <v>Defect</v>
      </c>
      <c r="K263" s="34"/>
      <c r="L263" s="55"/>
      <c r="M263" s="38" t="s">
        <v>391</v>
      </c>
      <c r="N263" s="38" t="s">
        <v>834</v>
      </c>
      <c r="O263" s="38"/>
    </row>
    <row r="264" spans="1:15" s="64" customFormat="1" hidden="1" x14ac:dyDescent="0.3">
      <c r="A264" s="38" t="s">
        <v>631</v>
      </c>
      <c r="B264" s="62" t="s">
        <v>831</v>
      </c>
      <c r="C264" s="62" t="s">
        <v>638</v>
      </c>
      <c r="D264" s="62" t="s">
        <v>642</v>
      </c>
      <c r="E264" s="26">
        <v>17685</v>
      </c>
      <c r="F264" s="38">
        <v>5</v>
      </c>
      <c r="G264" s="38" t="s">
        <v>632</v>
      </c>
      <c r="H264" s="26" t="s">
        <v>633</v>
      </c>
      <c r="I264" s="38">
        <v>313547</v>
      </c>
      <c r="J264" s="34" t="e">
        <f>VLOOKUP(I264,Defects!F:G,2,FALSE)</f>
        <v>#N/A</v>
      </c>
      <c r="K264" s="34"/>
      <c r="L264" s="35" t="s">
        <v>721</v>
      </c>
      <c r="M264" s="38"/>
      <c r="N264" s="38"/>
      <c r="O264" s="38"/>
    </row>
    <row r="265" spans="1:15" s="64" customFormat="1" ht="27.6" hidden="1" x14ac:dyDescent="0.3">
      <c r="A265" s="38"/>
      <c r="B265" s="62" t="s">
        <v>831</v>
      </c>
      <c r="C265" s="62" t="s">
        <v>638</v>
      </c>
      <c r="D265" s="62" t="s">
        <v>642</v>
      </c>
      <c r="E265" s="26">
        <v>17549</v>
      </c>
      <c r="F265" s="38">
        <v>8</v>
      </c>
      <c r="G265" s="38" t="s">
        <v>634</v>
      </c>
      <c r="H265" s="26" t="s">
        <v>635</v>
      </c>
      <c r="I265" s="38">
        <v>309482</v>
      </c>
      <c r="J265" s="34" t="str">
        <f>VLOOKUP(I265,Defects!F:G,2,FALSE)</f>
        <v>Defect</v>
      </c>
      <c r="K265" s="34"/>
      <c r="L265" s="55"/>
      <c r="M265" s="38"/>
      <c r="N265" s="38"/>
      <c r="O265" s="38"/>
    </row>
    <row r="266" spans="1:15" hidden="1" x14ac:dyDescent="0.3">
      <c r="A266" s="25" t="s">
        <v>643</v>
      </c>
      <c r="B266" s="55" t="s">
        <v>392</v>
      </c>
      <c r="C266" s="25" t="s">
        <v>644</v>
      </c>
      <c r="D266" s="31" t="s">
        <v>640</v>
      </c>
      <c r="E266" s="67">
        <v>17789</v>
      </c>
      <c r="F266" s="53">
        <v>1</v>
      </c>
      <c r="G266" s="53" t="s">
        <v>645</v>
      </c>
      <c r="H266" s="68" t="s">
        <v>648</v>
      </c>
      <c r="I266" s="69">
        <v>317768</v>
      </c>
      <c r="L266" s="55" t="s">
        <v>716</v>
      </c>
      <c r="M266" s="53" t="s">
        <v>831</v>
      </c>
      <c r="N266" s="53" t="s">
        <v>834</v>
      </c>
    </row>
    <row r="267" spans="1:15" ht="28.8" hidden="1" x14ac:dyDescent="0.3">
      <c r="B267" s="55" t="s">
        <v>392</v>
      </c>
      <c r="C267" s="25" t="s">
        <v>644</v>
      </c>
      <c r="D267" s="31" t="s">
        <v>640</v>
      </c>
      <c r="E267" s="67">
        <v>17554</v>
      </c>
      <c r="F267" s="58" t="s">
        <v>646</v>
      </c>
      <c r="G267" s="53" t="s">
        <v>649</v>
      </c>
      <c r="H267" s="71" t="s">
        <v>650</v>
      </c>
      <c r="I267" s="72">
        <v>309513</v>
      </c>
      <c r="L267" s="55"/>
      <c r="M267" s="53" t="s">
        <v>831</v>
      </c>
      <c r="N267" s="53" t="s">
        <v>834</v>
      </c>
    </row>
    <row r="268" spans="1:15" ht="57.6" hidden="1" x14ac:dyDescent="0.3">
      <c r="B268" s="55" t="s">
        <v>392</v>
      </c>
      <c r="C268" s="25" t="s">
        <v>644</v>
      </c>
      <c r="D268" s="31" t="s">
        <v>640</v>
      </c>
      <c r="E268" s="73">
        <v>17794</v>
      </c>
      <c r="F268" s="58" t="s">
        <v>647</v>
      </c>
      <c r="G268" s="53" t="s">
        <v>651</v>
      </c>
      <c r="H268" s="71" t="s">
        <v>652</v>
      </c>
      <c r="I268" s="72">
        <v>318007</v>
      </c>
      <c r="L268" s="55"/>
      <c r="M268" s="53" t="s">
        <v>831</v>
      </c>
      <c r="N268" s="53" t="s">
        <v>834</v>
      </c>
    </row>
    <row r="269" spans="1:15" hidden="1" x14ac:dyDescent="0.3">
      <c r="A269" s="25" t="s">
        <v>653</v>
      </c>
      <c r="B269" s="55" t="s">
        <v>391</v>
      </c>
      <c r="C269" s="25" t="s">
        <v>644</v>
      </c>
      <c r="D269" s="31" t="s">
        <v>642</v>
      </c>
      <c r="E269" s="74">
        <v>17543</v>
      </c>
      <c r="F269" s="53" t="s">
        <v>654</v>
      </c>
      <c r="G269" s="74" t="s">
        <v>655</v>
      </c>
      <c r="H269" s="75" t="s">
        <v>656</v>
      </c>
      <c r="I269" s="76">
        <v>309459</v>
      </c>
      <c r="L269" s="55" t="s">
        <v>717</v>
      </c>
      <c r="M269" s="53" t="s">
        <v>831</v>
      </c>
      <c r="N269" s="53" t="s">
        <v>832</v>
      </c>
    </row>
    <row r="270" spans="1:15" hidden="1" x14ac:dyDescent="0.3">
      <c r="A270" s="25" t="s">
        <v>657</v>
      </c>
      <c r="B270" s="55" t="s">
        <v>392</v>
      </c>
      <c r="C270" s="25" t="s">
        <v>644</v>
      </c>
      <c r="D270" s="31" t="s">
        <v>640</v>
      </c>
      <c r="E270" s="70">
        <v>17550</v>
      </c>
      <c r="G270" s="70" t="s">
        <v>660</v>
      </c>
      <c r="H270" s="77" t="s">
        <v>658</v>
      </c>
      <c r="L270" s="35" t="s">
        <v>721</v>
      </c>
      <c r="M270" s="53" t="s">
        <v>831</v>
      </c>
      <c r="N270" s="53" t="s">
        <v>832</v>
      </c>
    </row>
    <row r="271" spans="1:15" hidden="1" x14ac:dyDescent="0.3">
      <c r="B271" s="55" t="s">
        <v>392</v>
      </c>
      <c r="C271" s="25" t="s">
        <v>644</v>
      </c>
      <c r="D271" s="31" t="s">
        <v>640</v>
      </c>
      <c r="E271" s="70">
        <v>17851</v>
      </c>
      <c r="G271" s="70" t="s">
        <v>661</v>
      </c>
      <c r="H271" s="77" t="s">
        <v>659</v>
      </c>
      <c r="L271" s="55"/>
      <c r="M271" s="53" t="s">
        <v>831</v>
      </c>
      <c r="N271" s="53" t="s">
        <v>832</v>
      </c>
    </row>
    <row r="272" spans="1:15" hidden="1" x14ac:dyDescent="0.3">
      <c r="A272" s="25" t="s">
        <v>662</v>
      </c>
      <c r="B272" s="55" t="s">
        <v>391</v>
      </c>
      <c r="C272" s="25" t="s">
        <v>644</v>
      </c>
      <c r="D272" s="31" t="s">
        <v>642</v>
      </c>
      <c r="E272" s="70">
        <v>17529</v>
      </c>
      <c r="G272" s="70" t="s">
        <v>664</v>
      </c>
      <c r="H272" s="77" t="s">
        <v>663</v>
      </c>
      <c r="I272" s="41">
        <v>309614</v>
      </c>
      <c r="L272" s="35" t="s">
        <v>1003</v>
      </c>
    </row>
    <row r="273" spans="1:15" hidden="1" x14ac:dyDescent="0.3">
      <c r="A273" s="25" t="s">
        <v>665</v>
      </c>
      <c r="B273" s="55" t="s">
        <v>392</v>
      </c>
      <c r="C273" s="25" t="s">
        <v>644</v>
      </c>
      <c r="D273" s="31" t="s">
        <v>640</v>
      </c>
      <c r="E273" s="53">
        <v>17582</v>
      </c>
      <c r="F273" s="53">
        <v>4</v>
      </c>
      <c r="G273" s="53" t="s">
        <v>666</v>
      </c>
      <c r="H273" s="79" t="s">
        <v>667</v>
      </c>
      <c r="I273" s="41">
        <v>309610</v>
      </c>
      <c r="L273" s="35" t="s">
        <v>838</v>
      </c>
      <c r="M273" s="53" t="s">
        <v>831</v>
      </c>
      <c r="N273" s="53" t="s">
        <v>832</v>
      </c>
    </row>
    <row r="274" spans="1:15" hidden="1" x14ac:dyDescent="0.3">
      <c r="B274" s="55" t="s">
        <v>392</v>
      </c>
      <c r="C274" s="25" t="s">
        <v>644</v>
      </c>
      <c r="D274" s="31" t="s">
        <v>640</v>
      </c>
      <c r="E274" s="53">
        <v>17574</v>
      </c>
      <c r="F274" s="53" t="s">
        <v>668</v>
      </c>
      <c r="G274" s="53" t="s">
        <v>669</v>
      </c>
      <c r="H274" s="79" t="s">
        <v>670</v>
      </c>
      <c r="I274" s="41">
        <v>309570</v>
      </c>
      <c r="L274" s="55" t="s">
        <v>838</v>
      </c>
      <c r="M274" s="53" t="s">
        <v>831</v>
      </c>
      <c r="N274" s="53" t="s">
        <v>832</v>
      </c>
    </row>
    <row r="275" spans="1:15" hidden="1" x14ac:dyDescent="0.3">
      <c r="B275" s="55" t="s">
        <v>392</v>
      </c>
      <c r="C275" s="25" t="s">
        <v>644</v>
      </c>
      <c r="D275" s="31" t="s">
        <v>640</v>
      </c>
      <c r="E275" s="53">
        <v>17582</v>
      </c>
      <c r="F275" s="53">
        <v>6</v>
      </c>
      <c r="G275" s="53" t="s">
        <v>671</v>
      </c>
      <c r="H275" s="79" t="s">
        <v>672</v>
      </c>
      <c r="I275" s="41">
        <v>309610</v>
      </c>
      <c r="L275" s="55" t="s">
        <v>838</v>
      </c>
      <c r="M275" s="53" t="s">
        <v>831</v>
      </c>
      <c r="N275" s="53" t="s">
        <v>832</v>
      </c>
    </row>
    <row r="276" spans="1:15" hidden="1" x14ac:dyDescent="0.3">
      <c r="A276" s="25" t="s">
        <v>673</v>
      </c>
      <c r="B276" s="55" t="s">
        <v>392</v>
      </c>
      <c r="C276" s="25" t="s">
        <v>644</v>
      </c>
      <c r="D276" s="31" t="s">
        <v>640</v>
      </c>
      <c r="E276" s="70">
        <v>17546</v>
      </c>
      <c r="G276" s="70" t="s">
        <v>682</v>
      </c>
      <c r="H276" s="77" t="s">
        <v>681</v>
      </c>
      <c r="L276" s="35" t="s">
        <v>720</v>
      </c>
      <c r="M276" s="53" t="s">
        <v>831</v>
      </c>
      <c r="N276" s="53" t="s">
        <v>832</v>
      </c>
    </row>
    <row r="277" spans="1:15" hidden="1" x14ac:dyDescent="0.3">
      <c r="B277" s="55" t="s">
        <v>392</v>
      </c>
      <c r="C277" s="25" t="s">
        <v>644</v>
      </c>
      <c r="D277" s="31" t="s">
        <v>640</v>
      </c>
      <c r="E277" s="53">
        <v>17532</v>
      </c>
      <c r="F277" s="53" t="s">
        <v>674</v>
      </c>
      <c r="G277" s="53" t="s">
        <v>675</v>
      </c>
      <c r="H277" s="79" t="s">
        <v>676</v>
      </c>
      <c r="I277" s="41">
        <v>308535</v>
      </c>
      <c r="L277" s="55" t="s">
        <v>720</v>
      </c>
      <c r="M277" s="53" t="s">
        <v>831</v>
      </c>
      <c r="N277" s="53" t="s">
        <v>832</v>
      </c>
    </row>
    <row r="278" spans="1:15" hidden="1" x14ac:dyDescent="0.3">
      <c r="B278" s="55" t="s">
        <v>392</v>
      </c>
      <c r="C278" s="25" t="s">
        <v>644</v>
      </c>
      <c r="D278" s="31" t="s">
        <v>640</v>
      </c>
      <c r="E278" s="53">
        <v>17797</v>
      </c>
      <c r="F278" s="53">
        <v>1</v>
      </c>
      <c r="G278" s="53" t="s">
        <v>677</v>
      </c>
      <c r="H278" s="79" t="s">
        <v>678</v>
      </c>
      <c r="I278" s="41">
        <v>318322</v>
      </c>
      <c r="L278" s="55" t="s">
        <v>720</v>
      </c>
      <c r="M278" s="53" t="s">
        <v>831</v>
      </c>
      <c r="N278" s="53" t="s">
        <v>832</v>
      </c>
    </row>
    <row r="279" spans="1:15" hidden="1" x14ac:dyDescent="0.3">
      <c r="B279" s="55" t="s">
        <v>392</v>
      </c>
      <c r="C279" s="25" t="s">
        <v>644</v>
      </c>
      <c r="D279" s="31" t="s">
        <v>640</v>
      </c>
      <c r="E279" s="53">
        <v>17575</v>
      </c>
      <c r="F279" s="53">
        <v>4</v>
      </c>
      <c r="G279" s="53" t="s">
        <v>679</v>
      </c>
      <c r="H279" s="79" t="s">
        <v>680</v>
      </c>
      <c r="I279" s="41">
        <v>309572</v>
      </c>
      <c r="L279" s="55" t="s">
        <v>720</v>
      </c>
      <c r="M279" s="53" t="s">
        <v>841</v>
      </c>
      <c r="N279" s="53" t="s">
        <v>843</v>
      </c>
      <c r="O279" s="80" t="s">
        <v>844</v>
      </c>
    </row>
    <row r="280" spans="1:15" ht="57.6" hidden="1" x14ac:dyDescent="0.3">
      <c r="A280" s="25" t="s">
        <v>683</v>
      </c>
      <c r="B280" s="55" t="s">
        <v>391</v>
      </c>
      <c r="C280" s="25" t="s">
        <v>644</v>
      </c>
      <c r="D280" s="31" t="s">
        <v>642</v>
      </c>
      <c r="E280" s="70">
        <v>17586</v>
      </c>
      <c r="F280" s="58" t="s">
        <v>686</v>
      </c>
      <c r="G280" s="70" t="s">
        <v>685</v>
      </c>
      <c r="H280" s="77" t="s">
        <v>684</v>
      </c>
      <c r="I280" s="76">
        <v>308535</v>
      </c>
      <c r="L280" s="35" t="s">
        <v>721</v>
      </c>
      <c r="M280" s="53" t="s">
        <v>831</v>
      </c>
      <c r="N280" s="53" t="s">
        <v>832</v>
      </c>
    </row>
    <row r="281" spans="1:15" hidden="1" x14ac:dyDescent="0.3">
      <c r="A281" s="25" t="s">
        <v>687</v>
      </c>
      <c r="B281" s="55" t="s">
        <v>392</v>
      </c>
      <c r="C281" s="25" t="s">
        <v>644</v>
      </c>
      <c r="D281" s="31" t="s">
        <v>640</v>
      </c>
      <c r="E281" s="53">
        <v>17601</v>
      </c>
      <c r="F281" s="53" t="s">
        <v>688</v>
      </c>
      <c r="G281" s="53" t="s">
        <v>689</v>
      </c>
      <c r="H281" s="79" t="s">
        <v>690</v>
      </c>
      <c r="I281" s="41">
        <v>310244</v>
      </c>
      <c r="L281" s="35" t="s">
        <v>840</v>
      </c>
      <c r="M281" s="53" t="s">
        <v>831</v>
      </c>
      <c r="N281" s="53" t="s">
        <v>832</v>
      </c>
    </row>
    <row r="282" spans="1:15" hidden="1" x14ac:dyDescent="0.3">
      <c r="B282" s="55" t="s">
        <v>392</v>
      </c>
      <c r="C282" s="25" t="s">
        <v>644</v>
      </c>
      <c r="D282" s="31" t="s">
        <v>640</v>
      </c>
      <c r="E282" s="53">
        <v>17601</v>
      </c>
      <c r="F282" s="53" t="s">
        <v>691</v>
      </c>
      <c r="G282" s="53" t="s">
        <v>692</v>
      </c>
      <c r="H282" s="79" t="s">
        <v>693</v>
      </c>
      <c r="I282" s="41">
        <v>310244</v>
      </c>
      <c r="L282" s="55"/>
      <c r="M282" s="53" t="s">
        <v>831</v>
      </c>
      <c r="N282" s="53" t="s">
        <v>832</v>
      </c>
    </row>
    <row r="283" spans="1:15" hidden="1" x14ac:dyDescent="0.3">
      <c r="A283" s="25" t="s">
        <v>694</v>
      </c>
      <c r="B283" s="55" t="s">
        <v>391</v>
      </c>
      <c r="C283" s="25" t="s">
        <v>644</v>
      </c>
      <c r="D283" s="31" t="s">
        <v>642</v>
      </c>
      <c r="E283" s="53">
        <v>17555</v>
      </c>
      <c r="F283" s="53" t="s">
        <v>695</v>
      </c>
      <c r="G283" s="53" t="s">
        <v>696</v>
      </c>
      <c r="H283" s="79" t="s">
        <v>697</v>
      </c>
      <c r="I283" s="39">
        <v>309512</v>
      </c>
      <c r="L283" s="35" t="s">
        <v>1015</v>
      </c>
      <c r="M283" s="58" t="s">
        <v>831</v>
      </c>
      <c r="N283" s="58" t="s">
        <v>832</v>
      </c>
      <c r="O283" s="58"/>
    </row>
    <row r="284" spans="1:15" hidden="1" x14ac:dyDescent="0.3">
      <c r="B284" s="55" t="s">
        <v>391</v>
      </c>
      <c r="C284" s="25" t="s">
        <v>644</v>
      </c>
      <c r="D284" s="31" t="s">
        <v>642</v>
      </c>
      <c r="E284" s="53">
        <v>17561</v>
      </c>
      <c r="F284" s="53">
        <v>3</v>
      </c>
      <c r="G284" s="53" t="s">
        <v>698</v>
      </c>
      <c r="H284" s="79" t="s">
        <v>699</v>
      </c>
      <c r="I284" s="39">
        <v>309520</v>
      </c>
      <c r="L284" s="55"/>
      <c r="M284" s="58" t="s">
        <v>831</v>
      </c>
      <c r="N284" s="58" t="s">
        <v>832</v>
      </c>
    </row>
    <row r="285" spans="1:15" ht="72" hidden="1" x14ac:dyDescent="0.3">
      <c r="B285" s="55" t="s">
        <v>391</v>
      </c>
      <c r="C285" s="25" t="s">
        <v>644</v>
      </c>
      <c r="D285" s="31" t="s">
        <v>642</v>
      </c>
      <c r="E285" s="53">
        <v>17525</v>
      </c>
      <c r="F285" s="53">
        <v>3</v>
      </c>
      <c r="G285" s="53" t="s">
        <v>700</v>
      </c>
      <c r="H285" s="79" t="s">
        <v>701</v>
      </c>
      <c r="I285" s="39">
        <v>322502</v>
      </c>
      <c r="L285" s="55"/>
      <c r="M285" s="58" t="s">
        <v>831</v>
      </c>
      <c r="N285" s="58" t="s">
        <v>846</v>
      </c>
      <c r="O285" s="58" t="s">
        <v>847</v>
      </c>
    </row>
    <row r="286" spans="1:15" s="56" customFormat="1" hidden="1" x14ac:dyDescent="0.3">
      <c r="A286" s="32" t="s">
        <v>725</v>
      </c>
      <c r="B286" s="81" t="s">
        <v>391</v>
      </c>
      <c r="C286" s="32" t="s">
        <v>644</v>
      </c>
      <c r="D286" s="42" t="s">
        <v>642</v>
      </c>
      <c r="E286" s="82">
        <v>17614</v>
      </c>
      <c r="F286" s="82">
        <v>4</v>
      </c>
      <c r="G286" s="82" t="s">
        <v>726</v>
      </c>
      <c r="H286" s="83" t="s">
        <v>727</v>
      </c>
      <c r="I286" s="56">
        <v>311915</v>
      </c>
      <c r="J286" s="43" t="e">
        <f>VLOOKUP(I286,[1]Defects!F:G,2,FALSE)</f>
        <v>#N/A</v>
      </c>
      <c r="K286" s="43"/>
      <c r="L286" s="84" t="s">
        <v>722</v>
      </c>
      <c r="M286" s="56" t="s">
        <v>831</v>
      </c>
      <c r="N286" s="56" t="s">
        <v>832</v>
      </c>
    </row>
    <row r="287" spans="1:15" hidden="1" x14ac:dyDescent="0.3">
      <c r="A287" s="25" t="s">
        <v>728</v>
      </c>
      <c r="B287" s="55" t="s">
        <v>391</v>
      </c>
      <c r="C287" s="25" t="s">
        <v>644</v>
      </c>
      <c r="D287" s="31" t="s">
        <v>642</v>
      </c>
      <c r="E287" s="70">
        <v>17594</v>
      </c>
      <c r="F287" s="70" t="s">
        <v>179</v>
      </c>
      <c r="G287" s="70" t="s">
        <v>729</v>
      </c>
      <c r="H287" s="77" t="s">
        <v>730</v>
      </c>
      <c r="I287" s="78">
        <v>309898</v>
      </c>
      <c r="J287" s="34" t="str">
        <f>VLOOKUP(I287,[1]Defects!F:G,2,FALSE)</f>
        <v>Defect</v>
      </c>
      <c r="K287" s="34"/>
      <c r="L287" s="35" t="s">
        <v>1002</v>
      </c>
    </row>
    <row r="288" spans="1:15" hidden="1" x14ac:dyDescent="0.3">
      <c r="A288" s="25" t="s">
        <v>731</v>
      </c>
      <c r="B288" s="25" t="s">
        <v>391</v>
      </c>
      <c r="C288" s="25" t="s">
        <v>644</v>
      </c>
      <c r="D288" s="25" t="s">
        <v>641</v>
      </c>
      <c r="E288" s="53">
        <v>17881</v>
      </c>
      <c r="F288" s="53" t="s">
        <v>732</v>
      </c>
      <c r="G288" s="53" t="s">
        <v>733</v>
      </c>
      <c r="H288" s="79" t="s">
        <v>734</v>
      </c>
      <c r="I288" s="39">
        <v>322500</v>
      </c>
      <c r="J288" s="34" t="e">
        <f>VLOOKUP(I288,[1]Defects!F:G,2,FALSE)</f>
        <v>#N/A</v>
      </c>
      <c r="K288" s="34"/>
      <c r="L288" s="35" t="s">
        <v>1004</v>
      </c>
    </row>
    <row r="289" spans="1:15" hidden="1" x14ac:dyDescent="0.3">
      <c r="E289" s="53">
        <v>17881</v>
      </c>
      <c r="F289" s="53" t="s">
        <v>732</v>
      </c>
      <c r="G289" s="53" t="s">
        <v>735</v>
      </c>
      <c r="H289" s="79" t="s">
        <v>736</v>
      </c>
      <c r="I289" s="39">
        <v>322500</v>
      </c>
      <c r="J289" s="34" t="e">
        <f>VLOOKUP(I289,[1]Defects!F:G,2,FALSE)</f>
        <v>#N/A</v>
      </c>
      <c r="K289" s="34"/>
      <c r="L289" s="55"/>
    </row>
    <row r="290" spans="1:15" ht="43.2" hidden="1" x14ac:dyDescent="0.3">
      <c r="A290" s="25" t="s">
        <v>737</v>
      </c>
      <c r="B290" s="55" t="s">
        <v>391</v>
      </c>
      <c r="C290" s="25" t="s">
        <v>644</v>
      </c>
      <c r="D290" s="31" t="s">
        <v>642</v>
      </c>
      <c r="E290" s="53">
        <v>17529</v>
      </c>
      <c r="F290" s="53" t="s">
        <v>732</v>
      </c>
      <c r="G290" s="53" t="s">
        <v>738</v>
      </c>
      <c r="H290" s="79" t="s">
        <v>739</v>
      </c>
      <c r="I290" s="39">
        <v>309614</v>
      </c>
      <c r="J290" s="34" t="e">
        <f>VLOOKUP(I290,[1]Defects!F:G,2,FALSE)</f>
        <v>#N/A</v>
      </c>
      <c r="K290" s="34"/>
      <c r="L290" s="35" t="s">
        <v>710</v>
      </c>
      <c r="M290" s="53" t="s">
        <v>391</v>
      </c>
      <c r="N290" s="53" t="s">
        <v>836</v>
      </c>
      <c r="O290" s="58" t="s">
        <v>837</v>
      </c>
    </row>
    <row r="291" spans="1:15" hidden="1" x14ac:dyDescent="0.3">
      <c r="B291" s="55" t="s">
        <v>391</v>
      </c>
      <c r="C291" s="25" t="s">
        <v>644</v>
      </c>
      <c r="D291" s="31" t="s">
        <v>642</v>
      </c>
      <c r="E291" s="53">
        <v>17791</v>
      </c>
      <c r="F291" s="53" t="s">
        <v>732</v>
      </c>
      <c r="G291" s="53" t="s">
        <v>740</v>
      </c>
      <c r="H291" s="79" t="s">
        <v>741</v>
      </c>
      <c r="I291" s="39">
        <v>317908</v>
      </c>
      <c r="J291" s="34" t="e">
        <f>VLOOKUP(I291,[1]Defects!F:G,2,FALSE)</f>
        <v>#N/A</v>
      </c>
      <c r="K291" s="34"/>
      <c r="L291" s="35" t="s">
        <v>710</v>
      </c>
    </row>
    <row r="292" spans="1:15" hidden="1" x14ac:dyDescent="0.3">
      <c r="B292" s="55" t="s">
        <v>391</v>
      </c>
      <c r="C292" s="25" t="s">
        <v>644</v>
      </c>
      <c r="D292" s="31" t="s">
        <v>642</v>
      </c>
      <c r="E292" s="53">
        <v>17791</v>
      </c>
      <c r="F292" s="53" t="s">
        <v>732</v>
      </c>
      <c r="G292" s="53" t="s">
        <v>742</v>
      </c>
      <c r="H292" s="79" t="s">
        <v>743</v>
      </c>
      <c r="I292" s="39">
        <v>317908</v>
      </c>
      <c r="J292" s="34" t="e">
        <f>VLOOKUP(I292,[1]Defects!F:G,2,FALSE)</f>
        <v>#N/A</v>
      </c>
      <c r="K292" s="34"/>
      <c r="L292" s="35" t="s">
        <v>710</v>
      </c>
    </row>
    <row r="293" spans="1:15" hidden="1" x14ac:dyDescent="0.3">
      <c r="B293" s="55" t="s">
        <v>391</v>
      </c>
      <c r="C293" s="25" t="s">
        <v>644</v>
      </c>
      <c r="D293" s="31" t="s">
        <v>642</v>
      </c>
      <c r="E293" s="53">
        <v>17788</v>
      </c>
      <c r="F293" s="53" t="s">
        <v>732</v>
      </c>
      <c r="G293" s="53" t="s">
        <v>744</v>
      </c>
      <c r="H293" s="85" t="s">
        <v>745</v>
      </c>
      <c r="I293" s="39">
        <v>317908</v>
      </c>
      <c r="J293" s="34" t="e">
        <f>VLOOKUP(I293,[1]Defects!F:G,2,FALSE)</f>
        <v>#N/A</v>
      </c>
      <c r="K293" s="34"/>
      <c r="L293" s="35" t="s">
        <v>710</v>
      </c>
    </row>
    <row r="294" spans="1:15" ht="28.8" hidden="1" x14ac:dyDescent="0.3">
      <c r="B294" s="55" t="s">
        <v>391</v>
      </c>
      <c r="C294" s="25" t="s">
        <v>644</v>
      </c>
      <c r="D294" s="31" t="s">
        <v>642</v>
      </c>
      <c r="E294" s="53">
        <v>17791</v>
      </c>
      <c r="F294" s="53" t="s">
        <v>732</v>
      </c>
      <c r="G294" s="53" t="s">
        <v>746</v>
      </c>
      <c r="H294" s="85" t="s">
        <v>747</v>
      </c>
      <c r="I294" s="39">
        <v>317767</v>
      </c>
      <c r="J294" s="34" t="e">
        <f>VLOOKUP(I294,[1]Defects!F:G,2,FALSE)</f>
        <v>#N/A</v>
      </c>
      <c r="K294" s="34"/>
      <c r="L294" s="35" t="s">
        <v>710</v>
      </c>
    </row>
    <row r="295" spans="1:15" hidden="1" x14ac:dyDescent="0.3">
      <c r="B295" s="55" t="s">
        <v>391</v>
      </c>
      <c r="C295" s="25" t="s">
        <v>644</v>
      </c>
      <c r="D295" s="31" t="s">
        <v>642</v>
      </c>
      <c r="E295" s="53">
        <v>17529</v>
      </c>
      <c r="F295" s="53" t="s">
        <v>732</v>
      </c>
      <c r="G295" s="53" t="s">
        <v>738</v>
      </c>
      <c r="H295" s="79" t="s">
        <v>739</v>
      </c>
      <c r="I295" s="39">
        <v>309614</v>
      </c>
      <c r="J295" s="34" t="e">
        <f>VLOOKUP(I295,[1]Defects!F:G,2,FALSE)</f>
        <v>#N/A</v>
      </c>
      <c r="K295" s="34"/>
      <c r="L295" s="35" t="s">
        <v>710</v>
      </c>
    </row>
    <row r="296" spans="1:15" hidden="1" x14ac:dyDescent="0.3">
      <c r="A296" s="25" t="s">
        <v>748</v>
      </c>
      <c r="B296" s="55" t="s">
        <v>391</v>
      </c>
      <c r="C296" s="25" t="s">
        <v>644</v>
      </c>
      <c r="D296" s="31" t="s">
        <v>642</v>
      </c>
      <c r="E296" s="53">
        <v>17590</v>
      </c>
      <c r="F296" s="53" t="s">
        <v>749</v>
      </c>
      <c r="G296" s="53" t="s">
        <v>750</v>
      </c>
      <c r="H296" s="79" t="s">
        <v>751</v>
      </c>
      <c r="I296" s="39">
        <v>309838</v>
      </c>
      <c r="J296" s="34" t="str">
        <f>VLOOKUP(I296,[1]Defects!F:G,2,FALSE)</f>
        <v>Defect</v>
      </c>
      <c r="K296" s="34"/>
      <c r="L296" s="35" t="s">
        <v>706</v>
      </c>
      <c r="M296" s="53" t="s">
        <v>831</v>
      </c>
      <c r="N296" s="53" t="s">
        <v>832</v>
      </c>
    </row>
    <row r="297" spans="1:15" hidden="1" x14ac:dyDescent="0.3">
      <c r="B297" s="55" t="s">
        <v>391</v>
      </c>
      <c r="C297" s="25" t="s">
        <v>644</v>
      </c>
      <c r="D297" s="31" t="s">
        <v>642</v>
      </c>
      <c r="E297" s="53">
        <v>17590</v>
      </c>
      <c r="F297" s="53" t="s">
        <v>749</v>
      </c>
      <c r="G297" s="53" t="s">
        <v>752</v>
      </c>
      <c r="H297" s="79" t="s">
        <v>753</v>
      </c>
      <c r="I297" s="39">
        <v>309614</v>
      </c>
      <c r="J297" s="34" t="e">
        <f>VLOOKUP(I297,[1]Defects!F:G,2,FALSE)</f>
        <v>#N/A</v>
      </c>
      <c r="K297" s="34"/>
      <c r="L297" s="55"/>
      <c r="M297" s="53" t="s">
        <v>831</v>
      </c>
      <c r="N297" s="53" t="s">
        <v>846</v>
      </c>
    </row>
    <row r="298" spans="1:15" hidden="1" x14ac:dyDescent="0.3">
      <c r="B298" s="55" t="s">
        <v>391</v>
      </c>
      <c r="C298" s="25" t="s">
        <v>644</v>
      </c>
      <c r="D298" s="31" t="s">
        <v>642</v>
      </c>
      <c r="E298" s="53">
        <v>17590</v>
      </c>
      <c r="F298" s="53">
        <v>1</v>
      </c>
      <c r="G298" s="53" t="s">
        <v>754</v>
      </c>
      <c r="H298" s="79" t="s">
        <v>755</v>
      </c>
      <c r="I298" s="39">
        <v>309614</v>
      </c>
      <c r="J298" s="34" t="e">
        <f>VLOOKUP(I298,[1]Defects!F:G,2,FALSE)</f>
        <v>#N/A</v>
      </c>
      <c r="K298" s="34"/>
      <c r="L298" s="55"/>
      <c r="M298" s="53" t="s">
        <v>831</v>
      </c>
      <c r="N298" s="53" t="s">
        <v>846</v>
      </c>
    </row>
    <row r="299" spans="1:15" hidden="1" x14ac:dyDescent="0.3">
      <c r="B299" s="55" t="s">
        <v>391</v>
      </c>
      <c r="C299" s="25" t="s">
        <v>644</v>
      </c>
      <c r="D299" s="31" t="s">
        <v>642</v>
      </c>
      <c r="E299" s="53">
        <v>17590</v>
      </c>
      <c r="F299" s="53">
        <v>1</v>
      </c>
      <c r="G299" s="53" t="s">
        <v>756</v>
      </c>
      <c r="H299" s="79" t="s">
        <v>757</v>
      </c>
      <c r="I299" s="39">
        <v>309614</v>
      </c>
      <c r="J299" s="34" t="e">
        <f>VLOOKUP(I299,[1]Defects!F:G,2,FALSE)</f>
        <v>#N/A</v>
      </c>
      <c r="K299" s="34"/>
      <c r="L299" s="55"/>
      <c r="M299" s="53" t="s">
        <v>831</v>
      </c>
      <c r="N299" s="53" t="s">
        <v>846</v>
      </c>
    </row>
    <row r="300" spans="1:15" hidden="1" x14ac:dyDescent="0.3">
      <c r="B300" s="55" t="s">
        <v>391</v>
      </c>
      <c r="C300" s="25" t="s">
        <v>644</v>
      </c>
      <c r="D300" s="31" t="s">
        <v>642</v>
      </c>
      <c r="E300" s="53">
        <v>17590</v>
      </c>
      <c r="F300" s="53">
        <v>1</v>
      </c>
      <c r="G300" s="53" t="s">
        <v>758</v>
      </c>
      <c r="H300" s="79" t="s">
        <v>759</v>
      </c>
      <c r="I300" s="39">
        <v>309614</v>
      </c>
      <c r="J300" s="34" t="e">
        <f>VLOOKUP(I300,[1]Defects!F:G,2,FALSE)</f>
        <v>#N/A</v>
      </c>
      <c r="K300" s="34"/>
      <c r="L300" s="55"/>
      <c r="M300" s="53" t="s">
        <v>831</v>
      </c>
      <c r="N300" s="53" t="s">
        <v>846</v>
      </c>
    </row>
    <row r="301" spans="1:15" hidden="1" x14ac:dyDescent="0.3">
      <c r="B301" s="55" t="s">
        <v>391</v>
      </c>
      <c r="C301" s="25" t="s">
        <v>644</v>
      </c>
      <c r="D301" s="31" t="s">
        <v>642</v>
      </c>
      <c r="E301" s="53">
        <v>17590</v>
      </c>
      <c r="F301" s="53">
        <v>1</v>
      </c>
      <c r="G301" s="53" t="s">
        <v>760</v>
      </c>
      <c r="H301" s="79" t="s">
        <v>761</v>
      </c>
      <c r="I301" s="39">
        <v>309614</v>
      </c>
      <c r="J301" s="34" t="e">
        <f>VLOOKUP(I301,[1]Defects!F:G,2,FALSE)</f>
        <v>#N/A</v>
      </c>
      <c r="K301" s="34"/>
      <c r="L301" s="55"/>
      <c r="M301" s="53" t="s">
        <v>831</v>
      </c>
      <c r="N301" s="53" t="s">
        <v>835</v>
      </c>
      <c r="O301" s="53" t="s">
        <v>1018</v>
      </c>
    </row>
    <row r="302" spans="1:15" hidden="1" x14ac:dyDescent="0.3">
      <c r="A302" s="25" t="s">
        <v>762</v>
      </c>
      <c r="B302" s="55" t="s">
        <v>392</v>
      </c>
      <c r="C302" s="25" t="s">
        <v>644</v>
      </c>
      <c r="D302" s="31" t="s">
        <v>640</v>
      </c>
      <c r="E302" s="53">
        <v>17596</v>
      </c>
      <c r="F302" s="53" t="s">
        <v>732</v>
      </c>
      <c r="G302" s="53" t="s">
        <v>763</v>
      </c>
      <c r="H302" s="79" t="s">
        <v>764</v>
      </c>
      <c r="I302" s="39">
        <v>309906</v>
      </c>
      <c r="J302" s="34" t="str">
        <f>VLOOKUP(I302,[1]Defects!F:G,2,FALSE)</f>
        <v>Defect</v>
      </c>
      <c r="K302" s="34"/>
      <c r="L302" s="35" t="s">
        <v>722</v>
      </c>
      <c r="M302" s="53" t="s">
        <v>831</v>
      </c>
      <c r="N302" s="53" t="s">
        <v>832</v>
      </c>
    </row>
    <row r="303" spans="1:15" hidden="1" x14ac:dyDescent="0.3">
      <c r="B303" s="55" t="s">
        <v>392</v>
      </c>
      <c r="C303" s="25" t="s">
        <v>644</v>
      </c>
      <c r="D303" s="31" t="s">
        <v>640</v>
      </c>
      <c r="E303" s="53">
        <v>18054</v>
      </c>
      <c r="F303" s="53">
        <v>3</v>
      </c>
      <c r="G303" s="53" t="s">
        <v>765</v>
      </c>
      <c r="H303" s="79" t="s">
        <v>766</v>
      </c>
      <c r="I303" s="41">
        <v>331453</v>
      </c>
      <c r="J303" s="34" t="str">
        <f>VLOOKUP(I303,[1]Defects!F:G,2,FALSE)</f>
        <v>Defect</v>
      </c>
      <c r="K303" s="34"/>
      <c r="L303" s="55"/>
      <c r="M303" s="53" t="s">
        <v>1026</v>
      </c>
    </row>
    <row r="304" spans="1:15" hidden="1" x14ac:dyDescent="0.3">
      <c r="B304" s="55" t="s">
        <v>392</v>
      </c>
      <c r="C304" s="25" t="s">
        <v>644</v>
      </c>
      <c r="D304" s="31" t="s">
        <v>640</v>
      </c>
      <c r="E304" s="53">
        <v>17861</v>
      </c>
      <c r="F304" s="53" t="s">
        <v>767</v>
      </c>
      <c r="G304" s="53" t="s">
        <v>768</v>
      </c>
      <c r="H304" s="79" t="s">
        <v>769</v>
      </c>
      <c r="I304" s="41">
        <v>309845</v>
      </c>
      <c r="J304" s="34" t="e">
        <f>VLOOKUP(I304,[1]Defects!F:G,2,FALSE)</f>
        <v>#N/A</v>
      </c>
      <c r="K304" s="34"/>
      <c r="L304" s="55"/>
      <c r="M304" s="53" t="s">
        <v>831</v>
      </c>
      <c r="N304" s="53" t="s">
        <v>832</v>
      </c>
    </row>
    <row r="305" spans="1:14" ht="28.8" hidden="1" x14ac:dyDescent="0.3">
      <c r="A305" s="25" t="s">
        <v>770</v>
      </c>
      <c r="B305" s="25" t="s">
        <v>391</v>
      </c>
      <c r="C305" s="25" t="s">
        <v>644</v>
      </c>
      <c r="D305" s="25" t="s">
        <v>641</v>
      </c>
      <c r="E305" s="70">
        <v>17581</v>
      </c>
      <c r="F305" s="53" t="s">
        <v>732</v>
      </c>
      <c r="G305" s="70" t="s">
        <v>771</v>
      </c>
      <c r="H305" s="77" t="s">
        <v>772</v>
      </c>
      <c r="I305" s="41">
        <v>309613</v>
      </c>
      <c r="J305" s="34" t="e">
        <f>VLOOKUP(I305,[1]Defects!F:G,2,FALSE)</f>
        <v>#N/A</v>
      </c>
      <c r="K305" s="34"/>
      <c r="L305" s="35" t="s">
        <v>1010</v>
      </c>
    </row>
    <row r="306" spans="1:14" hidden="1" x14ac:dyDescent="0.3">
      <c r="A306" s="25" t="s">
        <v>773</v>
      </c>
      <c r="B306" s="55" t="s">
        <v>392</v>
      </c>
      <c r="C306" s="25" t="s">
        <v>644</v>
      </c>
      <c r="D306" s="31" t="s">
        <v>640</v>
      </c>
      <c r="E306" s="53">
        <v>17535</v>
      </c>
      <c r="F306" s="53">
        <v>1</v>
      </c>
      <c r="G306" s="53" t="s">
        <v>774</v>
      </c>
      <c r="H306" s="79" t="s">
        <v>775</v>
      </c>
      <c r="I306" s="41">
        <v>308537</v>
      </c>
      <c r="J306" s="34" t="e">
        <f>VLOOKUP(I306,[1]Defects!F:G,2,FALSE)</f>
        <v>#N/A</v>
      </c>
      <c r="K306" s="34"/>
      <c r="L306" s="35" t="s">
        <v>838</v>
      </c>
      <c r="M306" s="53" t="s">
        <v>831</v>
      </c>
      <c r="N306" s="53" t="s">
        <v>832</v>
      </c>
    </row>
    <row r="307" spans="1:14" hidden="1" x14ac:dyDescent="0.3">
      <c r="B307" s="55" t="s">
        <v>392</v>
      </c>
      <c r="C307" s="25" t="s">
        <v>644</v>
      </c>
      <c r="D307" s="31" t="s">
        <v>640</v>
      </c>
      <c r="E307" s="53">
        <v>17534</v>
      </c>
      <c r="F307" s="53">
        <v>1</v>
      </c>
      <c r="G307" s="53" t="s">
        <v>776</v>
      </c>
      <c r="H307" s="79" t="s">
        <v>777</v>
      </c>
      <c r="I307" s="41">
        <v>308536</v>
      </c>
      <c r="J307" s="34" t="e">
        <f>VLOOKUP(I307,[1]Defects!F:G,2,FALSE)</f>
        <v>#N/A</v>
      </c>
      <c r="K307" s="34"/>
      <c r="L307" s="35" t="s">
        <v>838</v>
      </c>
      <c r="M307" s="53" t="s">
        <v>831</v>
      </c>
      <c r="N307" s="53" t="s">
        <v>832</v>
      </c>
    </row>
    <row r="308" spans="1:14" hidden="1" x14ac:dyDescent="0.3">
      <c r="B308" s="55" t="s">
        <v>392</v>
      </c>
      <c r="C308" s="25" t="s">
        <v>644</v>
      </c>
      <c r="D308" s="31" t="s">
        <v>640</v>
      </c>
      <c r="E308" s="53">
        <v>17799</v>
      </c>
      <c r="F308" s="53">
        <v>3</v>
      </c>
      <c r="G308" s="53" t="s">
        <v>778</v>
      </c>
      <c r="H308" s="79" t="s">
        <v>779</v>
      </c>
      <c r="I308" s="41">
        <v>318318</v>
      </c>
      <c r="J308" s="34" t="str">
        <f>VLOOKUP(I308,[1]Defects!F:G,2,FALSE)</f>
        <v>Defect</v>
      </c>
      <c r="K308" s="34"/>
      <c r="L308" s="35" t="s">
        <v>838</v>
      </c>
      <c r="M308" s="53" t="s">
        <v>831</v>
      </c>
      <c r="N308" s="53" t="s">
        <v>832</v>
      </c>
    </row>
    <row r="309" spans="1:14" hidden="1" x14ac:dyDescent="0.3">
      <c r="B309" s="55" t="s">
        <v>392</v>
      </c>
      <c r="C309" s="25" t="s">
        <v>644</v>
      </c>
      <c r="D309" s="31" t="s">
        <v>640</v>
      </c>
      <c r="E309" s="53">
        <v>17858</v>
      </c>
      <c r="F309" s="53" t="s">
        <v>780</v>
      </c>
      <c r="G309" s="53" t="s">
        <v>781</v>
      </c>
      <c r="H309" s="79" t="s">
        <v>782</v>
      </c>
      <c r="I309" s="41">
        <v>318435</v>
      </c>
      <c r="J309" s="34" t="e">
        <f>VLOOKUP(I309,[1]Defects!F:G,2,FALSE)</f>
        <v>#N/A</v>
      </c>
      <c r="K309" s="34"/>
      <c r="L309" s="35" t="s">
        <v>838</v>
      </c>
      <c r="M309" s="53" t="s">
        <v>831</v>
      </c>
      <c r="N309" s="53" t="s">
        <v>832</v>
      </c>
    </row>
    <row r="310" spans="1:14" hidden="1" x14ac:dyDescent="0.3">
      <c r="B310" s="55" t="s">
        <v>392</v>
      </c>
      <c r="C310" s="25" t="s">
        <v>644</v>
      </c>
      <c r="D310" s="31" t="s">
        <v>640</v>
      </c>
      <c r="E310" s="53">
        <v>17578</v>
      </c>
      <c r="F310" s="53">
        <v>29</v>
      </c>
      <c r="G310" s="53" t="s">
        <v>783</v>
      </c>
      <c r="H310" s="79" t="s">
        <v>784</v>
      </c>
      <c r="I310" s="41">
        <v>318435</v>
      </c>
      <c r="J310" s="34" t="e">
        <f>VLOOKUP(I310,[1]Defects!F:G,2,FALSE)</f>
        <v>#N/A</v>
      </c>
      <c r="K310" s="34"/>
      <c r="L310" s="35" t="s">
        <v>838</v>
      </c>
      <c r="M310" s="53" t="s">
        <v>831</v>
      </c>
      <c r="N310" s="53" t="s">
        <v>832</v>
      </c>
    </row>
    <row r="311" spans="1:14" hidden="1" x14ac:dyDescent="0.3">
      <c r="A311" s="25" t="s">
        <v>785</v>
      </c>
      <c r="B311" s="55" t="s">
        <v>391</v>
      </c>
      <c r="C311" s="25" t="s">
        <v>644</v>
      </c>
      <c r="D311" s="31" t="s">
        <v>642</v>
      </c>
      <c r="E311" s="53">
        <v>17887</v>
      </c>
      <c r="F311" s="53">
        <v>1</v>
      </c>
      <c r="G311" s="53" t="s">
        <v>786</v>
      </c>
      <c r="H311" s="79" t="s">
        <v>787</v>
      </c>
      <c r="I311" s="41">
        <v>322499</v>
      </c>
      <c r="J311" s="34" t="e">
        <f>VLOOKUP(I311,[1]Defects!F:G,2,FALSE)</f>
        <v>#N/A</v>
      </c>
      <c r="K311" s="34"/>
      <c r="L311" s="35" t="s">
        <v>1004</v>
      </c>
    </row>
    <row r="312" spans="1:14" hidden="1" x14ac:dyDescent="0.3">
      <c r="B312" s="55" t="s">
        <v>391</v>
      </c>
      <c r="C312" s="25" t="s">
        <v>644</v>
      </c>
      <c r="D312" s="31" t="s">
        <v>642</v>
      </c>
      <c r="E312" s="53">
        <v>17523</v>
      </c>
      <c r="F312" s="53">
        <v>2</v>
      </c>
      <c r="G312" s="53" t="s">
        <v>788</v>
      </c>
      <c r="H312" s="79" t="s">
        <v>789</v>
      </c>
      <c r="I312" s="39">
        <v>307390</v>
      </c>
      <c r="J312" s="34" t="e">
        <f>VLOOKUP(I312,[1]Defects!F:G,2,FALSE)</f>
        <v>#N/A</v>
      </c>
      <c r="K312" s="34"/>
      <c r="L312" s="55"/>
    </row>
    <row r="313" spans="1:14" ht="28.8" hidden="1" x14ac:dyDescent="0.3">
      <c r="A313" s="25" t="s">
        <v>790</v>
      </c>
      <c r="B313" s="55" t="s">
        <v>392</v>
      </c>
      <c r="C313" s="25" t="s">
        <v>644</v>
      </c>
      <c r="D313" s="31" t="s">
        <v>640</v>
      </c>
      <c r="E313" s="53">
        <v>17610</v>
      </c>
      <c r="F313" s="53">
        <v>1</v>
      </c>
      <c r="G313" s="53" t="s">
        <v>791</v>
      </c>
      <c r="H313" s="85" t="s">
        <v>792</v>
      </c>
      <c r="I313" s="41">
        <v>310897</v>
      </c>
      <c r="J313" s="34" t="e">
        <f>VLOOKUP(I313,[1]Defects!F:G,2,FALSE)</f>
        <v>#N/A</v>
      </c>
      <c r="K313" s="34"/>
      <c r="L313" s="35" t="s">
        <v>1003</v>
      </c>
    </row>
    <row r="314" spans="1:14" ht="43.2" hidden="1" x14ac:dyDescent="0.3">
      <c r="B314" s="55" t="s">
        <v>392</v>
      </c>
      <c r="C314" s="25" t="s">
        <v>644</v>
      </c>
      <c r="D314" s="31" t="s">
        <v>640</v>
      </c>
      <c r="E314" s="53">
        <v>17610</v>
      </c>
      <c r="F314" s="53">
        <v>2</v>
      </c>
      <c r="G314" s="53" t="s">
        <v>793</v>
      </c>
      <c r="H314" s="85" t="s">
        <v>794</v>
      </c>
      <c r="I314" s="41">
        <v>310897</v>
      </c>
      <c r="J314" s="34" t="e">
        <f>VLOOKUP(I314,[1]Defects!F:G,2,FALSE)</f>
        <v>#N/A</v>
      </c>
      <c r="K314" s="34"/>
      <c r="L314" s="55"/>
    </row>
    <row r="315" spans="1:14" hidden="1" x14ac:dyDescent="0.3">
      <c r="B315" s="55" t="s">
        <v>392</v>
      </c>
      <c r="C315" s="25" t="s">
        <v>644</v>
      </c>
      <c r="D315" s="31" t="s">
        <v>640</v>
      </c>
      <c r="E315" s="53">
        <v>17610</v>
      </c>
      <c r="F315" s="53">
        <v>2</v>
      </c>
      <c r="G315" s="53" t="s">
        <v>795</v>
      </c>
      <c r="H315" s="79" t="s">
        <v>796</v>
      </c>
      <c r="I315" s="41">
        <v>310897</v>
      </c>
      <c r="J315" s="34" t="e">
        <f>VLOOKUP(I315,[1]Defects!F:G,2,FALSE)</f>
        <v>#N/A</v>
      </c>
      <c r="K315" s="34"/>
      <c r="L315" s="55"/>
    </row>
    <row r="316" spans="1:14" hidden="1" x14ac:dyDescent="0.3">
      <c r="B316" s="55" t="s">
        <v>392</v>
      </c>
      <c r="C316" s="25" t="s">
        <v>644</v>
      </c>
      <c r="D316" s="31" t="s">
        <v>640</v>
      </c>
      <c r="E316" s="53">
        <v>17610</v>
      </c>
      <c r="F316" s="53">
        <v>2</v>
      </c>
      <c r="G316" s="53" t="s">
        <v>797</v>
      </c>
      <c r="H316" s="79" t="s">
        <v>798</v>
      </c>
      <c r="I316" s="41">
        <v>310897</v>
      </c>
      <c r="J316" s="34" t="e">
        <f>VLOOKUP(I316,[1]Defects!F:G,2,FALSE)</f>
        <v>#N/A</v>
      </c>
      <c r="K316" s="34"/>
      <c r="L316" s="55"/>
    </row>
    <row r="317" spans="1:14" ht="28.8" hidden="1" x14ac:dyDescent="0.3">
      <c r="B317" s="55" t="s">
        <v>392</v>
      </c>
      <c r="C317" s="25" t="s">
        <v>644</v>
      </c>
      <c r="D317" s="31" t="s">
        <v>640</v>
      </c>
      <c r="E317" s="53">
        <v>17610</v>
      </c>
      <c r="F317" s="53">
        <v>2</v>
      </c>
      <c r="G317" s="53" t="s">
        <v>799</v>
      </c>
      <c r="H317" s="85" t="s">
        <v>800</v>
      </c>
      <c r="I317" s="41">
        <v>310897</v>
      </c>
      <c r="J317" s="34" t="e">
        <f>VLOOKUP(I317,[1]Defects!F:G,2,FALSE)</f>
        <v>#N/A</v>
      </c>
      <c r="K317" s="34"/>
      <c r="L317" s="55"/>
    </row>
    <row r="318" spans="1:14" hidden="1" x14ac:dyDescent="0.3">
      <c r="B318" s="55" t="s">
        <v>392</v>
      </c>
      <c r="C318" s="25" t="s">
        <v>644</v>
      </c>
      <c r="D318" s="31" t="s">
        <v>640</v>
      </c>
      <c r="E318" s="53">
        <v>17610</v>
      </c>
      <c r="F318" s="53">
        <v>2</v>
      </c>
      <c r="G318" s="53" t="s">
        <v>801</v>
      </c>
      <c r="H318" s="79" t="s">
        <v>802</v>
      </c>
      <c r="I318" s="41">
        <v>310897</v>
      </c>
      <c r="J318" s="34" t="e">
        <f>VLOOKUP(I318,[1]Defects!F:G,2,FALSE)</f>
        <v>#N/A</v>
      </c>
      <c r="K318" s="34"/>
      <c r="L318" s="55"/>
    </row>
    <row r="319" spans="1:14" hidden="1" x14ac:dyDescent="0.3">
      <c r="B319" s="55" t="s">
        <v>392</v>
      </c>
      <c r="C319" s="25" t="s">
        <v>644</v>
      </c>
      <c r="D319" s="31" t="s">
        <v>640</v>
      </c>
      <c r="E319" s="53">
        <v>17610</v>
      </c>
      <c r="F319" s="53">
        <v>2</v>
      </c>
      <c r="G319" s="53" t="s">
        <v>803</v>
      </c>
      <c r="H319" s="79" t="s">
        <v>804</v>
      </c>
      <c r="I319" s="41">
        <v>310897</v>
      </c>
      <c r="J319" s="34" t="e">
        <f>VLOOKUP(I319,[1]Defects!F:G,2,FALSE)</f>
        <v>#N/A</v>
      </c>
      <c r="K319" s="34"/>
      <c r="L319" s="55"/>
    </row>
    <row r="320" spans="1:14" hidden="1" x14ac:dyDescent="0.3">
      <c r="A320" s="25" t="s">
        <v>805</v>
      </c>
      <c r="B320" s="55" t="s">
        <v>391</v>
      </c>
      <c r="C320" s="25" t="s">
        <v>644</v>
      </c>
      <c r="D320" s="31" t="s">
        <v>642</v>
      </c>
      <c r="E320" s="53">
        <v>17610</v>
      </c>
      <c r="F320" s="53">
        <v>2</v>
      </c>
      <c r="G320" s="70" t="s">
        <v>806</v>
      </c>
      <c r="H320" s="77" t="s">
        <v>807</v>
      </c>
      <c r="J320" s="34" t="e">
        <f>VLOOKUP(I320,[1]Defects!F:G,2,FALSE)</f>
        <v>#N/A</v>
      </c>
      <c r="K320" s="34"/>
      <c r="L320" s="35" t="s">
        <v>722</v>
      </c>
    </row>
    <row r="321" spans="1:15" hidden="1" x14ac:dyDescent="0.3">
      <c r="B321" s="55" t="s">
        <v>391</v>
      </c>
      <c r="C321" s="25" t="s">
        <v>644</v>
      </c>
      <c r="D321" s="31" t="s">
        <v>642</v>
      </c>
      <c r="E321" s="53">
        <v>17610</v>
      </c>
      <c r="F321" s="53">
        <v>2</v>
      </c>
      <c r="G321" s="70" t="s">
        <v>808</v>
      </c>
      <c r="H321" s="77" t="s">
        <v>809</v>
      </c>
      <c r="J321" s="34" t="e">
        <f>VLOOKUP(I321,[1]Defects!F:G,2,FALSE)</f>
        <v>#N/A</v>
      </c>
      <c r="K321" s="34"/>
      <c r="L321" s="55"/>
    </row>
    <row r="322" spans="1:15" hidden="1" x14ac:dyDescent="0.3">
      <c r="A322" s="25" t="s">
        <v>810</v>
      </c>
      <c r="B322" s="55" t="s">
        <v>392</v>
      </c>
      <c r="C322" s="25" t="s">
        <v>644</v>
      </c>
      <c r="D322" s="31" t="s">
        <v>640</v>
      </c>
      <c r="E322" s="70">
        <v>17836</v>
      </c>
      <c r="F322" s="53">
        <v>1</v>
      </c>
      <c r="G322" s="70" t="s">
        <v>811</v>
      </c>
      <c r="H322" s="77" t="s">
        <v>812</v>
      </c>
      <c r="I322" s="41">
        <v>309618</v>
      </c>
      <c r="J322" s="34" t="e">
        <f>VLOOKUP(I322,[1]Defects!F:G,2,FALSE)</f>
        <v>#N/A</v>
      </c>
      <c r="K322" s="34"/>
      <c r="L322" s="35" t="s">
        <v>711</v>
      </c>
      <c r="M322" s="53" t="s">
        <v>831</v>
      </c>
      <c r="N322" s="53" t="s">
        <v>834</v>
      </c>
    </row>
    <row r="323" spans="1:15" hidden="1" x14ac:dyDescent="0.3">
      <c r="A323" s="25" t="s">
        <v>813</v>
      </c>
      <c r="B323" s="25" t="s">
        <v>391</v>
      </c>
      <c r="C323" s="25" t="s">
        <v>644</v>
      </c>
      <c r="D323" s="25" t="s">
        <v>641</v>
      </c>
      <c r="E323" s="53">
        <v>17836</v>
      </c>
      <c r="F323" s="53" t="s">
        <v>451</v>
      </c>
      <c r="G323" s="53" t="s">
        <v>814</v>
      </c>
      <c r="H323" s="79" t="s">
        <v>815</v>
      </c>
      <c r="I323" s="41">
        <v>309618</v>
      </c>
      <c r="J323" s="34" t="e">
        <f>VLOOKUP(I323,[1]Defects!F:G,2,FALSE)</f>
        <v>#N/A</v>
      </c>
      <c r="K323" s="34"/>
      <c r="L323" s="35" t="s">
        <v>840</v>
      </c>
      <c r="M323" s="53" t="s">
        <v>831</v>
      </c>
      <c r="N323" s="53" t="s">
        <v>834</v>
      </c>
    </row>
    <row r="324" spans="1:15" hidden="1" x14ac:dyDescent="0.3">
      <c r="B324" s="25" t="s">
        <v>391</v>
      </c>
      <c r="C324" s="25" t="s">
        <v>644</v>
      </c>
      <c r="D324" s="25" t="s">
        <v>641</v>
      </c>
      <c r="E324" s="53">
        <v>17837</v>
      </c>
      <c r="F324" s="53" t="s">
        <v>816</v>
      </c>
      <c r="G324" s="53" t="s">
        <v>817</v>
      </c>
      <c r="H324" s="79" t="s">
        <v>818</v>
      </c>
      <c r="I324" s="41">
        <v>309617</v>
      </c>
      <c r="J324" s="34" t="e">
        <f>VLOOKUP(I324,[1]Defects!F:G,2,FALSE)</f>
        <v>#N/A</v>
      </c>
      <c r="K324" s="34"/>
      <c r="L324" s="55"/>
      <c r="M324" s="53" t="s">
        <v>831</v>
      </c>
      <c r="N324" s="53" t="s">
        <v>834</v>
      </c>
    </row>
    <row r="325" spans="1:15" hidden="1" x14ac:dyDescent="0.3">
      <c r="A325" s="25" t="s">
        <v>819</v>
      </c>
      <c r="B325" s="55" t="s">
        <v>392</v>
      </c>
      <c r="C325" s="25" t="s">
        <v>644</v>
      </c>
      <c r="D325" s="31" t="s">
        <v>640</v>
      </c>
      <c r="E325" s="70">
        <v>17852</v>
      </c>
      <c r="F325" s="70">
        <v>1</v>
      </c>
      <c r="G325" s="70" t="s">
        <v>820</v>
      </c>
      <c r="H325" s="77" t="s">
        <v>821</v>
      </c>
      <c r="J325" s="34" t="e">
        <f>VLOOKUP(I325,[1]Defects!F:G,2,FALSE)</f>
        <v>#N/A</v>
      </c>
      <c r="K325" s="34"/>
      <c r="L325" s="55" t="s">
        <v>716</v>
      </c>
      <c r="M325" s="53" t="s">
        <v>833</v>
      </c>
      <c r="N325" s="53" t="s">
        <v>834</v>
      </c>
    </row>
    <row r="326" spans="1:15" ht="28.8" hidden="1" x14ac:dyDescent="0.3">
      <c r="A326" s="25" t="s">
        <v>822</v>
      </c>
      <c r="B326" s="55" t="s">
        <v>392</v>
      </c>
      <c r="C326" s="25" t="s">
        <v>644</v>
      </c>
      <c r="D326" s="31" t="s">
        <v>640</v>
      </c>
      <c r="E326" s="70">
        <v>17880</v>
      </c>
      <c r="F326" s="70" t="s">
        <v>451</v>
      </c>
      <c r="G326" s="70" t="s">
        <v>823</v>
      </c>
      <c r="H326" s="77" t="s">
        <v>824</v>
      </c>
      <c r="I326" s="41">
        <v>322498</v>
      </c>
      <c r="J326" s="34" t="e">
        <f>VLOOKUP(I326,[1]Defects!F:G,2,FALSE)</f>
        <v>#N/A</v>
      </c>
      <c r="K326" s="34"/>
      <c r="L326" s="55" t="s">
        <v>717</v>
      </c>
      <c r="M326" s="53" t="s">
        <v>831</v>
      </c>
      <c r="N326" s="53" t="s">
        <v>832</v>
      </c>
    </row>
    <row r="327" spans="1:15" ht="15" hidden="1" x14ac:dyDescent="0.3">
      <c r="B327" s="55"/>
      <c r="D327" s="31"/>
      <c r="E327" s="70">
        <v>17785</v>
      </c>
      <c r="H327" s="86" t="s">
        <v>1022</v>
      </c>
      <c r="I327" s="41"/>
      <c r="J327" s="34"/>
      <c r="K327" s="34"/>
      <c r="L327" s="55"/>
      <c r="M327" s="53" t="s">
        <v>831</v>
      </c>
      <c r="N327" s="53" t="s">
        <v>832</v>
      </c>
    </row>
    <row r="328" spans="1:15" hidden="1" x14ac:dyDescent="0.3">
      <c r="B328" s="55" t="s">
        <v>392</v>
      </c>
      <c r="C328" s="25" t="s">
        <v>644</v>
      </c>
      <c r="D328" s="31" t="s">
        <v>640</v>
      </c>
      <c r="E328" s="70">
        <v>17880</v>
      </c>
      <c r="F328" s="70" t="s">
        <v>179</v>
      </c>
      <c r="G328" s="70" t="s">
        <v>825</v>
      </c>
      <c r="H328" s="77" t="s">
        <v>826</v>
      </c>
      <c r="I328" s="41">
        <v>317769</v>
      </c>
      <c r="J328" s="34" t="e">
        <f>VLOOKUP(I328,[1]Defects!F:G,2,FALSE)</f>
        <v>#N/A</v>
      </c>
      <c r="K328" s="34"/>
      <c r="L328" s="55"/>
      <c r="M328" s="53" t="s">
        <v>831</v>
      </c>
      <c r="N328" s="53" t="s">
        <v>832</v>
      </c>
    </row>
    <row r="329" spans="1:15" ht="28.8" hidden="1" x14ac:dyDescent="0.3">
      <c r="A329" s="25" t="s">
        <v>827</v>
      </c>
      <c r="B329" s="55" t="s">
        <v>392</v>
      </c>
      <c r="C329" s="25" t="s">
        <v>644</v>
      </c>
      <c r="D329" s="31" t="s">
        <v>640</v>
      </c>
      <c r="E329" s="77" t="s">
        <v>828</v>
      </c>
      <c r="F329" s="70">
        <v>1</v>
      </c>
      <c r="G329" s="70" t="s">
        <v>829</v>
      </c>
      <c r="H329" s="77" t="s">
        <v>830</v>
      </c>
      <c r="I329" s="78">
        <v>317770</v>
      </c>
      <c r="J329" s="34" t="e">
        <f>VLOOKUP(I329,[1]Defects!F:G,2,FALSE)</f>
        <v>#N/A</v>
      </c>
      <c r="K329" s="34"/>
      <c r="L329" s="35" t="s">
        <v>718</v>
      </c>
      <c r="M329" s="53" t="s">
        <v>841</v>
      </c>
    </row>
    <row r="330" spans="1:15" hidden="1" x14ac:dyDescent="0.3">
      <c r="A330" s="25" t="s">
        <v>885</v>
      </c>
      <c r="B330" s="25" t="s">
        <v>391</v>
      </c>
      <c r="C330" s="25" t="s">
        <v>637</v>
      </c>
      <c r="D330" s="25" t="s">
        <v>642</v>
      </c>
      <c r="E330" s="77">
        <v>15419</v>
      </c>
      <c r="F330" s="70" t="s">
        <v>178</v>
      </c>
      <c r="G330" s="77" t="s">
        <v>886</v>
      </c>
      <c r="H330" s="77" t="s">
        <v>887</v>
      </c>
      <c r="I330" s="44">
        <v>339178</v>
      </c>
      <c r="J330" s="34" t="str">
        <f>VLOOKUP(I330,[2]Defects!F:G,2,FALSE)</f>
        <v>Defect</v>
      </c>
      <c r="K330" s="53" t="s">
        <v>831</v>
      </c>
      <c r="L330" s="35" t="s">
        <v>993</v>
      </c>
    </row>
    <row r="331" spans="1:15" ht="15" hidden="1" customHeight="1" x14ac:dyDescent="0.3">
      <c r="B331" s="25" t="s">
        <v>391</v>
      </c>
      <c r="C331" s="25" t="s">
        <v>637</v>
      </c>
      <c r="D331" s="25" t="s">
        <v>642</v>
      </c>
      <c r="E331" s="77">
        <v>15773</v>
      </c>
      <c r="F331" s="70">
        <v>2</v>
      </c>
      <c r="G331" s="77" t="s">
        <v>888</v>
      </c>
      <c r="H331" s="77" t="s">
        <v>889</v>
      </c>
      <c r="I331" s="45">
        <v>334673</v>
      </c>
      <c r="J331" s="34" t="e">
        <f>VLOOKUP(I331,[2]Defects!F:G,2,FALSE)</f>
        <v>#N/A</v>
      </c>
      <c r="K331" s="53" t="s">
        <v>831</v>
      </c>
      <c r="L331" s="55" t="s">
        <v>851</v>
      </c>
      <c r="M331" s="53" t="s">
        <v>831</v>
      </c>
      <c r="N331" s="53" t="s">
        <v>832</v>
      </c>
    </row>
    <row r="332" spans="1:15" ht="15" hidden="1" customHeight="1" x14ac:dyDescent="0.3">
      <c r="B332" s="25" t="s">
        <v>391</v>
      </c>
      <c r="C332" s="25" t="s">
        <v>637</v>
      </c>
      <c r="D332" s="25" t="s">
        <v>642</v>
      </c>
      <c r="E332" s="77">
        <v>14979</v>
      </c>
      <c r="F332" s="70" t="s">
        <v>890</v>
      </c>
      <c r="G332" s="77" t="s">
        <v>891</v>
      </c>
      <c r="H332" s="77" t="s">
        <v>892</v>
      </c>
      <c r="I332" s="44">
        <v>335195</v>
      </c>
      <c r="J332" s="34" t="e">
        <f>VLOOKUP(I332,[2]Defects!F:G,2,FALSE)</f>
        <v>#N/A</v>
      </c>
      <c r="K332" s="53" t="s">
        <v>831</v>
      </c>
      <c r="L332" s="55" t="s">
        <v>994</v>
      </c>
    </row>
    <row r="333" spans="1:15" ht="15" hidden="1" customHeight="1" x14ac:dyDescent="0.3">
      <c r="B333" s="25" t="s">
        <v>391</v>
      </c>
      <c r="C333" s="25" t="s">
        <v>637</v>
      </c>
      <c r="D333" s="25" t="s">
        <v>642</v>
      </c>
      <c r="E333" s="77">
        <v>18466</v>
      </c>
      <c r="F333" s="70">
        <v>1</v>
      </c>
      <c r="G333" s="77" t="s">
        <v>893</v>
      </c>
      <c r="H333" s="77" t="s">
        <v>894</v>
      </c>
      <c r="I333" s="44">
        <v>343204</v>
      </c>
      <c r="J333" s="34" t="e">
        <f>VLOOKUP(I333,[2]Defects!F:G,2,FALSE)</f>
        <v>#N/A</v>
      </c>
      <c r="K333" s="53" t="s">
        <v>831</v>
      </c>
      <c r="L333" s="35" t="s">
        <v>1015</v>
      </c>
      <c r="M333" s="53" t="s">
        <v>831</v>
      </c>
      <c r="N333" s="53" t="s">
        <v>832</v>
      </c>
    </row>
    <row r="334" spans="1:15" hidden="1" x14ac:dyDescent="0.3">
      <c r="A334" s="25" t="s">
        <v>895</v>
      </c>
      <c r="B334" s="25" t="s">
        <v>391</v>
      </c>
      <c r="C334" s="25" t="s">
        <v>637</v>
      </c>
      <c r="D334" s="25" t="s">
        <v>641</v>
      </c>
      <c r="E334" s="77">
        <v>18529</v>
      </c>
      <c r="F334" s="70">
        <v>1</v>
      </c>
      <c r="G334" s="77" t="s">
        <v>896</v>
      </c>
      <c r="H334" s="77" t="s">
        <v>897</v>
      </c>
      <c r="I334" s="44">
        <v>344017</v>
      </c>
      <c r="J334" s="34" t="e">
        <f>VLOOKUP(I334,[2]Defects!F:G,2,FALSE)</f>
        <v>#N/A</v>
      </c>
      <c r="K334" s="53" t="s">
        <v>898</v>
      </c>
      <c r="L334" s="35" t="s">
        <v>851</v>
      </c>
      <c r="M334" s="53" t="s">
        <v>831</v>
      </c>
      <c r="N334" s="53" t="s">
        <v>835</v>
      </c>
      <c r="O334" s="53" t="s">
        <v>1029</v>
      </c>
    </row>
    <row r="335" spans="1:15" ht="15" hidden="1" customHeight="1" x14ac:dyDescent="0.3">
      <c r="B335" s="25" t="s">
        <v>391</v>
      </c>
      <c r="C335" s="25" t="s">
        <v>637</v>
      </c>
      <c r="D335" s="25" t="s">
        <v>641</v>
      </c>
      <c r="E335" s="77">
        <v>18381</v>
      </c>
      <c r="F335" s="70">
        <v>1</v>
      </c>
      <c r="G335" s="77" t="s">
        <v>234</v>
      </c>
      <c r="H335" s="77" t="s">
        <v>185</v>
      </c>
      <c r="I335" s="44">
        <v>341964</v>
      </c>
      <c r="J335" s="34" t="e">
        <f>VLOOKUP(I335,[2]Defects!F:G,2,FALSE)</f>
        <v>#N/A</v>
      </c>
      <c r="K335" s="53" t="s">
        <v>831</v>
      </c>
      <c r="L335" s="55" t="s">
        <v>996</v>
      </c>
    </row>
    <row r="336" spans="1:15" hidden="1" x14ac:dyDescent="0.3">
      <c r="A336" s="25" t="s">
        <v>899</v>
      </c>
      <c r="B336" s="25" t="s">
        <v>391</v>
      </c>
      <c r="C336" s="25" t="s">
        <v>637</v>
      </c>
      <c r="D336" s="25" t="s">
        <v>642</v>
      </c>
      <c r="E336" s="77">
        <v>17756</v>
      </c>
      <c r="F336" s="70">
        <v>1</v>
      </c>
      <c r="G336" s="77" t="s">
        <v>900</v>
      </c>
      <c r="H336" s="77" t="s">
        <v>901</v>
      </c>
      <c r="I336" s="44">
        <v>316579</v>
      </c>
      <c r="J336" s="34" t="e">
        <f>VLOOKUP(I336,[2]Defects!F:G,2,FALSE)</f>
        <v>#N/A</v>
      </c>
      <c r="K336" s="53" t="s">
        <v>831</v>
      </c>
      <c r="L336" s="35" t="s">
        <v>994</v>
      </c>
    </row>
    <row r="337" spans="1:14" ht="51" hidden="1" customHeight="1" x14ac:dyDescent="0.3">
      <c r="B337" s="25" t="s">
        <v>391</v>
      </c>
      <c r="C337" s="25" t="s">
        <v>637</v>
      </c>
      <c r="D337" s="25" t="s">
        <v>642</v>
      </c>
      <c r="E337" s="77">
        <v>17876</v>
      </c>
      <c r="F337" s="70">
        <v>1</v>
      </c>
      <c r="G337" s="77" t="s">
        <v>902</v>
      </c>
      <c r="H337" s="46" t="s">
        <v>903</v>
      </c>
      <c r="I337" s="45">
        <v>321765</v>
      </c>
      <c r="J337" s="34" t="e">
        <f>VLOOKUP(I337,[2]Defects!F:G,2,FALSE)</f>
        <v>#N/A</v>
      </c>
      <c r="K337" s="53" t="s">
        <v>831</v>
      </c>
      <c r="L337" s="55" t="s">
        <v>709</v>
      </c>
    </row>
    <row r="338" spans="1:14" hidden="1" x14ac:dyDescent="0.3">
      <c r="A338" s="25" t="s">
        <v>904</v>
      </c>
      <c r="B338" s="25" t="s">
        <v>391</v>
      </c>
      <c r="C338" s="25" t="s">
        <v>637</v>
      </c>
      <c r="D338" s="25" t="s">
        <v>642</v>
      </c>
      <c r="E338" s="77">
        <v>17222</v>
      </c>
      <c r="F338" s="70">
        <v>3</v>
      </c>
      <c r="G338" s="77" t="s">
        <v>905</v>
      </c>
      <c r="H338" s="77" t="s">
        <v>906</v>
      </c>
      <c r="I338" s="45">
        <v>321765</v>
      </c>
      <c r="J338" s="34" t="e">
        <f>VLOOKUP(I338,[2]Defects!F:G,2,FALSE)</f>
        <v>#N/A</v>
      </c>
      <c r="K338" s="53" t="s">
        <v>831</v>
      </c>
      <c r="L338" s="35" t="s">
        <v>1015</v>
      </c>
      <c r="M338" s="53" t="s">
        <v>831</v>
      </c>
      <c r="N338" s="53" t="s">
        <v>832</v>
      </c>
    </row>
    <row r="339" spans="1:14" ht="15" hidden="1" customHeight="1" x14ac:dyDescent="0.3">
      <c r="B339" s="25" t="s">
        <v>391</v>
      </c>
      <c r="C339" s="25" t="s">
        <v>637</v>
      </c>
      <c r="D339" s="25" t="s">
        <v>642</v>
      </c>
      <c r="E339" s="77">
        <v>14822</v>
      </c>
      <c r="F339" s="70">
        <v>1</v>
      </c>
      <c r="G339" s="77" t="s">
        <v>907</v>
      </c>
      <c r="H339" s="77" t="s">
        <v>908</v>
      </c>
      <c r="I339" s="44">
        <v>349499</v>
      </c>
      <c r="J339" s="34" t="e">
        <f>VLOOKUP(I339,[2]Defects!F:G,2,FALSE)</f>
        <v>#N/A</v>
      </c>
      <c r="K339" s="53" t="s">
        <v>831</v>
      </c>
      <c r="L339" s="55" t="s">
        <v>999</v>
      </c>
    </row>
    <row r="340" spans="1:14" hidden="1" x14ac:dyDescent="0.3">
      <c r="B340" s="25" t="s">
        <v>391</v>
      </c>
      <c r="C340" s="25" t="s">
        <v>637</v>
      </c>
      <c r="D340" s="25" t="s">
        <v>642</v>
      </c>
      <c r="E340" s="77">
        <v>15019</v>
      </c>
      <c r="F340" s="70" t="s">
        <v>178</v>
      </c>
      <c r="G340" s="77" t="s">
        <v>909</v>
      </c>
      <c r="H340" s="77" t="s">
        <v>910</v>
      </c>
      <c r="I340" s="44">
        <v>334568</v>
      </c>
      <c r="J340" s="34" t="e">
        <f>VLOOKUP(I340,[2]Defects!F:G,2,FALSE)</f>
        <v>#N/A</v>
      </c>
      <c r="K340" s="53" t="s">
        <v>831</v>
      </c>
      <c r="L340" s="55"/>
    </row>
    <row r="341" spans="1:14" hidden="1" x14ac:dyDescent="0.3">
      <c r="B341" s="25" t="s">
        <v>391</v>
      </c>
      <c r="C341" s="25" t="s">
        <v>637</v>
      </c>
      <c r="D341" s="25" t="s">
        <v>642</v>
      </c>
      <c r="E341" s="77">
        <v>15137</v>
      </c>
      <c r="F341" s="70" t="s">
        <v>178</v>
      </c>
      <c r="G341" s="77" t="s">
        <v>911</v>
      </c>
      <c r="H341" s="77" t="s">
        <v>912</v>
      </c>
      <c r="I341" s="45">
        <v>334223</v>
      </c>
      <c r="J341" s="34" t="e">
        <f>VLOOKUP(I341,[2]Defects!F:G,2,FALSE)</f>
        <v>#N/A</v>
      </c>
      <c r="K341" s="53" t="s">
        <v>831</v>
      </c>
      <c r="L341" s="55"/>
    </row>
    <row r="342" spans="1:14" hidden="1" x14ac:dyDescent="0.3">
      <c r="B342" s="25" t="s">
        <v>391</v>
      </c>
      <c r="C342" s="25" t="s">
        <v>637</v>
      </c>
      <c r="D342" s="25" t="s">
        <v>642</v>
      </c>
      <c r="E342" s="77">
        <v>15514</v>
      </c>
      <c r="F342" s="70">
        <v>2</v>
      </c>
      <c r="G342" s="77" t="s">
        <v>913</v>
      </c>
      <c r="H342" s="77" t="s">
        <v>914</v>
      </c>
      <c r="I342" s="45">
        <v>321275</v>
      </c>
      <c r="J342" s="34" t="e">
        <f>VLOOKUP(I342,[2]Defects!F:G,2,FALSE)</f>
        <v>#N/A</v>
      </c>
      <c r="K342" s="53" t="s">
        <v>831</v>
      </c>
      <c r="L342" s="55"/>
    </row>
    <row r="343" spans="1:14" hidden="1" x14ac:dyDescent="0.3">
      <c r="A343" s="25" t="s">
        <v>915</v>
      </c>
      <c r="B343" s="25" t="s">
        <v>392</v>
      </c>
      <c r="C343" s="25" t="s">
        <v>637</v>
      </c>
      <c r="D343" s="25" t="s">
        <v>640</v>
      </c>
      <c r="E343" s="77">
        <v>14999</v>
      </c>
      <c r="F343" s="70">
        <v>1</v>
      </c>
      <c r="G343" s="77" t="s">
        <v>916</v>
      </c>
      <c r="H343" s="77" t="s">
        <v>917</v>
      </c>
      <c r="I343" s="44">
        <v>333829</v>
      </c>
      <c r="J343" s="34" t="e">
        <f>VLOOKUP(I343,[2]Defects!F:G,2,FALSE)</f>
        <v>#N/A</v>
      </c>
      <c r="K343" s="53" t="s">
        <v>831</v>
      </c>
      <c r="L343" s="35" t="s">
        <v>712</v>
      </c>
    </row>
    <row r="344" spans="1:14" hidden="1" x14ac:dyDescent="0.3">
      <c r="B344" s="25" t="s">
        <v>392</v>
      </c>
      <c r="C344" s="25" t="s">
        <v>637</v>
      </c>
      <c r="D344" s="25" t="s">
        <v>640</v>
      </c>
      <c r="E344" s="77">
        <v>15135</v>
      </c>
      <c r="F344" s="70" t="s">
        <v>36</v>
      </c>
      <c r="G344" s="77" t="s">
        <v>918</v>
      </c>
      <c r="H344" s="77" t="s">
        <v>919</v>
      </c>
      <c r="I344" s="45">
        <v>334212</v>
      </c>
      <c r="J344" s="34" t="e">
        <f>VLOOKUP(I344,[2]Defects!F:G,2,FALSE)</f>
        <v>#N/A</v>
      </c>
      <c r="K344" s="53" t="s">
        <v>831</v>
      </c>
      <c r="L344" s="55"/>
    </row>
    <row r="345" spans="1:14" hidden="1" x14ac:dyDescent="0.3">
      <c r="B345" s="25" t="s">
        <v>392</v>
      </c>
      <c r="C345" s="25" t="s">
        <v>637</v>
      </c>
      <c r="D345" s="25" t="s">
        <v>640</v>
      </c>
      <c r="E345" s="77">
        <v>15363</v>
      </c>
      <c r="F345" s="70">
        <v>1</v>
      </c>
      <c r="G345" s="77" t="s">
        <v>920</v>
      </c>
      <c r="H345" s="77" t="s">
        <v>921</v>
      </c>
      <c r="I345" s="44">
        <v>339035</v>
      </c>
      <c r="J345" s="34" t="e">
        <f>VLOOKUP(I345,[2]Defects!F:G,2,FALSE)</f>
        <v>#N/A</v>
      </c>
      <c r="K345" s="53" t="s">
        <v>831</v>
      </c>
      <c r="L345" s="55"/>
    </row>
    <row r="346" spans="1:14" hidden="1" x14ac:dyDescent="0.3">
      <c r="B346" s="25" t="s">
        <v>392</v>
      </c>
      <c r="C346" s="25" t="s">
        <v>637</v>
      </c>
      <c r="D346" s="25" t="s">
        <v>640</v>
      </c>
      <c r="E346" s="77">
        <v>16765</v>
      </c>
      <c r="F346" s="70">
        <v>1</v>
      </c>
      <c r="G346" s="77" t="s">
        <v>922</v>
      </c>
      <c r="H346" s="77" t="s">
        <v>923</v>
      </c>
      <c r="I346" s="44">
        <v>333840</v>
      </c>
      <c r="J346" s="34" t="e">
        <f>VLOOKUP(I346,[2]Defects!F:G,2,FALSE)</f>
        <v>#N/A</v>
      </c>
      <c r="K346" s="53" t="s">
        <v>831</v>
      </c>
      <c r="L346" s="55"/>
    </row>
    <row r="347" spans="1:14" hidden="1" x14ac:dyDescent="0.3">
      <c r="B347" s="25" t="s">
        <v>392</v>
      </c>
      <c r="C347" s="25" t="s">
        <v>637</v>
      </c>
      <c r="D347" s="25" t="s">
        <v>640</v>
      </c>
      <c r="E347" s="77">
        <v>15435</v>
      </c>
      <c r="F347" s="70" t="s">
        <v>451</v>
      </c>
      <c r="G347" s="77" t="s">
        <v>924</v>
      </c>
      <c r="H347" s="77" t="s">
        <v>925</v>
      </c>
      <c r="I347" s="44">
        <v>339234</v>
      </c>
      <c r="J347" s="34" t="e">
        <f>VLOOKUP(I347,[2]Defects!F:G,2,FALSE)</f>
        <v>#N/A</v>
      </c>
      <c r="K347" s="53" t="s">
        <v>831</v>
      </c>
      <c r="L347" s="55"/>
    </row>
    <row r="348" spans="1:14" hidden="1" x14ac:dyDescent="0.3">
      <c r="A348" s="25" t="s">
        <v>926</v>
      </c>
      <c r="B348" s="25" t="s">
        <v>392</v>
      </c>
      <c r="C348" s="25" t="s">
        <v>637</v>
      </c>
      <c r="D348" s="25" t="s">
        <v>640</v>
      </c>
      <c r="E348" s="77">
        <v>16969</v>
      </c>
      <c r="F348" s="70">
        <v>2</v>
      </c>
      <c r="G348" s="77" t="s">
        <v>927</v>
      </c>
      <c r="H348" s="77" t="s">
        <v>928</v>
      </c>
      <c r="I348" s="44">
        <v>335193</v>
      </c>
      <c r="J348" s="34" t="e">
        <f>VLOOKUP(I348,[2]Defects!F:G,2,FALSE)</f>
        <v>#N/A</v>
      </c>
      <c r="K348" s="53" t="s">
        <v>831</v>
      </c>
      <c r="L348" s="35" t="s">
        <v>996</v>
      </c>
      <c r="M348" s="53" t="s">
        <v>831</v>
      </c>
      <c r="N348" s="53" t="s">
        <v>832</v>
      </c>
    </row>
    <row r="349" spans="1:14" hidden="1" x14ac:dyDescent="0.3">
      <c r="B349" s="25" t="s">
        <v>392</v>
      </c>
      <c r="C349" s="25" t="s">
        <v>637</v>
      </c>
      <c r="D349" s="25" t="s">
        <v>640</v>
      </c>
      <c r="E349" s="77">
        <v>17108</v>
      </c>
      <c r="F349" s="70" t="s">
        <v>929</v>
      </c>
      <c r="G349" s="77" t="s">
        <v>930</v>
      </c>
      <c r="H349" s="77" t="s">
        <v>931</v>
      </c>
      <c r="I349" s="45">
        <v>333869</v>
      </c>
      <c r="J349" s="34" t="e">
        <f>VLOOKUP(I349,[2]Defects!F:G,2,FALSE)</f>
        <v>#N/A</v>
      </c>
      <c r="K349" s="53" t="s">
        <v>831</v>
      </c>
      <c r="L349" s="35" t="s">
        <v>996</v>
      </c>
      <c r="M349" s="53" t="s">
        <v>831</v>
      </c>
      <c r="N349" s="53" t="s">
        <v>832</v>
      </c>
    </row>
    <row r="350" spans="1:14" hidden="1" x14ac:dyDescent="0.3">
      <c r="B350" s="25" t="s">
        <v>392</v>
      </c>
      <c r="C350" s="25" t="s">
        <v>637</v>
      </c>
      <c r="D350" s="25" t="s">
        <v>640</v>
      </c>
      <c r="E350" s="77">
        <v>17118</v>
      </c>
      <c r="F350" s="70">
        <v>3</v>
      </c>
      <c r="G350" s="77" t="s">
        <v>932</v>
      </c>
      <c r="H350" s="77" t="s">
        <v>933</v>
      </c>
      <c r="I350" s="45">
        <v>340427</v>
      </c>
      <c r="J350" s="34" t="str">
        <f>VLOOKUP(I350,[2]Defects!F:G,2,FALSE)</f>
        <v>Defect</v>
      </c>
      <c r="K350" s="53" t="s">
        <v>831</v>
      </c>
      <c r="L350" s="35" t="s">
        <v>996</v>
      </c>
    </row>
    <row r="351" spans="1:14" hidden="1" x14ac:dyDescent="0.3">
      <c r="B351" s="25" t="s">
        <v>392</v>
      </c>
      <c r="C351" s="25" t="s">
        <v>637</v>
      </c>
      <c r="D351" s="25" t="s">
        <v>640</v>
      </c>
      <c r="E351" s="77">
        <v>15434</v>
      </c>
      <c r="F351" s="70" t="s">
        <v>532</v>
      </c>
      <c r="G351" s="77" t="s">
        <v>934</v>
      </c>
      <c r="H351" s="77" t="s">
        <v>935</v>
      </c>
      <c r="I351" s="44">
        <v>339193</v>
      </c>
      <c r="J351" s="34" t="str">
        <f>VLOOKUP(I351,[2]Defects!F:G,2,FALSE)</f>
        <v>Defect</v>
      </c>
      <c r="K351" s="53" t="s">
        <v>831</v>
      </c>
      <c r="L351" s="35" t="s">
        <v>996</v>
      </c>
      <c r="M351" s="53" t="s">
        <v>831</v>
      </c>
      <c r="N351" s="53" t="s">
        <v>832</v>
      </c>
    </row>
    <row r="352" spans="1:14" hidden="1" x14ac:dyDescent="0.3">
      <c r="A352" s="77" t="s">
        <v>936</v>
      </c>
      <c r="B352" s="25" t="s">
        <v>391</v>
      </c>
      <c r="C352" s="25" t="s">
        <v>637</v>
      </c>
      <c r="D352" s="25" t="s">
        <v>642</v>
      </c>
      <c r="E352" s="77">
        <v>15490</v>
      </c>
      <c r="F352" s="70">
        <v>2</v>
      </c>
      <c r="G352" s="77" t="s">
        <v>937</v>
      </c>
      <c r="H352" s="77" t="s">
        <v>938</v>
      </c>
      <c r="I352" s="44">
        <v>327047</v>
      </c>
      <c r="J352" s="34" t="e">
        <f>VLOOKUP(I352,[2]Defects!F:G,2,FALSE)</f>
        <v>#N/A</v>
      </c>
      <c r="K352" s="53" t="s">
        <v>831</v>
      </c>
      <c r="L352" s="35" t="s">
        <v>997</v>
      </c>
    </row>
    <row r="353" spans="1:15" hidden="1" x14ac:dyDescent="0.3">
      <c r="B353" s="25" t="s">
        <v>391</v>
      </c>
      <c r="C353" s="25" t="s">
        <v>637</v>
      </c>
      <c r="D353" s="25" t="s">
        <v>642</v>
      </c>
      <c r="E353" s="77">
        <v>15487</v>
      </c>
      <c r="F353" s="70">
        <v>1</v>
      </c>
      <c r="G353" s="77" t="s">
        <v>939</v>
      </c>
      <c r="H353" s="77" t="s">
        <v>940</v>
      </c>
      <c r="I353" s="44">
        <v>334627</v>
      </c>
      <c r="J353" s="34" t="e">
        <f>VLOOKUP(I353,[2]Defects!F:G,2,FALSE)</f>
        <v>#N/A</v>
      </c>
      <c r="K353" s="53" t="s">
        <v>831</v>
      </c>
      <c r="L353" s="55"/>
    </row>
    <row r="354" spans="1:15" hidden="1" x14ac:dyDescent="0.3">
      <c r="A354" s="77" t="s">
        <v>941</v>
      </c>
      <c r="B354" s="25" t="s">
        <v>391</v>
      </c>
      <c r="C354" s="25" t="s">
        <v>637</v>
      </c>
      <c r="D354" s="25" t="s">
        <v>642</v>
      </c>
      <c r="E354" s="77">
        <v>18415</v>
      </c>
      <c r="F354" s="70">
        <v>1</v>
      </c>
      <c r="G354" s="77" t="s">
        <v>942</v>
      </c>
      <c r="H354" s="77" t="s">
        <v>943</v>
      </c>
      <c r="I354" s="45">
        <v>329246</v>
      </c>
      <c r="J354" s="34" t="e">
        <f>VLOOKUP(I354,[2]Defects!F:G,2,FALSE)</f>
        <v>#N/A</v>
      </c>
      <c r="K354" s="53" t="s">
        <v>831</v>
      </c>
      <c r="L354" s="35" t="s">
        <v>711</v>
      </c>
      <c r="M354" s="53" t="s">
        <v>831</v>
      </c>
      <c r="N354" s="53" t="s">
        <v>832</v>
      </c>
    </row>
    <row r="355" spans="1:15" hidden="1" x14ac:dyDescent="0.3">
      <c r="B355" s="25" t="s">
        <v>391</v>
      </c>
      <c r="C355" s="25" t="s">
        <v>637</v>
      </c>
      <c r="D355" s="25" t="s">
        <v>642</v>
      </c>
      <c r="E355" s="77">
        <v>15970</v>
      </c>
      <c r="F355" s="70">
        <v>1</v>
      </c>
      <c r="G355" s="77" t="s">
        <v>944</v>
      </c>
      <c r="H355" s="77" t="s">
        <v>945</v>
      </c>
      <c r="I355" s="44">
        <v>334681</v>
      </c>
      <c r="J355" s="34" t="str">
        <f>VLOOKUP(I355,[2]Defects!F:G,2,FALSE)</f>
        <v>Defect</v>
      </c>
      <c r="K355" s="53" t="s">
        <v>831</v>
      </c>
      <c r="L355" s="35" t="s">
        <v>711</v>
      </c>
    </row>
    <row r="356" spans="1:15" hidden="1" x14ac:dyDescent="0.3">
      <c r="B356" s="25" t="s">
        <v>391</v>
      </c>
      <c r="C356" s="25" t="s">
        <v>637</v>
      </c>
      <c r="D356" s="25" t="s">
        <v>642</v>
      </c>
      <c r="E356" s="77">
        <v>15480</v>
      </c>
      <c r="F356" s="70">
        <v>3</v>
      </c>
      <c r="G356" s="77" t="s">
        <v>946</v>
      </c>
      <c r="H356" s="77" t="s">
        <v>947</v>
      </c>
      <c r="I356" s="45">
        <v>334575</v>
      </c>
      <c r="J356" s="34" t="e">
        <f>VLOOKUP(I356,[2]Defects!F:G,2,FALSE)</f>
        <v>#N/A</v>
      </c>
      <c r="K356" s="53" t="s">
        <v>831</v>
      </c>
      <c r="L356" s="35" t="s">
        <v>711</v>
      </c>
    </row>
    <row r="357" spans="1:15" ht="28.8" hidden="1" x14ac:dyDescent="0.3">
      <c r="A357" s="25" t="s">
        <v>948</v>
      </c>
      <c r="B357" s="25" t="s">
        <v>391</v>
      </c>
      <c r="C357" s="25" t="s">
        <v>637</v>
      </c>
      <c r="D357" s="25" t="s">
        <v>642</v>
      </c>
      <c r="E357" s="70">
        <v>17038</v>
      </c>
      <c r="G357" s="77" t="s">
        <v>949</v>
      </c>
      <c r="H357" s="77" t="s">
        <v>950</v>
      </c>
      <c r="I357" s="45">
        <v>343761</v>
      </c>
      <c r="J357" s="34" t="str">
        <f>VLOOKUP(I357,[2]Defects!F:G,2,FALSE)</f>
        <v>Defect</v>
      </c>
      <c r="K357" s="53" t="s">
        <v>831</v>
      </c>
      <c r="L357" s="35" t="s">
        <v>998</v>
      </c>
      <c r="M357" s="53" t="s">
        <v>831</v>
      </c>
      <c r="N357" s="53" t="s">
        <v>835</v>
      </c>
      <c r="O357" s="53" t="s">
        <v>1033</v>
      </c>
    </row>
    <row r="358" spans="1:15" hidden="1" x14ac:dyDescent="0.3">
      <c r="B358" s="25" t="s">
        <v>391</v>
      </c>
      <c r="C358" s="25" t="s">
        <v>637</v>
      </c>
      <c r="D358" s="25" t="s">
        <v>642</v>
      </c>
      <c r="E358" s="70">
        <v>15478</v>
      </c>
      <c r="G358" s="47" t="s">
        <v>951</v>
      </c>
      <c r="H358" s="47" t="s">
        <v>952</v>
      </c>
      <c r="I358" s="45">
        <v>334586</v>
      </c>
      <c r="J358" s="34" t="e">
        <f>VLOOKUP(I358,[2]Defects!F:G,2,FALSE)</f>
        <v>#N/A</v>
      </c>
      <c r="K358" s="53" t="s">
        <v>831</v>
      </c>
      <c r="L358" s="55"/>
      <c r="N358" s="53" t="s">
        <v>832</v>
      </c>
    </row>
    <row r="359" spans="1:15" hidden="1" x14ac:dyDescent="0.3">
      <c r="A359" s="25" t="s">
        <v>953</v>
      </c>
      <c r="B359" s="25" t="s">
        <v>392</v>
      </c>
      <c r="C359" s="25" t="s">
        <v>637</v>
      </c>
      <c r="D359" s="25" t="s">
        <v>640</v>
      </c>
      <c r="E359" s="70">
        <v>16655</v>
      </c>
      <c r="G359" s="77" t="s">
        <v>954</v>
      </c>
      <c r="H359" s="77" t="s">
        <v>955</v>
      </c>
      <c r="I359" s="44">
        <v>334576</v>
      </c>
      <c r="J359" s="34" t="e">
        <f>VLOOKUP(I359,[2]Defects!F:G,2,FALSE)</f>
        <v>#N/A</v>
      </c>
      <c r="K359" s="53" t="s">
        <v>831</v>
      </c>
      <c r="L359" s="35" t="s">
        <v>999</v>
      </c>
      <c r="M359" s="53" t="s">
        <v>831</v>
      </c>
      <c r="N359" s="53" t="s">
        <v>832</v>
      </c>
    </row>
    <row r="360" spans="1:15" ht="43.2" hidden="1" x14ac:dyDescent="0.3">
      <c r="B360" s="25" t="s">
        <v>392</v>
      </c>
      <c r="C360" s="25" t="s">
        <v>637</v>
      </c>
      <c r="D360" s="25" t="s">
        <v>640</v>
      </c>
      <c r="E360" s="70">
        <v>16301</v>
      </c>
      <c r="G360" s="77" t="s">
        <v>956</v>
      </c>
      <c r="H360" s="77" t="s">
        <v>957</v>
      </c>
      <c r="I360" s="45">
        <v>340422</v>
      </c>
      <c r="J360" s="34" t="e">
        <f>VLOOKUP(I360,[2]Defects!F:G,2,FALSE)</f>
        <v>#N/A</v>
      </c>
      <c r="K360" s="53" t="s">
        <v>831</v>
      </c>
      <c r="L360" s="55"/>
      <c r="M360" s="53" t="s">
        <v>831</v>
      </c>
      <c r="N360" s="53" t="s">
        <v>835</v>
      </c>
      <c r="O360" s="58" t="s">
        <v>1020</v>
      </c>
    </row>
    <row r="361" spans="1:15" ht="28.8" hidden="1" x14ac:dyDescent="0.3">
      <c r="A361" s="25" t="s">
        <v>958</v>
      </c>
      <c r="B361" s="25" t="s">
        <v>392</v>
      </c>
      <c r="C361" s="25" t="s">
        <v>637</v>
      </c>
      <c r="D361" s="25" t="s">
        <v>640</v>
      </c>
      <c r="E361" s="70">
        <v>14991</v>
      </c>
      <c r="G361" s="77" t="s">
        <v>959</v>
      </c>
      <c r="H361" s="77" t="s">
        <v>960</v>
      </c>
      <c r="I361" s="45">
        <v>333833</v>
      </c>
      <c r="J361" s="34" t="str">
        <f>VLOOKUP(I361,[2]Defects!F:G,2,FALSE)</f>
        <v>Defect</v>
      </c>
      <c r="K361" s="53" t="s">
        <v>831</v>
      </c>
      <c r="L361" s="35" t="s">
        <v>993</v>
      </c>
    </row>
    <row r="362" spans="1:15" hidden="1" x14ac:dyDescent="0.3">
      <c r="B362" s="25" t="s">
        <v>392</v>
      </c>
      <c r="C362" s="25" t="s">
        <v>637</v>
      </c>
      <c r="D362" s="25" t="s">
        <v>640</v>
      </c>
      <c r="E362" s="70">
        <v>15441</v>
      </c>
      <c r="G362" s="77" t="s">
        <v>961</v>
      </c>
      <c r="H362" s="77" t="s">
        <v>962</v>
      </c>
      <c r="I362" s="45">
        <v>339301</v>
      </c>
      <c r="J362" s="34" t="e">
        <f>VLOOKUP(I362,[2]Defects!F:G,2,FALSE)</f>
        <v>#N/A</v>
      </c>
      <c r="K362" s="53" t="s">
        <v>831</v>
      </c>
      <c r="L362" s="55"/>
    </row>
    <row r="363" spans="1:15" hidden="1" x14ac:dyDescent="0.3">
      <c r="A363" s="25" t="s">
        <v>963</v>
      </c>
      <c r="B363" s="25" t="s">
        <v>392</v>
      </c>
      <c r="C363" s="25" t="s">
        <v>637</v>
      </c>
      <c r="D363" s="25" t="s">
        <v>640</v>
      </c>
      <c r="E363" s="70">
        <v>18414</v>
      </c>
      <c r="G363" s="77" t="s">
        <v>964</v>
      </c>
      <c r="H363" s="77" t="s">
        <v>965</v>
      </c>
      <c r="I363" s="44">
        <v>327432</v>
      </c>
      <c r="J363" s="34" t="e">
        <f>VLOOKUP(I363,[2]Defects!F:G,2,FALSE)</f>
        <v>#N/A</v>
      </c>
      <c r="K363" s="53" t="s">
        <v>831</v>
      </c>
      <c r="L363" s="35" t="s">
        <v>851</v>
      </c>
      <c r="M363" s="53" t="s">
        <v>831</v>
      </c>
      <c r="N363" s="53" t="s">
        <v>832</v>
      </c>
    </row>
    <row r="364" spans="1:15" hidden="1" x14ac:dyDescent="0.3">
      <c r="B364" s="25" t="s">
        <v>392</v>
      </c>
      <c r="C364" s="25" t="s">
        <v>637</v>
      </c>
      <c r="D364" s="25" t="s">
        <v>640</v>
      </c>
      <c r="E364" s="70">
        <v>15431</v>
      </c>
      <c r="G364" s="77" t="s">
        <v>966</v>
      </c>
      <c r="H364" s="77" t="s">
        <v>967</v>
      </c>
      <c r="I364" s="44">
        <v>339184</v>
      </c>
      <c r="J364" s="34" t="str">
        <f>VLOOKUP(I364,[2]Defects!F:G,2,FALSE)</f>
        <v>Defect</v>
      </c>
      <c r="K364" s="53" t="s">
        <v>831</v>
      </c>
      <c r="L364" s="55"/>
    </row>
    <row r="365" spans="1:15" hidden="1" x14ac:dyDescent="0.3">
      <c r="A365" s="25" t="s">
        <v>968</v>
      </c>
      <c r="B365" s="25" t="s">
        <v>391</v>
      </c>
      <c r="C365" s="25" t="s">
        <v>637</v>
      </c>
      <c r="D365" s="25" t="s">
        <v>641</v>
      </c>
      <c r="E365" s="70">
        <v>18831</v>
      </c>
      <c r="F365" s="70">
        <v>1</v>
      </c>
      <c r="G365" s="77" t="s">
        <v>969</v>
      </c>
      <c r="H365" s="77" t="s">
        <v>970</v>
      </c>
      <c r="I365" s="44">
        <v>341632</v>
      </c>
      <c r="J365" s="34" t="str">
        <f>VLOOKUP(I365,[2]Defects!F:G,2,FALSE)</f>
        <v>Defect</v>
      </c>
      <c r="K365" s="53" t="s">
        <v>898</v>
      </c>
      <c r="L365" s="35" t="s">
        <v>994</v>
      </c>
    </row>
    <row r="366" spans="1:15" hidden="1" x14ac:dyDescent="0.3">
      <c r="A366" s="25" t="s">
        <v>971</v>
      </c>
      <c r="B366" s="25" t="s">
        <v>391</v>
      </c>
      <c r="C366" s="25" t="s">
        <v>637</v>
      </c>
      <c r="D366" s="25" t="s">
        <v>642</v>
      </c>
      <c r="E366" s="70">
        <v>15318</v>
      </c>
      <c r="F366" s="70">
        <v>1</v>
      </c>
      <c r="G366" s="77" t="s">
        <v>972</v>
      </c>
      <c r="H366" s="77" t="s">
        <v>973</v>
      </c>
      <c r="I366" s="44">
        <v>344021</v>
      </c>
      <c r="J366" s="34" t="e">
        <f>VLOOKUP(I366,[2]Defects!F:G,2,FALSE)</f>
        <v>#N/A</v>
      </c>
      <c r="K366" s="53" t="s">
        <v>898</v>
      </c>
      <c r="L366" s="35" t="s">
        <v>1015</v>
      </c>
    </row>
    <row r="367" spans="1:15" hidden="1" x14ac:dyDescent="0.3">
      <c r="A367" s="25" t="s">
        <v>974</v>
      </c>
      <c r="B367" s="25" t="s">
        <v>391</v>
      </c>
      <c r="C367" s="25" t="s">
        <v>637</v>
      </c>
      <c r="D367" s="25" t="s">
        <v>642</v>
      </c>
      <c r="E367" s="70">
        <v>15589</v>
      </c>
      <c r="F367" s="70">
        <v>1</v>
      </c>
      <c r="G367" s="77" t="s">
        <v>975</v>
      </c>
      <c r="H367" s="77" t="s">
        <v>976</v>
      </c>
      <c r="I367" s="44">
        <v>319453</v>
      </c>
      <c r="J367" s="34" t="e">
        <f>VLOOKUP(I367,[2]Defects!F:G,2,FALSE)</f>
        <v>#N/A</v>
      </c>
      <c r="K367" s="53" t="s">
        <v>831</v>
      </c>
      <c r="L367" s="35" t="s">
        <v>712</v>
      </c>
    </row>
    <row r="368" spans="1:15" hidden="1" x14ac:dyDescent="0.3">
      <c r="A368" s="25" t="s">
        <v>977</v>
      </c>
      <c r="B368" s="25" t="s">
        <v>391</v>
      </c>
      <c r="C368" s="25" t="s">
        <v>637</v>
      </c>
      <c r="D368" s="25" t="s">
        <v>642</v>
      </c>
      <c r="E368" s="70">
        <v>15596</v>
      </c>
      <c r="F368" s="70">
        <v>1</v>
      </c>
      <c r="G368" s="77" t="s">
        <v>978</v>
      </c>
      <c r="H368" s="77" t="s">
        <v>979</v>
      </c>
      <c r="I368" s="44">
        <v>319130</v>
      </c>
      <c r="J368" s="34" t="e">
        <f>VLOOKUP(I368,[2]Defects!F:G,2,FALSE)</f>
        <v>#N/A</v>
      </c>
      <c r="K368" s="53" t="s">
        <v>831</v>
      </c>
      <c r="L368" s="35" t="s">
        <v>996</v>
      </c>
    </row>
    <row r="369" spans="1:15" hidden="1" x14ac:dyDescent="0.3">
      <c r="A369" s="25" t="s">
        <v>980</v>
      </c>
      <c r="B369" s="25" t="s">
        <v>391</v>
      </c>
      <c r="C369" s="25" t="s">
        <v>637</v>
      </c>
      <c r="D369" s="25" t="s">
        <v>642</v>
      </c>
      <c r="E369" s="70">
        <v>15312</v>
      </c>
      <c r="F369" s="70">
        <v>1</v>
      </c>
      <c r="G369" s="77" t="s">
        <v>981</v>
      </c>
      <c r="H369" s="77" t="s">
        <v>982</v>
      </c>
      <c r="I369" s="44">
        <v>344027</v>
      </c>
      <c r="J369" s="34" t="e">
        <f>VLOOKUP(I369,[2]Defects!F:G,2,FALSE)</f>
        <v>#N/A</v>
      </c>
      <c r="K369" s="53" t="s">
        <v>898</v>
      </c>
      <c r="L369" s="35" t="s">
        <v>997</v>
      </c>
    </row>
    <row r="370" spans="1:15" hidden="1" x14ac:dyDescent="0.3">
      <c r="A370" s="25" t="s">
        <v>983</v>
      </c>
      <c r="B370" s="25" t="s">
        <v>391</v>
      </c>
      <c r="C370" s="25" t="s">
        <v>637</v>
      </c>
      <c r="D370" s="25" t="s">
        <v>642</v>
      </c>
      <c r="E370" s="70">
        <v>15830</v>
      </c>
      <c r="F370" s="70" t="s">
        <v>225</v>
      </c>
      <c r="G370" s="77" t="s">
        <v>984</v>
      </c>
      <c r="H370" s="77" t="s">
        <v>985</v>
      </c>
      <c r="I370" s="44">
        <v>333853</v>
      </c>
      <c r="J370" s="34" t="e">
        <f>VLOOKUP(I370,[2]Defects!F:G,2,FALSE)</f>
        <v>#N/A</v>
      </c>
      <c r="K370" s="53" t="s">
        <v>831</v>
      </c>
      <c r="L370" s="35" t="s">
        <v>709</v>
      </c>
    </row>
    <row r="371" spans="1:15" hidden="1" x14ac:dyDescent="0.3">
      <c r="A371" s="25" t="s">
        <v>986</v>
      </c>
      <c r="B371" s="25" t="s">
        <v>391</v>
      </c>
      <c r="C371" s="25" t="s">
        <v>637</v>
      </c>
      <c r="D371" s="25" t="s">
        <v>642</v>
      </c>
      <c r="E371" s="70">
        <v>18427</v>
      </c>
      <c r="F371" s="70">
        <v>1</v>
      </c>
      <c r="G371" s="77" t="s">
        <v>987</v>
      </c>
      <c r="H371" s="87" t="s">
        <v>1031</v>
      </c>
      <c r="I371" s="45">
        <v>343179</v>
      </c>
      <c r="J371" s="34" t="e">
        <f>VLOOKUP(I371,[2]Defects!F:G,2,FALSE)</f>
        <v>#N/A</v>
      </c>
      <c r="K371" s="53" t="s">
        <v>831</v>
      </c>
      <c r="L371" s="35" t="s">
        <v>998</v>
      </c>
      <c r="M371" s="53" t="s">
        <v>831</v>
      </c>
      <c r="N371" s="53" t="s">
        <v>835</v>
      </c>
      <c r="O371" s="53" t="s">
        <v>1032</v>
      </c>
    </row>
    <row r="372" spans="1:15" hidden="1" x14ac:dyDescent="0.3">
      <c r="A372" s="25" t="s">
        <v>986</v>
      </c>
      <c r="B372" s="25" t="s">
        <v>391</v>
      </c>
      <c r="C372" s="25" t="s">
        <v>637</v>
      </c>
      <c r="D372" s="25" t="s">
        <v>642</v>
      </c>
      <c r="E372" s="70">
        <v>18427</v>
      </c>
      <c r="F372" s="70">
        <v>1</v>
      </c>
      <c r="G372" s="77" t="s">
        <v>987</v>
      </c>
      <c r="H372" s="77" t="s">
        <v>988</v>
      </c>
      <c r="I372" s="45">
        <v>343179</v>
      </c>
      <c r="J372" s="34" t="e">
        <f>VLOOKUP(I372,[2]Defects!F:G,2,FALSE)</f>
        <v>#N/A</v>
      </c>
      <c r="K372" s="53" t="s">
        <v>831</v>
      </c>
      <c r="L372" s="35" t="s">
        <v>998</v>
      </c>
      <c r="M372" s="53" t="s">
        <v>831</v>
      </c>
      <c r="N372" s="53" t="s">
        <v>832</v>
      </c>
    </row>
    <row r="373" spans="1:15" hidden="1" x14ac:dyDescent="0.3">
      <c r="A373" s="25" t="s">
        <v>989</v>
      </c>
      <c r="B373" s="25" t="s">
        <v>391</v>
      </c>
      <c r="C373" s="25" t="s">
        <v>637</v>
      </c>
      <c r="D373" s="25" t="s">
        <v>642</v>
      </c>
      <c r="E373" s="70">
        <v>15065</v>
      </c>
      <c r="F373" s="70">
        <v>1</v>
      </c>
      <c r="G373" s="77" t="s">
        <v>990</v>
      </c>
      <c r="H373" s="77" t="s">
        <v>991</v>
      </c>
      <c r="I373" s="44">
        <v>329760</v>
      </c>
      <c r="J373" s="34" t="e">
        <f>VLOOKUP(I373,[2]Defects!F:G,2,FALSE)</f>
        <v>#N/A</v>
      </c>
      <c r="K373" s="53" t="s">
        <v>831</v>
      </c>
      <c r="L373" s="35" t="s">
        <v>999</v>
      </c>
      <c r="M373" s="53" t="s">
        <v>831</v>
      </c>
      <c r="N373" s="53" t="s">
        <v>832</v>
      </c>
    </row>
    <row r="374" spans="1:15" hidden="1" x14ac:dyDescent="0.3">
      <c r="A374" s="25" t="s">
        <v>790</v>
      </c>
      <c r="B374" s="25" t="s">
        <v>392</v>
      </c>
      <c r="C374" s="25" t="s">
        <v>644</v>
      </c>
      <c r="D374" s="25" t="s">
        <v>640</v>
      </c>
      <c r="E374" s="70">
        <v>17610</v>
      </c>
      <c r="F374" s="70">
        <v>1</v>
      </c>
      <c r="G374" s="70" t="s">
        <v>791</v>
      </c>
      <c r="H374" s="77" t="s">
        <v>1034</v>
      </c>
      <c r="J374" s="34" t="e">
        <f>VLOOKUP(I374,[2]Defects!F:G,2,FALSE)</f>
        <v>#N/A</v>
      </c>
      <c r="K374" s="70" t="s">
        <v>831</v>
      </c>
      <c r="L374" s="53" t="s">
        <v>1002</v>
      </c>
      <c r="M374" s="53" t="s">
        <v>831</v>
      </c>
      <c r="N374" s="53" t="s">
        <v>832</v>
      </c>
    </row>
    <row r="375" spans="1:15" hidden="1" x14ac:dyDescent="0.3">
      <c r="A375" s="25" t="s">
        <v>790</v>
      </c>
      <c r="B375" s="25" t="s">
        <v>392</v>
      </c>
      <c r="C375" s="25" t="s">
        <v>644</v>
      </c>
      <c r="D375" s="25" t="s">
        <v>640</v>
      </c>
      <c r="E375" s="70">
        <v>17610</v>
      </c>
      <c r="F375" s="70">
        <v>1</v>
      </c>
      <c r="G375" s="70" t="s">
        <v>793</v>
      </c>
      <c r="H375" s="77" t="s">
        <v>1035</v>
      </c>
      <c r="J375" s="34" t="e">
        <f>VLOOKUP(I375,[2]Defects!F:G,2,FALSE)</f>
        <v>#N/A</v>
      </c>
      <c r="K375" s="70" t="s">
        <v>831</v>
      </c>
      <c r="L375" s="53" t="s">
        <v>1002</v>
      </c>
      <c r="M375" s="53" t="s">
        <v>831</v>
      </c>
      <c r="N375" s="53" t="s">
        <v>832</v>
      </c>
    </row>
  </sheetData>
  <autoFilter ref="A1:O375">
    <filterColumn colId="7">
      <colorFilter dxfId="0"/>
    </filterColumn>
  </autoFilter>
  <mergeCells count="4">
    <mergeCell ref="G39:G40"/>
    <mergeCell ref="H39:H40"/>
    <mergeCell ref="G111:G112"/>
    <mergeCell ref="H111:H1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5"/>
  <sheetViews>
    <sheetView workbookViewId="0">
      <selection activeCell="M27" sqref="M27:P32"/>
    </sheetView>
  </sheetViews>
  <sheetFormatPr defaultColWidth="9.44140625" defaultRowHeight="14.4" x14ac:dyDescent="0.3"/>
  <cols>
    <col min="1" max="1" width="17.44140625" style="8" bestFit="1" customWidth="1"/>
    <col min="2" max="5" width="9.44140625" style="17"/>
    <col min="6" max="6" width="9.44140625" style="19"/>
    <col min="7" max="7" width="9.44140625" style="18"/>
    <col min="8" max="16384" width="9.44140625" style="17"/>
  </cols>
  <sheetData>
    <row r="1" spans="1:7" ht="12.75" x14ac:dyDescent="0.2">
      <c r="A1" s="5"/>
      <c r="F1" s="19" t="s">
        <v>265</v>
      </c>
      <c r="G1" s="18" t="s">
        <v>266</v>
      </c>
    </row>
    <row r="2" spans="1:7" ht="15" x14ac:dyDescent="0.2">
      <c r="A2" s="1"/>
      <c r="C2" s="11"/>
      <c r="F2" s="20">
        <v>312320</v>
      </c>
      <c r="G2" s="18" t="s">
        <v>266</v>
      </c>
    </row>
    <row r="3" spans="1:7" ht="15" x14ac:dyDescent="0.2">
      <c r="A3" s="2"/>
      <c r="C3" s="11"/>
      <c r="F3" s="20">
        <v>313497</v>
      </c>
      <c r="G3" s="18" t="s">
        <v>266</v>
      </c>
    </row>
    <row r="4" spans="1:7" ht="15" x14ac:dyDescent="0.2">
      <c r="A4" s="2"/>
      <c r="C4" s="11"/>
      <c r="F4" s="20">
        <v>312319</v>
      </c>
      <c r="G4" s="18" t="s">
        <v>266</v>
      </c>
    </row>
    <row r="5" spans="1:7" ht="15" x14ac:dyDescent="0.2">
      <c r="A5" s="2"/>
      <c r="C5" s="11"/>
      <c r="F5" s="20">
        <v>309533</v>
      </c>
      <c r="G5" s="18" t="s">
        <v>266</v>
      </c>
    </row>
    <row r="6" spans="1:7" ht="15" x14ac:dyDescent="0.2">
      <c r="A6" s="2"/>
      <c r="C6" s="11"/>
      <c r="F6" s="20">
        <v>313201</v>
      </c>
      <c r="G6" s="18" t="s">
        <v>266</v>
      </c>
    </row>
    <row r="7" spans="1:7" ht="15" x14ac:dyDescent="0.2">
      <c r="A7" s="6"/>
      <c r="C7" s="11"/>
      <c r="F7" s="20">
        <v>312318</v>
      </c>
      <c r="G7" s="18" t="s">
        <v>266</v>
      </c>
    </row>
    <row r="8" spans="1:7" ht="15" x14ac:dyDescent="0.2">
      <c r="A8" s="3"/>
      <c r="C8" s="11"/>
      <c r="F8" s="20">
        <v>309526</v>
      </c>
      <c r="G8" s="18" t="s">
        <v>266</v>
      </c>
    </row>
    <row r="9" spans="1:7" ht="15" x14ac:dyDescent="0.2">
      <c r="A9" s="6"/>
      <c r="C9" s="12"/>
      <c r="F9" s="20">
        <v>313503</v>
      </c>
      <c r="G9" s="18" t="s">
        <v>266</v>
      </c>
    </row>
    <row r="10" spans="1:7" ht="15" x14ac:dyDescent="0.2">
      <c r="A10" s="6"/>
      <c r="C10" s="11"/>
      <c r="F10" s="20">
        <v>313142</v>
      </c>
      <c r="G10" s="18" t="s">
        <v>266</v>
      </c>
    </row>
    <row r="11" spans="1:7" ht="15" x14ac:dyDescent="0.2">
      <c r="A11" s="6"/>
      <c r="C11" s="11"/>
      <c r="F11" s="20">
        <v>312239</v>
      </c>
      <c r="G11" s="18" t="s">
        <v>266</v>
      </c>
    </row>
    <row r="12" spans="1:7" ht="15" x14ac:dyDescent="0.2">
      <c r="A12" s="6"/>
      <c r="C12" s="11"/>
      <c r="F12" s="20">
        <v>313204</v>
      </c>
      <c r="G12" s="18" t="s">
        <v>266</v>
      </c>
    </row>
    <row r="13" spans="1:7" ht="15" x14ac:dyDescent="0.2">
      <c r="A13" s="4"/>
      <c r="C13" s="12"/>
      <c r="F13" s="20">
        <v>309482</v>
      </c>
      <c r="G13" s="18" t="s">
        <v>266</v>
      </c>
    </row>
    <row r="14" spans="1:7" ht="15" x14ac:dyDescent="0.2">
      <c r="A14" s="6"/>
      <c r="C14" s="11"/>
      <c r="F14" s="20">
        <v>313230</v>
      </c>
      <c r="G14" s="18" t="s">
        <v>266</v>
      </c>
    </row>
    <row r="15" spans="1:7" ht="15" x14ac:dyDescent="0.2">
      <c r="A15" s="6"/>
      <c r="C15" s="12"/>
      <c r="F15" s="20">
        <v>313999</v>
      </c>
      <c r="G15" s="18" t="s">
        <v>266</v>
      </c>
    </row>
    <row r="16" spans="1:7" ht="15" x14ac:dyDescent="0.25">
      <c r="A16" s="7"/>
      <c r="C16" s="12"/>
      <c r="F16" s="20">
        <v>312226</v>
      </c>
      <c r="G16" s="18" t="s">
        <v>266</v>
      </c>
    </row>
    <row r="17" spans="1:7" ht="15" x14ac:dyDescent="0.25">
      <c r="A17" s="7"/>
      <c r="C17" s="11"/>
      <c r="F17" s="20">
        <v>310245</v>
      </c>
      <c r="G17" s="18" t="s">
        <v>266</v>
      </c>
    </row>
    <row r="18" spans="1:7" ht="15" x14ac:dyDescent="0.25">
      <c r="A18" s="7"/>
      <c r="C18" s="11"/>
      <c r="F18" s="20">
        <v>320340</v>
      </c>
      <c r="G18" s="18" t="s">
        <v>266</v>
      </c>
    </row>
    <row r="19" spans="1:7" ht="15" x14ac:dyDescent="0.25">
      <c r="A19" s="7"/>
      <c r="C19" s="12"/>
      <c r="F19" s="20">
        <v>344256</v>
      </c>
      <c r="G19" s="18" t="s">
        <v>266</v>
      </c>
    </row>
    <row r="20" spans="1:7" ht="15" x14ac:dyDescent="0.25">
      <c r="A20" s="7"/>
      <c r="C20" s="11"/>
      <c r="F20" s="20">
        <v>356666</v>
      </c>
      <c r="G20" s="18" t="s">
        <v>266</v>
      </c>
    </row>
    <row r="21" spans="1:7" ht="15" x14ac:dyDescent="0.25">
      <c r="A21" s="7"/>
      <c r="C21" s="12"/>
      <c r="F21" s="20">
        <v>244404</v>
      </c>
      <c r="G21" s="18" t="s">
        <v>266</v>
      </c>
    </row>
    <row r="22" spans="1:7" x14ac:dyDescent="0.3">
      <c r="A22" s="7"/>
      <c r="C22" s="11"/>
      <c r="F22" s="20">
        <v>226386</v>
      </c>
      <c r="G22" s="18" t="s">
        <v>266</v>
      </c>
    </row>
    <row r="23" spans="1:7" x14ac:dyDescent="0.3">
      <c r="A23" s="7"/>
      <c r="C23" s="11"/>
      <c r="F23" s="20">
        <v>219949</v>
      </c>
      <c r="G23" s="18" t="s">
        <v>266</v>
      </c>
    </row>
    <row r="24" spans="1:7" x14ac:dyDescent="0.3">
      <c r="A24" s="7"/>
      <c r="C24" s="12"/>
      <c r="F24" s="20">
        <v>350839</v>
      </c>
      <c r="G24" s="18" t="s">
        <v>266</v>
      </c>
    </row>
    <row r="25" spans="1:7" x14ac:dyDescent="0.3">
      <c r="A25" s="7"/>
      <c r="C25" s="11"/>
      <c r="F25" s="20">
        <v>241752</v>
      </c>
      <c r="G25" s="18" t="s">
        <v>266</v>
      </c>
    </row>
    <row r="26" spans="1:7" x14ac:dyDescent="0.3">
      <c r="A26" s="7"/>
      <c r="C26" s="11"/>
      <c r="F26" s="20">
        <v>363256</v>
      </c>
      <c r="G26" s="18" t="s">
        <v>266</v>
      </c>
    </row>
    <row r="27" spans="1:7" x14ac:dyDescent="0.3">
      <c r="A27" s="7"/>
      <c r="C27" s="11"/>
      <c r="F27" s="21">
        <v>309838</v>
      </c>
      <c r="G27" s="18" t="s">
        <v>266</v>
      </c>
    </row>
    <row r="28" spans="1:7" x14ac:dyDescent="0.3">
      <c r="A28" s="7"/>
      <c r="C28" s="11"/>
      <c r="F28" s="21">
        <v>309512</v>
      </c>
      <c r="G28" s="18" t="s">
        <v>266</v>
      </c>
    </row>
    <row r="29" spans="1:7" x14ac:dyDescent="0.3">
      <c r="A29" s="7"/>
      <c r="C29" s="11"/>
      <c r="F29" s="21">
        <v>318318</v>
      </c>
      <c r="G29" s="18" t="s">
        <v>266</v>
      </c>
    </row>
    <row r="30" spans="1:7" x14ac:dyDescent="0.3">
      <c r="A30" s="7"/>
      <c r="C30" s="12"/>
      <c r="F30" s="21">
        <v>309898</v>
      </c>
      <c r="G30" s="18" t="s">
        <v>266</v>
      </c>
    </row>
    <row r="31" spans="1:7" x14ac:dyDescent="0.3">
      <c r="A31" s="7"/>
      <c r="C31" s="11"/>
      <c r="F31" s="21">
        <v>309575</v>
      </c>
      <c r="G31" s="18" t="s">
        <v>266</v>
      </c>
    </row>
    <row r="32" spans="1:7" x14ac:dyDescent="0.3">
      <c r="A32" s="7"/>
      <c r="C32" s="11"/>
      <c r="F32" s="21">
        <v>309906</v>
      </c>
      <c r="G32" s="18" t="s">
        <v>266</v>
      </c>
    </row>
    <row r="33" spans="1:7" x14ac:dyDescent="0.3">
      <c r="A33" s="7"/>
      <c r="C33" s="11"/>
      <c r="F33" s="21">
        <v>331453</v>
      </c>
      <c r="G33" s="18" t="s">
        <v>266</v>
      </c>
    </row>
    <row r="34" spans="1:7" x14ac:dyDescent="0.3">
      <c r="A34" s="7"/>
      <c r="C34" s="12"/>
      <c r="F34" s="20">
        <v>347240</v>
      </c>
      <c r="G34" s="18" t="s">
        <v>266</v>
      </c>
    </row>
    <row r="35" spans="1:7" x14ac:dyDescent="0.3">
      <c r="A35" s="7"/>
      <c r="C35" s="11"/>
      <c r="F35" s="20">
        <v>341543</v>
      </c>
      <c r="G35" s="18" t="s">
        <v>266</v>
      </c>
    </row>
    <row r="36" spans="1:7" x14ac:dyDescent="0.3">
      <c r="A36" s="7"/>
      <c r="C36" s="12"/>
      <c r="F36" s="20">
        <v>340427</v>
      </c>
      <c r="G36" s="18" t="s">
        <v>266</v>
      </c>
    </row>
    <row r="37" spans="1:7" x14ac:dyDescent="0.3">
      <c r="A37" s="7"/>
      <c r="C37" s="11"/>
      <c r="F37" s="20">
        <v>343761</v>
      </c>
      <c r="G37" s="18" t="s">
        <v>266</v>
      </c>
    </row>
    <row r="38" spans="1:7" x14ac:dyDescent="0.3">
      <c r="A38" s="7"/>
      <c r="C38" s="11"/>
      <c r="F38" s="20">
        <v>337350</v>
      </c>
      <c r="G38" s="18" t="s">
        <v>266</v>
      </c>
    </row>
    <row r="39" spans="1:7" x14ac:dyDescent="0.3">
      <c r="A39" s="7"/>
      <c r="C39" s="11"/>
      <c r="F39" s="20">
        <v>333847</v>
      </c>
      <c r="G39" s="18" t="s">
        <v>266</v>
      </c>
    </row>
    <row r="40" spans="1:7" x14ac:dyDescent="0.3">
      <c r="A40" s="7"/>
      <c r="C40" s="12"/>
      <c r="F40" s="20">
        <v>338657</v>
      </c>
      <c r="G40" s="18" t="s">
        <v>266</v>
      </c>
    </row>
    <row r="41" spans="1:7" x14ac:dyDescent="0.3">
      <c r="A41" s="7"/>
      <c r="C41" s="12"/>
      <c r="F41" s="20">
        <v>347934</v>
      </c>
      <c r="G41" s="18" t="s">
        <v>266</v>
      </c>
    </row>
    <row r="42" spans="1:7" x14ac:dyDescent="0.3">
      <c r="A42" s="7"/>
      <c r="C42" s="11"/>
      <c r="F42" s="22">
        <v>339178</v>
      </c>
      <c r="G42" s="18" t="s">
        <v>266</v>
      </c>
    </row>
    <row r="43" spans="1:7" x14ac:dyDescent="0.3">
      <c r="A43" s="7"/>
      <c r="C43" s="11"/>
      <c r="F43" s="22">
        <v>341082</v>
      </c>
      <c r="G43" s="18" t="s">
        <v>266</v>
      </c>
    </row>
    <row r="44" spans="1:7" x14ac:dyDescent="0.3">
      <c r="A44" s="7"/>
      <c r="C44" s="11"/>
      <c r="F44" s="22">
        <v>316129</v>
      </c>
      <c r="G44" s="18" t="s">
        <v>266</v>
      </c>
    </row>
    <row r="45" spans="1:7" x14ac:dyDescent="0.3">
      <c r="A45" s="7"/>
      <c r="C45" s="11"/>
      <c r="F45" s="22">
        <v>339193</v>
      </c>
      <c r="G45" s="18" t="s">
        <v>266</v>
      </c>
    </row>
    <row r="46" spans="1:7" x14ac:dyDescent="0.3">
      <c r="A46" s="7"/>
      <c r="C46" s="11"/>
      <c r="F46" s="22">
        <v>339043</v>
      </c>
      <c r="G46" s="18" t="s">
        <v>266</v>
      </c>
    </row>
    <row r="47" spans="1:7" x14ac:dyDescent="0.3">
      <c r="A47" s="7"/>
      <c r="C47" s="12"/>
      <c r="F47" s="22">
        <v>335191</v>
      </c>
      <c r="G47" s="18" t="s">
        <v>266</v>
      </c>
    </row>
    <row r="48" spans="1:7" x14ac:dyDescent="0.3">
      <c r="A48" s="7"/>
      <c r="C48" s="11"/>
      <c r="F48" s="22">
        <v>334578</v>
      </c>
      <c r="G48" s="18" t="s">
        <v>266</v>
      </c>
    </row>
    <row r="49" spans="1:7" x14ac:dyDescent="0.3">
      <c r="A49" s="7"/>
      <c r="C49" s="12"/>
      <c r="F49" s="23">
        <v>345964</v>
      </c>
      <c r="G49" s="18" t="s">
        <v>266</v>
      </c>
    </row>
    <row r="50" spans="1:7" x14ac:dyDescent="0.3">
      <c r="A50" s="7"/>
      <c r="C50" s="11"/>
      <c r="F50" s="23">
        <v>320780</v>
      </c>
      <c r="G50" s="18" t="s">
        <v>266</v>
      </c>
    </row>
    <row r="51" spans="1:7" x14ac:dyDescent="0.3">
      <c r="A51" s="7"/>
      <c r="C51" s="11"/>
      <c r="F51" s="23">
        <v>344005</v>
      </c>
      <c r="G51" s="18" t="s">
        <v>266</v>
      </c>
    </row>
    <row r="52" spans="1:7" x14ac:dyDescent="0.3">
      <c r="A52" s="7"/>
      <c r="C52" s="12"/>
      <c r="F52" s="24">
        <v>334681</v>
      </c>
      <c r="G52" s="18" t="s">
        <v>266</v>
      </c>
    </row>
    <row r="53" spans="1:7" x14ac:dyDescent="0.3">
      <c r="A53" s="7"/>
      <c r="C53" s="11"/>
      <c r="F53" s="24">
        <v>342596</v>
      </c>
      <c r="G53" s="18" t="s">
        <v>266</v>
      </c>
    </row>
    <row r="54" spans="1:7" x14ac:dyDescent="0.3">
      <c r="A54" s="7"/>
      <c r="C54" s="11"/>
      <c r="F54" s="24">
        <v>349498</v>
      </c>
      <c r="G54" s="18" t="s">
        <v>266</v>
      </c>
    </row>
    <row r="55" spans="1:7" x14ac:dyDescent="0.3">
      <c r="A55" s="9"/>
      <c r="C55" s="12"/>
      <c r="F55" s="24">
        <v>331160</v>
      </c>
      <c r="G55" s="18" t="s">
        <v>266</v>
      </c>
    </row>
    <row r="56" spans="1:7" x14ac:dyDescent="0.3">
      <c r="A56" s="7"/>
      <c r="C56" s="11"/>
      <c r="F56" s="24">
        <v>333824</v>
      </c>
      <c r="G56" s="18" t="s">
        <v>266</v>
      </c>
    </row>
    <row r="57" spans="1:7" x14ac:dyDescent="0.3">
      <c r="A57" s="7"/>
      <c r="C57" s="12"/>
      <c r="F57" s="24">
        <v>342614</v>
      </c>
      <c r="G57" s="18" t="s">
        <v>266</v>
      </c>
    </row>
    <row r="58" spans="1:7" x14ac:dyDescent="0.3">
      <c r="A58" s="7"/>
      <c r="C58" s="11"/>
      <c r="F58" s="24">
        <v>339184</v>
      </c>
      <c r="G58" s="18" t="s">
        <v>266</v>
      </c>
    </row>
    <row r="59" spans="1:7" x14ac:dyDescent="0.3">
      <c r="A59" s="7"/>
      <c r="C59" s="11"/>
      <c r="F59" s="24">
        <v>341632</v>
      </c>
      <c r="G59" s="18" t="s">
        <v>266</v>
      </c>
    </row>
    <row r="60" spans="1:7" x14ac:dyDescent="0.3">
      <c r="A60" s="7"/>
      <c r="C60" s="12"/>
      <c r="F60" s="24">
        <v>334202</v>
      </c>
      <c r="G60" s="18" t="s">
        <v>266</v>
      </c>
    </row>
    <row r="61" spans="1:7" x14ac:dyDescent="0.3">
      <c r="A61" s="7"/>
      <c r="C61" s="12"/>
      <c r="F61" s="23">
        <v>333833</v>
      </c>
      <c r="G61" s="18" t="s">
        <v>266</v>
      </c>
    </row>
    <row r="62" spans="1:7" x14ac:dyDescent="0.3">
      <c r="A62" s="7"/>
      <c r="C62" s="12"/>
    </row>
    <row r="63" spans="1:7" x14ac:dyDescent="0.3">
      <c r="A63" s="7"/>
      <c r="C63" s="12"/>
    </row>
    <row r="64" spans="1:7" x14ac:dyDescent="0.3">
      <c r="A64" s="7"/>
      <c r="C64" s="12"/>
    </row>
    <row r="65" spans="1:3" x14ac:dyDescent="0.3">
      <c r="A65" s="7"/>
      <c r="C65" s="11"/>
    </row>
    <row r="66" spans="1:3" x14ac:dyDescent="0.3">
      <c r="A66" s="7"/>
      <c r="C66" s="11"/>
    </row>
    <row r="67" spans="1:3" x14ac:dyDescent="0.3">
      <c r="A67" s="7"/>
      <c r="C67" s="13"/>
    </row>
    <row r="68" spans="1:3" x14ac:dyDescent="0.3">
      <c r="A68" s="7"/>
      <c r="C68" s="13"/>
    </row>
    <row r="69" spans="1:3" x14ac:dyDescent="0.3">
      <c r="A69" s="7"/>
      <c r="C69" s="13"/>
    </row>
    <row r="70" spans="1:3" x14ac:dyDescent="0.3">
      <c r="A70" s="7"/>
      <c r="C70" s="14"/>
    </row>
    <row r="71" spans="1:3" x14ac:dyDescent="0.3">
      <c r="A71" s="7"/>
      <c r="C71" s="14"/>
    </row>
    <row r="72" spans="1:3" x14ac:dyDescent="0.3">
      <c r="A72" s="7"/>
      <c r="C72" s="14"/>
    </row>
    <row r="73" spans="1:3" x14ac:dyDescent="0.3">
      <c r="A73" s="7"/>
      <c r="C73" s="14"/>
    </row>
    <row r="74" spans="1:3" x14ac:dyDescent="0.3">
      <c r="A74" s="7"/>
      <c r="C74" s="15"/>
    </row>
    <row r="75" spans="1:3" x14ac:dyDescent="0.3">
      <c r="A75" s="7"/>
      <c r="C75" s="13"/>
    </row>
    <row r="76" spans="1:3" x14ac:dyDescent="0.3">
      <c r="A76" s="7"/>
      <c r="C76" s="13"/>
    </row>
    <row r="77" spans="1:3" x14ac:dyDescent="0.3">
      <c r="A77" s="10"/>
      <c r="C77" s="15"/>
    </row>
    <row r="78" spans="1:3" x14ac:dyDescent="0.3">
      <c r="A78" s="10"/>
      <c r="C78" s="14"/>
    </row>
    <row r="79" spans="1:3" x14ac:dyDescent="0.3">
      <c r="A79" s="10"/>
      <c r="C79" s="14"/>
    </row>
    <row r="80" spans="1:3" x14ac:dyDescent="0.3">
      <c r="A80" s="10"/>
      <c r="C80" s="13"/>
    </row>
    <row r="81" spans="1:3" x14ac:dyDescent="0.3">
      <c r="A81" s="10"/>
      <c r="C81" s="13"/>
    </row>
    <row r="82" spans="1:3" x14ac:dyDescent="0.3">
      <c r="A82" s="10"/>
      <c r="C82" s="16"/>
    </row>
    <row r="83" spans="1:3" x14ac:dyDescent="0.3">
      <c r="A83" s="10"/>
      <c r="C83" s="14"/>
    </row>
    <row r="84" spans="1:3" x14ac:dyDescent="0.3">
      <c r="A84" s="10"/>
      <c r="C84" s="13"/>
    </row>
    <row r="85" spans="1:3" x14ac:dyDescent="0.3">
      <c r="A85" s="10"/>
      <c r="C85" s="14"/>
    </row>
    <row r="86" spans="1:3" x14ac:dyDescent="0.3">
      <c r="A86" s="10"/>
      <c r="C86" s="14"/>
    </row>
    <row r="87" spans="1:3" x14ac:dyDescent="0.3">
      <c r="A87" s="10"/>
      <c r="C87" s="14"/>
    </row>
    <row r="88" spans="1:3" x14ac:dyDescent="0.3">
      <c r="A88" s="10"/>
      <c r="C88" s="16"/>
    </row>
    <row r="89" spans="1:3" x14ac:dyDescent="0.3">
      <c r="A89" s="10"/>
      <c r="C89" s="14"/>
    </row>
    <row r="90" spans="1:3" x14ac:dyDescent="0.3">
      <c r="A90" s="10"/>
      <c r="C90" s="16"/>
    </row>
    <row r="91" spans="1:3" x14ac:dyDescent="0.3">
      <c r="A91" s="10"/>
      <c r="C91" s="13"/>
    </row>
    <row r="92" spans="1:3" x14ac:dyDescent="0.3">
      <c r="A92" s="10"/>
      <c r="C92" s="15"/>
    </row>
    <row r="93" spans="1:3" x14ac:dyDescent="0.3">
      <c r="A93" s="10"/>
      <c r="C93" s="13"/>
    </row>
    <row r="94" spans="1:3" x14ac:dyDescent="0.3">
      <c r="A94" s="10"/>
      <c r="C94" s="16"/>
    </row>
    <row r="95" spans="1:3" x14ac:dyDescent="0.3">
      <c r="A95" s="10"/>
      <c r="C95" s="13"/>
    </row>
    <row r="96" spans="1:3" x14ac:dyDescent="0.3">
      <c r="A96" s="10"/>
      <c r="C96" s="15"/>
    </row>
    <row r="97" spans="1:3" x14ac:dyDescent="0.3">
      <c r="A97" s="10"/>
      <c r="C97" s="13"/>
    </row>
    <row r="98" spans="1:3" x14ac:dyDescent="0.3">
      <c r="A98" s="10"/>
      <c r="C98" s="15"/>
    </row>
    <row r="99" spans="1:3" x14ac:dyDescent="0.3">
      <c r="A99" s="10"/>
      <c r="C99" s="14"/>
    </row>
    <row r="100" spans="1:3" x14ac:dyDescent="0.3">
      <c r="A100" s="10"/>
      <c r="C100" s="15"/>
    </row>
    <row r="101" spans="1:3" x14ac:dyDescent="0.3">
      <c r="A101" s="10"/>
      <c r="C101" s="15"/>
    </row>
    <row r="102" spans="1:3" x14ac:dyDescent="0.3">
      <c r="A102" s="10"/>
      <c r="C102" s="14"/>
    </row>
    <row r="103" spans="1:3" x14ac:dyDescent="0.3">
      <c r="A103" s="10"/>
      <c r="C103" s="13"/>
    </row>
    <row r="104" spans="1:3" x14ac:dyDescent="0.3">
      <c r="A104" s="10"/>
      <c r="C104" s="14"/>
    </row>
    <row r="105" spans="1:3" x14ac:dyDescent="0.3">
      <c r="A105" s="10"/>
      <c r="C105" s="15"/>
    </row>
    <row r="106" spans="1:3" x14ac:dyDescent="0.3">
      <c r="A106" s="10"/>
      <c r="C106" s="13"/>
    </row>
    <row r="107" spans="1:3" x14ac:dyDescent="0.3">
      <c r="A107" s="10"/>
      <c r="C107" s="13"/>
    </row>
    <row r="108" spans="1:3" x14ac:dyDescent="0.3">
      <c r="A108" s="10"/>
      <c r="C108" s="16"/>
    </row>
    <row r="109" spans="1:3" x14ac:dyDescent="0.3">
      <c r="A109" s="10"/>
      <c r="C109" s="13"/>
    </row>
    <row r="110" spans="1:3" x14ac:dyDescent="0.3">
      <c r="A110" s="10"/>
      <c r="C110" s="16"/>
    </row>
    <row r="111" spans="1:3" x14ac:dyDescent="0.3">
      <c r="A111" s="10"/>
      <c r="C111" s="13"/>
    </row>
    <row r="112" spans="1:3" x14ac:dyDescent="0.3">
      <c r="A112" s="10"/>
      <c r="C112" s="14"/>
    </row>
    <row r="113" spans="1:3" x14ac:dyDescent="0.3">
      <c r="A113" s="10"/>
      <c r="C113" s="14"/>
    </row>
    <row r="114" spans="1:3" x14ac:dyDescent="0.3">
      <c r="A114" s="10"/>
      <c r="C114" s="13"/>
    </row>
    <row r="115" spans="1:3" x14ac:dyDescent="0.3">
      <c r="A115" s="10"/>
      <c r="C115" s="15"/>
    </row>
    <row r="116" spans="1:3" x14ac:dyDescent="0.3">
      <c r="A116" s="10"/>
      <c r="C116" s="15"/>
    </row>
    <row r="117" spans="1:3" x14ac:dyDescent="0.3">
      <c r="A117" s="10"/>
      <c r="C117" s="15"/>
    </row>
    <row r="118" spans="1:3" x14ac:dyDescent="0.3">
      <c r="A118" s="7"/>
      <c r="C118" s="13"/>
    </row>
    <row r="119" spans="1:3" x14ac:dyDescent="0.3">
      <c r="A119"/>
    </row>
    <row r="120" spans="1:3" x14ac:dyDescent="0.3">
      <c r="A120"/>
    </row>
    <row r="121" spans="1:3" x14ac:dyDescent="0.3">
      <c r="A121"/>
    </row>
    <row r="122" spans="1:3" x14ac:dyDescent="0.3">
      <c r="A122"/>
    </row>
    <row r="123" spans="1:3" x14ac:dyDescent="0.3">
      <c r="A123"/>
    </row>
    <row r="124" spans="1:3" x14ac:dyDescent="0.3">
      <c r="A124"/>
    </row>
    <row r="125" spans="1:3" x14ac:dyDescent="0.3">
      <c r="A125"/>
    </row>
    <row r="126" spans="1:3" x14ac:dyDescent="0.3">
      <c r="A126"/>
    </row>
    <row r="127" spans="1:3" x14ac:dyDescent="0.3">
      <c r="A127"/>
    </row>
    <row r="128" spans="1:3"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cols>
    <col min="1" max="16384" width="8.88671875" style="17"/>
  </cols>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Tracker</vt:lpstr>
      <vt:lpstr>Defects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2015-01-20T05:33:30Z</dcterms:modified>
</cp:coreProperties>
</file>