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dixit\Desktop\SVN Functional\PAS10\Functional Pilot Documents\"/>
    </mc:Choice>
  </mc:AlternateContent>
  <bookViews>
    <workbookView xWindow="0" yWindow="0" windowWidth="24000" windowHeight="8540"/>
  </bookViews>
  <sheets>
    <sheet name="WI0342 UW Simplification Phase1" sheetId="1" r:id="rId1"/>
    <sheet name="WI0333 UBI Enhancements" sheetId="3" r:id="rId2"/>
    <sheet name="WI0320 CA Structural Rate Chang" sheetId="4" r:id="rId3"/>
    <sheet name="WI0340 Book Roll" sheetId="5" r:id="rId4"/>
    <sheet name="Reusable US Details" sheetId="7" r:id="rId5"/>
    <sheet name="Sheet3" sheetId="9" r:id="rId6"/>
    <sheet name="Sheet2" sheetId="2" r:id="rId7"/>
    <sheet name="Total Unique Scenarios" sheetId="6" r:id="rId8"/>
  </sheets>
  <externalReferences>
    <externalReference r:id="rId9"/>
    <externalReference r:id="rId10"/>
  </externalReferences>
  <definedNames>
    <definedName name="_xlnm._FilterDatabase" localSheetId="4" hidden="1">'Reusable US Details'!$A$1:$G$47</definedName>
    <definedName name="_xlnm._FilterDatabase" localSheetId="2" hidden="1">'WI0320 CA Structural Rate Chang'!$A$1:$J$12</definedName>
    <definedName name="_xlnm._FilterDatabase" localSheetId="1" hidden="1">'WI0333 UBI Enhancements'!$A$1:$K$18</definedName>
    <definedName name="_xlnm._FilterDatabase" localSheetId="3" hidden="1">'WI0340 Book Roll'!$A$1:$J$17</definedName>
    <definedName name="_xlnm._FilterDatabase" localSheetId="0" hidden="1">'WI0342 UW Simplification Phase1'!$A$1:$J$44</definedName>
  </definedNames>
  <calcPr calcId="152511" calcOnSave="0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" i="7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18" i="3"/>
  <c r="B16" i="3"/>
  <c r="B14" i="3"/>
  <c r="B13" i="3"/>
  <c r="B12" i="3"/>
  <c r="B11" i="3"/>
  <c r="B10" i="3"/>
  <c r="B9" i="3"/>
  <c r="B7" i="3"/>
  <c r="B6" i="3"/>
  <c r="B5" i="3"/>
  <c r="B4" i="3"/>
  <c r="B2" i="3"/>
  <c r="B40" i="1"/>
  <c r="B41" i="1"/>
  <c r="B42" i="1"/>
  <c r="B43" i="1"/>
  <c r="B37" i="1"/>
  <c r="B38" i="1"/>
  <c r="B39" i="1"/>
  <c r="B36" i="1"/>
  <c r="B35" i="1"/>
  <c r="B34" i="1"/>
  <c r="B32" i="1"/>
  <c r="B33" i="1"/>
  <c r="B31" i="1"/>
  <c r="B30" i="1"/>
  <c r="B28" i="1"/>
  <c r="B29" i="1"/>
  <c r="B27" i="1"/>
  <c r="B26" i="1"/>
  <c r="B24" i="1"/>
  <c r="B20" i="1"/>
  <c r="B21" i="1"/>
  <c r="B22" i="1"/>
  <c r="B18" i="1"/>
  <c r="B16" i="1"/>
  <c r="B13" i="1"/>
  <c r="B14" i="1"/>
  <c r="B15" i="1"/>
  <c r="B11" i="1"/>
  <c r="B12" i="1"/>
  <c r="B7" i="1"/>
  <c r="B4" i="1"/>
  <c r="B5" i="1"/>
  <c r="B6" i="1"/>
  <c r="B3" i="1"/>
  <c r="B44" i="1"/>
  <c r="B25" i="1"/>
  <c r="B23" i="1"/>
  <c r="B19" i="1"/>
  <c r="B17" i="1"/>
  <c r="B10" i="1"/>
  <c r="B9" i="1"/>
  <c r="B8" i="1"/>
  <c r="B2" i="1"/>
</calcChain>
</file>

<file path=xl/sharedStrings.xml><?xml version="1.0" encoding="utf-8"?>
<sst xmlns="http://schemas.openxmlformats.org/spreadsheetml/2006/main" count="510" uniqueCount="222">
  <si>
    <t>RRC Id</t>
  </si>
  <si>
    <t>No of AC's</t>
  </si>
  <si>
    <t>Regression Reusability</t>
  </si>
  <si>
    <t>US Summary</t>
  </si>
  <si>
    <t>RTC ID</t>
  </si>
  <si>
    <t>H-BND-ELGAE1-CO Determine Eligibility - Automated Exception 1</t>
  </si>
  <si>
    <t>Yes</t>
  </si>
  <si>
    <t>Reusable AC No</t>
  </si>
  <si>
    <t>H-BND-ELGFRL-CO Determine Eligibility-FireLine</t>
  </si>
  <si>
    <t>No</t>
  </si>
  <si>
    <t>NA</t>
  </si>
  <si>
    <t>H-TSK-TASK-CO Task Management</t>
  </si>
  <si>
    <t>Pattern ID</t>
  </si>
  <si>
    <t>PAS2,3,4</t>
  </si>
  <si>
    <t>T-H-UWRuleOverride-CO-855</t>
  </si>
  <si>
    <t>H-TSK-TASK-IN Task Management</t>
  </si>
  <si>
    <t>T-H-Endorsement-IN-964</t>
  </si>
  <si>
    <t>H-TSK-TASK-SD Task Management</t>
  </si>
  <si>
    <t>PAS9</t>
  </si>
  <si>
    <t>F-HO-HO3-SD-656</t>
  </si>
  <si>
    <t>H-BND-ELGPPC-CL Determine Eligibility-PPC</t>
  </si>
  <si>
    <t>H-BND-ELGAE2-CL Determine Eligibility Automated Exception 2</t>
  </si>
  <si>
    <t>C-HO-HO3-CL-683</t>
  </si>
  <si>
    <t>H-TSK-TASK-OK Task Management</t>
  </si>
  <si>
    <t>NBP227</t>
  </si>
  <si>
    <t>PAScore 7.1</t>
  </si>
  <si>
    <t>H-TSK-TASK-KY Task Management</t>
  </si>
  <si>
    <t>F-HO-HO3-KY-704/F-HO-HO6-KY-425/F-HO-HO3-KY-433</t>
  </si>
  <si>
    <t>CTSK-TSKFLT -CCL - Filtering of Tasks</t>
  </si>
  <si>
    <t>Source Release</t>
  </si>
  <si>
    <t>H-TSK-TASK-UT Task Management</t>
  </si>
  <si>
    <t>F-HO-HO3-ID-670</t>
  </si>
  <si>
    <t>No of Reusable AC's</t>
  </si>
  <si>
    <t>ID-01,ID-02</t>
  </si>
  <si>
    <t>H-BND-ELGAE6-ID Determine Eligibility Automated Exception 6</t>
  </si>
  <si>
    <t>H-BND-ELGAE1-CL Determine Eligibility Automated Exception 1</t>
  </si>
  <si>
    <t>C-HO-HO3-CL-667</t>
  </si>
  <si>
    <t>H-BND-ELGAE3-CO Determine Eligibility Automated Exception 3</t>
  </si>
  <si>
    <t xml:space="preserve"> T-HO-HO3-CO-675</t>
  </si>
  <si>
    <t>H-BND-ELGAE6-CO Determine Eligibility - Automated Exception 6</t>
  </si>
  <si>
    <t>H-BND-ELGAE6-UT Determine Eligibility - Automated Exception 6</t>
  </si>
  <si>
    <t>C-HO-HO6-UT-664</t>
  </si>
  <si>
    <t>H-TSK-TASK-ID Task Management</t>
  </si>
  <si>
    <t>H-TSK-TASK-NV Task Management</t>
  </si>
  <si>
    <t xml:space="preserve"> F-PU-PUP-NV-655/F-HO-HO6-NV-658</t>
  </si>
  <si>
    <t>H-TSK-TASK-AZ Task Management</t>
  </si>
  <si>
    <t>H-BND-ELGFRL-ID Determine Eligibility-FireLine</t>
  </si>
  <si>
    <t>H-TSK-TASK-CL Task Management - PPC</t>
  </si>
  <si>
    <t>H-BND-ELGAE3-CL Determine Eligibility Automated Exception 3</t>
  </si>
  <si>
    <t>C-HO-HO3-CCL-678</t>
  </si>
  <si>
    <t>H-BND-ELGAE1-PA Determine Eligibility - Automated Exception 1</t>
  </si>
  <si>
    <t>H-BND-ELGAE1-SD Determine Eligibility - Automated Exception 1</t>
  </si>
  <si>
    <t>1b,2b</t>
  </si>
  <si>
    <t>F-HO-HO4-SD-654</t>
  </si>
  <si>
    <t>H-BND-ELGAE4-CL Determine Eligibility Automated Exception 4</t>
  </si>
  <si>
    <t>H-BND-ELGAE1-KY Determine Eligibility - Automated Exception 1</t>
  </si>
  <si>
    <t>5,6</t>
  </si>
  <si>
    <t>5,6,9</t>
  </si>
  <si>
    <t>F-HO-HO3-KY-433, F-HO-HO3-KY-434</t>
  </si>
  <si>
    <t>PAS8</t>
  </si>
  <si>
    <t>H-BND-ELGAE1-IN Determine Eligibility - Automated Exception 1</t>
  </si>
  <si>
    <t>H-BND-ELGFRL-NV Determine Eligibility-FireLine</t>
  </si>
  <si>
    <t>H-BND-ELGAE1-OR Determine Eligibility - Automated Exception 1</t>
  </si>
  <si>
    <t xml:space="preserve"> F-HO-HO3-KY-433-OR</t>
  </si>
  <si>
    <t>H-BND-ELGAE1-OK Determine Eligibility Automated Exception 1</t>
  </si>
  <si>
    <t>H-BND-ELGAE2-KY Determine Eligibility - Automated Exception 2</t>
  </si>
  <si>
    <t>1a,2a</t>
  </si>
  <si>
    <t>F-HO-HO3-KY-433</t>
  </si>
  <si>
    <t>H-BND-ELGAE3-IN Determine Eligibility Automated Exception 3</t>
  </si>
  <si>
    <t>1a,1b</t>
  </si>
  <si>
    <t>F-HO-HO3-KY-434</t>
  </si>
  <si>
    <t>H-BND-ELIGAE2-OK Determine Eligibility - Automated Exception 2</t>
  </si>
  <si>
    <t>C-HO-HO3-OK-729</t>
  </si>
  <si>
    <t>OK-02,OK-04</t>
  </si>
  <si>
    <t>H-BND-ELGFRL-OR Determine Eligibility-FireLine</t>
  </si>
  <si>
    <t>H-BND-ELGAE6-NV Determine Eligibility - Automated Exception 6</t>
  </si>
  <si>
    <t>NV-01,NV-02</t>
  </si>
  <si>
    <t>H-BND-ELGAE6-OR Determine Eligibility - Automated Exception 6</t>
  </si>
  <si>
    <t>OR-01,OR-02</t>
  </si>
  <si>
    <t>H-BND-ELGAE2-OR Determine Eligibility - Automated Exception 2</t>
  </si>
  <si>
    <t>H-TSK-TASK-CL Task Management - AE1 Model</t>
  </si>
  <si>
    <t>H-BND-ELGAE6-AZ Determine Eligibility - Automated Exception 6</t>
  </si>
  <si>
    <t>H-BND-ELGFRL-AZ Determine Eligibility-FireLine</t>
  </si>
  <si>
    <t>H-TSK-TASK-OR Task Management</t>
  </si>
  <si>
    <t>1(991002T),1(991001T)</t>
  </si>
  <si>
    <t>F-HO-HO3-KY-433-OR, F-HO-HO3-OR-702</t>
  </si>
  <si>
    <t>C-HO-HO3-CO-687</t>
  </si>
  <si>
    <t>Grand Total</t>
  </si>
  <si>
    <t>Count of No of Reusable AC's</t>
  </si>
  <si>
    <t xml:space="preserve">Scenarios mapped to release </t>
  </si>
  <si>
    <t>Parent RRC Id</t>
  </si>
  <si>
    <t>280-145CL</t>
  </si>
  <si>
    <t>280-145CL Discounts - Vehicle Level</t>
  </si>
  <si>
    <t>F-AU-SS-AZ-452</t>
  </si>
  <si>
    <t>700-604CL-04 - Integration - UBI Score Locking and Exception Processing At Renewal</t>
  </si>
  <si>
    <t>700-604CL</t>
  </si>
  <si>
    <t>700-602CL-04  Renewal Processing for UBI</t>
  </si>
  <si>
    <t>700-602CL</t>
  </si>
  <si>
    <t>2a,18</t>
  </si>
  <si>
    <t>NBP139,NBP125</t>
  </si>
  <si>
    <t>PAS6</t>
  </si>
  <si>
    <t>070-204CL-07 Bind Info Page - Business Rules - vehicle and driver reports information</t>
  </si>
  <si>
    <t>070-204CL</t>
  </si>
  <si>
    <t>PC61-B-C-AU-AZ-3418</t>
  </si>
  <si>
    <t>050-005CL-22 Vehicle Page - Field Validations - Private Passenger Autos (PPA) and Conversion Vans</t>
  </si>
  <si>
    <t>020-061CL-12 Rules assigned by authority level</t>
  </si>
  <si>
    <t>700-600CL-05 UBI - Vehicle Eligibility API</t>
  </si>
  <si>
    <t>880-409CL-09 Renewal Document - Renewal and Revised Renewal Dec page</t>
  </si>
  <si>
    <t>880-209CL-09 Endorsement Document - Dec Page (Front and Back)</t>
  </si>
  <si>
    <t>050-145CL-06 - Vehicle Page - Field Validations - Multi Vehicles</t>
  </si>
  <si>
    <t>090-102CL-07 View Rating Details Page-Field Validation - vehicles and the associated coverages</t>
  </si>
  <si>
    <t>080-144CCL-06 Prem Page-Discounts forms and additional savings section of the page</t>
  </si>
  <si>
    <t>880-251CL-09 New Business Document - Dec Page-Back</t>
  </si>
  <si>
    <t>180-042CL-08 Endorsement UW rules - Policy</t>
  </si>
  <si>
    <t>130-380CL-5.5 Ability to run Renewal Underwriting Rules for Vehicle and Policy Rules</t>
  </si>
  <si>
    <t>050-008CL-06 Vehicle Page - Usage Based Insurance Program Section</t>
  </si>
  <si>
    <t>880-080CL-11 Document - (State) Application for Auto Insurance</t>
  </si>
  <si>
    <t>050-005CL</t>
  </si>
  <si>
    <t>020-061CL</t>
  </si>
  <si>
    <t>700-600CL</t>
  </si>
  <si>
    <t>880-409CL</t>
  </si>
  <si>
    <t>880-209CL</t>
  </si>
  <si>
    <t>050-145CL</t>
  </si>
  <si>
    <t>090-102CL</t>
  </si>
  <si>
    <t>080-144CCL</t>
  </si>
  <si>
    <t>880-251CL</t>
  </si>
  <si>
    <t>180-042CL</t>
  </si>
  <si>
    <t>130-380CL</t>
  </si>
  <si>
    <t>050-008CL</t>
  </si>
  <si>
    <t>880-080CL</t>
  </si>
  <si>
    <t>PAScore 6.1</t>
  </si>
  <si>
    <t xml:space="preserve"> C-AU-SS-SCL-183</t>
  </si>
  <si>
    <t>NBP402</t>
  </si>
  <si>
    <t>NBP147</t>
  </si>
  <si>
    <t>C-AU-SS-CL-471</t>
  </si>
  <si>
    <t>NBP124</t>
  </si>
  <si>
    <t>14,15</t>
  </si>
  <si>
    <t>NBP124,NBP125</t>
  </si>
  <si>
    <t>Parent RRC ID</t>
  </si>
  <si>
    <t>Child RRC ID</t>
  </si>
  <si>
    <t>H-RATE-VRDHO3-CA Display Rating Details HO3 v3</t>
  </si>
  <si>
    <t xml:space="preserve">H-INT-BACKCOMP-CA 26046: Backward compatibility - CA Property rate changes CR H024 - DOI </t>
  </si>
  <si>
    <t>H-PCQ-RATE-CA 25994: DP3 Rating â€“ Coverage Premium v1</t>
  </si>
  <si>
    <t>H-RATE-VRDHO6-CA Display Rating Details HO6 v2</t>
  </si>
  <si>
    <t>CA-1,CA-2</t>
  </si>
  <si>
    <t>C-HO-HO6-CA-093</t>
  </si>
  <si>
    <t>H-EN-RATE-CA 26158: Calculate Premium for HO3 Endorsements V03</t>
  </si>
  <si>
    <t>H-DOC-APP-CA 22432: Generate Application DocumentsÂ  HO3 HO4 HO6 DP3 PUP v6</t>
  </si>
  <si>
    <t>H-RATE-REN-CA 26159: Automated Renewal: Rate Policy (R-58) V03</t>
  </si>
  <si>
    <t>H-PCQ-RATE-CA 25992: HO4 Rating â€“ Coverage Premium v3</t>
  </si>
  <si>
    <t>H-PCQ-RATE-CA 25991: HO3 Rating â€“ Coverage Premium v03</t>
  </si>
  <si>
    <t>H-RATE-VRDDP3-CA Display Rating Details DP3 v2</t>
  </si>
  <si>
    <t>CA-1</t>
  </si>
  <si>
    <t>C-HO-DP3-CA-117</t>
  </si>
  <si>
    <t>H-PCQ-RATE-CA 25993: HO6 Rating â€“ Coverage Premium v1</t>
  </si>
  <si>
    <t>PAS5</t>
  </si>
  <si>
    <t>080-010CL</t>
  </si>
  <si>
    <t xml:space="preserve">080-010CL-03.2 Premium Page - Premium is not calculated automatically </t>
  </si>
  <si>
    <t>C-AU-SS-HC-CL-001</t>
  </si>
  <si>
    <t>700-130NJ</t>
  </si>
  <si>
    <t>700-130NJ-06 Lookup Interface</t>
  </si>
  <si>
    <t>090-116CL-05 Ability to calculate Capping</t>
  </si>
  <si>
    <t>090-010VA</t>
  </si>
  <si>
    <t>090-010VA-22_Rating_-_Rate_a_quote_or_policy</t>
  </si>
  <si>
    <t>090-117CL</t>
  </si>
  <si>
    <t>090-117CL-03 Assign Program Code</t>
  </si>
  <si>
    <t>090-010PA</t>
  </si>
  <si>
    <t>090-010PA-27 Rating - Rate_a_quote_or_policy</t>
  </si>
  <si>
    <t>700-130VA</t>
  </si>
  <si>
    <t>700-130VA-08 Lookup Interface</t>
  </si>
  <si>
    <t>090-010NJ</t>
  </si>
  <si>
    <t>090-010NJ-19 Rating - Rate a quote or policy</t>
  </si>
  <si>
    <t>C-ACC-MNGPRV-CCL 25735 US Manage Privilege v7</t>
  </si>
  <si>
    <t>700-130DE-05 Lookup Interface</t>
  </si>
  <si>
    <t>700-130MD-06 Lookup Interface</t>
  </si>
  <si>
    <t>090-010DE-08 Rating_-_Rate_a_quote_or_policy</t>
  </si>
  <si>
    <t>090-010MD-13 Rating - Rate a quote or policy</t>
  </si>
  <si>
    <t>020-008CCL-14 General Page - Policy Information Section fields</t>
  </si>
  <si>
    <t>080-005CCL-06 Premium Page - Top portion of the page up to the coverages section</t>
  </si>
  <si>
    <t>700-130PA-07 Lookup Interface</t>
  </si>
  <si>
    <t xml:space="preserve"> 090-116CL </t>
  </si>
  <si>
    <t>090-116-3CL
090-116-6CL
090-116-9CL
090-116-11CL
090-116-13CL
090-116-19CL
090-116-20CL
090-116-21CL
090-116-23CL
090-116-24CL</t>
  </si>
  <si>
    <t>C-AU-SS-HCCAP-CL-010
C-AU-SS-HCCAP-CL-001
C-AU-SS-HCCAP-CL-004</t>
  </si>
  <si>
    <t>PAS10</t>
  </si>
  <si>
    <t>090-010MD</t>
  </si>
  <si>
    <t>020-008</t>
  </si>
  <si>
    <t>700-130MD</t>
  </si>
  <si>
    <t>RRC ID</t>
  </si>
  <si>
    <t>700-130PA</t>
  </si>
  <si>
    <t>700-130DE</t>
  </si>
  <si>
    <t>080-005CCL</t>
  </si>
  <si>
    <t>30,31,32,33</t>
  </si>
  <si>
    <t>090-010DE</t>
  </si>
  <si>
    <t>Old AC and New AC reference has changed</t>
  </si>
  <si>
    <t>Done</t>
  </si>
  <si>
    <t>F-HO-HO3-KY-704</t>
  </si>
  <si>
    <t>T-HO-HO3-CO-675</t>
  </si>
  <si>
    <t>F-PU-PUP-NV-655</t>
  </si>
  <si>
    <t>F-HO-HO3-KY-433-OR</t>
  </si>
  <si>
    <t>F-HO-HO6-NV-658</t>
  </si>
  <si>
    <t>F-HO-HO3-OR-702</t>
  </si>
  <si>
    <t>NBP139</t>
  </si>
  <si>
    <t>C-AU-SS-SCL-183</t>
  </si>
  <si>
    <t xml:space="preserve">C-AU-SS-HCCAP-CL-010
</t>
  </si>
  <si>
    <t>C-AU-SS-HCCAP-CL-004</t>
  </si>
  <si>
    <t>F-HO-HO6-KY-425</t>
  </si>
  <si>
    <t>NBP125</t>
  </si>
  <si>
    <t>S.No</t>
  </si>
  <si>
    <t>Scenario ID</t>
  </si>
  <si>
    <t>D-T-HO-HO6-CL-752</t>
  </si>
  <si>
    <t xml:space="preserve">C-HO-HO6-CL-267 </t>
  </si>
  <si>
    <t>T-PU-PUP-CL-691</t>
  </si>
  <si>
    <t>Group</t>
  </si>
  <si>
    <t>WI Category</t>
  </si>
  <si>
    <t>RTC Status</t>
  </si>
  <si>
    <t>Design Status</t>
  </si>
  <si>
    <t>Row Labels</t>
  </si>
  <si>
    <t>(All)</t>
  </si>
  <si>
    <t>WI0333 UBI Enhancements</t>
  </si>
  <si>
    <t>WI0342 UW Simplification - Phase 1</t>
  </si>
  <si>
    <t>Sum of No of Reusable AC's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</si>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</sst>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/>
    <xf numFmtId="0" fontId="2" fillId="0" borderId="1" xfId="1" applyBorder="1"/>
    <xf numFmtId="0" fontId="6" fillId="0" borderId="1" xfId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1" xfId="1" applyFill="1" applyBorder="1" applyAlignment="1">
      <alignment horizontal="left" vertical="top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 Level analysis work Item.xlsx]Sheet3!PivotTable1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2"/>
                <c:pt idx="0">
                  <c:v>WI0333 UBI Enhancements</c:v>
                </c:pt>
                <c:pt idx="1">
                  <c:v>WI0342 UW Simplification - Phase 1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11760"/>
        <c:axId val="426317248"/>
      </c:barChart>
      <c:catAx>
        <c:axId val="4263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17248"/>
        <c:crosses val="autoZero"/>
        <c:auto val="1"/>
        <c:lblAlgn val="ctr"/>
        <c:lblOffset val="100"/>
        <c:noMultiLvlLbl val="0"/>
      </c:catAx>
      <c:valAx>
        <c:axId val="4263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133350</xdr:rowOff>
    </xdr:from>
    <xdr:to>
      <xdr:col>8</xdr:col>
      <xdr:colOff>482600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abhatia/AppData/Local/Microsoft/Windows/INetCache/Content.Outlook/WGB7WC1H/PAS%2010%20Sprint%2019%20User%20Stories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dixit/Desktop/PAS10%20S19%204th%20Ju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.0_ PAS10 Final Scope = True"/>
    </sheetNames>
    <sheetDataSet>
      <sheetData sheetId="0"/>
      <sheetData sheetId="1">
        <row r="1">
          <cell r="B1" t="str">
            <v>Id</v>
          </cell>
          <cell r="C1" t="str">
            <v>Oversight</v>
          </cell>
          <cell r="D1" t="str">
            <v>Type</v>
          </cell>
          <cell r="E1" t="str">
            <v>Work Item</v>
          </cell>
          <cell r="F1" t="str">
            <v>Story ID</v>
          </cell>
          <cell r="G1" t="str">
            <v>Status</v>
          </cell>
          <cell r="H1" t="str">
            <v>Story Points</v>
          </cell>
          <cell r="I1" t="str">
            <v>Preliminary Story Points</v>
          </cell>
          <cell r="J1" t="str">
            <v>Summary</v>
          </cell>
          <cell r="K1" t="str">
            <v>Scope</v>
          </cell>
          <cell r="L1" t="str">
            <v>Project</v>
          </cell>
          <cell r="M1" t="str">
            <v>Group Ownership</v>
          </cell>
          <cell r="N1" t="str">
            <v>TP Status</v>
          </cell>
          <cell r="O1" t="str">
            <v>Unified Business Priority</v>
          </cell>
          <cell r="P1" t="str">
            <v>CR Number</v>
          </cell>
          <cell r="Q1" t="str">
            <v>BSS Number</v>
          </cell>
          <cell r="R1" t="str">
            <v>QC ID String</v>
          </cell>
          <cell r="S1" t="str">
            <v>Priority</v>
          </cell>
          <cell r="T1" t="str">
            <v>Related To</v>
          </cell>
          <cell r="U1" t="str">
            <v>Delta State</v>
          </cell>
          <cell r="V1" t="str">
            <v>Unified Business Backlog</v>
          </cell>
          <cell r="W1" t="str">
            <v>Planned For</v>
          </cell>
          <cell r="X1" t="str">
            <v>Resolution</v>
          </cell>
          <cell r="Y1" t="str">
            <v>Bug Type</v>
          </cell>
          <cell r="Z1" t="str">
            <v>Priority Group</v>
          </cell>
        </row>
        <row r="2">
          <cell r="B2">
            <v>586844</v>
          </cell>
          <cell r="C2" t="str">
            <v>S19 Kickoff</v>
          </cell>
          <cell r="D2" t="str">
            <v>Story - Delta</v>
          </cell>
          <cell r="E2" t="str">
            <v>WI0162 CA HDES Conversion</v>
          </cell>
          <cell r="F2" t="str">
            <v>H-REN-AUTOINF-CA</v>
          </cell>
          <cell r="G2" t="str">
            <v>In Development</v>
          </cell>
          <cell r="H2">
            <v>2.5</v>
          </cell>
          <cell r="I2">
            <v>2</v>
          </cell>
          <cell r="J2" t="str">
            <v>H-REN-AUTOINF-CA 25379:Apply Inflation Guard factors HO3 DP3 v2</v>
          </cell>
          <cell r="L2" t="str">
            <v>Property</v>
          </cell>
          <cell r="M2" t="str">
            <v>Program</v>
          </cell>
          <cell r="N2" t="str">
            <v>Ready for IT Team Review</v>
          </cell>
          <cell r="O2">
            <v>10000</v>
          </cell>
          <cell r="P2" t="str">
            <v>F0128</v>
          </cell>
          <cell r="Q2">
            <v>593043</v>
          </cell>
          <cell r="S2" t="str">
            <v>NONE</v>
          </cell>
          <cell r="T2" t="str">
            <v>CA</v>
          </cell>
          <cell r="U2" t="str">
            <v>CA</v>
          </cell>
          <cell r="V2" t="b">
            <v>1</v>
          </cell>
          <cell r="W2" t="str">
            <v>Exigen_Sprint_19_DNK</v>
          </cell>
          <cell r="Z2" t="str">
            <v>Group 01</v>
          </cell>
        </row>
        <row r="3">
          <cell r="B3">
            <v>587153</v>
          </cell>
          <cell r="C3" t="str">
            <v>S19 Kickoff</v>
          </cell>
          <cell r="D3" t="str">
            <v>Story - Common Library</v>
          </cell>
          <cell r="E3" t="str">
            <v>WI0162 CA HDES Conversion</v>
          </cell>
          <cell r="F3" t="str">
            <v xml:space="preserve">H-UWA-ACSMGT-CL </v>
          </cell>
          <cell r="G3" t="str">
            <v>Planned</v>
          </cell>
          <cell r="H3">
            <v>4</v>
          </cell>
          <cell r="I3">
            <v>2</v>
          </cell>
          <cell r="J3" t="str">
            <v>H-UWA-ACSMGT-CL-26508-UW Rules Authority Level - New Business &amp; Endorsements</v>
          </cell>
          <cell r="L3" t="str">
            <v>Property</v>
          </cell>
          <cell r="M3" t="str">
            <v>Program</v>
          </cell>
          <cell r="N3" t="str">
            <v>Ready for IT Team Review</v>
          </cell>
          <cell r="O3">
            <v>10000</v>
          </cell>
          <cell r="P3" t="str">
            <v>WH46</v>
          </cell>
          <cell r="Q3">
            <v>593043</v>
          </cell>
          <cell r="S3" t="str">
            <v>NONE</v>
          </cell>
          <cell r="T3" t="str">
            <v>CL</v>
          </cell>
          <cell r="U3" t="str">
            <v>CL</v>
          </cell>
          <cell r="V3" t="b">
            <v>1</v>
          </cell>
          <cell r="W3" t="str">
            <v>Exigen_Sprint_19_SZV</v>
          </cell>
          <cell r="Z3" t="str">
            <v>Group 04</v>
          </cell>
        </row>
        <row r="4">
          <cell r="B4">
            <v>586906</v>
          </cell>
          <cell r="C4" t="str">
            <v>S19 Kickoff</v>
          </cell>
          <cell r="D4" t="str">
            <v>Story - Delta</v>
          </cell>
          <cell r="E4" t="str">
            <v>WI0162 CA HDES Conversion</v>
          </cell>
          <cell r="F4" t="str">
            <v>H-CONV-SUP-CA</v>
          </cell>
          <cell r="G4" t="str">
            <v>In Development</v>
          </cell>
          <cell r="H4">
            <v>4</v>
          </cell>
          <cell r="I4">
            <v>3</v>
          </cell>
          <cell r="J4" t="str">
            <v>H-CONV-SUP-CA: 26327 :Generate Renewal Reminder (Mortgagee) form 61 0071_RETIRED</v>
          </cell>
          <cell r="L4" t="str">
            <v>Property</v>
          </cell>
          <cell r="M4" t="str">
            <v>Program</v>
          </cell>
          <cell r="N4" t="str">
            <v>Ready for IT Team Review</v>
          </cell>
          <cell r="O4">
            <v>10000</v>
          </cell>
          <cell r="Q4">
            <v>593043</v>
          </cell>
          <cell r="S4" t="str">
            <v>NONE</v>
          </cell>
          <cell r="T4" t="str">
            <v>NONE</v>
          </cell>
          <cell r="U4" t="str">
            <v>CA</v>
          </cell>
          <cell r="V4" t="b">
            <v>1</v>
          </cell>
          <cell r="W4" t="str">
            <v>Exigen_Sprint_19_SZV</v>
          </cell>
          <cell r="Z4" t="str">
            <v>Group 01</v>
          </cell>
        </row>
        <row r="5">
          <cell r="B5">
            <v>586891</v>
          </cell>
          <cell r="C5" t="str">
            <v>S19 Kickoff</v>
          </cell>
          <cell r="D5" t="str">
            <v>Story - Delta</v>
          </cell>
          <cell r="E5" t="str">
            <v>WI0162 CA HDES Conversion</v>
          </cell>
          <cell r="F5" t="str">
            <v>C-DOC-AHRBXX-CA</v>
          </cell>
          <cell r="G5" t="str">
            <v>In IT Team Review</v>
          </cell>
          <cell r="H5">
            <v>5</v>
          </cell>
          <cell r="I5">
            <v>3</v>
          </cell>
          <cell r="J5" t="str">
            <v>C-DOC-AHRBXX-CA Generate AHRBXX Renewal Bill</v>
          </cell>
          <cell r="L5" t="str">
            <v>Property</v>
          </cell>
          <cell r="M5" t="str">
            <v>Program</v>
          </cell>
          <cell r="N5" t="str">
            <v>In BA Review</v>
          </cell>
          <cell r="O5">
            <v>10000</v>
          </cell>
          <cell r="Q5">
            <v>593043</v>
          </cell>
          <cell r="S5" t="str">
            <v>NONE</v>
          </cell>
          <cell r="T5" t="str">
            <v>NONE</v>
          </cell>
          <cell r="U5" t="str">
            <v>CA</v>
          </cell>
          <cell r="V5" t="b">
            <v>1</v>
          </cell>
          <cell r="W5" t="str">
            <v>Exigen_Sprint_19_SZV</v>
          </cell>
          <cell r="Z5" t="str">
            <v>Group 04</v>
          </cell>
        </row>
        <row r="6">
          <cell r="B6">
            <v>500517</v>
          </cell>
          <cell r="C6" t="str">
            <v>S19 Kickoff</v>
          </cell>
          <cell r="D6" t="str">
            <v>Story - Delta</v>
          </cell>
          <cell r="E6" t="str">
            <v>WI0162 CA HDES Conversion</v>
          </cell>
          <cell r="F6" t="str">
            <v>H-BND-ELGAE6-CA</v>
          </cell>
          <cell r="G6" t="str">
            <v>In Development</v>
          </cell>
          <cell r="H6">
            <v>2.5</v>
          </cell>
          <cell r="I6">
            <v>2</v>
          </cell>
          <cell r="J6" t="str">
            <v>H-BND-ELGAE6-CA: 25090:Determine Eligibility Automated Exception 6 v2</v>
          </cell>
          <cell r="L6" t="str">
            <v>Property</v>
          </cell>
          <cell r="M6" t="str">
            <v>Program</v>
          </cell>
          <cell r="N6" t="str">
            <v>Ready for IT Team Review</v>
          </cell>
          <cell r="O6">
            <v>10000</v>
          </cell>
          <cell r="P6" t="str">
            <v>CR UW41</v>
          </cell>
          <cell r="Q6">
            <v>593043</v>
          </cell>
          <cell r="S6" t="str">
            <v>NONE</v>
          </cell>
          <cell r="T6" t="str">
            <v>CA</v>
          </cell>
          <cell r="U6" t="str">
            <v>CA</v>
          </cell>
          <cell r="V6" t="b">
            <v>1</v>
          </cell>
          <cell r="W6" t="str">
            <v>IE_Sprint_19_PHX-3</v>
          </cell>
          <cell r="Z6" t="str">
            <v>Group 01</v>
          </cell>
        </row>
        <row r="7">
          <cell r="B7">
            <v>557388</v>
          </cell>
          <cell r="C7" t="str">
            <v>S19 Kickoff</v>
          </cell>
          <cell r="D7" t="str">
            <v>Story - Delta</v>
          </cell>
          <cell r="E7" t="str">
            <v>WI0162 CA HDES Conversion</v>
          </cell>
          <cell r="F7" t="str">
            <v>H-PCQ-COVHO6-CA</v>
          </cell>
          <cell r="G7" t="str">
            <v>In Development</v>
          </cell>
          <cell r="H7">
            <v>2</v>
          </cell>
          <cell r="I7">
            <v>2</v>
          </cell>
          <cell r="J7" t="str">
            <v>H-PCQ-COVHO6-CA 24705: Determine Coverage HO-6 v3</v>
          </cell>
          <cell r="L7" t="str">
            <v>Property</v>
          </cell>
          <cell r="M7" t="str">
            <v>Program</v>
          </cell>
          <cell r="N7" t="str">
            <v>Ready for IT Team Review</v>
          </cell>
          <cell r="O7">
            <v>10000</v>
          </cell>
          <cell r="P7" t="str">
            <v xml:space="preserve">CR F0128 </v>
          </cell>
          <cell r="Q7">
            <v>593043</v>
          </cell>
          <cell r="S7" t="str">
            <v>NONE</v>
          </cell>
          <cell r="T7" t="str">
            <v>CA</v>
          </cell>
          <cell r="U7" t="str">
            <v>CA</v>
          </cell>
          <cell r="V7" t="b">
            <v>1</v>
          </cell>
          <cell r="W7" t="str">
            <v>IE_Sprint_19_PHX-3</v>
          </cell>
          <cell r="Z7" t="str">
            <v>Group 01</v>
          </cell>
        </row>
        <row r="8">
          <cell r="B8">
            <v>586890</v>
          </cell>
          <cell r="C8" t="str">
            <v>S19 Kickoff</v>
          </cell>
          <cell r="D8" t="str">
            <v>Story - Delta</v>
          </cell>
          <cell r="E8" t="str">
            <v>WI0162 CA HDES Conversion</v>
          </cell>
          <cell r="F8" t="str">
            <v>C-INT-MOVPOLCNV-CA</v>
          </cell>
          <cell r="G8" t="str">
            <v>In IT Team Review</v>
          </cell>
          <cell r="H8">
            <v>6</v>
          </cell>
          <cell r="I8">
            <v>3</v>
          </cell>
          <cell r="J8" t="str">
            <v>C-INT-MOVPOLCNV-CA 27167: Move Policy from one customer to another</v>
          </cell>
          <cell r="L8" t="str">
            <v>Property</v>
          </cell>
          <cell r="M8" t="str">
            <v>Program</v>
          </cell>
          <cell r="N8" t="str">
            <v>Ready for IT Team Review</v>
          </cell>
          <cell r="O8">
            <v>10000</v>
          </cell>
          <cell r="P8" t="str">
            <v xml:space="preserve">WI0162; WI0208 CR04; </v>
          </cell>
          <cell r="Q8" t="str">
            <v>593043; 566291; 596890</v>
          </cell>
          <cell r="S8" t="str">
            <v>NONE</v>
          </cell>
          <cell r="T8" t="str">
            <v>CA</v>
          </cell>
          <cell r="U8" t="str">
            <v>CA</v>
          </cell>
          <cell r="V8" t="b">
            <v>1</v>
          </cell>
          <cell r="W8" t="str">
            <v>IE_Sprint_19_PHX-3</v>
          </cell>
          <cell r="Z8" t="str">
            <v>Group 04</v>
          </cell>
        </row>
        <row r="9">
          <cell r="B9">
            <v>586626</v>
          </cell>
          <cell r="C9" t="str">
            <v>S19 Kickoff</v>
          </cell>
          <cell r="D9" t="str">
            <v>Story - Delta</v>
          </cell>
          <cell r="E9" t="str">
            <v>WI0162 CA HDES Conversion</v>
          </cell>
          <cell r="F9" t="str">
            <v>C-DOC-BFC-CA</v>
          </cell>
          <cell r="G9" t="str">
            <v>In IT Team Review</v>
          </cell>
          <cell r="H9">
            <v>3</v>
          </cell>
          <cell r="I9">
            <v>2</v>
          </cell>
          <cell r="J9" t="str">
            <v>C-DOC-BFC-CA 26204: BFC Requirements and Print Order v3</v>
          </cell>
          <cell r="L9" t="str">
            <v>Property</v>
          </cell>
          <cell r="M9" t="str">
            <v>Program</v>
          </cell>
          <cell r="N9" t="str">
            <v>In IT Team Review</v>
          </cell>
          <cell r="O9">
            <v>10000</v>
          </cell>
          <cell r="P9" t="str">
            <v>CR MO023/030/031</v>
          </cell>
          <cell r="Q9">
            <v>593043</v>
          </cell>
          <cell r="S9" t="str">
            <v>NONE</v>
          </cell>
          <cell r="T9" t="str">
            <v>CA</v>
          </cell>
          <cell r="U9" t="str">
            <v>CA</v>
          </cell>
          <cell r="V9" t="b">
            <v>1</v>
          </cell>
          <cell r="W9" t="str">
            <v>IE_Sprint_19_PHX-3</v>
          </cell>
          <cell r="Z9" t="str">
            <v>Group 04</v>
          </cell>
        </row>
        <row r="10">
          <cell r="B10">
            <v>586588</v>
          </cell>
          <cell r="C10" t="str">
            <v>S19 Kickoff</v>
          </cell>
          <cell r="D10" t="str">
            <v>Story - Delta</v>
          </cell>
          <cell r="E10" t="str">
            <v>WI0162 CA HDES Conversion</v>
          </cell>
          <cell r="F10" t="str">
            <v>C-DOC-WU67CA-CA</v>
          </cell>
          <cell r="G10" t="str">
            <v>Ready To Test</v>
          </cell>
          <cell r="H10">
            <v>3</v>
          </cell>
          <cell r="I10">
            <v>2</v>
          </cell>
          <cell r="J10" t="str">
            <v>C-DOC-WU67CA-CA 25418:Generate Lapse Notice-Eligible for Reinstatement v3</v>
          </cell>
          <cell r="L10" t="str">
            <v>Property</v>
          </cell>
          <cell r="M10" t="str">
            <v>Program</v>
          </cell>
          <cell r="N10" t="str">
            <v>Ready for IT Team Review</v>
          </cell>
          <cell r="O10">
            <v>10000</v>
          </cell>
          <cell r="P10" t="str">
            <v>CR MO031</v>
          </cell>
          <cell r="Q10">
            <v>593043</v>
          </cell>
          <cell r="S10" t="str">
            <v>NONE</v>
          </cell>
          <cell r="T10" t="str">
            <v>CA</v>
          </cell>
          <cell r="U10" t="str">
            <v>CA</v>
          </cell>
          <cell r="V10" t="b">
            <v>1</v>
          </cell>
          <cell r="W10" t="str">
            <v>Exigen_Sprint_19_SZV</v>
          </cell>
          <cell r="Z10" t="str">
            <v>Group 01</v>
          </cell>
        </row>
        <row r="11">
          <cell r="B11">
            <v>586622</v>
          </cell>
          <cell r="C11" t="str">
            <v>S19 Kickoff</v>
          </cell>
          <cell r="D11" t="str">
            <v>Story - Delta</v>
          </cell>
          <cell r="E11" t="str">
            <v>WI0162 CA HDES Conversion</v>
          </cell>
          <cell r="F11" t="str">
            <v>C-DOC-AH64XX-CA</v>
          </cell>
          <cell r="G11" t="str">
            <v>Planned</v>
          </cell>
          <cell r="H11">
            <v>4</v>
          </cell>
          <cell r="I11">
            <v>3</v>
          </cell>
          <cell r="J11" t="str">
            <v>C-DOC-AH64XX-CA 26203:Generate AH64XX Expiration Notice</v>
          </cell>
          <cell r="L11" t="str">
            <v>Property</v>
          </cell>
          <cell r="M11" t="str">
            <v>Program</v>
          </cell>
          <cell r="N11" t="str">
            <v>Ready for IT Team Review</v>
          </cell>
          <cell r="O11">
            <v>10000</v>
          </cell>
          <cell r="P11" t="str">
            <v>MO030</v>
          </cell>
          <cell r="Q11">
            <v>593043</v>
          </cell>
          <cell r="S11" t="str">
            <v>NONE</v>
          </cell>
          <cell r="T11" t="str">
            <v>CA</v>
          </cell>
          <cell r="U11" t="str">
            <v>CA</v>
          </cell>
          <cell r="V11" t="b">
            <v>1</v>
          </cell>
          <cell r="W11" t="str">
            <v>Exigen_Sprint_19_SZV</v>
          </cell>
          <cell r="Z11" t="str">
            <v>Group 03</v>
          </cell>
        </row>
        <row r="12">
          <cell r="B12">
            <v>408227</v>
          </cell>
          <cell r="C12" t="str">
            <v>S19 Kickoff</v>
          </cell>
          <cell r="D12" t="str">
            <v>Story - Delta</v>
          </cell>
          <cell r="E12" t="str">
            <v>WI0162 CA HDES Conversion</v>
          </cell>
          <cell r="F12" t="str">
            <v>H-DOC-RENREM-CA</v>
          </cell>
          <cell r="G12" t="str">
            <v>Planned</v>
          </cell>
          <cell r="H12">
            <v>2</v>
          </cell>
          <cell r="I12">
            <v>2</v>
          </cell>
          <cell r="J12" t="str">
            <v>H-DOC-RENREM-CA 25176:Renewal WURRCA Insurance Renewal Reminder v2</v>
          </cell>
          <cell r="L12" t="str">
            <v>Property</v>
          </cell>
          <cell r="M12" t="str">
            <v>Program</v>
          </cell>
          <cell r="N12" t="str">
            <v>Ready for IT Team Review</v>
          </cell>
          <cell r="O12">
            <v>10000</v>
          </cell>
          <cell r="P12" t="str">
            <v>WI0208 CR04</v>
          </cell>
          <cell r="Q12" t="str">
            <v>593043, 566291</v>
          </cell>
          <cell r="S12" t="str">
            <v>NONE</v>
          </cell>
          <cell r="T12" t="str">
            <v>CA</v>
          </cell>
          <cell r="U12" t="str">
            <v>CA</v>
          </cell>
          <cell r="V12" t="b">
            <v>1</v>
          </cell>
          <cell r="W12" t="str">
            <v>IE_Sprint_19_PHX-3</v>
          </cell>
          <cell r="Z12" t="str">
            <v>Group 02</v>
          </cell>
        </row>
        <row r="13">
          <cell r="B13">
            <v>591571</v>
          </cell>
          <cell r="C13" t="str">
            <v>S19 Kickoff</v>
          </cell>
          <cell r="D13" t="str">
            <v>Story - Delta</v>
          </cell>
          <cell r="E13" t="str">
            <v>WI0162 CA HDES Conversion</v>
          </cell>
          <cell r="F13" t="str">
            <v>P-BND-ELGNAEUW-CA</v>
          </cell>
          <cell r="G13" t="str">
            <v>Planned</v>
          </cell>
          <cell r="H13">
            <v>6</v>
          </cell>
          <cell r="I13">
            <v>2</v>
          </cell>
          <cell r="J13" t="str">
            <v>P-BND-ELGNAEUW-26028 CA PUP Underwriting rules with neither Automatic Exception model nor UW Approval v03</v>
          </cell>
          <cell r="L13" t="str">
            <v>Property</v>
          </cell>
          <cell r="M13" t="str">
            <v>Program</v>
          </cell>
          <cell r="N13" t="str">
            <v>Ready for IT Team Review</v>
          </cell>
          <cell r="O13">
            <v>10000</v>
          </cell>
          <cell r="P13" t="str">
            <v>UW46 ; UW42</v>
          </cell>
          <cell r="Q13" t="str">
            <v>593043 ; 596879</v>
          </cell>
          <cell r="S13" t="str">
            <v>NONE</v>
          </cell>
          <cell r="T13" t="str">
            <v>CA</v>
          </cell>
          <cell r="U13" t="str">
            <v>CA</v>
          </cell>
          <cell r="V13" t="b">
            <v>1</v>
          </cell>
          <cell r="W13" t="str">
            <v>Exigen_Sprint_19_SZV</v>
          </cell>
          <cell r="Z13" t="str">
            <v>Group 04</v>
          </cell>
        </row>
        <row r="14">
          <cell r="B14">
            <v>557691</v>
          </cell>
          <cell r="C14" t="str">
            <v>S19 Kickoff</v>
          </cell>
          <cell r="D14" t="str">
            <v>Story - Delta</v>
          </cell>
          <cell r="E14" t="str">
            <v>WI0162 CA HDES Conversion</v>
          </cell>
          <cell r="F14" t="str">
            <v>H-PRI-PROPVAL-CA</v>
          </cell>
          <cell r="G14" t="str">
            <v>Planned</v>
          </cell>
          <cell r="H14">
            <v>2</v>
          </cell>
          <cell r="I14">
            <v>2</v>
          </cell>
          <cell r="J14" t="str">
            <v>H-PRI-PROPVAL-CA 25814: Capture Property Value v3</v>
          </cell>
          <cell r="L14" t="str">
            <v>Property</v>
          </cell>
          <cell r="M14" t="str">
            <v>Program</v>
          </cell>
          <cell r="N14" t="str">
            <v>Ready for IT Team Review</v>
          </cell>
          <cell r="O14">
            <v>10000</v>
          </cell>
          <cell r="P14" t="str">
            <v xml:space="preserve">CR F0128 </v>
          </cell>
          <cell r="Q14">
            <v>593043</v>
          </cell>
          <cell r="S14" t="str">
            <v>NONE</v>
          </cell>
          <cell r="T14" t="str">
            <v>CA</v>
          </cell>
          <cell r="U14" t="str">
            <v>CA</v>
          </cell>
          <cell r="V14" t="b">
            <v>1</v>
          </cell>
          <cell r="W14" t="str">
            <v>IE_Sprint_19_PHX-2</v>
          </cell>
          <cell r="Z14" t="str">
            <v>Group 01</v>
          </cell>
        </row>
        <row r="15">
          <cell r="B15">
            <v>586882</v>
          </cell>
          <cell r="C15" t="str">
            <v>S19 Kickoff</v>
          </cell>
          <cell r="D15" t="str">
            <v>Story - Delta</v>
          </cell>
          <cell r="E15" t="str">
            <v>WI0162 CA HDES Conversion</v>
          </cell>
          <cell r="F15" t="str">
            <v>H-DOC-615154CNV-CA</v>
          </cell>
          <cell r="G15" t="str">
            <v>Planned</v>
          </cell>
          <cell r="H15">
            <v>1.5</v>
          </cell>
          <cell r="I15">
            <v>3</v>
          </cell>
          <cell r="J15" t="str">
            <v>H-DOC-615154CNV-CA 26445:Generate Renewal Offer Cover Letter Mortgagee Bill form 61 5154</v>
          </cell>
          <cell r="L15" t="str">
            <v>Property</v>
          </cell>
          <cell r="M15" t="str">
            <v>Program</v>
          </cell>
          <cell r="N15" t="str">
            <v>Ready for IT Team Review</v>
          </cell>
          <cell r="O15">
            <v>10000</v>
          </cell>
          <cell r="P15" t="str">
            <v>WI0208 CR04</v>
          </cell>
          <cell r="Q15">
            <v>566291</v>
          </cell>
          <cell r="S15" t="str">
            <v>NONE</v>
          </cell>
          <cell r="T15" t="str">
            <v>CA</v>
          </cell>
          <cell r="U15" t="str">
            <v>CA</v>
          </cell>
          <cell r="V15" t="b">
            <v>1</v>
          </cell>
          <cell r="W15" t="str">
            <v>IE_Sprint_19_PHX-2</v>
          </cell>
          <cell r="Z15" t="str">
            <v>Group 03</v>
          </cell>
        </row>
        <row r="16">
          <cell r="B16">
            <v>587159</v>
          </cell>
          <cell r="C16" t="str">
            <v>S19 Kickoff</v>
          </cell>
          <cell r="D16" t="str">
            <v>Story - Common Library</v>
          </cell>
          <cell r="E16" t="str">
            <v>WI0162 CA HDES Conversion</v>
          </cell>
          <cell r="F16" t="str">
            <v>H-BND-ELGDEST-CL</v>
          </cell>
          <cell r="G16" t="str">
            <v>Planned</v>
          </cell>
          <cell r="H16">
            <v>2</v>
          </cell>
          <cell r="I16">
            <v>2</v>
          </cell>
          <cell r="J16" t="str">
            <v>H-BND-ELGDEST-CL 25835:Determine Eligibility - Detached Structure v5</v>
          </cell>
          <cell r="L16" t="str">
            <v>Property</v>
          </cell>
          <cell r="M16" t="str">
            <v>Program</v>
          </cell>
          <cell r="N16" t="str">
            <v>Ready for IT Team Review</v>
          </cell>
          <cell r="O16">
            <v>10000</v>
          </cell>
          <cell r="P16" t="str">
            <v>UW46</v>
          </cell>
          <cell r="Q16">
            <v>593043</v>
          </cell>
          <cell r="S16" t="str">
            <v>NONE</v>
          </cell>
          <cell r="T16" t="str">
            <v>CL</v>
          </cell>
          <cell r="U16" t="str">
            <v>CL</v>
          </cell>
          <cell r="V16" t="b">
            <v>1</v>
          </cell>
          <cell r="W16" t="str">
            <v>IE_Sprint_19_PHX-3</v>
          </cell>
          <cell r="Z16" t="str">
            <v>Group 01</v>
          </cell>
        </row>
        <row r="17">
          <cell r="B17">
            <v>557373</v>
          </cell>
          <cell r="C17" t="str">
            <v>S19 Kickoff</v>
          </cell>
          <cell r="D17" t="str">
            <v>Story - Delta</v>
          </cell>
          <cell r="E17" t="str">
            <v>WI0162 CA HDES Conversion</v>
          </cell>
          <cell r="F17" t="str">
            <v>H-PCQ-COVHO4-CA</v>
          </cell>
          <cell r="G17" t="str">
            <v>Planned</v>
          </cell>
          <cell r="H17">
            <v>1.5</v>
          </cell>
          <cell r="I17">
            <v>2</v>
          </cell>
          <cell r="J17" t="str">
            <v>H-PCQ-COVHO4-CA 24672: Determine Coverage HO-4 v4</v>
          </cell>
          <cell r="L17" t="str">
            <v>Property</v>
          </cell>
          <cell r="M17" t="str">
            <v>Program</v>
          </cell>
          <cell r="N17" t="str">
            <v>Ready for IT Team Review</v>
          </cell>
          <cell r="O17">
            <v>10000</v>
          </cell>
          <cell r="P17" t="str">
            <v xml:space="preserve">CR F0128 </v>
          </cell>
          <cell r="Q17">
            <v>593043</v>
          </cell>
          <cell r="S17" t="str">
            <v>NONE</v>
          </cell>
          <cell r="T17" t="str">
            <v>CA</v>
          </cell>
          <cell r="U17" t="str">
            <v>CA</v>
          </cell>
          <cell r="V17" t="b">
            <v>1</v>
          </cell>
          <cell r="W17" t="str">
            <v>Exigen_Sprint_19_DNK</v>
          </cell>
          <cell r="Z17" t="str">
            <v>Group 02</v>
          </cell>
        </row>
        <row r="18">
          <cell r="B18">
            <v>587161</v>
          </cell>
          <cell r="C18" t="str">
            <v>S19 Kickoff</v>
          </cell>
          <cell r="D18" t="str">
            <v>Story - Delta</v>
          </cell>
          <cell r="E18" t="str">
            <v>WI0162 CA HDES Conversion</v>
          </cell>
          <cell r="F18" t="str">
            <v>H-BND-ELGDEST-CA</v>
          </cell>
          <cell r="G18" t="str">
            <v>In IT Team Review</v>
          </cell>
          <cell r="H18">
            <v>2</v>
          </cell>
          <cell r="I18">
            <v>2</v>
          </cell>
          <cell r="J18" t="str">
            <v>H-BND-ELGDEST-CA 25834: Determine Eligibility - Detached Structure v2</v>
          </cell>
          <cell r="L18" t="str">
            <v>Property</v>
          </cell>
          <cell r="M18" t="str">
            <v>Program</v>
          </cell>
          <cell r="N18" t="str">
            <v>Ready for IT Team Review</v>
          </cell>
          <cell r="O18">
            <v>10000</v>
          </cell>
          <cell r="P18" t="str">
            <v>UW46</v>
          </cell>
          <cell r="Q18">
            <v>593043</v>
          </cell>
          <cell r="S18" t="str">
            <v>NONE</v>
          </cell>
          <cell r="T18" t="str">
            <v>CA</v>
          </cell>
          <cell r="U18" t="str">
            <v>CA</v>
          </cell>
          <cell r="V18" t="b">
            <v>1</v>
          </cell>
          <cell r="W18" t="str">
            <v>IE_Sprint_19_PHX-3</v>
          </cell>
          <cell r="Z18" t="str">
            <v>Group 02</v>
          </cell>
        </row>
        <row r="19">
          <cell r="B19">
            <v>499281</v>
          </cell>
          <cell r="C19" t="str">
            <v>S19 Kickoff</v>
          </cell>
          <cell r="D19" t="str">
            <v>Story - Delta</v>
          </cell>
          <cell r="E19" t="str">
            <v>WI0162 CA HDES Conversion</v>
          </cell>
          <cell r="F19" t="str">
            <v>H-DOC-610069CNV-CA</v>
          </cell>
          <cell r="G19" t="str">
            <v>Planned</v>
          </cell>
          <cell r="H19">
            <v>3</v>
          </cell>
          <cell r="I19">
            <v>2</v>
          </cell>
          <cell r="J19" t="str">
            <v>H-DOC-610069CNV-CA 25358:Generate Renewal Reminder (Home Banking) form 61 0069 V02</v>
          </cell>
          <cell r="L19" t="str">
            <v>Property</v>
          </cell>
          <cell r="M19" t="str">
            <v>Program</v>
          </cell>
          <cell r="N19" t="str">
            <v>Ready for IT Team Review</v>
          </cell>
          <cell r="O19">
            <v>10000</v>
          </cell>
          <cell r="P19" t="str">
            <v>WI0208 CR04</v>
          </cell>
          <cell r="Q19">
            <v>566291</v>
          </cell>
          <cell r="S19" t="str">
            <v>NONE</v>
          </cell>
          <cell r="T19" t="str">
            <v>CA</v>
          </cell>
          <cell r="U19" t="str">
            <v>CA</v>
          </cell>
          <cell r="V19" t="b">
            <v>1</v>
          </cell>
          <cell r="W19" t="str">
            <v>Exigen_Sprint_19_SZV</v>
          </cell>
          <cell r="Z19" t="str">
            <v>Group 03</v>
          </cell>
        </row>
        <row r="20">
          <cell r="B20">
            <v>586818</v>
          </cell>
          <cell r="C20" t="str">
            <v>S19 Kickoff</v>
          </cell>
          <cell r="D20" t="str">
            <v>Story - Delta</v>
          </cell>
          <cell r="E20" t="str">
            <v>WI0162 CA HDES Conversion</v>
          </cell>
          <cell r="F20" t="str">
            <v>H-REN-AUTOINF-CA</v>
          </cell>
          <cell r="G20" t="str">
            <v>Planned</v>
          </cell>
          <cell r="H20">
            <v>3</v>
          </cell>
          <cell r="I20">
            <v>2</v>
          </cell>
          <cell r="J20" t="str">
            <v>H-REN-AUTOINF-CA 25378: Apply Inflation Guard factors HO6</v>
          </cell>
          <cell r="L20" t="str">
            <v>Property</v>
          </cell>
          <cell r="M20" t="str">
            <v>Program</v>
          </cell>
          <cell r="N20" t="str">
            <v>Ready for IT Team Review</v>
          </cell>
          <cell r="O20">
            <v>10000</v>
          </cell>
          <cell r="P20" t="str">
            <v>F0128</v>
          </cell>
          <cell r="Q20">
            <v>593043</v>
          </cell>
          <cell r="S20" t="str">
            <v>NONE</v>
          </cell>
          <cell r="T20" t="str">
            <v>CA</v>
          </cell>
          <cell r="U20" t="str">
            <v>CA</v>
          </cell>
          <cell r="V20" t="b">
            <v>1</v>
          </cell>
          <cell r="W20" t="str">
            <v>Exigen_Sprint_19_DNK</v>
          </cell>
          <cell r="Z20" t="str">
            <v>Group 02</v>
          </cell>
        </row>
        <row r="21">
          <cell r="B21">
            <v>591572</v>
          </cell>
          <cell r="C21" t="str">
            <v>S19 Kickoff</v>
          </cell>
          <cell r="D21" t="str">
            <v>Story - Delta</v>
          </cell>
          <cell r="E21" t="str">
            <v>WI0162 CA HDES Conversion</v>
          </cell>
          <cell r="F21" t="str">
            <v>P-BND-ELGNAEUW-UT</v>
          </cell>
          <cell r="G21" t="str">
            <v>Planned</v>
          </cell>
          <cell r="H21">
            <v>1</v>
          </cell>
          <cell r="I21">
            <v>2</v>
          </cell>
          <cell r="J21" t="str">
            <v>P-BND-ELGNAEUW-26010 UT-Underwriting rules with neither Automatic Exception model nor UW Approval v03</v>
          </cell>
          <cell r="L21" t="str">
            <v>Property</v>
          </cell>
          <cell r="M21" t="str">
            <v>Program</v>
          </cell>
          <cell r="N21" t="str">
            <v>Ready for IT Team Review</v>
          </cell>
          <cell r="O21">
            <v>10000</v>
          </cell>
          <cell r="P21" t="str">
            <v>UW46</v>
          </cell>
          <cell r="Q21">
            <v>593043</v>
          </cell>
          <cell r="S21" t="str">
            <v>NONE</v>
          </cell>
          <cell r="T21" t="str">
            <v>UT</v>
          </cell>
          <cell r="U21" t="str">
            <v>UT</v>
          </cell>
          <cell r="V21" t="b">
            <v>1</v>
          </cell>
          <cell r="W21" t="str">
            <v>Exigen_Sprint_19_DNK</v>
          </cell>
          <cell r="Z21" t="str">
            <v>Group 02</v>
          </cell>
        </row>
        <row r="22">
          <cell r="B22">
            <v>586895</v>
          </cell>
          <cell r="C22" t="str">
            <v>S19 Kickoff</v>
          </cell>
          <cell r="D22" t="str">
            <v>Story - Delta</v>
          </cell>
          <cell r="E22" t="str">
            <v>WI0162 CA HDES Conversion</v>
          </cell>
          <cell r="F22" t="str">
            <v>H-DOC-RENREM-CA</v>
          </cell>
          <cell r="G22" t="str">
            <v>Planned</v>
          </cell>
          <cell r="H22">
            <v>3</v>
          </cell>
          <cell r="I22">
            <v>3</v>
          </cell>
          <cell r="J22" t="str">
            <v>H-DOC-RENREM-CA-Generate Renewal Offer Cover Letter (HO) form 61 5152</v>
          </cell>
          <cell r="L22" t="str">
            <v>Property</v>
          </cell>
          <cell r="M22" t="str">
            <v>Program</v>
          </cell>
          <cell r="N22" t="str">
            <v>Ready for IT Team Review</v>
          </cell>
          <cell r="O22">
            <v>10000</v>
          </cell>
          <cell r="Q22">
            <v>593043</v>
          </cell>
          <cell r="S22" t="str">
            <v>NONE</v>
          </cell>
          <cell r="T22" t="str">
            <v>NONE</v>
          </cell>
          <cell r="U22" t="str">
            <v>CA</v>
          </cell>
          <cell r="V22" t="b">
            <v>1</v>
          </cell>
          <cell r="W22" t="str">
            <v>Exigen_Sprint_19_SZV</v>
          </cell>
          <cell r="Z22" t="str">
            <v>Group 04</v>
          </cell>
        </row>
        <row r="23">
          <cell r="B23">
            <v>586624</v>
          </cell>
          <cell r="C23" t="str">
            <v>S19 Kickoff</v>
          </cell>
          <cell r="D23" t="str">
            <v>Story - Delta</v>
          </cell>
          <cell r="E23" t="str">
            <v>WI0162 CA HDES Conversion</v>
          </cell>
          <cell r="F23" t="str">
            <v>C-DOC-WUCWCA-CA</v>
          </cell>
          <cell r="G23" t="str">
            <v>Planned</v>
          </cell>
          <cell r="H23">
            <v>3</v>
          </cell>
          <cell r="I23">
            <v>2</v>
          </cell>
          <cell r="J23" t="str">
            <v>C-DOC-WUCWCA-CA 26148:Generate WUCWCA Withdrawn Notice Document v2</v>
          </cell>
          <cell r="L23" t="str">
            <v>Property</v>
          </cell>
          <cell r="M23" t="str">
            <v>Program</v>
          </cell>
          <cell r="N23" t="str">
            <v>Ready for IT Team Review</v>
          </cell>
          <cell r="O23">
            <v>10000</v>
          </cell>
          <cell r="P23" t="str">
            <v>MO023</v>
          </cell>
          <cell r="Q23">
            <v>593043</v>
          </cell>
          <cell r="S23" t="str">
            <v>NONE</v>
          </cell>
          <cell r="T23" t="str">
            <v>CA</v>
          </cell>
          <cell r="U23" t="str">
            <v>CA</v>
          </cell>
          <cell r="V23" t="b">
            <v>1</v>
          </cell>
          <cell r="W23" t="str">
            <v>Exigen_Sprint_19_SZV</v>
          </cell>
          <cell r="Z23" t="str">
            <v>Group 03</v>
          </cell>
        </row>
        <row r="24">
          <cell r="B24">
            <v>586903</v>
          </cell>
          <cell r="C24" t="str">
            <v>S19 Kickoff</v>
          </cell>
          <cell r="D24" t="str">
            <v>Story - Delta</v>
          </cell>
          <cell r="E24" t="str">
            <v>WI0162 CA HDES Conversion</v>
          </cell>
          <cell r="F24" t="str">
            <v>H-CONV-SUP-CA</v>
          </cell>
          <cell r="G24" t="str">
            <v>Ready To Test</v>
          </cell>
          <cell r="H24">
            <v>2</v>
          </cell>
          <cell r="I24">
            <v>3</v>
          </cell>
          <cell r="J24" t="str">
            <v>H-CONV-SUP-CA: 26329:Generate Renewal Reminder (Mortgagee) form 61 5156_RETIRED</v>
          </cell>
          <cell r="L24" t="str">
            <v>Property</v>
          </cell>
          <cell r="M24" t="str">
            <v>Program</v>
          </cell>
          <cell r="N24" t="str">
            <v>Ready for IT Team Review</v>
          </cell>
          <cell r="O24">
            <v>10000</v>
          </cell>
          <cell r="Q24">
            <v>593043</v>
          </cell>
          <cell r="S24" t="str">
            <v>NONE</v>
          </cell>
          <cell r="T24" t="str">
            <v>NONE</v>
          </cell>
          <cell r="U24" t="str">
            <v>CA</v>
          </cell>
          <cell r="V24" t="b">
            <v>1</v>
          </cell>
          <cell r="W24" t="str">
            <v>Exigen_Sprint_19_SZV</v>
          </cell>
          <cell r="Z24" t="str">
            <v>Group 01</v>
          </cell>
        </row>
        <row r="25">
          <cell r="B25">
            <v>587158</v>
          </cell>
          <cell r="C25" t="str">
            <v>S19 Kickoff</v>
          </cell>
          <cell r="D25" t="str">
            <v>Story - Common Library</v>
          </cell>
          <cell r="E25" t="str">
            <v>WI0162 CA HDES Conversion</v>
          </cell>
          <cell r="F25" t="str">
            <v>H-BND-ELGLOGH-CCL</v>
          </cell>
          <cell r="G25" t="str">
            <v>Planned</v>
          </cell>
          <cell r="H25">
            <v>4</v>
          </cell>
          <cell r="I25">
            <v>2</v>
          </cell>
          <cell r="J25" t="str">
            <v xml:space="preserve">H-BND-ELGLOGH-CCL 25836 : Determine Eligibility - Log Home v05 </v>
          </cell>
          <cell r="L25" t="str">
            <v>Property</v>
          </cell>
          <cell r="M25" t="str">
            <v>Program</v>
          </cell>
          <cell r="N25" t="str">
            <v>Ready for IT Team Review</v>
          </cell>
          <cell r="O25">
            <v>10000</v>
          </cell>
          <cell r="P25" t="str">
            <v>UW46</v>
          </cell>
          <cell r="Q25">
            <v>593043</v>
          </cell>
          <cell r="S25" t="str">
            <v>NONE</v>
          </cell>
          <cell r="T25" t="str">
            <v>CCL</v>
          </cell>
          <cell r="U25" t="str">
            <v>CCL</v>
          </cell>
          <cell r="V25" t="b">
            <v>1</v>
          </cell>
          <cell r="W25" t="str">
            <v>Exigen_Sprint_19_SZV</v>
          </cell>
          <cell r="Z25" t="str">
            <v>Group 03</v>
          </cell>
        </row>
        <row r="26">
          <cell r="B26">
            <v>490382</v>
          </cell>
          <cell r="C26" t="str">
            <v>S19 Kickoff</v>
          </cell>
          <cell r="D26" t="str">
            <v>Story - Delta</v>
          </cell>
          <cell r="E26" t="str">
            <v>WI0162 CA HDES Conversion</v>
          </cell>
          <cell r="F26" t="str">
            <v>H-CONV-SUP-CA</v>
          </cell>
          <cell r="G26" t="str">
            <v>Planned</v>
          </cell>
          <cell r="H26">
            <v>4</v>
          </cell>
          <cell r="I26">
            <v>2</v>
          </cell>
          <cell r="J26" t="str">
            <v>H-CONV-SUP-CA 25179:Suppress form Generation for conversion policies</v>
          </cell>
          <cell r="L26" t="str">
            <v>Property</v>
          </cell>
          <cell r="M26" t="str">
            <v>Program</v>
          </cell>
          <cell r="N26" t="str">
            <v>Ready for IT Team Review</v>
          </cell>
          <cell r="O26">
            <v>10000</v>
          </cell>
          <cell r="Q26">
            <v>593043</v>
          </cell>
          <cell r="S26" t="str">
            <v>NONE</v>
          </cell>
          <cell r="T26" t="str">
            <v>CA</v>
          </cell>
          <cell r="U26" t="str">
            <v>CA</v>
          </cell>
          <cell r="V26" t="b">
            <v>1</v>
          </cell>
          <cell r="W26" t="str">
            <v>Exigen_Sprint_19_SZV</v>
          </cell>
          <cell r="Z26" t="str">
            <v>Group 04</v>
          </cell>
        </row>
        <row r="27">
          <cell r="B27">
            <v>586898</v>
          </cell>
          <cell r="C27" t="str">
            <v>S19 Kickoff</v>
          </cell>
          <cell r="D27" t="str">
            <v>Story - Delta</v>
          </cell>
          <cell r="E27" t="str">
            <v>WI0162 CA HDES Conversion</v>
          </cell>
          <cell r="F27" t="str">
            <v>H-CONV-SUP-CA</v>
          </cell>
          <cell r="G27" t="str">
            <v>Ready To Test</v>
          </cell>
          <cell r="H27">
            <v>1.5</v>
          </cell>
          <cell r="I27">
            <v>3</v>
          </cell>
          <cell r="J27" t="str">
            <v>H-CONV-SUP-CA  :26331 : Generate Renewal Offer Cover Letter Mortgagee Bill form 61 5155 - RETIRED</v>
          </cell>
          <cell r="L27" t="str">
            <v>Property</v>
          </cell>
          <cell r="M27" t="str">
            <v>Program</v>
          </cell>
          <cell r="N27" t="str">
            <v>Ready for IT Team Review</v>
          </cell>
          <cell r="O27">
            <v>10000</v>
          </cell>
          <cell r="Q27">
            <v>593043</v>
          </cell>
          <cell r="S27" t="str">
            <v>NONE</v>
          </cell>
          <cell r="T27" t="str">
            <v>NONE</v>
          </cell>
          <cell r="U27" t="str">
            <v>CA</v>
          </cell>
          <cell r="V27" t="b">
            <v>1</v>
          </cell>
          <cell r="W27" t="str">
            <v>Exigen_Sprint_19_SZV</v>
          </cell>
          <cell r="Z27" t="str">
            <v>Group 01</v>
          </cell>
        </row>
        <row r="28">
          <cell r="B28">
            <v>589302</v>
          </cell>
          <cell r="C28" t="str">
            <v>S19 Kickoff</v>
          </cell>
          <cell r="D28" t="str">
            <v>Story - Common Library</v>
          </cell>
          <cell r="E28" t="str">
            <v>WI0162 CA HDES Conversion</v>
          </cell>
          <cell r="F28" t="str">
            <v>H-BND-ELGSCH-CCL</v>
          </cell>
          <cell r="G28" t="str">
            <v>Planned</v>
          </cell>
          <cell r="H28">
            <v>1</v>
          </cell>
          <cell r="I28">
            <v>2</v>
          </cell>
          <cell r="J28" t="str">
            <v>H-BND-ELGSCH-CCL 22531:Determine Eligibility Secondary/Seasonal home v3</v>
          </cell>
          <cell r="L28" t="str">
            <v>Property</v>
          </cell>
          <cell r="M28" t="str">
            <v>Program</v>
          </cell>
          <cell r="N28" t="str">
            <v>Ready for IT Team Review</v>
          </cell>
          <cell r="O28">
            <v>10000</v>
          </cell>
          <cell r="P28" t="str">
            <v>WH46</v>
          </cell>
          <cell r="Q28">
            <v>593043</v>
          </cell>
          <cell r="S28" t="str">
            <v>NONE</v>
          </cell>
          <cell r="T28" t="str">
            <v>CCL</v>
          </cell>
          <cell r="U28" t="str">
            <v>CCL</v>
          </cell>
          <cell r="V28" t="b">
            <v>1</v>
          </cell>
          <cell r="W28" t="str">
            <v>IE_Sprint_19_PHX-2</v>
          </cell>
          <cell r="Z28" t="str">
            <v>Group 01</v>
          </cell>
        </row>
        <row r="29">
          <cell r="B29">
            <v>587148</v>
          </cell>
          <cell r="C29" t="str">
            <v>S19 Kickoff</v>
          </cell>
          <cell r="D29" t="str">
            <v>Story - Delta</v>
          </cell>
          <cell r="E29" t="str">
            <v>WI0162 CA HDES Conversion</v>
          </cell>
          <cell r="F29" t="str">
            <v>H-UWA-ACSMGT-CA</v>
          </cell>
          <cell r="G29" t="str">
            <v>Planned</v>
          </cell>
          <cell r="H29">
            <v>4</v>
          </cell>
          <cell r="I29">
            <v>2</v>
          </cell>
          <cell r="J29" t="str">
            <v>H-UWA-ACSMGT-CA-26507-UW Rules Authority Level - New Business</v>
          </cell>
          <cell r="L29" t="str">
            <v>Property</v>
          </cell>
          <cell r="M29" t="str">
            <v>Program</v>
          </cell>
          <cell r="N29" t="str">
            <v>Ready for IT Team Review</v>
          </cell>
          <cell r="O29">
            <v>10000</v>
          </cell>
          <cell r="P29" t="str">
            <v>WH46</v>
          </cell>
          <cell r="Q29">
            <v>593043</v>
          </cell>
          <cell r="S29" t="str">
            <v>NONE</v>
          </cell>
          <cell r="T29" t="str">
            <v>CA</v>
          </cell>
          <cell r="U29" t="str">
            <v>CA</v>
          </cell>
          <cell r="V29" t="b">
            <v>1</v>
          </cell>
          <cell r="W29" t="str">
            <v>Exigen_Sprint_19_SZV</v>
          </cell>
          <cell r="Z29" t="str">
            <v>Group 03</v>
          </cell>
        </row>
        <row r="30">
          <cell r="B30">
            <v>587117</v>
          </cell>
          <cell r="C30" t="str">
            <v>S19 Kickoff</v>
          </cell>
          <cell r="D30" t="str">
            <v>Story - Delta</v>
          </cell>
          <cell r="E30" t="str">
            <v>WI0162 CA HDES Conversion</v>
          </cell>
          <cell r="F30" t="str">
            <v>H-INT-AAAMEM-CA</v>
          </cell>
          <cell r="G30" t="str">
            <v>In Development</v>
          </cell>
          <cell r="H30">
            <v>2</v>
          </cell>
          <cell r="I30">
            <v>2</v>
          </cell>
          <cell r="J30" t="str">
            <v>H-INT-AAAMEM-CA-25723-Capture AAA Membership</v>
          </cell>
          <cell r="L30" t="str">
            <v>Property</v>
          </cell>
          <cell r="M30" t="str">
            <v>Program</v>
          </cell>
          <cell r="N30" t="str">
            <v>Ready for IT Team Review</v>
          </cell>
          <cell r="O30">
            <v>10000</v>
          </cell>
          <cell r="P30" t="str">
            <v>UW46</v>
          </cell>
          <cell r="Q30">
            <v>593043</v>
          </cell>
          <cell r="S30" t="str">
            <v>NONE</v>
          </cell>
          <cell r="T30" t="str">
            <v>CA</v>
          </cell>
          <cell r="U30" t="str">
            <v>CA</v>
          </cell>
          <cell r="V30" t="b">
            <v>1</v>
          </cell>
          <cell r="W30" t="str">
            <v>Exigen_Sprint_19_SZV</v>
          </cell>
          <cell r="Z30" t="str">
            <v>Group 01</v>
          </cell>
        </row>
        <row r="31">
          <cell r="B31">
            <v>589306</v>
          </cell>
          <cell r="C31" t="str">
            <v>S19 Kickoff</v>
          </cell>
          <cell r="D31" t="str">
            <v>Story - Delta</v>
          </cell>
          <cell r="E31" t="str">
            <v>WI0162 CA HDES Conversion</v>
          </cell>
          <cell r="F31" t="str">
            <v>H-BND-LIADED-CA</v>
          </cell>
          <cell r="G31" t="str">
            <v>In Development</v>
          </cell>
          <cell r="H31">
            <v>1</v>
          </cell>
          <cell r="I31">
            <v>2</v>
          </cell>
          <cell r="J31" t="str">
            <v>H-BND-LIADED-CA 24586:Validate Liability Limit and Deductible for Multiple Primary v2</v>
          </cell>
          <cell r="L31" t="str">
            <v>Property</v>
          </cell>
          <cell r="M31" t="str">
            <v>Program</v>
          </cell>
          <cell r="N31" t="str">
            <v>Ready for IT Team Review</v>
          </cell>
          <cell r="O31">
            <v>10000</v>
          </cell>
          <cell r="P31" t="str">
            <v>WH46</v>
          </cell>
          <cell r="Q31">
            <v>593043</v>
          </cell>
          <cell r="S31" t="str">
            <v>NONE</v>
          </cell>
          <cell r="T31" t="str">
            <v>CA</v>
          </cell>
          <cell r="U31" t="str">
            <v>CA</v>
          </cell>
          <cell r="V31" t="b">
            <v>1</v>
          </cell>
          <cell r="W31" t="str">
            <v>IE_Sprint_19_PHX-3</v>
          </cell>
          <cell r="Z31" t="str">
            <v>Group 01</v>
          </cell>
        </row>
        <row r="32">
          <cell r="B32">
            <v>586623</v>
          </cell>
          <cell r="C32" t="str">
            <v>S19 Kickoff</v>
          </cell>
          <cell r="D32" t="str">
            <v>Story - Delta</v>
          </cell>
          <cell r="E32" t="str">
            <v>WI0162 CA HDES Conversion</v>
          </cell>
          <cell r="F32" t="str">
            <v>C-DOC-WU64CA-CA</v>
          </cell>
          <cell r="G32" t="str">
            <v>In Development</v>
          </cell>
          <cell r="H32">
            <v>2</v>
          </cell>
          <cell r="I32">
            <v>2</v>
          </cell>
          <cell r="J32" t="str">
            <v>C-DOC-WU64CA-CA 25734:Generate WU64CA  Expiration Notice V03</v>
          </cell>
          <cell r="L32" t="str">
            <v>Property</v>
          </cell>
          <cell r="M32" t="str">
            <v>Program</v>
          </cell>
          <cell r="N32" t="str">
            <v>Ready for IT Team Review</v>
          </cell>
          <cell r="O32">
            <v>10000</v>
          </cell>
          <cell r="P32" t="str">
            <v>CR MO030</v>
          </cell>
          <cell r="Q32">
            <v>593043</v>
          </cell>
          <cell r="S32" t="str">
            <v>NONE</v>
          </cell>
          <cell r="T32" t="str">
            <v>CA</v>
          </cell>
          <cell r="U32" t="str">
            <v>CA</v>
          </cell>
          <cell r="V32" t="b">
            <v>1</v>
          </cell>
          <cell r="W32" t="str">
            <v>Exigen_Sprint_19_SZV</v>
          </cell>
          <cell r="Z32" t="str">
            <v>Group 02</v>
          </cell>
        </row>
        <row r="33">
          <cell r="B33">
            <v>589297</v>
          </cell>
          <cell r="C33" t="str">
            <v>S19 Kickoff</v>
          </cell>
          <cell r="D33" t="str">
            <v>Story - Common Library</v>
          </cell>
          <cell r="E33" t="str">
            <v>WI0162 CA HDES Conversion</v>
          </cell>
          <cell r="F33" t="str">
            <v>H-BND-VALMULTIPRIM-CCL</v>
          </cell>
          <cell r="G33" t="str">
            <v>Planned</v>
          </cell>
          <cell r="H33">
            <v>1</v>
          </cell>
          <cell r="I33">
            <v>2</v>
          </cell>
          <cell r="J33" t="str">
            <v>H-BND-VALMULTIPRIM-CCL: 24729 Bind Policy - Validate Multiple Primary Dwelling v2</v>
          </cell>
          <cell r="L33" t="str">
            <v>Property</v>
          </cell>
          <cell r="M33" t="str">
            <v>Program</v>
          </cell>
          <cell r="N33" t="str">
            <v>Ready for IT Team Review</v>
          </cell>
          <cell r="O33">
            <v>10000</v>
          </cell>
          <cell r="P33" t="str">
            <v>WH46</v>
          </cell>
          <cell r="Q33">
            <v>593043</v>
          </cell>
          <cell r="S33" t="str">
            <v>NONE</v>
          </cell>
          <cell r="T33" t="str">
            <v>CCL</v>
          </cell>
          <cell r="U33" t="str">
            <v>CCL</v>
          </cell>
          <cell r="V33" t="b">
            <v>1</v>
          </cell>
          <cell r="W33" t="str">
            <v>Exigen_Sprint_19_DNK</v>
          </cell>
          <cell r="Z33" t="str">
            <v>Group 02</v>
          </cell>
        </row>
        <row r="34">
          <cell r="B34">
            <v>586897</v>
          </cell>
          <cell r="C34" t="str">
            <v>S19 Kickoff</v>
          </cell>
          <cell r="D34" t="str">
            <v>Story - Delta</v>
          </cell>
          <cell r="E34" t="str">
            <v>WI0162 CA HDES Conversion</v>
          </cell>
          <cell r="F34" t="str">
            <v>C-DOC-PRERENCNV-CA</v>
          </cell>
          <cell r="G34" t="str">
            <v>In IT Team Review</v>
          </cell>
          <cell r="H34">
            <v>2.5</v>
          </cell>
          <cell r="I34">
            <v>2</v>
          </cell>
          <cell r="J34" t="str">
            <v>C-DOC-PRERENCNV-CA  Generate Pre-renewal form 61 5151 V02</v>
          </cell>
          <cell r="L34" t="str">
            <v>Property</v>
          </cell>
          <cell r="M34" t="str">
            <v>Program</v>
          </cell>
          <cell r="N34" t="str">
            <v>Ready for IT Team Review</v>
          </cell>
          <cell r="O34">
            <v>10000</v>
          </cell>
          <cell r="P34" t="str">
            <v>WI0208 CR04</v>
          </cell>
          <cell r="Q34" t="str">
            <v xml:space="preserve">593043, 566291 </v>
          </cell>
          <cell r="S34" t="str">
            <v>NONE</v>
          </cell>
          <cell r="T34" t="str">
            <v>NONE</v>
          </cell>
          <cell r="U34" t="str">
            <v>CA</v>
          </cell>
          <cell r="V34" t="b">
            <v>1</v>
          </cell>
          <cell r="W34" t="str">
            <v>IE_Sprint_19_PHX-3</v>
          </cell>
          <cell r="Z34" t="str">
            <v>Group 03</v>
          </cell>
        </row>
        <row r="35">
          <cell r="B35">
            <v>586905</v>
          </cell>
          <cell r="C35" t="str">
            <v>S19 Kickoff</v>
          </cell>
          <cell r="D35" t="str">
            <v>Story - Delta</v>
          </cell>
          <cell r="E35" t="str">
            <v>WI0162 CA HDES Conversion</v>
          </cell>
          <cell r="F35" t="str">
            <v>C-DOC-RENREM-CA</v>
          </cell>
          <cell r="G35" t="str">
            <v>Planned</v>
          </cell>
          <cell r="H35">
            <v>3</v>
          </cell>
          <cell r="I35">
            <v>2</v>
          </cell>
          <cell r="J35" t="str">
            <v>C-DOC-WUNECACNV-CA 26530:Renewal WUNECA Insurance Renewal Reminder (non-Escrow Payment) V02</v>
          </cell>
          <cell r="L35" t="str">
            <v>Property</v>
          </cell>
          <cell r="M35" t="str">
            <v>Program</v>
          </cell>
          <cell r="N35" t="str">
            <v>Ready for IT Team Review</v>
          </cell>
          <cell r="O35">
            <v>10000</v>
          </cell>
          <cell r="P35" t="str">
            <v>WI0208 CR04</v>
          </cell>
          <cell r="Q35">
            <v>566291</v>
          </cell>
          <cell r="S35" t="str">
            <v>NONE</v>
          </cell>
          <cell r="T35" t="str">
            <v>CA</v>
          </cell>
          <cell r="U35" t="str">
            <v>CA</v>
          </cell>
          <cell r="V35" t="b">
            <v>1</v>
          </cell>
          <cell r="W35" t="str">
            <v>Exigen_Sprint_19_SZV</v>
          </cell>
          <cell r="Z35" t="str">
            <v>Group 03</v>
          </cell>
        </row>
        <row r="36">
          <cell r="B36">
            <v>587150</v>
          </cell>
          <cell r="C36" t="str">
            <v>S19 Kickoff</v>
          </cell>
          <cell r="D36" t="str">
            <v>Story - Delta</v>
          </cell>
          <cell r="E36" t="str">
            <v>WI0162 CA HDES Conversion</v>
          </cell>
          <cell r="F36" t="str">
            <v xml:space="preserve">H-TSK-TASK-CA </v>
          </cell>
          <cell r="G36" t="str">
            <v>Planned</v>
          </cell>
          <cell r="H36">
            <v>11</v>
          </cell>
          <cell r="I36">
            <v>2</v>
          </cell>
          <cell r="J36" t="str">
            <v>H-TSK-TASK-CA-25736-Task Management - New Business &amp; Endorsements</v>
          </cell>
          <cell r="L36" t="str">
            <v>Property</v>
          </cell>
          <cell r="M36" t="str">
            <v>Program</v>
          </cell>
          <cell r="N36" t="str">
            <v>Ready for IT Team Review</v>
          </cell>
          <cell r="O36">
            <v>10000</v>
          </cell>
          <cell r="P36" t="str">
            <v>UW46 &amp; WH46</v>
          </cell>
          <cell r="Q36">
            <v>593043</v>
          </cell>
          <cell r="S36" t="str">
            <v>NONE</v>
          </cell>
          <cell r="T36" t="str">
            <v>CA</v>
          </cell>
          <cell r="U36" t="str">
            <v>CA</v>
          </cell>
          <cell r="V36" t="b">
            <v>1</v>
          </cell>
          <cell r="W36" t="str">
            <v>Exigen_Sprint_19_RIX</v>
          </cell>
          <cell r="Z36" t="str">
            <v>Group 04</v>
          </cell>
        </row>
        <row r="37">
          <cell r="B37">
            <v>499274</v>
          </cell>
          <cell r="C37" t="str">
            <v>S19 Kickoff</v>
          </cell>
          <cell r="D37" t="str">
            <v>Story - Delta</v>
          </cell>
          <cell r="E37" t="str">
            <v>WI0162 CA HDES Conversion</v>
          </cell>
          <cell r="F37" t="str">
            <v>H-CONV-SUP-CA</v>
          </cell>
          <cell r="G37" t="str">
            <v>Planned</v>
          </cell>
          <cell r="H37">
            <v>2</v>
          </cell>
          <cell r="I37">
            <v>3</v>
          </cell>
          <cell r="J37" t="str">
            <v>H-CONV-SUP-CA: 25434: Generate Property Installment Bill form 61 6129 _RETIRED</v>
          </cell>
          <cell r="L37" t="str">
            <v>Property</v>
          </cell>
          <cell r="M37" t="str">
            <v>Program</v>
          </cell>
          <cell r="N37" t="str">
            <v>Ready for IT Team Review</v>
          </cell>
          <cell r="O37">
            <v>10000</v>
          </cell>
          <cell r="Q37">
            <v>593043</v>
          </cell>
          <cell r="S37" t="str">
            <v>NONE</v>
          </cell>
          <cell r="T37" t="str">
            <v>NONE</v>
          </cell>
          <cell r="U37" t="str">
            <v>CA</v>
          </cell>
          <cell r="V37" t="b">
            <v>1</v>
          </cell>
          <cell r="W37" t="str">
            <v>Exigen_Sprint_19_SZV</v>
          </cell>
          <cell r="Z37" t="str">
            <v>Group 03</v>
          </cell>
        </row>
        <row r="38">
          <cell r="B38">
            <v>452300</v>
          </cell>
          <cell r="C38" t="str">
            <v>S19 Kickoff</v>
          </cell>
          <cell r="D38" t="str">
            <v>Story - Delta</v>
          </cell>
          <cell r="E38" t="str">
            <v>WI0162 CA HDES Conversion</v>
          </cell>
          <cell r="F38" t="str">
            <v>H-INT-CLAIMS-CA</v>
          </cell>
          <cell r="G38" t="str">
            <v>In IT Team Review</v>
          </cell>
          <cell r="H38">
            <v>4</v>
          </cell>
          <cell r="I38">
            <v>3</v>
          </cell>
          <cell r="J38" t="str">
            <v>H-INT-CLAIMS-CA 25186:Internal Claims – Batch</v>
          </cell>
          <cell r="K38" t="str">
            <v>WI0191 CR03</v>
          </cell>
          <cell r="L38" t="str">
            <v>Property</v>
          </cell>
          <cell r="M38" t="str">
            <v>Program</v>
          </cell>
          <cell r="N38" t="str">
            <v>Ready for IT Team Review</v>
          </cell>
          <cell r="O38">
            <v>10000</v>
          </cell>
          <cell r="P38" t="str">
            <v>WI0191 CR03</v>
          </cell>
          <cell r="Q38">
            <v>593043</v>
          </cell>
          <cell r="S38" t="str">
            <v>NONE</v>
          </cell>
          <cell r="T38" t="str">
            <v>CA</v>
          </cell>
          <cell r="U38" t="str">
            <v>CA</v>
          </cell>
          <cell r="V38" t="b">
            <v>1</v>
          </cell>
          <cell r="W38" t="str">
            <v>IE_Sprint_19_PHX-3</v>
          </cell>
          <cell r="Z38" t="str">
            <v>NONE</v>
          </cell>
        </row>
        <row r="39">
          <cell r="B39">
            <v>589298</v>
          </cell>
          <cell r="C39" t="str">
            <v>S19 Kickoff</v>
          </cell>
          <cell r="D39" t="str">
            <v>Story - Common Library</v>
          </cell>
          <cell r="E39" t="str">
            <v>WI0162 CA HDES Conversion</v>
          </cell>
          <cell r="F39" t="str">
            <v>H-PRI-PRIMPERC-CCL</v>
          </cell>
          <cell r="G39" t="str">
            <v>Planned</v>
          </cell>
          <cell r="H39">
            <v>3.5</v>
          </cell>
          <cell r="I39">
            <v>2</v>
          </cell>
          <cell r="J39" t="str">
            <v>H-PRI-PRIMPERC-CCL 24400:Capture percentage usage for multiple Primary HO policy v2</v>
          </cell>
          <cell r="L39" t="str">
            <v>Property</v>
          </cell>
          <cell r="M39" t="str">
            <v>Program</v>
          </cell>
          <cell r="N39" t="str">
            <v>Ready for IT Team Review</v>
          </cell>
          <cell r="O39">
            <v>10000</v>
          </cell>
          <cell r="P39" t="str">
            <v>WH46</v>
          </cell>
          <cell r="Q39">
            <v>593043</v>
          </cell>
          <cell r="S39" t="str">
            <v>NONE</v>
          </cell>
          <cell r="T39" t="str">
            <v>CCL</v>
          </cell>
          <cell r="U39" t="str">
            <v>CCL</v>
          </cell>
          <cell r="V39" t="b">
            <v>1</v>
          </cell>
          <cell r="W39" t="str">
            <v>IE_Sprint_19_PHX-2</v>
          </cell>
          <cell r="Z39" t="str">
            <v>Group 01</v>
          </cell>
        </row>
        <row r="40">
          <cell r="B40">
            <v>589311</v>
          </cell>
          <cell r="C40" t="str">
            <v>S19 Kickoff</v>
          </cell>
          <cell r="D40" t="str">
            <v>Story - Delta</v>
          </cell>
          <cell r="E40" t="str">
            <v>WI0162 CA HDES Conversion</v>
          </cell>
          <cell r="F40" t="str">
            <v xml:space="preserve">C-DOC-AHTPC-CA </v>
          </cell>
          <cell r="G40" t="str">
            <v>Planned</v>
          </cell>
          <cell r="H40">
            <v>3</v>
          </cell>
          <cell r="I40">
            <v>2</v>
          </cell>
          <cell r="J40" t="str">
            <v>C-DOC-AHTPC-CA 26300: Generate Third Party Designee Cover Page v3</v>
          </cell>
          <cell r="L40" t="str">
            <v>Property</v>
          </cell>
          <cell r="M40" t="str">
            <v>Program</v>
          </cell>
          <cell r="N40" t="str">
            <v>Ready for IT Team Review</v>
          </cell>
          <cell r="O40">
            <v>10000</v>
          </cell>
          <cell r="P40" t="str">
            <v>CRMO031/30</v>
          </cell>
          <cell r="Q40">
            <v>593043</v>
          </cell>
          <cell r="S40" t="str">
            <v>NONE</v>
          </cell>
          <cell r="T40" t="str">
            <v>CA</v>
          </cell>
          <cell r="U40" t="str">
            <v>CA</v>
          </cell>
          <cell r="V40" t="b">
            <v>1</v>
          </cell>
          <cell r="W40" t="str">
            <v>Exigen_Sprint_19_SZV</v>
          </cell>
          <cell r="Z40" t="str">
            <v>Group 04</v>
          </cell>
        </row>
        <row r="41">
          <cell r="B41">
            <v>587157</v>
          </cell>
          <cell r="C41" t="str">
            <v>S19 Kickoff</v>
          </cell>
          <cell r="D41" t="str">
            <v>Story - Delta</v>
          </cell>
          <cell r="E41" t="str">
            <v>WI0162 CA HDES Conversion</v>
          </cell>
          <cell r="F41" t="str">
            <v>H-INT-MEM-UT</v>
          </cell>
          <cell r="G41" t="str">
            <v>In Development</v>
          </cell>
          <cell r="H41">
            <v>2</v>
          </cell>
          <cell r="I41">
            <v>2</v>
          </cell>
          <cell r="J41" t="str">
            <v>H-INT-MEM-UT-  25838: AAA Membership V02</v>
          </cell>
          <cell r="L41" t="str">
            <v>Property</v>
          </cell>
          <cell r="M41" t="str">
            <v>Program</v>
          </cell>
          <cell r="N41" t="str">
            <v>Ready for IT Team Review</v>
          </cell>
          <cell r="O41">
            <v>10000</v>
          </cell>
          <cell r="P41" t="str">
            <v>UW46</v>
          </cell>
          <cell r="Q41">
            <v>593043</v>
          </cell>
          <cell r="S41" t="str">
            <v>NONE</v>
          </cell>
          <cell r="T41" t="str">
            <v>UT</v>
          </cell>
          <cell r="U41" t="str">
            <v>UT</v>
          </cell>
          <cell r="V41" t="b">
            <v>1</v>
          </cell>
          <cell r="W41" t="str">
            <v>Exigen_Sprint_19_SZV</v>
          </cell>
          <cell r="Z41" t="str">
            <v>Group 01</v>
          </cell>
        </row>
        <row r="42">
          <cell r="B42">
            <v>586887</v>
          </cell>
          <cell r="C42" t="str">
            <v>S19 Kickoff</v>
          </cell>
          <cell r="D42" t="str">
            <v>Story - Delta</v>
          </cell>
          <cell r="E42" t="str">
            <v>WI0162 CA HDES Conversion</v>
          </cell>
          <cell r="F42" t="str">
            <v>H-CONV-HMEBNK-CA</v>
          </cell>
          <cell r="G42" t="str">
            <v>In IT Team Review</v>
          </cell>
          <cell r="H42">
            <v>3</v>
          </cell>
          <cell r="I42">
            <v>3</v>
          </cell>
          <cell r="J42" t="str">
            <v>26489:H-CONV-HMEBNK-CA - Home Banking feed</v>
          </cell>
          <cell r="L42" t="str">
            <v>Property</v>
          </cell>
          <cell r="M42" t="str">
            <v>Program</v>
          </cell>
          <cell r="N42" t="str">
            <v>Ready for IT Team Review</v>
          </cell>
          <cell r="O42">
            <v>10000</v>
          </cell>
          <cell r="Q42">
            <v>593043</v>
          </cell>
          <cell r="S42" t="str">
            <v>NONE</v>
          </cell>
          <cell r="T42" t="str">
            <v>CA</v>
          </cell>
          <cell r="U42" t="str">
            <v>CA</v>
          </cell>
          <cell r="V42" t="b">
            <v>1</v>
          </cell>
          <cell r="W42" t="str">
            <v>IE_Sprint_19_PHX-3</v>
          </cell>
          <cell r="Z42" t="str">
            <v>NONE</v>
          </cell>
        </row>
        <row r="43">
          <cell r="B43">
            <v>586845</v>
          </cell>
          <cell r="C43" t="str">
            <v>S19 Kickoff</v>
          </cell>
          <cell r="D43" t="str">
            <v>Story - Delta</v>
          </cell>
          <cell r="E43" t="str">
            <v>WI0162 CA HDES Conversion</v>
          </cell>
          <cell r="F43" t="str">
            <v>H-REN-AUTOINF-CA</v>
          </cell>
          <cell r="G43" t="str">
            <v>Planned</v>
          </cell>
          <cell r="H43">
            <v>2</v>
          </cell>
          <cell r="I43">
            <v>2</v>
          </cell>
          <cell r="J43" t="str">
            <v>H-REN-AUTOINF-CA 25380:Apply Inflation Guard CPI HO4 v2</v>
          </cell>
          <cell r="L43" t="str">
            <v>Property</v>
          </cell>
          <cell r="M43" t="str">
            <v>Program</v>
          </cell>
          <cell r="N43" t="str">
            <v>Ready for IT Team Review</v>
          </cell>
          <cell r="O43">
            <v>10000</v>
          </cell>
          <cell r="P43" t="str">
            <v>F0128</v>
          </cell>
          <cell r="Q43">
            <v>593043</v>
          </cell>
          <cell r="S43" t="str">
            <v>NONE</v>
          </cell>
          <cell r="T43" t="str">
            <v>CA</v>
          </cell>
          <cell r="U43" t="str">
            <v>CA</v>
          </cell>
          <cell r="V43" t="b">
            <v>1</v>
          </cell>
          <cell r="W43" t="str">
            <v>Exigen_Sprint_19_DNK</v>
          </cell>
          <cell r="Z43" t="str">
            <v>Group 02</v>
          </cell>
        </row>
        <row r="44">
          <cell r="B44">
            <v>586620</v>
          </cell>
          <cell r="C44" t="str">
            <v>S19 Kickoff</v>
          </cell>
          <cell r="D44" t="str">
            <v>Story - Delta</v>
          </cell>
          <cell r="E44" t="str">
            <v>WI0162 CA HDES Conversion</v>
          </cell>
          <cell r="F44" t="str">
            <v>C-DOC-AH67XX-CA</v>
          </cell>
          <cell r="G44" t="str">
            <v>Planned</v>
          </cell>
          <cell r="H44">
            <v>4</v>
          </cell>
          <cell r="I44">
            <v>3</v>
          </cell>
          <cell r="J44" t="str">
            <v>C-DOC-AH67XX-CA 26252:Generate Lapse Notice-Eligible for Reinstatement</v>
          </cell>
          <cell r="L44" t="str">
            <v>Property</v>
          </cell>
          <cell r="M44" t="str">
            <v>Program</v>
          </cell>
          <cell r="N44" t="str">
            <v>In IT Team Review</v>
          </cell>
          <cell r="O44">
            <v>10000</v>
          </cell>
          <cell r="P44" t="str">
            <v>CR MO031</v>
          </cell>
          <cell r="Q44">
            <v>593043</v>
          </cell>
          <cell r="S44" t="str">
            <v>NONE</v>
          </cell>
          <cell r="T44" t="str">
            <v>CA</v>
          </cell>
          <cell r="U44" t="str">
            <v>CA</v>
          </cell>
          <cell r="V44" t="b">
            <v>1</v>
          </cell>
          <cell r="W44" t="str">
            <v>Exigen_Sprint_19_SZV</v>
          </cell>
          <cell r="Z44" t="str">
            <v>Group 02</v>
          </cell>
        </row>
        <row r="45">
          <cell r="B45">
            <v>586893</v>
          </cell>
          <cell r="C45" t="str">
            <v>S19 Kickoff</v>
          </cell>
          <cell r="D45" t="str">
            <v>Story - Delta</v>
          </cell>
          <cell r="E45" t="str">
            <v>WI0162 CA HDES Conversion</v>
          </cell>
          <cell r="F45" t="str">
            <v>H-CONV-SUP-CA</v>
          </cell>
          <cell r="G45" t="str">
            <v>Planned</v>
          </cell>
          <cell r="H45">
            <v>3</v>
          </cell>
          <cell r="I45">
            <v>3</v>
          </cell>
          <cell r="J45" t="str">
            <v>H-CONV-SUP-CA :26293: Generate Expiration Notice form 61 6533_RETIRED</v>
          </cell>
          <cell r="L45" t="str">
            <v>Property</v>
          </cell>
          <cell r="M45" t="str">
            <v>Program</v>
          </cell>
          <cell r="N45" t="str">
            <v>Ready for IT Team Review</v>
          </cell>
          <cell r="O45">
            <v>10000</v>
          </cell>
          <cell r="P45" t="str">
            <v xml:space="preserve">CRMO048 </v>
          </cell>
          <cell r="Q45">
            <v>593043</v>
          </cell>
          <cell r="S45" t="str">
            <v>NONE</v>
          </cell>
          <cell r="T45" t="str">
            <v>CA</v>
          </cell>
          <cell r="U45" t="str">
            <v>CA</v>
          </cell>
          <cell r="V45" t="b">
            <v>1</v>
          </cell>
          <cell r="W45" t="str">
            <v>Exigen_Sprint_19_SZV</v>
          </cell>
          <cell r="Z45" t="str">
            <v>Group 02</v>
          </cell>
        </row>
        <row r="46">
          <cell r="B46">
            <v>587156</v>
          </cell>
          <cell r="C46" t="str">
            <v>S19 Kickoff</v>
          </cell>
          <cell r="D46" t="str">
            <v>Story - Delta</v>
          </cell>
          <cell r="E46" t="str">
            <v>WI0162 CA HDES Conversion</v>
          </cell>
          <cell r="F46" t="str">
            <v>H-BND-ELGMBR-UT</v>
          </cell>
          <cell r="G46" t="str">
            <v>Planned</v>
          </cell>
          <cell r="H46">
            <v>3</v>
          </cell>
          <cell r="I46">
            <v>2</v>
          </cell>
          <cell r="J46" t="str">
            <v>H-BND-ELGMBR-UT 25837  : Determine Eligibility - Membership v03</v>
          </cell>
          <cell r="L46" t="str">
            <v>Property</v>
          </cell>
          <cell r="M46" t="str">
            <v>Program</v>
          </cell>
          <cell r="N46" t="str">
            <v>Ready for IT Team Review</v>
          </cell>
          <cell r="O46">
            <v>10000</v>
          </cell>
          <cell r="P46" t="str">
            <v>UW46</v>
          </cell>
          <cell r="Q46">
            <v>593043</v>
          </cell>
          <cell r="S46" t="str">
            <v>NONE</v>
          </cell>
          <cell r="T46" t="str">
            <v>UT</v>
          </cell>
          <cell r="U46" t="str">
            <v>UT</v>
          </cell>
          <cell r="V46" t="b">
            <v>1</v>
          </cell>
          <cell r="W46" t="str">
            <v>Exigen_Sprint_19_SZV</v>
          </cell>
          <cell r="Z46" t="str">
            <v>Group 02</v>
          </cell>
        </row>
        <row r="47">
          <cell r="B47">
            <v>587114</v>
          </cell>
          <cell r="C47" t="str">
            <v>S19 Kickoff</v>
          </cell>
          <cell r="D47" t="str">
            <v>Story - Common Library</v>
          </cell>
          <cell r="E47" t="str">
            <v>WI0162 CA HDES Conversion</v>
          </cell>
          <cell r="F47" t="str">
            <v>H-TSK-TASK-CL</v>
          </cell>
          <cell r="G47" t="str">
            <v>Planned</v>
          </cell>
          <cell r="H47">
            <v>7</v>
          </cell>
          <cell r="I47">
            <v>2</v>
          </cell>
          <cell r="J47" t="str">
            <v>H-TSK-TASK-CL-25746-Task Management - New Business &amp; Endorsements</v>
          </cell>
          <cell r="L47" t="str">
            <v>Property</v>
          </cell>
          <cell r="M47" t="str">
            <v>Program</v>
          </cell>
          <cell r="N47" t="str">
            <v>Ready for IT Team Review</v>
          </cell>
          <cell r="O47">
            <v>10000</v>
          </cell>
          <cell r="P47" t="str">
            <v>UW46 &amp; WH46</v>
          </cell>
          <cell r="Q47">
            <v>593043</v>
          </cell>
          <cell r="S47" t="str">
            <v>NONE</v>
          </cell>
          <cell r="T47" t="str">
            <v>CL</v>
          </cell>
          <cell r="U47" t="str">
            <v>CL</v>
          </cell>
          <cell r="V47" t="b">
            <v>1</v>
          </cell>
          <cell r="W47" t="str">
            <v>Exigen_Sprint_19_RIX</v>
          </cell>
          <cell r="Z47" t="str">
            <v>Group 04</v>
          </cell>
        </row>
        <row r="48">
          <cell r="B48">
            <v>589304</v>
          </cell>
          <cell r="C48" t="str">
            <v>S19 Kickoff</v>
          </cell>
          <cell r="D48" t="str">
            <v>Story - Common Library</v>
          </cell>
          <cell r="E48" t="str">
            <v>WI0162 CA HDES Conversion</v>
          </cell>
          <cell r="F48" t="str">
            <v>H-BND-LIADED-CL</v>
          </cell>
          <cell r="G48" t="str">
            <v>Planned</v>
          </cell>
          <cell r="H48">
            <v>1</v>
          </cell>
          <cell r="I48">
            <v>2</v>
          </cell>
          <cell r="J48" t="str">
            <v>H-BND-LIADED-CL-22851-Validate Liability Limit and Deductible for Multiple Primary v3</v>
          </cell>
          <cell r="L48" t="str">
            <v>Property</v>
          </cell>
          <cell r="M48" t="str">
            <v>Program</v>
          </cell>
          <cell r="N48" t="str">
            <v>Ready for IT Team Review</v>
          </cell>
          <cell r="O48">
            <v>10000</v>
          </cell>
          <cell r="P48" t="str">
            <v>WH46</v>
          </cell>
          <cell r="Q48">
            <v>593043</v>
          </cell>
          <cell r="S48" t="str">
            <v>NONE</v>
          </cell>
          <cell r="T48" t="str">
            <v>CL</v>
          </cell>
          <cell r="U48" t="str">
            <v>CL</v>
          </cell>
          <cell r="V48" t="b">
            <v>1</v>
          </cell>
          <cell r="W48" t="str">
            <v>Exigen_Sprint_19_DNK</v>
          </cell>
          <cell r="Z48" t="str">
            <v>Group 02</v>
          </cell>
        </row>
        <row r="49">
          <cell r="B49">
            <v>589294</v>
          </cell>
          <cell r="C49" t="str">
            <v>S19 Kickoff</v>
          </cell>
          <cell r="D49" t="str">
            <v>Story - Common Library</v>
          </cell>
          <cell r="E49" t="str">
            <v>WI0162 CA HDES Conversion</v>
          </cell>
          <cell r="F49" t="str">
            <v>H-PCQ-PRIMDWELL-CCL</v>
          </cell>
          <cell r="G49" t="str">
            <v>Planned</v>
          </cell>
          <cell r="H49">
            <v>2</v>
          </cell>
          <cell r="I49">
            <v>2</v>
          </cell>
          <cell r="J49" t="str">
            <v>H-PCQ-PRIMDWELL-CCL 24401:Calculate Premium - Check Primary Dwelling v2</v>
          </cell>
          <cell r="L49" t="str">
            <v>Property</v>
          </cell>
          <cell r="M49" t="str">
            <v>Program</v>
          </cell>
          <cell r="N49" t="str">
            <v>Ready for IT Team Review</v>
          </cell>
          <cell r="O49">
            <v>10000</v>
          </cell>
          <cell r="P49" t="str">
            <v>WH46</v>
          </cell>
          <cell r="Q49">
            <v>593043</v>
          </cell>
          <cell r="S49" t="str">
            <v>NONE</v>
          </cell>
          <cell r="T49" t="str">
            <v>CCL</v>
          </cell>
          <cell r="U49" t="str">
            <v>CCL</v>
          </cell>
          <cell r="V49" t="b">
            <v>1</v>
          </cell>
          <cell r="W49" t="str">
            <v>Exigen_Sprint_19_DNK</v>
          </cell>
          <cell r="Z49" t="str">
            <v>Group 02</v>
          </cell>
        </row>
        <row r="50">
          <cell r="B50">
            <v>586625</v>
          </cell>
          <cell r="C50" t="str">
            <v>S19 Kickoff</v>
          </cell>
          <cell r="D50" t="str">
            <v>Story - Common Library</v>
          </cell>
          <cell r="E50" t="str">
            <v>WI0162 CA HDES Conversion</v>
          </cell>
          <cell r="F50" t="str">
            <v>C-DOC-AHCWXX-CCL</v>
          </cell>
          <cell r="G50" t="str">
            <v>In Development</v>
          </cell>
          <cell r="H50">
            <v>4</v>
          </cell>
          <cell r="I50">
            <v>3.5</v>
          </cell>
          <cell r="J50" t="str">
            <v>C-DOC-AHCWXX-CCL 26248: Generate AHCWXX Cancel Withdraw Notice Document</v>
          </cell>
          <cell r="L50" t="str">
            <v>Property</v>
          </cell>
          <cell r="M50" t="str">
            <v>Program</v>
          </cell>
          <cell r="N50" t="str">
            <v>Ready for IT Team Review</v>
          </cell>
          <cell r="O50">
            <v>10000</v>
          </cell>
          <cell r="P50" t="str">
            <v>MO023</v>
          </cell>
          <cell r="Q50">
            <v>593043</v>
          </cell>
          <cell r="S50" t="str">
            <v>NONE</v>
          </cell>
          <cell r="T50" t="str">
            <v>CCL</v>
          </cell>
          <cell r="U50" t="str">
            <v>CCL</v>
          </cell>
          <cell r="V50" t="b">
            <v>1</v>
          </cell>
          <cell r="W50" t="str">
            <v>Exigen_Sprint_19_SZV</v>
          </cell>
          <cell r="Z50" t="str">
            <v>Group 02</v>
          </cell>
        </row>
        <row r="51">
          <cell r="B51">
            <v>499278</v>
          </cell>
          <cell r="C51" t="str">
            <v>S19 Kickoff</v>
          </cell>
          <cell r="D51" t="str">
            <v>Story - Delta</v>
          </cell>
          <cell r="E51" t="str">
            <v>WI0162 CA HDES Conversion</v>
          </cell>
          <cell r="F51" t="str">
            <v>H-CONV-SUP-CA</v>
          </cell>
          <cell r="G51" t="str">
            <v>Planned</v>
          </cell>
          <cell r="H51">
            <v>2</v>
          </cell>
          <cell r="I51">
            <v>3</v>
          </cell>
          <cell r="J51" t="str">
            <v>H-CONV-SUP-CA: 25430: Generate Property Installment Bill (Auto Pay) form 61 6130 _RETIRED</v>
          </cell>
          <cell r="L51" t="str">
            <v>Property</v>
          </cell>
          <cell r="M51" t="str">
            <v>Program</v>
          </cell>
          <cell r="N51" t="str">
            <v>Ready for IT Team Review</v>
          </cell>
          <cell r="O51">
            <v>10000</v>
          </cell>
          <cell r="Q51">
            <v>593043</v>
          </cell>
          <cell r="S51" t="str">
            <v>NONE</v>
          </cell>
          <cell r="T51" t="str">
            <v>NONE</v>
          </cell>
          <cell r="U51" t="str">
            <v>CA</v>
          </cell>
          <cell r="V51" t="b">
            <v>1</v>
          </cell>
          <cell r="W51" t="str">
            <v>Exigen_Sprint_19_SZV</v>
          </cell>
          <cell r="Z51" t="str">
            <v>Group 03</v>
          </cell>
        </row>
        <row r="52">
          <cell r="B52">
            <v>589328</v>
          </cell>
          <cell r="C52" t="str">
            <v>S19 Kickoff</v>
          </cell>
          <cell r="D52" t="str">
            <v>Story - Delta</v>
          </cell>
          <cell r="E52" t="str">
            <v>WI0162 CA HDES Conversion</v>
          </cell>
          <cell r="F52" t="str">
            <v>C-DOC-PRTODR-CA</v>
          </cell>
          <cell r="G52" t="str">
            <v>Planned</v>
          </cell>
          <cell r="H52">
            <v>2</v>
          </cell>
          <cell r="I52">
            <v>2</v>
          </cell>
          <cell r="J52" t="str">
            <v>26783: C-DOC-PRTODR-CA Generate Story for NB Amend Ren and Rev Ren Forms in correct order of packet</v>
          </cell>
          <cell r="L52" t="str">
            <v>Property</v>
          </cell>
          <cell r="M52" t="str">
            <v>Program</v>
          </cell>
          <cell r="N52" t="str">
            <v>In IT Team Review</v>
          </cell>
          <cell r="O52">
            <v>10000</v>
          </cell>
          <cell r="Q52">
            <v>593043</v>
          </cell>
          <cell r="S52" t="str">
            <v>NONE</v>
          </cell>
          <cell r="T52" t="str">
            <v>CA</v>
          </cell>
          <cell r="U52" t="str">
            <v>CA</v>
          </cell>
          <cell r="V52" t="b">
            <v>1</v>
          </cell>
          <cell r="W52" t="str">
            <v>IE_Sprint_19_PHX-3</v>
          </cell>
          <cell r="Z52" t="str">
            <v>Group 04</v>
          </cell>
        </row>
        <row r="53">
          <cell r="B53">
            <v>452307</v>
          </cell>
          <cell r="C53" t="str">
            <v>S19 Kickoff</v>
          </cell>
          <cell r="D53" t="str">
            <v>Story - Delta</v>
          </cell>
          <cell r="E53" t="str">
            <v>WI0162 CA HDES Conversion</v>
          </cell>
          <cell r="F53" t="str">
            <v>P-INT-CLAIMS-CA</v>
          </cell>
          <cell r="G53" t="str">
            <v>In IT Team Review</v>
          </cell>
          <cell r="H53">
            <v>6</v>
          </cell>
          <cell r="I53">
            <v>3</v>
          </cell>
          <cell r="J53" t="str">
            <v>P-INT-CLAIMS-CA 25516: US CONV PUP Internal Claims – Batch</v>
          </cell>
          <cell r="K53" t="str">
            <v>WI0191 CR03</v>
          </cell>
          <cell r="L53" t="str">
            <v>Property</v>
          </cell>
          <cell r="M53" t="str">
            <v>Program</v>
          </cell>
          <cell r="N53" t="str">
            <v>Ready for IT Team Review</v>
          </cell>
          <cell r="O53">
            <v>10000</v>
          </cell>
          <cell r="P53" t="str">
            <v>WI0191 CR03</v>
          </cell>
          <cell r="Q53">
            <v>593043</v>
          </cell>
          <cell r="S53" t="str">
            <v>NONE</v>
          </cell>
          <cell r="T53" t="str">
            <v>CA</v>
          </cell>
          <cell r="U53" t="str">
            <v>CA</v>
          </cell>
          <cell r="V53" t="b">
            <v>1</v>
          </cell>
          <cell r="W53" t="str">
            <v>IE_Sprint_19_PHX-3</v>
          </cell>
          <cell r="Z53" t="str">
            <v>NONE</v>
          </cell>
        </row>
        <row r="54">
          <cell r="B54">
            <v>557724</v>
          </cell>
          <cell r="C54" t="str">
            <v>S19 Kickoff</v>
          </cell>
          <cell r="D54" t="str">
            <v>Story - Delta</v>
          </cell>
          <cell r="E54" t="str">
            <v>WI0162 CA HDES Conversion</v>
          </cell>
          <cell r="F54" t="str">
            <v>H-PRI-CAPPV-CA</v>
          </cell>
          <cell r="G54" t="str">
            <v>Planned</v>
          </cell>
          <cell r="H54">
            <v>1.5</v>
          </cell>
          <cell r="I54">
            <v>2</v>
          </cell>
          <cell r="J54" t="str">
            <v>H-PRI-CAPPV-CA 25377: Capture Property Value - HO4 v2</v>
          </cell>
          <cell r="L54" t="str">
            <v>Property</v>
          </cell>
          <cell r="M54" t="str">
            <v>Program</v>
          </cell>
          <cell r="N54" t="str">
            <v>In IT Team Review</v>
          </cell>
          <cell r="O54">
            <v>10000</v>
          </cell>
          <cell r="P54" t="str">
            <v xml:space="preserve">CR F0128 </v>
          </cell>
          <cell r="Q54">
            <v>593043</v>
          </cell>
          <cell r="S54" t="str">
            <v>NONE</v>
          </cell>
          <cell r="T54" t="str">
            <v>CA</v>
          </cell>
          <cell r="U54" t="str">
            <v>CA</v>
          </cell>
          <cell r="V54" t="b">
            <v>1</v>
          </cell>
          <cell r="W54" t="str">
            <v>Exigen_Sprint_19_DNK</v>
          </cell>
          <cell r="Z54" t="str">
            <v>Group 02</v>
          </cell>
        </row>
        <row r="55">
          <cell r="B55">
            <v>636657</v>
          </cell>
          <cell r="C55" t="str">
            <v>S19 Kickoff</v>
          </cell>
          <cell r="D55" t="str">
            <v>Story - Delta</v>
          </cell>
          <cell r="E55" t="str">
            <v>WI0208 CA Prop Conversion SIS-DP3 and Foxpro-PUP</v>
          </cell>
          <cell r="F55" t="str">
            <v>H-INT-DATREFCNV-CA</v>
          </cell>
          <cell r="G55" t="str">
            <v>In IT Team Review</v>
          </cell>
          <cell r="H55">
            <v>1</v>
          </cell>
          <cell r="I55">
            <v>3</v>
          </cell>
          <cell r="J55" t="str">
            <v>H-INT-DATREFCNV-CA 27082: Renewal Data Refresh for Other active AAA Policy converted from SIS</v>
          </cell>
          <cell r="L55" t="str">
            <v>Property</v>
          </cell>
          <cell r="M55" t="str">
            <v>Program</v>
          </cell>
          <cell r="N55" t="str">
            <v>Ready for IT Team Review</v>
          </cell>
          <cell r="O55">
            <v>33000</v>
          </cell>
          <cell r="Q55">
            <v>566291</v>
          </cell>
          <cell r="S55" t="str">
            <v>NONE</v>
          </cell>
          <cell r="T55" t="str">
            <v>CA</v>
          </cell>
          <cell r="U55" t="str">
            <v>CA</v>
          </cell>
          <cell r="V55" t="b">
            <v>1</v>
          </cell>
          <cell r="W55" t="str">
            <v>IE_Sprint_19_PHX-3</v>
          </cell>
          <cell r="Z55" t="str">
            <v>Group 01</v>
          </cell>
        </row>
        <row r="56">
          <cell r="B56">
            <v>638579</v>
          </cell>
          <cell r="C56" t="str">
            <v>S19 Kickoff</v>
          </cell>
          <cell r="D56" t="str">
            <v>Story - Delta</v>
          </cell>
          <cell r="E56" t="str">
            <v>WI0208 CA Prop Conversion SIS-DP3 and Foxpro-PUP</v>
          </cell>
          <cell r="F56" t="str">
            <v>P-REN-PRMCNV-CA</v>
          </cell>
          <cell r="G56" t="str">
            <v>On Hold</v>
          </cell>
          <cell r="H56">
            <v>5.5</v>
          </cell>
          <cell r="I56">
            <v>3</v>
          </cell>
          <cell r="J56" t="str">
            <v>P-REN-PRMCNV-CA 27145: Premium Compare- Editing Limitations of Overridden Rules</v>
          </cell>
          <cell r="L56" t="str">
            <v>Property</v>
          </cell>
          <cell r="M56" t="str">
            <v>Program</v>
          </cell>
          <cell r="N56" t="str">
            <v>In IT Team Review</v>
          </cell>
          <cell r="O56">
            <v>33000</v>
          </cell>
          <cell r="P56" t="str">
            <v>WI0208 CR04</v>
          </cell>
          <cell r="Q56">
            <v>596890</v>
          </cell>
          <cell r="S56" t="str">
            <v>NONE</v>
          </cell>
          <cell r="T56" t="str">
            <v>CA</v>
          </cell>
          <cell r="U56" t="str">
            <v>CA</v>
          </cell>
          <cell r="V56" t="b">
            <v>1</v>
          </cell>
          <cell r="W56" t="str">
            <v>IE_Sprint_19_PHX-2</v>
          </cell>
          <cell r="X56" t="str">
            <v>On Hold from Development</v>
          </cell>
          <cell r="Z56" t="str">
            <v>Group 03</v>
          </cell>
        </row>
        <row r="57">
          <cell r="B57">
            <v>638580</v>
          </cell>
          <cell r="C57" t="str">
            <v>S19 Kickoff</v>
          </cell>
          <cell r="D57" t="str">
            <v>Story - Delta</v>
          </cell>
          <cell r="E57" t="str">
            <v>WI0208 CA Prop Conversion SIS-DP3 and Foxpro-PUP</v>
          </cell>
          <cell r="F57" t="str">
            <v>P-INT-IMPTOOLCNV-CA</v>
          </cell>
          <cell r="G57" t="str">
            <v>On Hold</v>
          </cell>
          <cell r="H57">
            <v>6</v>
          </cell>
          <cell r="I57">
            <v>3</v>
          </cell>
          <cell r="J57" t="str">
            <v>P-INT-IMPTOOLCNV-CA 27124: Import Tool CA FoxPro PUP Conversion</v>
          </cell>
          <cell r="L57" t="str">
            <v>Property</v>
          </cell>
          <cell r="M57" t="str">
            <v>Program</v>
          </cell>
          <cell r="N57" t="str">
            <v>Ready for IT Team Review</v>
          </cell>
          <cell r="O57">
            <v>33000</v>
          </cell>
          <cell r="Q57">
            <v>596890</v>
          </cell>
          <cell r="S57" t="str">
            <v>NONE</v>
          </cell>
          <cell r="T57" t="str">
            <v>NONE</v>
          </cell>
          <cell r="U57" t="str">
            <v>CA</v>
          </cell>
          <cell r="V57" t="b">
            <v>1</v>
          </cell>
          <cell r="W57" t="str">
            <v>IE_Sprint_19_PHX-2</v>
          </cell>
          <cell r="X57" t="str">
            <v>On Hold from Development</v>
          </cell>
          <cell r="Z57" t="str">
            <v>Group 01</v>
          </cell>
        </row>
        <row r="58">
          <cell r="B58">
            <v>636670</v>
          </cell>
          <cell r="C58" t="str">
            <v>S19 Kickoff</v>
          </cell>
          <cell r="D58" t="str">
            <v>Story - Delta</v>
          </cell>
          <cell r="E58" t="str">
            <v>WI0208 CA Prop Conversion SIS-DP3 and Foxpro-PUP</v>
          </cell>
          <cell r="F58" t="str">
            <v>E-INT-FDSISCNV-CA</v>
          </cell>
          <cell r="G58" t="str">
            <v>Blocked</v>
          </cell>
          <cell r="H58">
            <v>3</v>
          </cell>
          <cell r="I58">
            <v>3</v>
          </cell>
          <cell r="J58" t="str">
            <v>E-INT-FDSISCNV-CA 27190: CEA-Feed from SIS</v>
          </cell>
          <cell r="L58" t="str">
            <v>Property</v>
          </cell>
          <cell r="M58" t="str">
            <v>Program</v>
          </cell>
          <cell r="N58" t="str">
            <v>Ready for IT Team Review</v>
          </cell>
          <cell r="O58">
            <v>33000</v>
          </cell>
          <cell r="P58" t="str">
            <v>WI0208 CR04</v>
          </cell>
          <cell r="Q58">
            <v>566291</v>
          </cell>
          <cell r="S58" t="str">
            <v>NONE</v>
          </cell>
          <cell r="T58" t="str">
            <v>CA</v>
          </cell>
          <cell r="U58" t="str">
            <v>CA</v>
          </cell>
          <cell r="V58" t="b">
            <v>1</v>
          </cell>
          <cell r="W58" t="str">
            <v>IE_Sprint_19_PHX-2</v>
          </cell>
          <cell r="X58" t="str">
            <v>Blocked from Development</v>
          </cell>
          <cell r="Z58" t="str">
            <v>NONE</v>
          </cell>
        </row>
        <row r="59">
          <cell r="B59">
            <v>636671</v>
          </cell>
          <cell r="C59" t="str">
            <v>S19 Kickoff</v>
          </cell>
          <cell r="D59" t="str">
            <v>Story - Common Library</v>
          </cell>
          <cell r="E59" t="str">
            <v>WI0208 CA Prop Conversion SIS-DP3 and Foxpro-PUP</v>
          </cell>
          <cell r="F59" t="str">
            <v>H-INT-AGENCY-CCL</v>
          </cell>
          <cell r="G59" t="str">
            <v>In IT Team Review</v>
          </cell>
          <cell r="H59">
            <v>2</v>
          </cell>
          <cell r="I59">
            <v>2</v>
          </cell>
          <cell r="J59" t="str">
            <v>H-INT-AGENCY-CCL 26647: Agency Info v4</v>
          </cell>
          <cell r="L59" t="str">
            <v>Property</v>
          </cell>
          <cell r="M59" t="str">
            <v>Program</v>
          </cell>
          <cell r="N59" t="str">
            <v>Ready for IT Team Review</v>
          </cell>
          <cell r="O59">
            <v>33000</v>
          </cell>
          <cell r="P59" t="str">
            <v>WI0208 CR04</v>
          </cell>
          <cell r="Q59">
            <v>566291</v>
          </cell>
          <cell r="S59" t="str">
            <v>NONE</v>
          </cell>
          <cell r="T59" t="str">
            <v>NONE</v>
          </cell>
          <cell r="U59" t="str">
            <v>CCL</v>
          </cell>
          <cell r="V59" t="b">
            <v>1</v>
          </cell>
          <cell r="W59" t="str">
            <v>IE_Sprint_19_PHX-2</v>
          </cell>
          <cell r="Z59" t="str">
            <v>Group 02</v>
          </cell>
        </row>
        <row r="60">
          <cell r="B60">
            <v>638575</v>
          </cell>
          <cell r="C60" t="str">
            <v>S19 Kickoff</v>
          </cell>
          <cell r="D60" t="str">
            <v>Story - Delta</v>
          </cell>
          <cell r="E60" t="str">
            <v>WI0208 CA Prop Conversion SIS-DP3 and Foxpro-PUP</v>
          </cell>
          <cell r="F60" t="str">
            <v>P-REN-CONV-OVRR67-CA</v>
          </cell>
          <cell r="G60" t="str">
            <v>In IT Team Review</v>
          </cell>
          <cell r="H60">
            <v>4</v>
          </cell>
          <cell r="I60">
            <v>3</v>
          </cell>
          <cell r="J60" t="str">
            <v>P-REN-CONV-CA-Override Rules at R-67</v>
          </cell>
          <cell r="L60" t="str">
            <v>Property</v>
          </cell>
          <cell r="M60" t="str">
            <v>Program</v>
          </cell>
          <cell r="N60" t="str">
            <v>Ready for IT Team Review</v>
          </cell>
          <cell r="O60">
            <v>33000</v>
          </cell>
          <cell r="Q60">
            <v>596890</v>
          </cell>
          <cell r="S60" t="str">
            <v>NONE</v>
          </cell>
          <cell r="T60" t="str">
            <v>NONE</v>
          </cell>
          <cell r="U60" t="str">
            <v>CA</v>
          </cell>
          <cell r="V60" t="b">
            <v>1</v>
          </cell>
          <cell r="W60" t="str">
            <v>IE_Sprint_19_PHX-2</v>
          </cell>
          <cell r="Z60" t="str">
            <v>Group 03</v>
          </cell>
        </row>
        <row r="61">
          <cell r="B61">
            <v>638593</v>
          </cell>
          <cell r="C61" t="str">
            <v>S19 Kickoff</v>
          </cell>
          <cell r="D61" t="str">
            <v>Story - Delta</v>
          </cell>
          <cell r="E61" t="str">
            <v>WI0208 CA Prop Conversion SIS-DP3 and Foxpro-PUP</v>
          </cell>
          <cell r="F61" t="str">
            <v>P-INT-APAYCNV-CA</v>
          </cell>
          <cell r="G61" t="str">
            <v>Planned</v>
          </cell>
          <cell r="H61">
            <v>1</v>
          </cell>
          <cell r="I61">
            <v>3</v>
          </cell>
          <cell r="J61" t="str">
            <v>P-INT-APAYCNV-CA 27207: Auto Pay Enrollment feed to PC for CA FoxPro PUP converted policies</v>
          </cell>
          <cell r="L61" t="str">
            <v>Property</v>
          </cell>
          <cell r="M61" t="str">
            <v>Program</v>
          </cell>
          <cell r="N61" t="str">
            <v>Ready for IT Team Review</v>
          </cell>
          <cell r="O61">
            <v>33000</v>
          </cell>
          <cell r="Q61">
            <v>596890</v>
          </cell>
          <cell r="S61" t="str">
            <v>NONE</v>
          </cell>
          <cell r="T61" t="str">
            <v>NONE</v>
          </cell>
          <cell r="U61" t="str">
            <v>CA</v>
          </cell>
          <cell r="V61" t="b">
            <v>1</v>
          </cell>
          <cell r="W61" t="str">
            <v>IE_Sprint_19_PHX-2</v>
          </cell>
          <cell r="Z61" t="str">
            <v>Group 03</v>
          </cell>
        </row>
        <row r="62">
          <cell r="B62">
            <v>636685</v>
          </cell>
          <cell r="C62" t="str">
            <v>S19 Kickoff</v>
          </cell>
          <cell r="D62" t="str">
            <v>Story - Delta</v>
          </cell>
          <cell r="E62" t="str">
            <v>WI0208 CA Prop Conversion SIS-DP3 and Foxpro-PUP</v>
          </cell>
          <cell r="F62" t="str">
            <v>C-DOC-615153CNV-CA</v>
          </cell>
          <cell r="G62" t="str">
            <v>Planned</v>
          </cell>
          <cell r="H62">
            <v>3</v>
          </cell>
          <cell r="I62">
            <v>3</v>
          </cell>
          <cell r="J62" t="str">
            <v>C-DOC-615153CNV-CA 27115:Generate Renewal Offer Cover Letter form 61 5153</v>
          </cell>
          <cell r="L62" t="str">
            <v>Property</v>
          </cell>
          <cell r="M62" t="str">
            <v>Program</v>
          </cell>
          <cell r="N62" t="str">
            <v>Ready for IT Team Review</v>
          </cell>
          <cell r="O62">
            <v>33000</v>
          </cell>
          <cell r="P62" t="str">
            <v>WI0208 CR04</v>
          </cell>
          <cell r="Q62">
            <v>566291</v>
          </cell>
          <cell r="S62" t="str">
            <v>NONE</v>
          </cell>
          <cell r="T62" t="str">
            <v>CA</v>
          </cell>
          <cell r="U62" t="str">
            <v>CA</v>
          </cell>
          <cell r="V62" t="b">
            <v>1</v>
          </cell>
          <cell r="W62" t="str">
            <v>IE_Sprint_19_PHX-2</v>
          </cell>
          <cell r="Z62" t="str">
            <v>Group 02</v>
          </cell>
        </row>
        <row r="63">
          <cell r="B63">
            <v>636668</v>
          </cell>
          <cell r="C63" t="str">
            <v>S19 Kickoff</v>
          </cell>
          <cell r="D63" t="str">
            <v>Story - Integration</v>
          </cell>
          <cell r="E63" t="str">
            <v>WI0208 CA Prop Conversion SIS-DP3 and Foxpro-PUP</v>
          </cell>
          <cell r="F63" t="str">
            <v>E-INT-FDBCTCNV-CA</v>
          </cell>
          <cell r="G63" t="str">
            <v>In IT Team Review</v>
          </cell>
          <cell r="H63">
            <v>3</v>
          </cell>
          <cell r="I63">
            <v>3</v>
          </cell>
          <cell r="J63" t="str">
            <v>E-INT-FDBCTCNV-CA 27163: CEA - Feed to BCT</v>
          </cell>
          <cell r="L63" t="str">
            <v>Property</v>
          </cell>
          <cell r="M63" t="str">
            <v>Integration</v>
          </cell>
          <cell r="N63" t="str">
            <v>In BA Review</v>
          </cell>
          <cell r="O63">
            <v>33000</v>
          </cell>
          <cell r="P63" t="str">
            <v>WI0208 CR04</v>
          </cell>
          <cell r="Q63">
            <v>566291</v>
          </cell>
          <cell r="S63" t="str">
            <v>NONE</v>
          </cell>
          <cell r="T63" t="str">
            <v>CA</v>
          </cell>
          <cell r="U63" t="str">
            <v>CA</v>
          </cell>
          <cell r="V63" t="b">
            <v>1</v>
          </cell>
          <cell r="W63" t="str">
            <v>Integration_Reviews_Current</v>
          </cell>
          <cell r="Z63" t="str">
            <v>NONE</v>
          </cell>
        </row>
        <row r="64">
          <cell r="B64">
            <v>464771</v>
          </cell>
          <cell r="C64" t="str">
            <v>S19 Kickoff</v>
          </cell>
          <cell r="D64" t="str">
            <v>Story - Delta</v>
          </cell>
          <cell r="E64" t="str">
            <v>WI0208 CA Prop Conversion SIS-DP3 and Foxpro-PUP</v>
          </cell>
          <cell r="F64" t="str">
            <v>H-REN-PRMCNV-CA</v>
          </cell>
          <cell r="G64" t="str">
            <v>In IT Team Review</v>
          </cell>
          <cell r="H64">
            <v>1</v>
          </cell>
          <cell r="I64">
            <v>3</v>
          </cell>
          <cell r="J64" t="str">
            <v>H-REN-PRMCNV-CA 27108: Premium Compare- Rules Failures  Rules not Overridden</v>
          </cell>
          <cell r="K64" t="str">
            <v>WI0208 CR04</v>
          </cell>
          <cell r="L64" t="str">
            <v>Property</v>
          </cell>
          <cell r="M64" t="str">
            <v>Program</v>
          </cell>
          <cell r="N64" t="str">
            <v>Ready for IT Team Review</v>
          </cell>
          <cell r="O64">
            <v>33000</v>
          </cell>
          <cell r="P64" t="str">
            <v>WI0208 CR04</v>
          </cell>
          <cell r="Q64">
            <v>566291</v>
          </cell>
          <cell r="S64" t="str">
            <v>NONE</v>
          </cell>
          <cell r="T64" t="str">
            <v>CA</v>
          </cell>
          <cell r="U64" t="str">
            <v>CA</v>
          </cell>
          <cell r="V64" t="b">
            <v>1</v>
          </cell>
          <cell r="W64" t="str">
            <v>IE_Sprint_19_PHX-2</v>
          </cell>
          <cell r="Z64" t="str">
            <v>Group 03</v>
          </cell>
        </row>
        <row r="65">
          <cell r="B65">
            <v>464782</v>
          </cell>
          <cell r="C65" t="str">
            <v>S19 Kickoff</v>
          </cell>
          <cell r="D65" t="str">
            <v>Story - Delta</v>
          </cell>
          <cell r="E65" t="str">
            <v>WI0208 CA Prop Conversion SIS-DP3 and Foxpro-PUP</v>
          </cell>
          <cell r="F65" t="str">
            <v>H-REN-VERSCNV-CA</v>
          </cell>
          <cell r="G65" t="str">
            <v>Planned</v>
          </cell>
          <cell r="H65">
            <v>1</v>
          </cell>
          <cell r="I65">
            <v>2</v>
          </cell>
          <cell r="J65" t="str">
            <v>H-REN-VERSCNV-CA 27098: Create two versions of converted policy v2</v>
          </cell>
          <cell r="K65" t="str">
            <v>WI0208 CR04</v>
          </cell>
          <cell r="L65" t="str">
            <v>Property</v>
          </cell>
          <cell r="M65" t="str">
            <v>Program</v>
          </cell>
          <cell r="N65" t="str">
            <v>Ready for IT Team Review</v>
          </cell>
          <cell r="O65">
            <v>33000</v>
          </cell>
          <cell r="P65" t="str">
            <v>WI0208 CR04</v>
          </cell>
          <cell r="Q65">
            <v>566291</v>
          </cell>
          <cell r="S65" t="str">
            <v>NONE</v>
          </cell>
          <cell r="T65" t="str">
            <v>CA</v>
          </cell>
          <cell r="U65" t="str">
            <v>CA</v>
          </cell>
          <cell r="V65" t="b">
            <v>1</v>
          </cell>
          <cell r="W65" t="str">
            <v>IE_Sprint_19_PHX-2</v>
          </cell>
          <cell r="Z65" t="str">
            <v>Group 01</v>
          </cell>
        </row>
        <row r="66">
          <cell r="B66">
            <v>636673</v>
          </cell>
          <cell r="C66" t="str">
            <v>S19 Kickoff</v>
          </cell>
          <cell r="D66" t="str">
            <v>Story - Delta</v>
          </cell>
          <cell r="E66" t="str">
            <v>WI0208 CA Prop Conversion SIS-DP3 and Foxpro-PUP</v>
          </cell>
          <cell r="F66" t="str">
            <v>E-INT-PRFLHOCNV-CA</v>
          </cell>
          <cell r="G66" t="str">
            <v>Planned</v>
          </cell>
          <cell r="H66">
            <v>1</v>
          </cell>
          <cell r="I66">
            <v>2</v>
          </cell>
          <cell r="J66" t="str">
            <v>E-INT-PRFLHOCNV-CA 27227: CEA - Prefill HO policy details v2</v>
          </cell>
          <cell r="L66" t="str">
            <v>Property</v>
          </cell>
          <cell r="M66" t="str">
            <v>Program</v>
          </cell>
          <cell r="N66" t="str">
            <v>Ready for IT Team Review</v>
          </cell>
          <cell r="O66">
            <v>33000</v>
          </cell>
          <cell r="P66" t="str">
            <v>WI0208 CR04</v>
          </cell>
          <cell r="Q66">
            <v>566291</v>
          </cell>
          <cell r="S66" t="str">
            <v>NONE</v>
          </cell>
          <cell r="T66" t="str">
            <v>CA</v>
          </cell>
          <cell r="U66" t="str">
            <v>CA</v>
          </cell>
          <cell r="V66" t="b">
            <v>1</v>
          </cell>
          <cell r="W66" t="str">
            <v>IE_Sprint_19_PHX-2</v>
          </cell>
          <cell r="Z66" t="str">
            <v>Group 02</v>
          </cell>
        </row>
        <row r="67">
          <cell r="B67">
            <v>638573</v>
          </cell>
          <cell r="C67" t="str">
            <v>S19 Kickoff</v>
          </cell>
          <cell r="D67" t="str">
            <v>Story - Delta</v>
          </cell>
          <cell r="E67" t="str">
            <v>WI0208 CA Prop Conversion SIS-DP3 and Foxpro-PUP</v>
          </cell>
          <cell r="F67" t="str">
            <v>P-REN-CONV-CRTRENIMG-CA</v>
          </cell>
          <cell r="G67" t="str">
            <v>Planned</v>
          </cell>
          <cell r="H67">
            <v>0</v>
          </cell>
          <cell r="I67">
            <v>3</v>
          </cell>
          <cell r="J67" t="str">
            <v>P-REN-CONV-CRTRENIMG-CA-Create Renewal Image at R-65</v>
          </cell>
          <cell r="L67" t="str">
            <v>Property</v>
          </cell>
          <cell r="M67" t="str">
            <v>Program</v>
          </cell>
          <cell r="N67" t="str">
            <v>Ready for IT Team Review</v>
          </cell>
          <cell r="O67">
            <v>33000</v>
          </cell>
          <cell r="Q67">
            <v>596890</v>
          </cell>
          <cell r="S67" t="str">
            <v>NONE</v>
          </cell>
          <cell r="T67" t="str">
            <v>NONE</v>
          </cell>
          <cell r="U67" t="str">
            <v>CA</v>
          </cell>
          <cell r="V67" t="b">
            <v>1</v>
          </cell>
          <cell r="W67" t="str">
            <v>IE_Sprint_19_PHX-2</v>
          </cell>
          <cell r="Z67" t="str">
            <v>Group 02</v>
          </cell>
        </row>
        <row r="68">
          <cell r="B68">
            <v>636659</v>
          </cell>
          <cell r="C68" t="str">
            <v>S19 Kickoff</v>
          </cell>
          <cell r="D68" t="str">
            <v>Story - Common Library</v>
          </cell>
          <cell r="E68" t="str">
            <v>WI0208 CA Prop Conversion SIS-DP3 and Foxpro-PUP</v>
          </cell>
          <cell r="F68" t="str">
            <v>U-REP-ACCREPCNV-CCL</v>
          </cell>
          <cell r="G68" t="str">
            <v>Planned</v>
          </cell>
          <cell r="H68">
            <v>2.5</v>
          </cell>
          <cell r="I68">
            <v>3</v>
          </cell>
          <cell r="J68" t="str">
            <v>U-REP-ACCREPCNV-CCL 27113: Access Operational Reports for Converted Policies</v>
          </cell>
          <cell r="L68" t="str">
            <v>Property</v>
          </cell>
          <cell r="M68" t="str">
            <v>Program</v>
          </cell>
          <cell r="N68" t="str">
            <v>Ready for IT Team Review</v>
          </cell>
          <cell r="O68">
            <v>33000</v>
          </cell>
          <cell r="Q68">
            <v>566291</v>
          </cell>
          <cell r="S68" t="str">
            <v>NONE</v>
          </cell>
          <cell r="T68" t="str">
            <v>CCL</v>
          </cell>
          <cell r="U68" t="str">
            <v>CCL</v>
          </cell>
          <cell r="V68" t="b">
            <v>1</v>
          </cell>
          <cell r="W68" t="str">
            <v>IE_Sprint_19_PHX-2</v>
          </cell>
          <cell r="Z68" t="str">
            <v>Group 02</v>
          </cell>
        </row>
        <row r="69">
          <cell r="B69">
            <v>464770</v>
          </cell>
          <cell r="C69" t="str">
            <v>S19 Kickoff</v>
          </cell>
          <cell r="D69" t="str">
            <v>Story - Delta</v>
          </cell>
          <cell r="E69" t="str">
            <v>WI0208 CA Prop Conversion SIS-DP3 and Foxpro-PUP</v>
          </cell>
          <cell r="F69" t="str">
            <v>H-GEN-ADNFLDCNV-CA</v>
          </cell>
          <cell r="G69" t="str">
            <v>Planned</v>
          </cell>
          <cell r="H69">
            <v>1</v>
          </cell>
          <cell r="I69">
            <v>2</v>
          </cell>
          <cell r="J69" t="str">
            <v>H-GEN-ADNFLDCNV-CA 27084: Additional fields to General Tab v2</v>
          </cell>
          <cell r="K69" t="str">
            <v>WI0208 CR04</v>
          </cell>
          <cell r="L69" t="str">
            <v>Property</v>
          </cell>
          <cell r="M69" t="str">
            <v>Program</v>
          </cell>
          <cell r="N69" t="str">
            <v>Ready for IT Team Review</v>
          </cell>
          <cell r="O69">
            <v>33000</v>
          </cell>
          <cell r="P69" t="str">
            <v>WI0208 CR04</v>
          </cell>
          <cell r="Q69">
            <v>566291</v>
          </cell>
          <cell r="S69" t="str">
            <v>NONE</v>
          </cell>
          <cell r="T69" t="str">
            <v>CA</v>
          </cell>
          <cell r="U69" t="str">
            <v>CA</v>
          </cell>
          <cell r="V69" t="b">
            <v>1</v>
          </cell>
          <cell r="W69" t="str">
            <v>IE_Sprint_19_PHX-2</v>
          </cell>
          <cell r="Z69" t="str">
            <v>Group 01</v>
          </cell>
        </row>
        <row r="70">
          <cell r="B70">
            <v>636651</v>
          </cell>
          <cell r="C70" t="str">
            <v>S19 Kickoff</v>
          </cell>
          <cell r="D70" t="str">
            <v>Story - Integration</v>
          </cell>
          <cell r="E70" t="str">
            <v>WI0208 CA Prop Conversion SIS-DP3 and Foxpro-PUP</v>
          </cell>
          <cell r="F70" t="str">
            <v>H-INT-BTFDCNV-CA</v>
          </cell>
          <cell r="G70" t="str">
            <v>In IT Team Review</v>
          </cell>
          <cell r="H70">
            <v>3</v>
          </cell>
          <cell r="I70">
            <v>3</v>
          </cell>
          <cell r="J70" t="str">
            <v>H-INT-BTFDCNV-CA 27071: Debit balance transfer feed from SIS</v>
          </cell>
          <cell r="L70" t="str">
            <v>Property</v>
          </cell>
          <cell r="M70" t="str">
            <v>Integration</v>
          </cell>
          <cell r="N70" t="str">
            <v>Ready for IT Team Review</v>
          </cell>
          <cell r="O70">
            <v>33000</v>
          </cell>
          <cell r="P70" t="str">
            <v>WI0208 CR04</v>
          </cell>
          <cell r="Q70">
            <v>566291</v>
          </cell>
          <cell r="S70" t="str">
            <v>NONE</v>
          </cell>
          <cell r="T70" t="str">
            <v>CA</v>
          </cell>
          <cell r="U70" t="str">
            <v>CA</v>
          </cell>
          <cell r="V70" t="b">
            <v>1</v>
          </cell>
          <cell r="W70" t="str">
            <v>Integration_Reviews_Current</v>
          </cell>
          <cell r="Z70" t="str">
            <v>NONE</v>
          </cell>
        </row>
        <row r="71">
          <cell r="B71">
            <v>638583</v>
          </cell>
          <cell r="C71" t="str">
            <v>S19 Kickoff</v>
          </cell>
          <cell r="D71" t="str">
            <v>Story - Integration</v>
          </cell>
          <cell r="E71" t="str">
            <v>WI0208 CA Prop Conversion SIS-DP3 and Foxpro-PUP</v>
          </cell>
          <cell r="F71" t="str">
            <v>P-INT-CRSRFRCNV-CA</v>
          </cell>
          <cell r="G71" t="str">
            <v>In IT Team Review</v>
          </cell>
          <cell r="H71">
            <v>3</v>
          </cell>
          <cell r="I71">
            <v>3</v>
          </cell>
          <cell r="J71" t="str">
            <v>P-INT-CRSRFRCNV-CA 27165: Send policy cross reference feed</v>
          </cell>
          <cell r="L71" t="str">
            <v>Property</v>
          </cell>
          <cell r="M71" t="str">
            <v>Integration</v>
          </cell>
          <cell r="N71" t="str">
            <v>Ready for IT Team Review</v>
          </cell>
          <cell r="O71">
            <v>33000</v>
          </cell>
          <cell r="P71" t="str">
            <v>WI0208 CR04</v>
          </cell>
          <cell r="Q71">
            <v>596890</v>
          </cell>
          <cell r="S71" t="str">
            <v>NONE</v>
          </cell>
          <cell r="T71" t="str">
            <v>CA</v>
          </cell>
          <cell r="U71" t="str">
            <v>CA</v>
          </cell>
          <cell r="V71" t="b">
            <v>1</v>
          </cell>
          <cell r="W71" t="str">
            <v>Integration_Reviews_Current</v>
          </cell>
          <cell r="Z71" t="str">
            <v>NONE</v>
          </cell>
        </row>
        <row r="72">
          <cell r="B72">
            <v>464784</v>
          </cell>
          <cell r="C72" t="str">
            <v>S19 Kickoff</v>
          </cell>
          <cell r="D72" t="str">
            <v>Story - Delta</v>
          </cell>
          <cell r="E72" t="str">
            <v>WI0208 CA Prop Conversion SIS-DP3 and Foxpro-PUP</v>
          </cell>
          <cell r="F72" t="str">
            <v>C-CONV-SUP-CA</v>
          </cell>
          <cell r="G72" t="str">
            <v>Planned</v>
          </cell>
          <cell r="H72">
            <v>3</v>
          </cell>
          <cell r="I72">
            <v>3</v>
          </cell>
          <cell r="J72" t="str">
            <v>C-CONV-SUP-CA 27168: Suppress form Generation for conversion policies</v>
          </cell>
          <cell r="L72" t="str">
            <v>Property</v>
          </cell>
          <cell r="M72" t="str">
            <v>Program</v>
          </cell>
          <cell r="N72" t="str">
            <v>Ready for IT Team Review</v>
          </cell>
          <cell r="O72">
            <v>45000</v>
          </cell>
          <cell r="Q72" t="str">
            <v>566291, 596890</v>
          </cell>
          <cell r="S72" t="str">
            <v>NONE</v>
          </cell>
          <cell r="T72" t="str">
            <v>CA</v>
          </cell>
          <cell r="U72" t="str">
            <v>CA</v>
          </cell>
          <cell r="V72" t="b">
            <v>1</v>
          </cell>
          <cell r="W72" t="str">
            <v>IE_Sprint_19_PHX-2</v>
          </cell>
          <cell r="Z72" t="str">
            <v>Group 04</v>
          </cell>
        </row>
        <row r="73">
          <cell r="B73">
            <v>638581</v>
          </cell>
          <cell r="C73" t="str">
            <v>S19 Kickoff</v>
          </cell>
          <cell r="D73" t="str">
            <v>Story - Delta</v>
          </cell>
          <cell r="E73" t="str">
            <v>WI0208 CA Prop Conversion SIS-DP3 and Foxpro-PUP</v>
          </cell>
          <cell r="F73" t="str">
            <v>P-REN-PRMCNV-CA</v>
          </cell>
          <cell r="G73" t="str">
            <v>In IT Team Review</v>
          </cell>
          <cell r="H73">
            <v>0.5</v>
          </cell>
          <cell r="I73">
            <v>3</v>
          </cell>
          <cell r="J73" t="str">
            <v>P-REN-PRMCNV-CA 27144: Premium Compare- Rules Failures Rules not Overridden</v>
          </cell>
          <cell r="L73" t="str">
            <v>Property</v>
          </cell>
          <cell r="M73" t="str">
            <v>Program</v>
          </cell>
          <cell r="N73" t="str">
            <v>Ready for IT Team Review</v>
          </cell>
          <cell r="O73">
            <v>33000</v>
          </cell>
          <cell r="P73" t="str">
            <v>WI0208 CR04</v>
          </cell>
          <cell r="Q73">
            <v>596890</v>
          </cell>
          <cell r="S73" t="str">
            <v>NONE</v>
          </cell>
          <cell r="T73" t="str">
            <v>CA</v>
          </cell>
          <cell r="U73" t="str">
            <v>CA</v>
          </cell>
          <cell r="V73" t="b">
            <v>1</v>
          </cell>
          <cell r="W73" t="str">
            <v>IE_Sprint_19_PHX-2</v>
          </cell>
          <cell r="Z73" t="str">
            <v>Group 03</v>
          </cell>
        </row>
        <row r="74">
          <cell r="B74">
            <v>638578</v>
          </cell>
          <cell r="C74" t="str">
            <v>S19 Kickoff</v>
          </cell>
          <cell r="D74" t="str">
            <v>Story - Delta</v>
          </cell>
          <cell r="E74" t="str">
            <v>WI0208 CA Prop Conversion SIS-DP3 and Foxpro-PUP</v>
          </cell>
          <cell r="F74" t="str">
            <v>P-REN-VERSCNV-CA</v>
          </cell>
          <cell r="G74" t="str">
            <v>Planned</v>
          </cell>
          <cell r="H74">
            <v>0.5</v>
          </cell>
          <cell r="I74">
            <v>2</v>
          </cell>
          <cell r="J74" t="str">
            <v>P-REN-VERSCNV-CA 27171: Create versions of converted policy</v>
          </cell>
          <cell r="L74" t="str">
            <v>Property</v>
          </cell>
          <cell r="M74" t="str">
            <v>Program</v>
          </cell>
          <cell r="N74" t="str">
            <v>Ready for IT Team Review</v>
          </cell>
          <cell r="O74">
            <v>33000</v>
          </cell>
          <cell r="P74" t="str">
            <v>WI0208 CR04</v>
          </cell>
          <cell r="Q74">
            <v>596890</v>
          </cell>
          <cell r="S74" t="str">
            <v>NONE</v>
          </cell>
          <cell r="T74" t="str">
            <v>CA</v>
          </cell>
          <cell r="U74" t="str">
            <v>CA</v>
          </cell>
          <cell r="V74" t="b">
            <v>1</v>
          </cell>
          <cell r="W74" t="str">
            <v>IE_Sprint_19_PHX-2</v>
          </cell>
          <cell r="Z74" t="str">
            <v>Group 02</v>
          </cell>
        </row>
        <row r="75">
          <cell r="B75">
            <v>638576</v>
          </cell>
          <cell r="C75" t="str">
            <v>S19 Kickoff</v>
          </cell>
          <cell r="D75" t="str">
            <v>Story - Delta</v>
          </cell>
          <cell r="E75" t="str">
            <v>WI0208 CA Prop Conversion SIS-DP3 and Foxpro-PUP</v>
          </cell>
          <cell r="F75" t="str">
            <v>P-INT-DATREFCNV-CA</v>
          </cell>
          <cell r="G75" t="str">
            <v>Planned</v>
          </cell>
          <cell r="H75">
            <v>1.5</v>
          </cell>
          <cell r="I75">
            <v>3</v>
          </cell>
          <cell r="J75" t="str">
            <v>P-INT-DATREFCNV-CA Renewal Data Refresh for Other active AAA Policy converted from legacy v2</v>
          </cell>
          <cell r="L75" t="str">
            <v>Property</v>
          </cell>
          <cell r="M75" t="str">
            <v>Program</v>
          </cell>
          <cell r="N75" t="str">
            <v>Ready for IT Team Review</v>
          </cell>
          <cell r="O75">
            <v>33000</v>
          </cell>
          <cell r="Q75">
            <v>596890</v>
          </cell>
          <cell r="S75" t="str">
            <v>NONE</v>
          </cell>
          <cell r="T75" t="str">
            <v>CA</v>
          </cell>
          <cell r="U75" t="str">
            <v>CA</v>
          </cell>
          <cell r="V75" t="b">
            <v>1</v>
          </cell>
          <cell r="W75" t="str">
            <v>IE_Sprint_19_PHX-2</v>
          </cell>
          <cell r="Z75" t="str">
            <v>Group 02</v>
          </cell>
        </row>
        <row r="76">
          <cell r="B76">
            <v>636672</v>
          </cell>
          <cell r="C76" t="str">
            <v>S19 Kickoff</v>
          </cell>
          <cell r="D76" t="str">
            <v>Story - Delta</v>
          </cell>
          <cell r="E76" t="str">
            <v>WI0208 CA Prop Conversion SIS-DP3 and Foxpro-PUP</v>
          </cell>
          <cell r="F76" t="str">
            <v>E-INT-EFFDTECNV-CA</v>
          </cell>
          <cell r="G76" t="str">
            <v>Planned</v>
          </cell>
          <cell r="H76">
            <v>0.5</v>
          </cell>
          <cell r="I76">
            <v>2</v>
          </cell>
          <cell r="J76" t="str">
            <v>E-INT-EFFDTECNV-CA 27209: Create CEA effective date v2</v>
          </cell>
          <cell r="L76" t="str">
            <v>Property</v>
          </cell>
          <cell r="M76" t="str">
            <v>Program</v>
          </cell>
          <cell r="N76" t="str">
            <v>Ready for IT Team Review</v>
          </cell>
          <cell r="O76">
            <v>33000</v>
          </cell>
          <cell r="P76" t="str">
            <v>WI0208 CR04</v>
          </cell>
          <cell r="Q76">
            <v>566291</v>
          </cell>
          <cell r="S76" t="str">
            <v>NONE</v>
          </cell>
          <cell r="T76" t="str">
            <v>CA</v>
          </cell>
          <cell r="U76" t="str">
            <v>CA</v>
          </cell>
          <cell r="V76" t="b">
            <v>1</v>
          </cell>
          <cell r="W76" t="str">
            <v>IE_Sprint_19_PHX-2</v>
          </cell>
          <cell r="Z76" t="str">
            <v>Group 01</v>
          </cell>
        </row>
        <row r="77">
          <cell r="B77">
            <v>636666</v>
          </cell>
          <cell r="C77" t="str">
            <v>S19 Kickoff</v>
          </cell>
          <cell r="D77" t="str">
            <v>Story - Delta</v>
          </cell>
          <cell r="E77" t="str">
            <v>WI0208 CA Prop Conversion SIS-DP3 and Foxpro-PUP</v>
          </cell>
          <cell r="F77" t="str">
            <v>H-INT-APFEEDCNV-CA</v>
          </cell>
          <cell r="G77" t="str">
            <v>Planned</v>
          </cell>
          <cell r="H77">
            <v>1</v>
          </cell>
          <cell r="I77">
            <v>3</v>
          </cell>
          <cell r="J77" t="str">
            <v>H-INT-APFEEDCNV-CA 27141: Auto Pay Enrollment feed to PC v1</v>
          </cell>
          <cell r="L77" t="str">
            <v>Property</v>
          </cell>
          <cell r="M77" t="str">
            <v>Program</v>
          </cell>
          <cell r="N77" t="str">
            <v>Ready for IT Team Review</v>
          </cell>
          <cell r="O77">
            <v>33000</v>
          </cell>
          <cell r="P77" t="str">
            <v>WI0208 CR04</v>
          </cell>
          <cell r="Q77">
            <v>566291</v>
          </cell>
          <cell r="S77" t="str">
            <v>NONE</v>
          </cell>
          <cell r="T77" t="str">
            <v>CA</v>
          </cell>
          <cell r="U77" t="str">
            <v>CA</v>
          </cell>
          <cell r="V77" t="b">
            <v>1</v>
          </cell>
          <cell r="W77" t="str">
            <v>IE_Sprint_19_PHX-2</v>
          </cell>
          <cell r="Z77" t="str">
            <v>Group 03</v>
          </cell>
        </row>
        <row r="78">
          <cell r="B78">
            <v>636667</v>
          </cell>
          <cell r="C78" t="str">
            <v>S19 Kickoff</v>
          </cell>
          <cell r="D78" t="str">
            <v>Story - Delta</v>
          </cell>
          <cell r="E78" t="str">
            <v>WI0208 CA Prop Conversion SIS-DP3 and Foxpro-PUP</v>
          </cell>
          <cell r="F78" t="str">
            <v>H-DOC-SUPENDCNV-CA</v>
          </cell>
          <cell r="G78" t="str">
            <v>In IT Team Review</v>
          </cell>
          <cell r="H78">
            <v>1</v>
          </cell>
          <cell r="I78">
            <v>3</v>
          </cell>
          <cell r="J78" t="str">
            <v>H-DOC-SUPENDCNV-CA 27140: Suppress endorsement form for conversion policies</v>
          </cell>
          <cell r="L78" t="str">
            <v>Property</v>
          </cell>
          <cell r="M78" t="str">
            <v>Program</v>
          </cell>
          <cell r="N78" t="str">
            <v>Ready for IT Team Review</v>
          </cell>
          <cell r="O78">
            <v>33000</v>
          </cell>
          <cell r="Q78">
            <v>566291</v>
          </cell>
          <cell r="S78" t="str">
            <v>NONE</v>
          </cell>
          <cell r="T78" t="str">
            <v>NONE</v>
          </cell>
          <cell r="U78" t="str">
            <v>CA</v>
          </cell>
          <cell r="V78" t="b">
            <v>1</v>
          </cell>
          <cell r="W78" t="str">
            <v>IE_Sprint_19_PHX-2</v>
          </cell>
          <cell r="Z78" t="str">
            <v>NONE</v>
          </cell>
        </row>
        <row r="79">
          <cell r="B79">
            <v>636669</v>
          </cell>
          <cell r="C79" t="str">
            <v>S19 Kickoff</v>
          </cell>
          <cell r="D79" t="str">
            <v>Story - Integration</v>
          </cell>
          <cell r="E79" t="str">
            <v>WI0208 CA Prop Conversion SIS-DP3 and Foxpro-PUP</v>
          </cell>
          <cell r="F79" t="str">
            <v>E-INT-XFDBCTCNV-CA</v>
          </cell>
          <cell r="G79" t="str">
            <v>In IT Team Review</v>
          </cell>
          <cell r="H79">
            <v>3</v>
          </cell>
          <cell r="I79">
            <v>3</v>
          </cell>
          <cell r="J79" t="str">
            <v>E-INT-XFDBCTCNV-CA 27170: CEA - Send policy cross reference feed to BCT</v>
          </cell>
          <cell r="L79" t="str">
            <v>Property</v>
          </cell>
          <cell r="M79" t="str">
            <v>Integration</v>
          </cell>
          <cell r="N79" t="str">
            <v>Ready for IT Team Review</v>
          </cell>
          <cell r="O79">
            <v>33000</v>
          </cell>
          <cell r="P79" t="str">
            <v>WI0208 CR04</v>
          </cell>
          <cell r="Q79">
            <v>566291</v>
          </cell>
          <cell r="S79" t="str">
            <v>NONE</v>
          </cell>
          <cell r="T79" t="str">
            <v>CA</v>
          </cell>
          <cell r="U79" t="str">
            <v>CA</v>
          </cell>
          <cell r="V79" t="b">
            <v>1</v>
          </cell>
          <cell r="W79" t="str">
            <v>Integration_Reviews_Current</v>
          </cell>
          <cell r="Z79" t="str">
            <v>NONE</v>
          </cell>
        </row>
        <row r="80">
          <cell r="B80">
            <v>636656</v>
          </cell>
          <cell r="C80" t="str">
            <v>S19 Kickoff</v>
          </cell>
          <cell r="D80" t="str">
            <v>Story - Delta</v>
          </cell>
          <cell r="E80" t="str">
            <v>WI0208 CA Prop Conversion SIS-DP3 and Foxpro-PUP</v>
          </cell>
          <cell r="F80" t="str">
            <v>H-REP-MEMREP-CA</v>
          </cell>
          <cell r="G80" t="str">
            <v>In IT Team Review</v>
          </cell>
          <cell r="H80">
            <v>2.5</v>
          </cell>
          <cell r="I80">
            <v>3</v>
          </cell>
          <cell r="J80" t="str">
            <v>H-REP-MEMREP-CA 27076: Order Membership Report v3</v>
          </cell>
          <cell r="L80" t="str">
            <v>Property</v>
          </cell>
          <cell r="M80" t="str">
            <v>Program</v>
          </cell>
          <cell r="N80" t="str">
            <v>Ready for IT Team Review</v>
          </cell>
          <cell r="O80">
            <v>33000</v>
          </cell>
          <cell r="Q80">
            <v>566291</v>
          </cell>
          <cell r="S80" t="str">
            <v>NONE</v>
          </cell>
          <cell r="T80" t="str">
            <v>CA</v>
          </cell>
          <cell r="U80" t="str">
            <v>CA</v>
          </cell>
          <cell r="V80" t="b">
            <v>1</v>
          </cell>
          <cell r="W80" t="str">
            <v>IE_Sprint_19_PHX-2</v>
          </cell>
          <cell r="Z80" t="str">
            <v>Group 02</v>
          </cell>
        </row>
        <row r="81">
          <cell r="B81">
            <v>636664</v>
          </cell>
          <cell r="C81" t="str">
            <v>S19 Kickoff</v>
          </cell>
          <cell r="D81" t="str">
            <v>Story - Delta</v>
          </cell>
          <cell r="E81" t="str">
            <v>WI0208 CA Prop Conversion SIS-DP3 and Foxpro-PUP</v>
          </cell>
          <cell r="F81" t="str">
            <v>H-INT-VWRPTCNV-CA</v>
          </cell>
          <cell r="G81" t="str">
            <v>Planned</v>
          </cell>
          <cell r="H81">
            <v>1</v>
          </cell>
          <cell r="I81">
            <v>2</v>
          </cell>
          <cell r="J81" t="str">
            <v>H-INT-VWRPTCNV-CA 27135: Disable view report link v2</v>
          </cell>
          <cell r="L81" t="str">
            <v>Property</v>
          </cell>
          <cell r="M81" t="str">
            <v>Program</v>
          </cell>
          <cell r="N81" t="str">
            <v>Ready for IT Team Review</v>
          </cell>
          <cell r="O81">
            <v>33000</v>
          </cell>
          <cell r="P81" t="str">
            <v>WI0208 CR04</v>
          </cell>
          <cell r="Q81">
            <v>566291</v>
          </cell>
          <cell r="S81" t="str">
            <v>NONE</v>
          </cell>
          <cell r="T81" t="str">
            <v>CA</v>
          </cell>
          <cell r="U81" t="str">
            <v>CA</v>
          </cell>
          <cell r="V81" t="b">
            <v>1</v>
          </cell>
          <cell r="W81" t="str">
            <v>IE_Sprint_19_PHX-2</v>
          </cell>
          <cell r="Z81" t="str">
            <v>Group 01</v>
          </cell>
        </row>
        <row r="82">
          <cell r="B82">
            <v>636663</v>
          </cell>
          <cell r="C82" t="str">
            <v>S19 Kickoff</v>
          </cell>
          <cell r="D82" t="str">
            <v>Story - Integration</v>
          </cell>
          <cell r="E82" t="str">
            <v>WI0208 CA Prop Conversion SIS-DP3 and Foxpro-PUP</v>
          </cell>
          <cell r="F82" t="str">
            <v>H-INT-CRSRFRCNV-CA</v>
          </cell>
          <cell r="G82" t="str">
            <v>In IT Team Review</v>
          </cell>
          <cell r="H82">
            <v>3</v>
          </cell>
          <cell r="I82">
            <v>3</v>
          </cell>
          <cell r="J82" t="str">
            <v>H-INT-CRSRFRCNV-CA 27133: Send policy cross reference feed</v>
          </cell>
          <cell r="L82" t="str">
            <v>Property</v>
          </cell>
          <cell r="M82" t="str">
            <v>Integration</v>
          </cell>
          <cell r="N82" t="str">
            <v>Ready for IT Team Review</v>
          </cell>
          <cell r="O82">
            <v>33000</v>
          </cell>
          <cell r="P82" t="str">
            <v>WI0208 CR04</v>
          </cell>
          <cell r="Q82">
            <v>566291</v>
          </cell>
          <cell r="S82" t="str">
            <v>NONE</v>
          </cell>
          <cell r="T82" t="str">
            <v>CA</v>
          </cell>
          <cell r="U82" t="str">
            <v>CA</v>
          </cell>
          <cell r="V82" t="b">
            <v>1</v>
          </cell>
          <cell r="W82" t="str">
            <v>Integration_Reviews_Current</v>
          </cell>
          <cell r="Z82" t="str">
            <v>NONE</v>
          </cell>
        </row>
        <row r="83">
          <cell r="B83">
            <v>636662</v>
          </cell>
          <cell r="C83" t="str">
            <v>S19 Kickoff</v>
          </cell>
          <cell r="D83" t="str">
            <v>Story - Delta</v>
          </cell>
          <cell r="E83" t="str">
            <v>WI0208 CA Prop Conversion SIS-DP3 and Foxpro-PUP</v>
          </cell>
          <cell r="F83" t="str">
            <v>H-BP-GLBILCNV-CA</v>
          </cell>
          <cell r="G83" t="str">
            <v>Planned</v>
          </cell>
          <cell r="H83">
            <v>1.5</v>
          </cell>
          <cell r="I83">
            <v>2</v>
          </cell>
          <cell r="J83" t="str">
            <v>H-BP-GLBILCNV-CA 27129: General Ledger - Billing Transaction v2</v>
          </cell>
          <cell r="L83" t="str">
            <v>Property</v>
          </cell>
          <cell r="M83" t="str">
            <v>Program</v>
          </cell>
          <cell r="N83" t="str">
            <v>Ready for IT Team Review</v>
          </cell>
          <cell r="O83">
            <v>33000</v>
          </cell>
          <cell r="P83" t="str">
            <v>WI0208 CR04</v>
          </cell>
          <cell r="Q83">
            <v>566291</v>
          </cell>
          <cell r="S83" t="str">
            <v>NONE</v>
          </cell>
          <cell r="T83" t="str">
            <v>CA</v>
          </cell>
          <cell r="U83" t="str">
            <v>CA</v>
          </cell>
          <cell r="V83" t="b">
            <v>1</v>
          </cell>
          <cell r="W83" t="str">
            <v>IE_Sprint_19_PHX-3</v>
          </cell>
          <cell r="Z83" t="str">
            <v>Group 04</v>
          </cell>
        </row>
        <row r="84">
          <cell r="B84">
            <v>636658</v>
          </cell>
          <cell r="C84" t="str">
            <v>S19 Kickoff</v>
          </cell>
          <cell r="D84" t="str">
            <v>Story - Delta</v>
          </cell>
          <cell r="E84" t="str">
            <v>WI0208 CA Prop Conversion SIS-DP3 and Foxpro-PUP</v>
          </cell>
          <cell r="F84" t="str">
            <v>H-REN-PRMCNV-CA</v>
          </cell>
          <cell r="G84" t="str">
            <v>Planned</v>
          </cell>
          <cell r="H84">
            <v>3</v>
          </cell>
          <cell r="I84">
            <v>3</v>
          </cell>
          <cell r="J84" t="str">
            <v>H-REN-PRMCNV-CA 27110: Premium Compare- Editing Limitations of Overridden Rules</v>
          </cell>
          <cell r="L84" t="str">
            <v>Property</v>
          </cell>
          <cell r="M84" t="str">
            <v>Program</v>
          </cell>
          <cell r="N84" t="str">
            <v>Ready for IT Team Review</v>
          </cell>
          <cell r="O84">
            <v>33000</v>
          </cell>
          <cell r="P84" t="str">
            <v>WI0208 CR04</v>
          </cell>
          <cell r="Q84">
            <v>566291</v>
          </cell>
          <cell r="S84" t="str">
            <v>NONE</v>
          </cell>
          <cell r="T84" t="str">
            <v>CA</v>
          </cell>
          <cell r="U84" t="str">
            <v>CA</v>
          </cell>
          <cell r="V84" t="b">
            <v>1</v>
          </cell>
          <cell r="W84" t="str">
            <v>IE_Sprint_19_PHX-2</v>
          </cell>
          <cell r="Z84" t="str">
            <v>Group 01</v>
          </cell>
        </row>
        <row r="85">
          <cell r="B85">
            <v>636653</v>
          </cell>
          <cell r="C85" t="str">
            <v>S19 Kickoff</v>
          </cell>
          <cell r="D85" t="str">
            <v>Story - Delta</v>
          </cell>
          <cell r="E85" t="str">
            <v>WI0208 CA Prop Conversion SIS-DP3 and Foxpro-PUP</v>
          </cell>
          <cell r="F85" t="str">
            <v>H-BP-BTCNV-CA</v>
          </cell>
          <cell r="G85" t="str">
            <v>Planned</v>
          </cell>
          <cell r="H85">
            <v>3</v>
          </cell>
          <cell r="I85">
            <v>2</v>
          </cell>
          <cell r="J85" t="str">
            <v>H-BP-BTCNV-CA 27075: Balance Transfer - Bill Generation v2</v>
          </cell>
          <cell r="L85" t="str">
            <v>Property</v>
          </cell>
          <cell r="M85" t="str">
            <v>Program</v>
          </cell>
          <cell r="N85" t="str">
            <v>Ready for IT Team Review</v>
          </cell>
          <cell r="O85">
            <v>33000</v>
          </cell>
          <cell r="P85" t="str">
            <v>WI0208 CR04</v>
          </cell>
          <cell r="Q85">
            <v>566291</v>
          </cell>
          <cell r="S85" t="str">
            <v>NONE</v>
          </cell>
          <cell r="T85" t="str">
            <v>CA</v>
          </cell>
          <cell r="U85" t="str">
            <v>CA</v>
          </cell>
          <cell r="V85" t="b">
            <v>1</v>
          </cell>
          <cell r="W85" t="str">
            <v>IE_Sprint_19_PHX-2</v>
          </cell>
          <cell r="Z85" t="str">
            <v>Group 02</v>
          </cell>
        </row>
        <row r="86">
          <cell r="B86">
            <v>636655</v>
          </cell>
          <cell r="C86" t="str">
            <v>S19 Kickoff</v>
          </cell>
          <cell r="D86" t="str">
            <v>Story - Delta</v>
          </cell>
          <cell r="E86" t="str">
            <v>WI0208 CA Prop Conversion SIS-DP3 and Foxpro-PUP</v>
          </cell>
          <cell r="F86" t="str">
            <v>H-INT-GENREPCNV-CA</v>
          </cell>
          <cell r="G86" t="str">
            <v>In IT Team Review</v>
          </cell>
          <cell r="H86">
            <v>1</v>
          </cell>
          <cell r="I86">
            <v>3</v>
          </cell>
          <cell r="J86" t="str">
            <v>H-INT-GENREPCNV-CA 27080: Generate Debit Balance transfer error report</v>
          </cell>
          <cell r="L86" t="str">
            <v>Property</v>
          </cell>
          <cell r="M86" t="str">
            <v>Program</v>
          </cell>
          <cell r="N86" t="str">
            <v>In BA Review</v>
          </cell>
          <cell r="O86">
            <v>33000</v>
          </cell>
          <cell r="P86" t="str">
            <v>WI0208 CR04</v>
          </cell>
          <cell r="Q86">
            <v>566291</v>
          </cell>
          <cell r="S86" t="str">
            <v>NONE</v>
          </cell>
          <cell r="T86" t="str">
            <v>CA</v>
          </cell>
          <cell r="U86" t="str">
            <v>CA</v>
          </cell>
          <cell r="V86" t="b">
            <v>1</v>
          </cell>
          <cell r="W86" t="str">
            <v>IE_Sprint_19_PHX-2</v>
          </cell>
          <cell r="Z86" t="str">
            <v>Group 01</v>
          </cell>
        </row>
        <row r="87">
          <cell r="B87">
            <v>638596</v>
          </cell>
          <cell r="C87" t="str">
            <v>S19 Kickoff</v>
          </cell>
          <cell r="D87" t="str">
            <v>Story - Delta</v>
          </cell>
          <cell r="E87" t="str">
            <v>WI0208 CA Prop Conversion SIS-DP3 and Foxpro-PUP</v>
          </cell>
          <cell r="F87" t="str">
            <v>P-GEN-ADNFLDCNV-CA</v>
          </cell>
          <cell r="G87" t="str">
            <v>Planned</v>
          </cell>
          <cell r="H87">
            <v>1.5</v>
          </cell>
          <cell r="I87">
            <v>3</v>
          </cell>
          <cell r="J87" t="str">
            <v>P-GEN-ADNFLDCNV-CA 27150: Additional fields to General Tab</v>
          </cell>
          <cell r="L87" t="str">
            <v>Property</v>
          </cell>
          <cell r="M87" t="str">
            <v>Program</v>
          </cell>
          <cell r="N87" t="str">
            <v>Ready for IT Team Review</v>
          </cell>
          <cell r="O87">
            <v>33000</v>
          </cell>
          <cell r="P87" t="str">
            <v>WI0208 CR04</v>
          </cell>
          <cell r="Q87">
            <v>596890</v>
          </cell>
          <cell r="S87" t="str">
            <v>NONE</v>
          </cell>
          <cell r="T87" t="str">
            <v>CA</v>
          </cell>
          <cell r="U87" t="str">
            <v>CA</v>
          </cell>
          <cell r="V87" t="b">
            <v>1</v>
          </cell>
          <cell r="W87" t="str">
            <v>IE_Sprint_19_PHX-2</v>
          </cell>
          <cell r="Z87" t="str">
            <v>Group 02</v>
          </cell>
        </row>
        <row r="88">
          <cell r="B88">
            <v>463992</v>
          </cell>
          <cell r="C88" t="str">
            <v>S19 Kickoff</v>
          </cell>
          <cell r="D88" t="str">
            <v>Story - Delta</v>
          </cell>
          <cell r="E88" t="str">
            <v>WI0208 CA Prop Conversion SIS-DP3 and Foxpro-PUP</v>
          </cell>
          <cell r="F88" t="str">
            <v>H-PQS-POLRNGCNV-CA</v>
          </cell>
          <cell r="G88" t="str">
            <v>Planned</v>
          </cell>
          <cell r="H88">
            <v>0</v>
          </cell>
          <cell r="I88">
            <v>3</v>
          </cell>
          <cell r="J88" t="str">
            <v>H-PQS-POLRNGCNV-CA 27095: Define Policy Number range and format for the SIS converted policies</v>
          </cell>
          <cell r="K88" t="str">
            <v>WI0208 CR04</v>
          </cell>
          <cell r="L88" t="str">
            <v>Property</v>
          </cell>
          <cell r="M88" t="str">
            <v>Program</v>
          </cell>
          <cell r="N88" t="str">
            <v>Ready for IT Team Review</v>
          </cell>
          <cell r="O88">
            <v>33000</v>
          </cell>
          <cell r="P88" t="str">
            <v>WI0208 CR04</v>
          </cell>
          <cell r="Q88">
            <v>566291</v>
          </cell>
          <cell r="S88" t="str">
            <v>NONE</v>
          </cell>
          <cell r="T88" t="str">
            <v>CA</v>
          </cell>
          <cell r="U88" t="str">
            <v>CA</v>
          </cell>
          <cell r="V88" t="b">
            <v>1</v>
          </cell>
          <cell r="W88" t="str">
            <v>IE_Sprint_19_PHX-2</v>
          </cell>
          <cell r="Z88" t="str">
            <v>Group 01</v>
          </cell>
        </row>
        <row r="89">
          <cell r="B89">
            <v>638586</v>
          </cell>
          <cell r="C89" t="str">
            <v>S19 Kickoff</v>
          </cell>
          <cell r="D89" t="str">
            <v>Story - Delta</v>
          </cell>
          <cell r="E89" t="str">
            <v>WI0208 CA Prop Conversion SIS-DP3 and Foxpro-PUP</v>
          </cell>
          <cell r="F89" t="str">
            <v>P-ACC-ALORUWCNV-CA</v>
          </cell>
          <cell r="G89" t="str">
            <v>Blocked</v>
          </cell>
          <cell r="H89">
            <v>5</v>
          </cell>
          <cell r="I89">
            <v>3</v>
          </cell>
          <cell r="J89" t="str">
            <v>P-ACC-ALORUWCNV-CA 27201: Defining Authority Level to override UW Rules</v>
          </cell>
          <cell r="L89" t="str">
            <v>Property</v>
          </cell>
          <cell r="M89" t="str">
            <v>Program</v>
          </cell>
          <cell r="N89" t="str">
            <v>In Progress</v>
          </cell>
          <cell r="O89">
            <v>33000</v>
          </cell>
          <cell r="P89" t="str">
            <v>WI0208 CR04</v>
          </cell>
          <cell r="Q89">
            <v>596890</v>
          </cell>
          <cell r="S89" t="str">
            <v>NONE</v>
          </cell>
          <cell r="T89" t="str">
            <v>CA</v>
          </cell>
          <cell r="U89" t="str">
            <v>CA</v>
          </cell>
          <cell r="V89" t="b">
            <v>1</v>
          </cell>
          <cell r="W89" t="str">
            <v>IE_Sprint_19_PHX-2</v>
          </cell>
          <cell r="X89" t="str">
            <v>Blocked from Development</v>
          </cell>
          <cell r="Z89" t="str">
            <v>Group 03</v>
          </cell>
        </row>
        <row r="90">
          <cell r="B90">
            <v>638588</v>
          </cell>
          <cell r="C90" t="str">
            <v>S19 Kickoff</v>
          </cell>
          <cell r="D90" t="str">
            <v>Story - Delta</v>
          </cell>
          <cell r="E90" t="str">
            <v>WI0208 CA Prop Conversion SIS-DP3 and Foxpro-PUP</v>
          </cell>
          <cell r="F90" t="str">
            <v>P-TSK-TASKCNV-CA</v>
          </cell>
          <cell r="G90" t="str">
            <v>Blocked</v>
          </cell>
          <cell r="H90">
            <v>5</v>
          </cell>
          <cell r="I90">
            <v>3</v>
          </cell>
          <cell r="J90" t="str">
            <v>P-TSK-TASKCNV-CA 27180: Renewal Task Management</v>
          </cell>
          <cell r="L90" t="str">
            <v>Property</v>
          </cell>
          <cell r="M90" t="str">
            <v>Program</v>
          </cell>
          <cell r="N90" t="str">
            <v>In IT Team Review</v>
          </cell>
          <cell r="O90">
            <v>33000</v>
          </cell>
          <cell r="P90" t="str">
            <v>WI0208 CR04</v>
          </cell>
          <cell r="Q90">
            <v>596890</v>
          </cell>
          <cell r="S90" t="str">
            <v>NONE</v>
          </cell>
          <cell r="T90" t="str">
            <v>CA</v>
          </cell>
          <cell r="U90" t="str">
            <v>CA</v>
          </cell>
          <cell r="V90" t="b">
            <v>1</v>
          </cell>
          <cell r="W90" t="str">
            <v>IE_Sprint_19_PHX-2</v>
          </cell>
          <cell r="X90" t="str">
            <v>Blocked from Development</v>
          </cell>
          <cell r="Z90" t="str">
            <v>Group 04</v>
          </cell>
        </row>
        <row r="91">
          <cell r="B91">
            <v>638574</v>
          </cell>
          <cell r="C91" t="str">
            <v>S19 Kickoff</v>
          </cell>
          <cell r="D91" t="str">
            <v>Story - Delta</v>
          </cell>
          <cell r="E91" t="str">
            <v>WI0208 CA Prop Conversion SIS-DP3 and Foxpro-PUP</v>
          </cell>
          <cell r="F91" t="str">
            <v>P-REN-CONV-OVRDLOSS-CA</v>
          </cell>
          <cell r="G91" t="str">
            <v>Blocked</v>
          </cell>
          <cell r="H91">
            <v>2</v>
          </cell>
          <cell r="I91">
            <v>3</v>
          </cell>
          <cell r="J91" t="str">
            <v>P-REN-CONV-OVRDLOSS-CA-Override Loss Rule</v>
          </cell>
          <cell r="L91" t="str">
            <v>Property</v>
          </cell>
          <cell r="M91" t="str">
            <v>Program</v>
          </cell>
          <cell r="N91" t="str">
            <v>In Clarification</v>
          </cell>
          <cell r="O91">
            <v>33000</v>
          </cell>
          <cell r="Q91">
            <v>596890</v>
          </cell>
          <cell r="S91" t="str">
            <v>NONE</v>
          </cell>
          <cell r="T91" t="str">
            <v>NONE</v>
          </cell>
          <cell r="U91" t="str">
            <v>CA</v>
          </cell>
          <cell r="V91" t="b">
            <v>1</v>
          </cell>
          <cell r="W91" t="str">
            <v>IE_Sprint_19_PHX-2</v>
          </cell>
          <cell r="X91" t="str">
            <v>Blocked from Development</v>
          </cell>
          <cell r="Z91" t="str">
            <v>Group 03</v>
          </cell>
        </row>
        <row r="92">
          <cell r="B92">
            <v>636661</v>
          </cell>
          <cell r="C92" t="str">
            <v>S19 Kickoff</v>
          </cell>
          <cell r="D92" t="str">
            <v>Story - Delta</v>
          </cell>
          <cell r="E92" t="str">
            <v>WI0208 CA Prop Conversion SIS-DP3 and Foxpro-PUP</v>
          </cell>
          <cell r="F92" t="str">
            <v>H-BP-BTAUTCNV-CA</v>
          </cell>
          <cell r="G92" t="str">
            <v>Planned</v>
          </cell>
          <cell r="H92">
            <v>2</v>
          </cell>
          <cell r="I92">
            <v>3</v>
          </cell>
          <cell r="J92" t="str">
            <v>H-BP-BTAUTCNV-CA 27127: Balance Transfer - Automatic(SIS)</v>
          </cell>
          <cell r="L92" t="str">
            <v>Property</v>
          </cell>
          <cell r="M92" t="str">
            <v>Program</v>
          </cell>
          <cell r="N92" t="str">
            <v>Ready for IT Team Review</v>
          </cell>
          <cell r="O92">
            <v>33000</v>
          </cell>
          <cell r="Q92">
            <v>566291</v>
          </cell>
          <cell r="S92" t="str">
            <v>NONE</v>
          </cell>
          <cell r="T92" t="str">
            <v>CA</v>
          </cell>
          <cell r="U92" t="str">
            <v>CA</v>
          </cell>
          <cell r="V92" t="b">
            <v>1</v>
          </cell>
          <cell r="W92" t="str">
            <v>IE_Sprint_19_PHX-2</v>
          </cell>
          <cell r="Z92" t="str">
            <v>Group 03</v>
          </cell>
        </row>
        <row r="93">
          <cell r="B93">
            <v>636674</v>
          </cell>
          <cell r="C93" t="str">
            <v>S19 Kickoff</v>
          </cell>
          <cell r="D93" t="str">
            <v>Story - Delta</v>
          </cell>
          <cell r="E93" t="str">
            <v>WI0208 CA Prop Conversion SIS-DP3 and Foxpro-PUP</v>
          </cell>
          <cell r="F93" t="str">
            <v>E-INT-FDFBCTCNV-CA</v>
          </cell>
          <cell r="G93" t="str">
            <v>Planned</v>
          </cell>
          <cell r="H93">
            <v>1</v>
          </cell>
          <cell r="I93">
            <v>2</v>
          </cell>
          <cell r="J93" t="str">
            <v>E-INT-FDFBCTCNV-CA 27228: CEA - Feed from BCT v2_x000D_
_x000D_
 </v>
          </cell>
          <cell r="L93" t="str">
            <v>Property</v>
          </cell>
          <cell r="M93" t="str">
            <v>Program</v>
          </cell>
          <cell r="N93" t="str">
            <v>Ready for IT Team Review</v>
          </cell>
          <cell r="O93">
            <v>33000</v>
          </cell>
          <cell r="P93" t="str">
            <v>WI0208 CR04</v>
          </cell>
          <cell r="Q93">
            <v>566291</v>
          </cell>
          <cell r="S93" t="str">
            <v>NONE</v>
          </cell>
          <cell r="T93" t="str">
            <v>CA</v>
          </cell>
          <cell r="U93" t="str">
            <v>CA</v>
          </cell>
          <cell r="V93" t="b">
            <v>1</v>
          </cell>
          <cell r="W93" t="str">
            <v>IE_Sprint_19_PHX-2</v>
          </cell>
          <cell r="Z93" t="str">
            <v>Group 02</v>
          </cell>
        </row>
        <row r="94">
          <cell r="B94">
            <v>638592</v>
          </cell>
          <cell r="C94" t="str">
            <v>S19 Kickoff</v>
          </cell>
          <cell r="D94" t="str">
            <v>Story - Delta</v>
          </cell>
          <cell r="E94" t="str">
            <v>WI0208 CA Prop Conversion SIS-DP3 and Foxpro-PUP</v>
          </cell>
          <cell r="F94" t="str">
            <v>P-PRF-DISPRFCNV-CA</v>
          </cell>
          <cell r="G94" t="str">
            <v>Planned</v>
          </cell>
          <cell r="H94">
            <v>0.5</v>
          </cell>
          <cell r="I94">
            <v>3</v>
          </cell>
          <cell r="J94" t="str">
            <v>P-PRF-DISPRFCNV-CA 27200: Display Prefill Tab</v>
          </cell>
          <cell r="L94" t="str">
            <v>Property</v>
          </cell>
          <cell r="M94" t="str">
            <v>Program</v>
          </cell>
          <cell r="N94" t="str">
            <v>Ready for IT Team Review</v>
          </cell>
          <cell r="O94">
            <v>33000</v>
          </cell>
          <cell r="P94" t="str">
            <v>WI0208 CR04</v>
          </cell>
          <cell r="Q94">
            <v>596890</v>
          </cell>
          <cell r="S94" t="str">
            <v>NONE</v>
          </cell>
          <cell r="T94" t="str">
            <v>CA</v>
          </cell>
          <cell r="U94" t="str">
            <v>CA</v>
          </cell>
          <cell r="V94" t="b">
            <v>1</v>
          </cell>
          <cell r="W94" t="str">
            <v>IE_Sprint_19_PHX-2</v>
          </cell>
          <cell r="Z94" t="str">
            <v>Group 02</v>
          </cell>
        </row>
        <row r="95">
          <cell r="B95">
            <v>638595</v>
          </cell>
          <cell r="C95" t="str">
            <v>S19 Kickoff</v>
          </cell>
          <cell r="D95" t="str">
            <v>Story - Delta</v>
          </cell>
          <cell r="E95" t="str">
            <v>WI0208 CA Prop Conversion SIS-DP3 and Foxpro-PUP</v>
          </cell>
          <cell r="F95" t="str">
            <v>P-RWR-CHKDUPCNV-CA</v>
          </cell>
          <cell r="G95" t="str">
            <v>Planned</v>
          </cell>
          <cell r="H95">
            <v>0.5</v>
          </cell>
          <cell r="I95">
            <v>3</v>
          </cell>
          <cell r="J95" t="str">
            <v>P-RWR-CHKDUPCNV-CA 27186: Rewrite converted policy-Check for policy number duplicates</v>
          </cell>
          <cell r="L95" t="str">
            <v>Property</v>
          </cell>
          <cell r="M95" t="str">
            <v>Program</v>
          </cell>
          <cell r="N95" t="str">
            <v>Ready for IT Team Review</v>
          </cell>
          <cell r="O95">
            <v>33000</v>
          </cell>
          <cell r="P95" t="str">
            <v>WI0208 CR04</v>
          </cell>
          <cell r="Q95">
            <v>596890</v>
          </cell>
          <cell r="S95" t="str">
            <v>NONE</v>
          </cell>
          <cell r="T95" t="str">
            <v>CA</v>
          </cell>
          <cell r="U95" t="str">
            <v>CA</v>
          </cell>
          <cell r="V95" t="b">
            <v>1</v>
          </cell>
          <cell r="W95" t="str">
            <v>IE_Sprint_19_PHX-2</v>
          </cell>
          <cell r="Z95" t="str">
            <v>Group 02</v>
          </cell>
        </row>
        <row r="96">
          <cell r="B96">
            <v>638589</v>
          </cell>
          <cell r="C96" t="str">
            <v>S19 Kickoff</v>
          </cell>
          <cell r="D96" t="str">
            <v>Story - Delta</v>
          </cell>
          <cell r="E96" t="str">
            <v>WI0208 CA Prop Conversion SIS-DP3 and Foxpro-PUP</v>
          </cell>
          <cell r="F96" t="str">
            <v>P-INT-PRFL-CA</v>
          </cell>
          <cell r="G96" t="str">
            <v>Planned</v>
          </cell>
          <cell r="H96">
            <v>2</v>
          </cell>
          <cell r="I96">
            <v>3</v>
          </cell>
          <cell r="J96" t="str">
            <v>P-INT-PRFL-CA 27238: Prefill behavior and Other rules v3</v>
          </cell>
          <cell r="L96" t="str">
            <v>Property</v>
          </cell>
          <cell r="M96" t="str">
            <v>Program</v>
          </cell>
          <cell r="N96" t="str">
            <v>Ready for IT Team Review</v>
          </cell>
          <cell r="O96">
            <v>33000</v>
          </cell>
          <cell r="P96" t="str">
            <v>WI0208 CR04</v>
          </cell>
          <cell r="Q96">
            <v>596890</v>
          </cell>
          <cell r="S96" t="str">
            <v>NONE</v>
          </cell>
          <cell r="T96" t="str">
            <v>CA</v>
          </cell>
          <cell r="U96" t="str">
            <v>CA</v>
          </cell>
          <cell r="V96" t="b">
            <v>1</v>
          </cell>
          <cell r="W96" t="str">
            <v>IE_Sprint_19_PHX-2</v>
          </cell>
          <cell r="Z96" t="str">
            <v>Group 02</v>
          </cell>
        </row>
        <row r="97">
          <cell r="B97">
            <v>638591</v>
          </cell>
          <cell r="C97" t="str">
            <v>S19 Kickoff</v>
          </cell>
          <cell r="D97" t="str">
            <v>Story - Delta</v>
          </cell>
          <cell r="E97" t="str">
            <v>WI0208 CA Prop Conversion SIS-DP3 and Foxpro-PUP</v>
          </cell>
          <cell r="F97" t="str">
            <v>P-INT-PREFILL-CA</v>
          </cell>
          <cell r="G97" t="str">
            <v>Blocked</v>
          </cell>
          <cell r="H97">
            <v>0</v>
          </cell>
          <cell r="I97">
            <v>3</v>
          </cell>
          <cell r="J97" t="str">
            <v>P-INT-PREFILL-CA 25202: PUP Order Prefill v5</v>
          </cell>
          <cell r="L97" t="str">
            <v>Property</v>
          </cell>
          <cell r="M97" t="str">
            <v>Program</v>
          </cell>
          <cell r="N97" t="str">
            <v>Ready for IT Team Review</v>
          </cell>
          <cell r="O97">
            <v>33000</v>
          </cell>
          <cell r="P97" t="str">
            <v>WI0208 CR04</v>
          </cell>
          <cell r="Q97">
            <v>596890</v>
          </cell>
          <cell r="S97" t="str">
            <v>NONE</v>
          </cell>
          <cell r="T97" t="str">
            <v>CA</v>
          </cell>
          <cell r="U97" t="str">
            <v>CA</v>
          </cell>
          <cell r="V97" t="b">
            <v>1</v>
          </cell>
          <cell r="W97" t="str">
            <v>IE_Sprint_19_PHX-2</v>
          </cell>
          <cell r="X97" t="str">
            <v>Blocked from Development</v>
          </cell>
          <cell r="Z97" t="str">
            <v>NONE</v>
          </cell>
        </row>
        <row r="98">
          <cell r="B98">
            <v>636652</v>
          </cell>
          <cell r="C98" t="str">
            <v>S19 Kickoff</v>
          </cell>
          <cell r="D98" t="str">
            <v>Story - Integration</v>
          </cell>
          <cell r="E98" t="str">
            <v>WI0208 CA Prop Conversion SIS-DP3 and Foxpro-PUP</v>
          </cell>
          <cell r="F98" t="str">
            <v>H-INT-POLFDCNV-CA</v>
          </cell>
          <cell r="G98" t="str">
            <v>In IT Team Review</v>
          </cell>
          <cell r="H98">
            <v>3</v>
          </cell>
          <cell r="I98">
            <v>3</v>
          </cell>
          <cell r="J98" t="str">
            <v>H-INT-POLFDCNV-CA 27073: Send policy status feed to SIS</v>
          </cell>
          <cell r="L98" t="str">
            <v>Property</v>
          </cell>
          <cell r="M98" t="str">
            <v>Integration</v>
          </cell>
          <cell r="N98" t="str">
            <v>Ready for IT Team Review</v>
          </cell>
          <cell r="O98">
            <v>33000</v>
          </cell>
          <cell r="P98" t="str">
            <v>WI0208 CR04</v>
          </cell>
          <cell r="Q98">
            <v>566291</v>
          </cell>
          <cell r="S98" t="str">
            <v>NONE</v>
          </cell>
          <cell r="T98" t="str">
            <v>CA</v>
          </cell>
          <cell r="U98" t="str">
            <v>CA</v>
          </cell>
          <cell r="V98" t="b">
            <v>1</v>
          </cell>
          <cell r="W98" t="str">
            <v>Integration_Reviews_Current</v>
          </cell>
          <cell r="Z98" t="str">
            <v>NONE</v>
          </cell>
        </row>
        <row r="99">
          <cell r="B99">
            <v>636654</v>
          </cell>
          <cell r="C99" t="str">
            <v>S19 Kickoff</v>
          </cell>
          <cell r="D99" t="str">
            <v>Story - Delta</v>
          </cell>
          <cell r="E99" t="str">
            <v>WI0208 CA Prop Conversion SIS-DP3 and Foxpro-PUP</v>
          </cell>
          <cell r="F99" t="str">
            <v>H-BP-DBTFRCNV-CA</v>
          </cell>
          <cell r="G99" t="str">
            <v>Blocked</v>
          </cell>
          <cell r="H99">
            <v>3.5</v>
          </cell>
          <cell r="I99">
            <v>2</v>
          </cell>
          <cell r="J99" t="str">
            <v>H-BP-DBTFRCNV-CA 27078: Debit Transfer Write Off - Automated(SIS)</v>
          </cell>
          <cell r="L99" t="str">
            <v>Property</v>
          </cell>
          <cell r="M99" t="str">
            <v>Program</v>
          </cell>
          <cell r="N99" t="str">
            <v>Ready for IT Team Review</v>
          </cell>
          <cell r="O99">
            <v>33000</v>
          </cell>
          <cell r="P99" t="str">
            <v>WI0208 CR04</v>
          </cell>
          <cell r="Q99">
            <v>566291</v>
          </cell>
          <cell r="S99" t="str">
            <v>NONE</v>
          </cell>
          <cell r="T99" t="str">
            <v>CA</v>
          </cell>
          <cell r="U99" t="str">
            <v>CA</v>
          </cell>
          <cell r="V99" t="b">
            <v>1</v>
          </cell>
          <cell r="W99" t="str">
            <v>IE_Sprint_19_PHX-2</v>
          </cell>
          <cell r="X99" t="str">
            <v>Blocked from Development</v>
          </cell>
          <cell r="Z99" t="str">
            <v>NONE</v>
          </cell>
        </row>
        <row r="100">
          <cell r="B100">
            <v>623073</v>
          </cell>
          <cell r="C100" t="str">
            <v>S19 Kickoff</v>
          </cell>
          <cell r="D100" t="str">
            <v>Story - Common Library</v>
          </cell>
          <cell r="E100" t="str">
            <v>WI0333 UBI Enhancements</v>
          </cell>
          <cell r="F100" t="str">
            <v xml:space="preserve">050-005CL-22 </v>
          </cell>
          <cell r="G100" t="str">
            <v>In IT Team Review</v>
          </cell>
          <cell r="H100">
            <v>2.5</v>
          </cell>
          <cell r="I100">
            <v>2</v>
          </cell>
          <cell r="J100" t="str">
            <v>050-005CL-22 Vehicle Page - Field Validations - Private Passenger Autos (PPA) and Conversion Vans</v>
          </cell>
          <cell r="K100" t="str">
            <v>WI0333 CR03</v>
          </cell>
          <cell r="L100" t="str">
            <v>Auto</v>
          </cell>
          <cell r="M100" t="str">
            <v>Program</v>
          </cell>
          <cell r="N100" t="str">
            <v>Ready for IT Team Review</v>
          </cell>
          <cell r="O100">
            <v>50000</v>
          </cell>
          <cell r="P100" t="str">
            <v>WI0333 CR03</v>
          </cell>
          <cell r="Q100">
            <v>602727</v>
          </cell>
          <cell r="S100" t="str">
            <v>NONE</v>
          </cell>
          <cell r="T100" t="str">
            <v>NONE</v>
          </cell>
          <cell r="U100" t="str">
            <v>CL</v>
          </cell>
          <cell r="V100" t="b">
            <v>1</v>
          </cell>
          <cell r="W100" t="str">
            <v>IE_Sprint_19_PHX-3</v>
          </cell>
          <cell r="Z100" t="str">
            <v>NONE</v>
          </cell>
        </row>
        <row r="101">
          <cell r="B101">
            <v>623088</v>
          </cell>
          <cell r="C101" t="str">
            <v>S19 Kickoff</v>
          </cell>
          <cell r="D101" t="str">
            <v>Story - Common Library</v>
          </cell>
          <cell r="E101" t="str">
            <v>WI0333 UBI Enhancements</v>
          </cell>
          <cell r="F101" t="str">
            <v>180-042CL-08</v>
          </cell>
          <cell r="G101" t="str">
            <v>In IT Team Review</v>
          </cell>
          <cell r="H101">
            <v>2</v>
          </cell>
          <cell r="I101">
            <v>2</v>
          </cell>
          <cell r="J101" t="str">
            <v>180-042CL-08 Endorsement UW rules - Policy</v>
          </cell>
          <cell r="K101" t="str">
            <v>WI0333 CR03</v>
          </cell>
          <cell r="L101" t="str">
            <v>Auto</v>
          </cell>
          <cell r="M101" t="str">
            <v>Program</v>
          </cell>
          <cell r="N101" t="str">
            <v>Ready for IT Team Review</v>
          </cell>
          <cell r="O101">
            <v>50000</v>
          </cell>
          <cell r="P101" t="str">
            <v>WI0333 CR03</v>
          </cell>
          <cell r="Q101">
            <v>602732</v>
          </cell>
          <cell r="S101" t="str">
            <v>NONE</v>
          </cell>
          <cell r="T101" t="str">
            <v>NONE</v>
          </cell>
          <cell r="U101" t="str">
            <v>CL</v>
          </cell>
          <cell r="V101" t="b">
            <v>1</v>
          </cell>
          <cell r="W101" t="str">
            <v>IE_Sprint_19_PHX-3</v>
          </cell>
          <cell r="Z101" t="str">
            <v>Group 01</v>
          </cell>
        </row>
        <row r="102">
          <cell r="B102">
            <v>623074</v>
          </cell>
          <cell r="C102" t="str">
            <v>S19 Kickoff</v>
          </cell>
          <cell r="D102" t="str">
            <v>Story - Common Library</v>
          </cell>
          <cell r="E102" t="str">
            <v>WI0333 UBI Enhancements</v>
          </cell>
          <cell r="F102" t="str">
            <v>700-602CL-04</v>
          </cell>
          <cell r="G102" t="str">
            <v>In IT Team Review</v>
          </cell>
          <cell r="H102">
            <v>4</v>
          </cell>
          <cell r="I102">
            <v>2</v>
          </cell>
          <cell r="J102" t="str">
            <v>700-602CL-04  Renewal Processing for UBI</v>
          </cell>
          <cell r="K102" t="str">
            <v>WI0333 CR03</v>
          </cell>
          <cell r="L102" t="str">
            <v>Auto</v>
          </cell>
          <cell r="M102" t="str">
            <v>Program</v>
          </cell>
          <cell r="N102" t="str">
            <v>Ready for IT Team Review</v>
          </cell>
          <cell r="O102">
            <v>50000</v>
          </cell>
          <cell r="P102" t="str">
            <v>WI0333 CR03</v>
          </cell>
          <cell r="Q102">
            <v>602727</v>
          </cell>
          <cell r="S102" t="str">
            <v>NONE</v>
          </cell>
          <cell r="T102" t="str">
            <v>NONE</v>
          </cell>
          <cell r="U102" t="str">
            <v>CL</v>
          </cell>
          <cell r="V102" t="b">
            <v>1</v>
          </cell>
          <cell r="W102" t="str">
            <v>IE_Sprint_19_PHX-3</v>
          </cell>
          <cell r="Z102" t="str">
            <v>NONE</v>
          </cell>
        </row>
        <row r="103">
          <cell r="B103">
            <v>623076</v>
          </cell>
          <cell r="C103" t="str">
            <v>S19 Kickoff</v>
          </cell>
          <cell r="D103" t="str">
            <v>Story - Common Library</v>
          </cell>
          <cell r="E103" t="str">
            <v>WI0333 UBI Enhancements</v>
          </cell>
          <cell r="F103" t="str">
            <v>070-204CL-07</v>
          </cell>
          <cell r="G103" t="str">
            <v>In Development</v>
          </cell>
          <cell r="H103">
            <v>0.5</v>
          </cell>
          <cell r="I103">
            <v>2</v>
          </cell>
          <cell r="J103" t="str">
            <v>070-204CL-07 Bind Info Page - Business Rules - vehicle and driver reports information</v>
          </cell>
          <cell r="K103" t="str">
            <v>WI0333 CR03</v>
          </cell>
          <cell r="L103" t="str">
            <v>Auto</v>
          </cell>
          <cell r="M103" t="str">
            <v>Program</v>
          </cell>
          <cell r="N103" t="str">
            <v>Ready for IT Team Review</v>
          </cell>
          <cell r="O103">
            <v>50000</v>
          </cell>
          <cell r="P103" t="str">
            <v>WI0333 CR03</v>
          </cell>
          <cell r="Q103">
            <v>602727</v>
          </cell>
          <cell r="S103" t="str">
            <v>NONE</v>
          </cell>
          <cell r="T103" t="str">
            <v>NONE</v>
          </cell>
          <cell r="U103" t="str">
            <v>CL</v>
          </cell>
          <cell r="V103" t="b">
            <v>1</v>
          </cell>
          <cell r="W103" t="str">
            <v>IE_Sprint_19_PHX-3</v>
          </cell>
          <cell r="Z103" t="str">
            <v>Group 01</v>
          </cell>
        </row>
        <row r="104">
          <cell r="B104">
            <v>623082</v>
          </cell>
          <cell r="C104" t="str">
            <v>S19 Kickoff</v>
          </cell>
          <cell r="D104" t="str">
            <v>Story - Common Library</v>
          </cell>
          <cell r="E104" t="str">
            <v>WI0333 UBI Enhancements</v>
          </cell>
          <cell r="F104" t="str">
            <v>880-209CL-09</v>
          </cell>
          <cell r="G104" t="str">
            <v>In IT Team Review</v>
          </cell>
          <cell r="H104">
            <v>1</v>
          </cell>
          <cell r="I104">
            <v>2</v>
          </cell>
          <cell r="J104" t="str">
            <v>880-209CL-09 Endorsement Document - Dec Page (Front and Back)</v>
          </cell>
          <cell r="K104" t="str">
            <v>WI0333 CR03</v>
          </cell>
          <cell r="L104" t="str">
            <v>Auto</v>
          </cell>
          <cell r="M104" t="str">
            <v>Program</v>
          </cell>
          <cell r="N104" t="str">
            <v>Ready for IT Team Review</v>
          </cell>
          <cell r="O104">
            <v>50000</v>
          </cell>
          <cell r="Q104">
            <v>602727</v>
          </cell>
          <cell r="S104" t="str">
            <v>NONE</v>
          </cell>
          <cell r="T104" t="str">
            <v>NONE</v>
          </cell>
          <cell r="U104" t="str">
            <v>NONE</v>
          </cell>
          <cell r="V104" t="b">
            <v>1</v>
          </cell>
          <cell r="W104" t="str">
            <v>IE_Sprint_19_PHX-3</v>
          </cell>
          <cell r="Z104" t="str">
            <v>NONE</v>
          </cell>
        </row>
        <row r="105">
          <cell r="B105">
            <v>623079</v>
          </cell>
          <cell r="C105" t="str">
            <v>S19 Kickoff</v>
          </cell>
          <cell r="D105" t="str">
            <v>Story - Common Library</v>
          </cell>
          <cell r="E105" t="str">
            <v>WI0333 UBI Enhancements</v>
          </cell>
          <cell r="F105" t="str">
            <v>090-102CL-07</v>
          </cell>
          <cell r="G105" t="str">
            <v>In IT Team Review</v>
          </cell>
          <cell r="H105">
            <v>3</v>
          </cell>
          <cell r="I105">
            <v>2</v>
          </cell>
          <cell r="J105" t="str">
            <v>090-102CL-07 View Rating Details Page-Field Validation - vehicles and the associated coverages</v>
          </cell>
          <cell r="K105" t="str">
            <v>WI0333 CR03</v>
          </cell>
          <cell r="L105" t="str">
            <v>Auto</v>
          </cell>
          <cell r="M105" t="str">
            <v>Program</v>
          </cell>
          <cell r="N105" t="str">
            <v>Ready for IT Team Review</v>
          </cell>
          <cell r="O105">
            <v>50000</v>
          </cell>
          <cell r="P105" t="str">
            <v>WI0333 CR03</v>
          </cell>
          <cell r="Q105">
            <v>602727</v>
          </cell>
          <cell r="S105" t="str">
            <v>NONE</v>
          </cell>
          <cell r="T105" t="str">
            <v>NONE</v>
          </cell>
          <cell r="U105" t="str">
            <v>CL</v>
          </cell>
          <cell r="V105" t="b">
            <v>1</v>
          </cell>
          <cell r="W105" t="str">
            <v>IE_Sprint_19_PHX-3</v>
          </cell>
          <cell r="Z105" t="str">
            <v>NONE</v>
          </cell>
        </row>
        <row r="106">
          <cell r="B106">
            <v>623081</v>
          </cell>
          <cell r="C106" t="str">
            <v>S19 Kickoff</v>
          </cell>
          <cell r="D106" t="str">
            <v>Story - Common Library</v>
          </cell>
          <cell r="E106" t="str">
            <v>WI0333 UBI Enhancements</v>
          </cell>
          <cell r="F106" t="str">
            <v>880-409CL-09</v>
          </cell>
          <cell r="G106" t="str">
            <v>Planned</v>
          </cell>
          <cell r="H106">
            <v>0.5</v>
          </cell>
          <cell r="I106">
            <v>2</v>
          </cell>
          <cell r="J106" t="str">
            <v>880-409CL-09 Renewal Document - Renewal and Revised Renewal Dec page</v>
          </cell>
          <cell r="K106" t="str">
            <v>WI0333 CR03</v>
          </cell>
          <cell r="L106" t="str">
            <v>Auto</v>
          </cell>
          <cell r="M106" t="str">
            <v>Program</v>
          </cell>
          <cell r="N106" t="str">
            <v>Ready for IT Team Review</v>
          </cell>
          <cell r="O106">
            <v>50000</v>
          </cell>
          <cell r="Q106">
            <v>602727</v>
          </cell>
          <cell r="S106" t="str">
            <v>NONE</v>
          </cell>
          <cell r="T106" t="str">
            <v>NONE</v>
          </cell>
          <cell r="U106" t="str">
            <v>CL</v>
          </cell>
          <cell r="V106" t="b">
            <v>1</v>
          </cell>
          <cell r="W106" t="str">
            <v>IE_Sprint_19_PHX-3</v>
          </cell>
          <cell r="Z106" t="str">
            <v>NONE</v>
          </cell>
        </row>
        <row r="107">
          <cell r="B107">
            <v>623086</v>
          </cell>
          <cell r="C107" t="str">
            <v>S19 Kickoff</v>
          </cell>
          <cell r="D107" t="str">
            <v>Story - Common Library</v>
          </cell>
          <cell r="E107" t="str">
            <v>WI0333 UBI Enhancements</v>
          </cell>
          <cell r="F107" t="str">
            <v>130-380CL-05.5</v>
          </cell>
          <cell r="G107" t="str">
            <v>Planned</v>
          </cell>
          <cell r="H107">
            <v>2.5</v>
          </cell>
          <cell r="I107">
            <v>2</v>
          </cell>
          <cell r="J107" t="str">
            <v>130-380CL-5.5 Ability to run Renewal Underwriting Rules for Vehicle and Policy Rules</v>
          </cell>
          <cell r="K107" t="str">
            <v>WI0333 CR03</v>
          </cell>
          <cell r="L107" t="str">
            <v>Auto</v>
          </cell>
          <cell r="M107" t="str">
            <v>Program</v>
          </cell>
          <cell r="N107" t="str">
            <v>Ready for IT Team Review</v>
          </cell>
          <cell r="O107">
            <v>50000</v>
          </cell>
          <cell r="P107" t="str">
            <v>WI0333 CR03</v>
          </cell>
          <cell r="Q107">
            <v>602732</v>
          </cell>
          <cell r="S107" t="str">
            <v>NONE</v>
          </cell>
          <cell r="T107" t="str">
            <v>NONE</v>
          </cell>
          <cell r="U107" t="str">
            <v>CL</v>
          </cell>
          <cell r="V107" t="b">
            <v>1</v>
          </cell>
          <cell r="W107" t="str">
            <v>IE_Sprint_19_PHX-3</v>
          </cell>
          <cell r="Z107" t="str">
            <v>Group 02</v>
          </cell>
        </row>
        <row r="108">
          <cell r="B108">
            <v>623077</v>
          </cell>
          <cell r="C108" t="str">
            <v>S19 Kickoff</v>
          </cell>
          <cell r="D108" t="str">
            <v>Story - Common Library</v>
          </cell>
          <cell r="E108" t="str">
            <v>WI0333 UBI Enhancements</v>
          </cell>
          <cell r="F108" t="str">
            <v>280-145CL-07</v>
          </cell>
          <cell r="G108" t="str">
            <v>In IT Team Review</v>
          </cell>
          <cell r="H108">
            <v>0.5</v>
          </cell>
          <cell r="I108">
            <v>2</v>
          </cell>
          <cell r="J108" t="str">
            <v>280-145CL-07 Discounts - Vehicle Level</v>
          </cell>
          <cell r="K108" t="str">
            <v>WI0333 CR03</v>
          </cell>
          <cell r="L108" t="str">
            <v>Auto</v>
          </cell>
          <cell r="M108" t="str">
            <v>Program</v>
          </cell>
          <cell r="N108" t="str">
            <v>Ready for IT Team Review</v>
          </cell>
          <cell r="O108">
            <v>50000</v>
          </cell>
          <cell r="P108" t="str">
            <v>WI0333 CR03</v>
          </cell>
          <cell r="Q108">
            <v>602727</v>
          </cell>
          <cell r="S108" t="str">
            <v>NONE</v>
          </cell>
          <cell r="T108" t="str">
            <v>NONE</v>
          </cell>
          <cell r="U108" t="str">
            <v>CL</v>
          </cell>
          <cell r="V108" t="b">
            <v>1</v>
          </cell>
          <cell r="W108" t="str">
            <v>IE_Sprint_19_PHX-3</v>
          </cell>
          <cell r="Z108" t="str">
            <v>NONE</v>
          </cell>
        </row>
        <row r="109">
          <cell r="B109">
            <v>623075</v>
          </cell>
          <cell r="C109" t="str">
            <v>S19 Kickoff</v>
          </cell>
          <cell r="D109" t="str">
            <v>Story - Common Library</v>
          </cell>
          <cell r="E109" t="str">
            <v>WI0333 UBI Enhancements</v>
          </cell>
          <cell r="F109" t="str">
            <v>700-604CL-04</v>
          </cell>
          <cell r="G109" t="str">
            <v>In IT Team Review</v>
          </cell>
          <cell r="H109">
            <v>4</v>
          </cell>
          <cell r="I109">
            <v>2</v>
          </cell>
          <cell r="J109" t="str">
            <v>700-604CL-04 - Integration - UBI Score Locking and Exception Processing At Renewal</v>
          </cell>
          <cell r="K109" t="str">
            <v>WI0333 CR03</v>
          </cell>
          <cell r="L109" t="str">
            <v>Auto</v>
          </cell>
          <cell r="M109" t="str">
            <v>Program</v>
          </cell>
          <cell r="N109" t="str">
            <v>Ready for IT Team Review</v>
          </cell>
          <cell r="O109">
            <v>50000</v>
          </cell>
          <cell r="P109" t="str">
            <v>WI0333 CR03</v>
          </cell>
          <cell r="Q109">
            <v>602727</v>
          </cell>
          <cell r="S109" t="str">
            <v>NONE</v>
          </cell>
          <cell r="T109" t="str">
            <v>NONE</v>
          </cell>
          <cell r="U109" t="str">
            <v>CL</v>
          </cell>
          <cell r="V109" t="b">
            <v>1</v>
          </cell>
          <cell r="W109" t="str">
            <v>IE_Sprint_19_PHX-3</v>
          </cell>
          <cell r="Z109" t="str">
            <v>NONE</v>
          </cell>
        </row>
        <row r="110">
          <cell r="B110">
            <v>623078</v>
          </cell>
          <cell r="C110" t="str">
            <v>S19 Kickoff</v>
          </cell>
          <cell r="D110" t="str">
            <v>Story - Common Library</v>
          </cell>
          <cell r="E110" t="str">
            <v>WI0333 UBI Enhancements</v>
          </cell>
          <cell r="F110" t="str">
            <v>080-144CCL-06</v>
          </cell>
          <cell r="G110" t="str">
            <v>In IT Team Review</v>
          </cell>
          <cell r="H110">
            <v>1</v>
          </cell>
          <cell r="I110">
            <v>2</v>
          </cell>
          <cell r="J110" t="str">
            <v>080-144CCL-06 Prem Page-Discounts forms and additional savings section of the page</v>
          </cell>
          <cell r="K110" t="str">
            <v>WI0333 CR03</v>
          </cell>
          <cell r="L110" t="str">
            <v>Auto</v>
          </cell>
          <cell r="M110" t="str">
            <v>Program</v>
          </cell>
          <cell r="N110" t="str">
            <v>Ready for IT Team Review</v>
          </cell>
          <cell r="O110">
            <v>50000</v>
          </cell>
          <cell r="P110" t="str">
            <v>WI0333 CR03</v>
          </cell>
          <cell r="Q110">
            <v>602727</v>
          </cell>
          <cell r="S110" t="str">
            <v>NONE</v>
          </cell>
          <cell r="T110" t="str">
            <v>NONE</v>
          </cell>
          <cell r="U110" t="str">
            <v>CCL</v>
          </cell>
          <cell r="V110" t="b">
            <v>1</v>
          </cell>
          <cell r="W110" t="str">
            <v>IE_Sprint_19_PHX-3</v>
          </cell>
          <cell r="Z110" t="str">
            <v>NONE</v>
          </cell>
        </row>
        <row r="111">
          <cell r="B111">
            <v>623080</v>
          </cell>
          <cell r="C111" t="str">
            <v>S19 Kickoff</v>
          </cell>
          <cell r="D111" t="str">
            <v>Story - Common Library</v>
          </cell>
          <cell r="E111" t="str">
            <v>WI0333 UBI Enhancements</v>
          </cell>
          <cell r="F111" t="str">
            <v>050-145CL-06</v>
          </cell>
          <cell r="G111" t="str">
            <v>Planned</v>
          </cell>
          <cell r="H111">
            <v>2</v>
          </cell>
          <cell r="I111">
            <v>2</v>
          </cell>
          <cell r="J111" t="str">
            <v>050-145CL-06 - Vehicle Page - Field Validations - Multi Vehicles</v>
          </cell>
          <cell r="K111" t="str">
            <v>WI0333 CR03</v>
          </cell>
          <cell r="L111" t="str">
            <v>Auto</v>
          </cell>
          <cell r="M111" t="str">
            <v>Program</v>
          </cell>
          <cell r="N111" t="str">
            <v>Ready for IT Team Review</v>
          </cell>
          <cell r="O111">
            <v>50000</v>
          </cell>
          <cell r="Q111">
            <v>602732</v>
          </cell>
          <cell r="S111" t="str">
            <v>NONE</v>
          </cell>
          <cell r="T111" t="str">
            <v>NONE</v>
          </cell>
          <cell r="U111" t="str">
            <v>CL</v>
          </cell>
          <cell r="V111" t="b">
            <v>1</v>
          </cell>
          <cell r="W111" t="str">
            <v>IE_Sprint_19_PHX-3</v>
          </cell>
          <cell r="Z111" t="str">
            <v>Group 02</v>
          </cell>
        </row>
        <row r="112">
          <cell r="B112">
            <v>623084</v>
          </cell>
          <cell r="C112" t="str">
            <v>S19 Kickoff</v>
          </cell>
          <cell r="D112" t="str">
            <v>Story - Common Library</v>
          </cell>
          <cell r="E112" t="str">
            <v>WI0333 UBI Enhancements</v>
          </cell>
          <cell r="F112" t="str">
            <v>700-600CL-05</v>
          </cell>
          <cell r="G112" t="str">
            <v>In IT Team Review</v>
          </cell>
          <cell r="H112">
            <v>1</v>
          </cell>
          <cell r="I112">
            <v>2</v>
          </cell>
          <cell r="J112" t="str">
            <v>700-600CL-05 UBI - Vehicle Eligibility API</v>
          </cell>
          <cell r="K112" t="str">
            <v>WI0333 CR03</v>
          </cell>
          <cell r="L112" t="str">
            <v>Auto</v>
          </cell>
          <cell r="M112" t="str">
            <v>Program</v>
          </cell>
          <cell r="N112" t="str">
            <v>Ready for IT Team Review</v>
          </cell>
          <cell r="O112">
            <v>50000</v>
          </cell>
          <cell r="Q112">
            <v>602727</v>
          </cell>
          <cell r="S112" t="str">
            <v>NONE</v>
          </cell>
          <cell r="T112" t="str">
            <v>NONE</v>
          </cell>
          <cell r="U112" t="str">
            <v>CL</v>
          </cell>
          <cell r="V112" t="b">
            <v>1</v>
          </cell>
          <cell r="W112" t="str">
            <v>IE_Sprint_19_PHX-3</v>
          </cell>
          <cell r="Z112" t="str">
            <v>NONE</v>
          </cell>
        </row>
        <row r="113">
          <cell r="B113">
            <v>623089</v>
          </cell>
          <cell r="C113" t="str">
            <v>S19 Kickoff</v>
          </cell>
          <cell r="D113" t="str">
            <v>Story - Common Library</v>
          </cell>
          <cell r="E113" t="str">
            <v>WI0333 UBI Enhancements</v>
          </cell>
          <cell r="F113" t="str">
            <v>880-251CL-09</v>
          </cell>
          <cell r="G113" t="str">
            <v>Planned</v>
          </cell>
          <cell r="H113">
            <v>1</v>
          </cell>
          <cell r="I113">
            <v>2</v>
          </cell>
          <cell r="J113" t="str">
            <v>880-251CL-09 New Business Document - Dec Page-Back</v>
          </cell>
          <cell r="K113" t="str">
            <v>WI0333 CR03</v>
          </cell>
          <cell r="L113" t="str">
            <v>Auto</v>
          </cell>
          <cell r="M113" t="str">
            <v>Program</v>
          </cell>
          <cell r="N113" t="str">
            <v>Ready for IT Team Review</v>
          </cell>
          <cell r="O113">
            <v>50000</v>
          </cell>
          <cell r="P113" t="str">
            <v>WI0333 CR03</v>
          </cell>
          <cell r="Q113">
            <v>602732</v>
          </cell>
          <cell r="S113" t="str">
            <v>NONE</v>
          </cell>
          <cell r="T113" t="str">
            <v>NONE</v>
          </cell>
          <cell r="U113" t="str">
            <v>CL</v>
          </cell>
          <cell r="V113" t="b">
            <v>1</v>
          </cell>
          <cell r="W113" t="str">
            <v>IE_Sprint_19_PHX-3</v>
          </cell>
          <cell r="Z113" t="str">
            <v>NONE</v>
          </cell>
        </row>
        <row r="114">
          <cell r="B114">
            <v>623090</v>
          </cell>
          <cell r="C114" t="str">
            <v>S19 Kickoff</v>
          </cell>
          <cell r="D114" t="str">
            <v>Story - Common Library</v>
          </cell>
          <cell r="E114" t="str">
            <v>WI0333 UBI Enhancements</v>
          </cell>
          <cell r="F114" t="str">
            <v>880-080CL-11</v>
          </cell>
          <cell r="G114" t="str">
            <v>In IT Team Review</v>
          </cell>
          <cell r="H114">
            <v>1</v>
          </cell>
          <cell r="I114">
            <v>2</v>
          </cell>
          <cell r="J114" t="str">
            <v>880-080CL-11 Document - (State) Application for Auto Insurance</v>
          </cell>
          <cell r="K114" t="str">
            <v>WI0333 CR03</v>
          </cell>
          <cell r="L114" t="str">
            <v>Auto</v>
          </cell>
          <cell r="M114" t="str">
            <v>Program</v>
          </cell>
          <cell r="N114" t="str">
            <v>Ready for IT Team Review</v>
          </cell>
          <cell r="O114">
            <v>50000</v>
          </cell>
          <cell r="P114" t="str">
            <v>WI0333 CR03</v>
          </cell>
          <cell r="Q114">
            <v>602733</v>
          </cell>
          <cell r="S114" t="str">
            <v>NONE</v>
          </cell>
          <cell r="T114" t="str">
            <v>NONE</v>
          </cell>
          <cell r="U114" t="str">
            <v>CL</v>
          </cell>
          <cell r="V114" t="b">
            <v>1</v>
          </cell>
          <cell r="W114" t="str">
            <v>IE_Sprint_19_PHX-3</v>
          </cell>
          <cell r="Z114" t="str">
            <v>NONE</v>
          </cell>
        </row>
        <row r="115">
          <cell r="B115">
            <v>623083</v>
          </cell>
          <cell r="C115" t="str">
            <v>S19 Kickoff</v>
          </cell>
          <cell r="D115" t="str">
            <v>Story - Common Library</v>
          </cell>
          <cell r="E115" t="str">
            <v>WI0333 UBI Enhancements</v>
          </cell>
          <cell r="F115" t="str">
            <v>020-061CL-12</v>
          </cell>
          <cell r="G115" t="str">
            <v>In IT Team Review</v>
          </cell>
          <cell r="H115">
            <v>1</v>
          </cell>
          <cell r="I115">
            <v>2</v>
          </cell>
          <cell r="J115" t="str">
            <v>020-061CL-12 Rules assigned by authority level</v>
          </cell>
          <cell r="K115" t="str">
            <v>WI0333 CR03</v>
          </cell>
          <cell r="L115" t="str">
            <v>Auto</v>
          </cell>
          <cell r="M115" t="str">
            <v>Program</v>
          </cell>
          <cell r="N115" t="str">
            <v>Ready for IT Team Review</v>
          </cell>
          <cell r="O115">
            <v>50000</v>
          </cell>
          <cell r="Q115">
            <v>602733</v>
          </cell>
          <cell r="S115" t="str">
            <v>NONE</v>
          </cell>
          <cell r="T115" t="str">
            <v>NONE</v>
          </cell>
          <cell r="U115" t="str">
            <v>CL</v>
          </cell>
          <cell r="V115" t="b">
            <v>1</v>
          </cell>
          <cell r="W115" t="str">
            <v>IE_Sprint_19_PHX-3</v>
          </cell>
          <cell r="Z115" t="str">
            <v>Group 01</v>
          </cell>
        </row>
        <row r="116">
          <cell r="B116">
            <v>623085</v>
          </cell>
          <cell r="C116" t="str">
            <v>S19 Kickoff</v>
          </cell>
          <cell r="D116" t="str">
            <v>Story - Common Library</v>
          </cell>
          <cell r="E116" t="str">
            <v>WI0333 UBI Enhancements</v>
          </cell>
          <cell r="F116" t="str">
            <v>050-008CL-06</v>
          </cell>
          <cell r="G116" t="str">
            <v>In IT Team Review</v>
          </cell>
          <cell r="H116">
            <v>2.5</v>
          </cell>
          <cell r="I116">
            <v>2</v>
          </cell>
          <cell r="J116" t="str">
            <v>050-008CL-06 Vehicle Page - Usage Based Insurance Program Section</v>
          </cell>
          <cell r="K116" t="str">
            <v>WI0333 CR03</v>
          </cell>
          <cell r="L116" t="str">
            <v>Auto</v>
          </cell>
          <cell r="M116" t="str">
            <v>Program</v>
          </cell>
          <cell r="N116" t="str">
            <v>Ready for IT Team Review</v>
          </cell>
          <cell r="O116">
            <v>50000</v>
          </cell>
          <cell r="P116" t="str">
            <v>WI0333 CR03</v>
          </cell>
          <cell r="Q116">
            <v>602732</v>
          </cell>
          <cell r="S116" t="str">
            <v>NONE</v>
          </cell>
          <cell r="T116" t="str">
            <v>NONE</v>
          </cell>
          <cell r="U116" t="str">
            <v>CL</v>
          </cell>
          <cell r="V116" t="b">
            <v>1</v>
          </cell>
          <cell r="W116" t="str">
            <v>IE_Sprint_19_PHX-3</v>
          </cell>
          <cell r="Z116" t="str">
            <v>NONE</v>
          </cell>
        </row>
        <row r="117">
          <cell r="B117">
            <v>588986</v>
          </cell>
          <cell r="C117" t="str">
            <v>S19 Kickoff</v>
          </cell>
          <cell r="D117" t="str">
            <v>Story - Common Library</v>
          </cell>
          <cell r="E117" t="str">
            <v>WI0340 Enable Book roll in New Business and Capping</v>
          </cell>
          <cell r="F117" t="str">
            <v>C-ACC-MNGPRV-CCL</v>
          </cell>
          <cell r="G117" t="str">
            <v>Planned</v>
          </cell>
          <cell r="H117">
            <v>1</v>
          </cell>
          <cell r="I117">
            <v>2</v>
          </cell>
          <cell r="J117" t="str">
            <v>C-ACC-MNGPRV-CCL 25735 US Manage Privilege v7</v>
          </cell>
          <cell r="K117" t="str">
            <v>WI0340 CR03</v>
          </cell>
          <cell r="L117" t="str">
            <v>Auto</v>
          </cell>
          <cell r="M117" t="str">
            <v>Program</v>
          </cell>
          <cell r="N117" t="str">
            <v>In IT Team Review</v>
          </cell>
          <cell r="O117">
            <v>31000</v>
          </cell>
          <cell r="P117" t="str">
            <v>WI0340 CR03, CR01 / WI0208 CR04</v>
          </cell>
          <cell r="Q117" t="str">
            <v>593047 / 596890</v>
          </cell>
          <cell r="S117" t="str">
            <v>NONE</v>
          </cell>
          <cell r="T117" t="str">
            <v>CL</v>
          </cell>
          <cell r="U117" t="str">
            <v>CL</v>
          </cell>
          <cell r="V117" t="b">
            <v>1</v>
          </cell>
          <cell r="W117" t="str">
            <v>IE_Sprint_19_PHX-1</v>
          </cell>
          <cell r="Z117" t="str">
            <v>Group 01</v>
          </cell>
        </row>
        <row r="118">
          <cell r="B118">
            <v>594181</v>
          </cell>
          <cell r="C118" t="str">
            <v>S19 Kickoff</v>
          </cell>
          <cell r="D118" t="str">
            <v>Story - Delta</v>
          </cell>
          <cell r="E118" t="str">
            <v>WI0340 Enable Book roll in New Business and Capping</v>
          </cell>
          <cell r="F118" t="str">
            <v>080-010CL-03.2</v>
          </cell>
          <cell r="G118" t="str">
            <v>Planned</v>
          </cell>
          <cell r="H118">
            <v>1</v>
          </cell>
          <cell r="I118">
            <v>2</v>
          </cell>
          <cell r="J118" t="str">
            <v xml:space="preserve">.080-010CL-03.2 Premium Page - Premium is not calculated automatically </v>
          </cell>
          <cell r="L118" t="str">
            <v>Auto</v>
          </cell>
          <cell r="M118" t="str">
            <v>Program</v>
          </cell>
          <cell r="N118" t="str">
            <v>Ready for IT Team Review</v>
          </cell>
          <cell r="O118">
            <v>88888</v>
          </cell>
          <cell r="P118" t="str">
            <v>CR01</v>
          </cell>
          <cell r="Q118">
            <v>593047</v>
          </cell>
          <cell r="S118" t="str">
            <v>NONE</v>
          </cell>
          <cell r="T118" t="str">
            <v>CL</v>
          </cell>
          <cell r="U118" t="str">
            <v>CL</v>
          </cell>
          <cell r="V118" t="b">
            <v>1</v>
          </cell>
          <cell r="W118" t="str">
            <v>IE_Sprint_19_PHX-3</v>
          </cell>
          <cell r="Z118" t="str">
            <v>Group 02</v>
          </cell>
        </row>
        <row r="119">
          <cell r="B119">
            <v>538656</v>
          </cell>
          <cell r="C119" t="str">
            <v>S19 Kickoff</v>
          </cell>
          <cell r="D119" t="str">
            <v>Story - Common Library</v>
          </cell>
          <cell r="E119" t="str">
            <v>WI0340 Enable Book roll in New Business and Capping</v>
          </cell>
          <cell r="F119" t="str">
            <v>090-116CL-05</v>
          </cell>
          <cell r="G119" t="str">
            <v>In IT Team Review</v>
          </cell>
          <cell r="H119">
            <v>4.5</v>
          </cell>
          <cell r="I119">
            <v>2</v>
          </cell>
          <cell r="J119" t="str">
            <v>090-116CL-05 Ability to calculate Capping</v>
          </cell>
          <cell r="K119" t="str">
            <v>WI0340 CR03</v>
          </cell>
          <cell r="L119" t="str">
            <v>Auto</v>
          </cell>
          <cell r="M119" t="str">
            <v>Program</v>
          </cell>
          <cell r="N119" t="str">
            <v>Ready for IT Team Review</v>
          </cell>
          <cell r="O119">
            <v>31000</v>
          </cell>
          <cell r="P119" t="str">
            <v>WI0340 CR03, CR01</v>
          </cell>
          <cell r="Q119">
            <v>593047</v>
          </cell>
          <cell r="S119" t="str">
            <v>NONE</v>
          </cell>
          <cell r="T119" t="str">
            <v>CL</v>
          </cell>
          <cell r="U119" t="str">
            <v>CL</v>
          </cell>
          <cell r="V119" t="b">
            <v>1</v>
          </cell>
          <cell r="W119" t="str">
            <v>IE_Sprint_19_PHX-1</v>
          </cell>
          <cell r="Z119" t="str">
            <v>Group 02</v>
          </cell>
        </row>
        <row r="120">
          <cell r="B120">
            <v>572385</v>
          </cell>
          <cell r="C120" t="str">
            <v>S19 Kickoff</v>
          </cell>
          <cell r="D120" t="str">
            <v>Story - Delta</v>
          </cell>
          <cell r="E120" t="str">
            <v>WI0340 Enable Book roll in New Business and Capping</v>
          </cell>
          <cell r="F120" t="str">
            <v>090-010DE-08</v>
          </cell>
          <cell r="G120" t="str">
            <v>Planned</v>
          </cell>
          <cell r="H120">
            <v>4</v>
          </cell>
          <cell r="I120">
            <v>2</v>
          </cell>
          <cell r="J120" t="str">
            <v>090-010DE-08 Rating_-_Rate_a_quote_or_policy</v>
          </cell>
          <cell r="K120" t="str">
            <v>WI0340 CR03</v>
          </cell>
          <cell r="L120" t="str">
            <v>Auto</v>
          </cell>
          <cell r="M120" t="str">
            <v>Program</v>
          </cell>
          <cell r="N120" t="str">
            <v>Ready for IT Team Review</v>
          </cell>
          <cell r="O120">
            <v>31000</v>
          </cell>
          <cell r="P120" t="str">
            <v>WI0340 CR03, CR01</v>
          </cell>
          <cell r="Q120">
            <v>593047</v>
          </cell>
          <cell r="S120" t="str">
            <v>NONE</v>
          </cell>
          <cell r="T120" t="str">
            <v>DE</v>
          </cell>
          <cell r="U120" t="str">
            <v>DE</v>
          </cell>
          <cell r="V120" t="b">
            <v>1</v>
          </cell>
          <cell r="W120" t="str">
            <v>IE_Sprint_19_PHX-3</v>
          </cell>
          <cell r="Z120" t="str">
            <v>Group 04</v>
          </cell>
        </row>
        <row r="121">
          <cell r="B121">
            <v>593939</v>
          </cell>
          <cell r="C121" t="str">
            <v>S19 Kickoff</v>
          </cell>
          <cell r="D121" t="str">
            <v>Story - Delta</v>
          </cell>
          <cell r="E121" t="str">
            <v>WI0340 Enable Book roll in New Business and Capping</v>
          </cell>
          <cell r="F121" t="str">
            <v>700-130VA-08</v>
          </cell>
          <cell r="G121" t="str">
            <v>Planned</v>
          </cell>
          <cell r="H121">
            <v>1</v>
          </cell>
          <cell r="I121">
            <v>2</v>
          </cell>
          <cell r="J121" t="str">
            <v>700-130VA-08 Lookup Interface</v>
          </cell>
          <cell r="K121" t="str">
            <v>WI0340 CR03</v>
          </cell>
          <cell r="L121" t="str">
            <v>Auto</v>
          </cell>
          <cell r="M121" t="str">
            <v>Program</v>
          </cell>
          <cell r="N121" t="str">
            <v>Ready for IT Team Review</v>
          </cell>
          <cell r="O121">
            <v>31000</v>
          </cell>
          <cell r="P121" t="str">
            <v>WI0340 CR03, CR01</v>
          </cell>
          <cell r="Q121">
            <v>593047</v>
          </cell>
          <cell r="S121" t="str">
            <v>NONE</v>
          </cell>
          <cell r="T121" t="str">
            <v>VA</v>
          </cell>
          <cell r="U121" t="str">
            <v>VA</v>
          </cell>
          <cell r="V121" t="b">
            <v>1</v>
          </cell>
          <cell r="W121" t="str">
            <v>IE_Sprint_19_PHX-2</v>
          </cell>
          <cell r="Z121" t="str">
            <v>Group 03</v>
          </cell>
        </row>
        <row r="122">
          <cell r="B122">
            <v>593932</v>
          </cell>
          <cell r="C122" t="str">
            <v>S19 Kickoff</v>
          </cell>
          <cell r="D122" t="str">
            <v>Story - Delta</v>
          </cell>
          <cell r="E122" t="str">
            <v>WI0340 Enable Book roll in New Business and Capping</v>
          </cell>
          <cell r="F122" t="str">
            <v>700-130PA-07</v>
          </cell>
          <cell r="G122" t="str">
            <v>In IT Team Review</v>
          </cell>
          <cell r="H122">
            <v>0.5</v>
          </cell>
          <cell r="I122">
            <v>2</v>
          </cell>
          <cell r="J122" t="str">
            <v>700-130PA-07 Lookup Interface</v>
          </cell>
          <cell r="K122" t="str">
            <v>WI0340 CR03</v>
          </cell>
          <cell r="L122" t="str">
            <v>Auto</v>
          </cell>
          <cell r="M122" t="str">
            <v>Program</v>
          </cell>
          <cell r="N122" t="str">
            <v>Ready for IT Team Review</v>
          </cell>
          <cell r="O122">
            <v>31000</v>
          </cell>
          <cell r="P122" t="str">
            <v>WI0340 CR03, CR01</v>
          </cell>
          <cell r="Q122">
            <v>593047</v>
          </cell>
          <cell r="S122" t="str">
            <v>NONE</v>
          </cell>
          <cell r="T122" t="str">
            <v>PA</v>
          </cell>
          <cell r="U122" t="str">
            <v>PA</v>
          </cell>
          <cell r="V122" t="b">
            <v>1</v>
          </cell>
          <cell r="W122" t="str">
            <v>IE_Sprint_19_PHX-2</v>
          </cell>
          <cell r="Z122" t="str">
            <v>Group 03</v>
          </cell>
        </row>
        <row r="123">
          <cell r="B123">
            <v>572514</v>
          </cell>
          <cell r="C123" t="str">
            <v>S19 Kickoff</v>
          </cell>
          <cell r="D123" t="str">
            <v>Story - Common Library</v>
          </cell>
          <cell r="E123" t="str">
            <v>WI0340 Enable Book roll in New Business and Capping</v>
          </cell>
          <cell r="F123" t="str">
            <v>090-117CL-03</v>
          </cell>
          <cell r="G123" t="str">
            <v>Planned</v>
          </cell>
          <cell r="H123">
            <v>2</v>
          </cell>
          <cell r="I123">
            <v>2</v>
          </cell>
          <cell r="J123" t="str">
            <v>090-117CL-03 Assign Program Code</v>
          </cell>
          <cell r="K123" t="str">
            <v>WI0340 CR03</v>
          </cell>
          <cell r="L123" t="str">
            <v>Auto</v>
          </cell>
          <cell r="M123" t="str">
            <v>Program</v>
          </cell>
          <cell r="N123" t="str">
            <v>Ready for IT Team Review</v>
          </cell>
          <cell r="O123">
            <v>31000</v>
          </cell>
          <cell r="P123" t="str">
            <v>WI0340 CR03, CR01</v>
          </cell>
          <cell r="Q123">
            <v>593047</v>
          </cell>
          <cell r="S123" t="str">
            <v>NONE</v>
          </cell>
          <cell r="T123" t="str">
            <v>CL</v>
          </cell>
          <cell r="U123" t="str">
            <v>CL</v>
          </cell>
          <cell r="V123" t="b">
            <v>1</v>
          </cell>
          <cell r="W123" t="str">
            <v>IE_Sprint_19_PHX-1</v>
          </cell>
          <cell r="Z123" t="str">
            <v>Group 02</v>
          </cell>
        </row>
        <row r="124">
          <cell r="B124">
            <v>572522</v>
          </cell>
          <cell r="C124" t="str">
            <v>S19 Kickoff</v>
          </cell>
          <cell r="D124" t="str">
            <v>Story - Common Library</v>
          </cell>
          <cell r="E124" t="str">
            <v>WI0340 Enable Book roll in New Business and Capping</v>
          </cell>
          <cell r="F124" t="str">
            <v>020-008CCL-14</v>
          </cell>
          <cell r="G124" t="str">
            <v>In IT Team Review</v>
          </cell>
          <cell r="H124">
            <v>4.5</v>
          </cell>
          <cell r="I124">
            <v>2</v>
          </cell>
          <cell r="J124" t="str">
            <v>020-008CCL-14 General Page - Policy Information Section fields</v>
          </cell>
          <cell r="K124" t="str">
            <v>WI0340 CR03</v>
          </cell>
          <cell r="L124" t="str">
            <v>Auto</v>
          </cell>
          <cell r="M124" t="str">
            <v>Program</v>
          </cell>
          <cell r="N124" t="str">
            <v>Ready for IT Team Review</v>
          </cell>
          <cell r="O124">
            <v>31000</v>
          </cell>
          <cell r="P124" t="str">
            <v>WI0340 CR03, CR01</v>
          </cell>
          <cell r="Q124">
            <v>593047</v>
          </cell>
          <cell r="S124" t="str">
            <v>NONE</v>
          </cell>
          <cell r="T124" t="str">
            <v>CCL</v>
          </cell>
          <cell r="U124" t="str">
            <v>CCL</v>
          </cell>
          <cell r="V124" t="b">
            <v>1</v>
          </cell>
          <cell r="W124" t="str">
            <v>IE_Sprint_19_PHX-1</v>
          </cell>
          <cell r="Z124" t="str">
            <v>Group 02</v>
          </cell>
        </row>
        <row r="125">
          <cell r="B125">
            <v>572510</v>
          </cell>
          <cell r="C125" t="str">
            <v>S19 Kickoff</v>
          </cell>
          <cell r="D125" t="str">
            <v>Story - Delta</v>
          </cell>
          <cell r="E125" t="str">
            <v>WI0340 Enable Book roll in New Business and Capping</v>
          </cell>
          <cell r="F125" t="str">
            <v>090-010MD-13</v>
          </cell>
          <cell r="G125" t="str">
            <v>Planned</v>
          </cell>
          <cell r="H125">
            <v>4</v>
          </cell>
          <cell r="I125">
            <v>2</v>
          </cell>
          <cell r="J125" t="str">
            <v>090-010MD-13 Rating - Rate a quote or policy</v>
          </cell>
          <cell r="K125" t="str">
            <v>WI0340 CR03</v>
          </cell>
          <cell r="L125" t="str">
            <v>Auto</v>
          </cell>
          <cell r="M125" t="str">
            <v>Program</v>
          </cell>
          <cell r="N125" t="str">
            <v>Ready for IT Team Review</v>
          </cell>
          <cell r="O125">
            <v>31000</v>
          </cell>
          <cell r="P125" t="str">
            <v>WI0340 CR03, CR01</v>
          </cell>
          <cell r="Q125">
            <v>593047</v>
          </cell>
          <cell r="S125" t="str">
            <v>NONE</v>
          </cell>
          <cell r="T125" t="str">
            <v>MD</v>
          </cell>
          <cell r="U125" t="str">
            <v>MD</v>
          </cell>
          <cell r="V125" t="b">
            <v>1</v>
          </cell>
          <cell r="W125" t="str">
            <v>IE_Sprint_19_PHX-3</v>
          </cell>
          <cell r="Z125" t="str">
            <v>Group 04</v>
          </cell>
        </row>
        <row r="126">
          <cell r="B126">
            <v>593935</v>
          </cell>
          <cell r="C126" t="str">
            <v>S19 Kickoff</v>
          </cell>
          <cell r="D126" t="str">
            <v>Story - Delta</v>
          </cell>
          <cell r="E126" t="str">
            <v>WI0340 Enable Book roll in New Business and Capping</v>
          </cell>
          <cell r="F126" t="str">
            <v>700-130DE-05</v>
          </cell>
          <cell r="G126" t="str">
            <v>In IT Team Review</v>
          </cell>
          <cell r="H126">
            <v>1</v>
          </cell>
          <cell r="I126">
            <v>2</v>
          </cell>
          <cell r="J126" t="str">
            <v>700-130DE-05 Lookup Interface</v>
          </cell>
          <cell r="K126" t="str">
            <v>WI0340 CR03</v>
          </cell>
          <cell r="L126" t="str">
            <v>Auto</v>
          </cell>
          <cell r="M126" t="str">
            <v>Program</v>
          </cell>
          <cell r="N126" t="str">
            <v>Ready for IT Team Review</v>
          </cell>
          <cell r="O126">
            <v>31000</v>
          </cell>
          <cell r="P126" t="str">
            <v>WI0340 CR03, CR01</v>
          </cell>
          <cell r="Q126">
            <v>593047</v>
          </cell>
          <cell r="S126" t="str">
            <v>NONE</v>
          </cell>
          <cell r="T126" t="str">
            <v>DE</v>
          </cell>
          <cell r="U126" t="str">
            <v>DE</v>
          </cell>
          <cell r="V126" t="b">
            <v>1</v>
          </cell>
          <cell r="W126" t="str">
            <v>IE_Sprint_19_PHX-3</v>
          </cell>
          <cell r="Z126" t="str">
            <v>Group 03</v>
          </cell>
        </row>
        <row r="127">
          <cell r="B127">
            <v>593933</v>
          </cell>
          <cell r="C127" t="str">
            <v>S19 Kickoff</v>
          </cell>
          <cell r="D127" t="str">
            <v>Story - Delta</v>
          </cell>
          <cell r="E127" t="str">
            <v>WI0340 Enable Book roll in New Business and Capping</v>
          </cell>
          <cell r="F127" t="str">
            <v>700-130NJ-06</v>
          </cell>
          <cell r="G127" t="str">
            <v>In IT Team Review</v>
          </cell>
          <cell r="H127">
            <v>0.5</v>
          </cell>
          <cell r="I127">
            <v>2</v>
          </cell>
          <cell r="J127" t="str">
            <v>700-130NJ-06 Lookup Interface</v>
          </cell>
          <cell r="K127" t="str">
            <v>WI0340 CR03</v>
          </cell>
          <cell r="L127" t="str">
            <v>Auto</v>
          </cell>
          <cell r="M127" t="str">
            <v>Program</v>
          </cell>
          <cell r="N127" t="str">
            <v>Ready for IT Team Review</v>
          </cell>
          <cell r="O127">
            <v>31000</v>
          </cell>
          <cell r="P127" t="str">
            <v>WI0340 CR03, CR01</v>
          </cell>
          <cell r="Q127">
            <v>593047</v>
          </cell>
          <cell r="S127" t="str">
            <v>NONE</v>
          </cell>
          <cell r="T127" t="str">
            <v>NJ</v>
          </cell>
          <cell r="U127" t="str">
            <v>NJ</v>
          </cell>
          <cell r="V127" t="b">
            <v>1</v>
          </cell>
          <cell r="W127" t="str">
            <v>IE_Sprint_19_PHX-2</v>
          </cell>
          <cell r="Z127" t="str">
            <v>Group 03</v>
          </cell>
        </row>
        <row r="128">
          <cell r="B128">
            <v>572461</v>
          </cell>
          <cell r="C128" t="str">
            <v>S19 Kickoff</v>
          </cell>
          <cell r="D128" t="str">
            <v>Story - Delta</v>
          </cell>
          <cell r="E128" t="str">
            <v>WI0340 Enable Book roll in New Business and Capping</v>
          </cell>
          <cell r="F128" t="str">
            <v>090-010NJ-19</v>
          </cell>
          <cell r="G128" t="str">
            <v>Planned</v>
          </cell>
          <cell r="H128">
            <v>4</v>
          </cell>
          <cell r="I128">
            <v>2</v>
          </cell>
          <cell r="J128" t="str">
            <v>090-010NJ-19 Rating - Rate a quote or policy</v>
          </cell>
          <cell r="K128" t="str">
            <v>WI0340 CR03</v>
          </cell>
          <cell r="L128" t="str">
            <v>Auto</v>
          </cell>
          <cell r="M128" t="str">
            <v>Program</v>
          </cell>
          <cell r="N128" t="str">
            <v>Ready for IT Team Review</v>
          </cell>
          <cell r="O128">
            <v>31000</v>
          </cell>
          <cell r="P128" t="str">
            <v>WI0340 CR03, CR01</v>
          </cell>
          <cell r="Q128">
            <v>593047</v>
          </cell>
          <cell r="S128" t="str">
            <v>NONE</v>
          </cell>
          <cell r="T128" t="str">
            <v>NJ</v>
          </cell>
          <cell r="U128" t="str">
            <v>NJ</v>
          </cell>
          <cell r="V128" t="b">
            <v>1</v>
          </cell>
          <cell r="W128" t="str">
            <v>IE_Sprint_19_PHX-1</v>
          </cell>
          <cell r="Z128" t="str">
            <v>Group 04</v>
          </cell>
        </row>
        <row r="129">
          <cell r="B129">
            <v>572517</v>
          </cell>
          <cell r="C129" t="str">
            <v>S19 Kickoff</v>
          </cell>
          <cell r="D129" t="str">
            <v>Story - Common Library</v>
          </cell>
          <cell r="E129" t="str">
            <v>WI0340 Enable Book roll in New Business and Capping</v>
          </cell>
          <cell r="F129" t="str">
            <v>080-005CCL-06</v>
          </cell>
          <cell r="G129" t="str">
            <v>Planned</v>
          </cell>
          <cell r="H129">
            <v>3</v>
          </cell>
          <cell r="I129">
            <v>2</v>
          </cell>
          <cell r="J129" t="str">
            <v>080-005CCL-06 Premium Page - Top portion of the page up to the coverages section</v>
          </cell>
          <cell r="K129" t="str">
            <v>WI0340 CR03</v>
          </cell>
          <cell r="L129" t="str">
            <v>Auto</v>
          </cell>
          <cell r="M129" t="str">
            <v>Program</v>
          </cell>
          <cell r="N129" t="str">
            <v>Ready for IT Team Review</v>
          </cell>
          <cell r="O129">
            <v>31000</v>
          </cell>
          <cell r="P129" t="str">
            <v>WI0340 CR03, CR01</v>
          </cell>
          <cell r="Q129">
            <v>593047</v>
          </cell>
          <cell r="S129" t="str">
            <v>NONE</v>
          </cell>
          <cell r="T129" t="str">
            <v>CCL</v>
          </cell>
          <cell r="U129" t="str">
            <v>CCL</v>
          </cell>
          <cell r="V129" t="b">
            <v>1</v>
          </cell>
          <cell r="W129" t="str">
            <v>IE_Sprint_19_PHX-3</v>
          </cell>
          <cell r="Z129" t="str">
            <v>Group 02</v>
          </cell>
        </row>
        <row r="130">
          <cell r="B130">
            <v>593938</v>
          </cell>
          <cell r="C130" t="str">
            <v>S19 Kickoff</v>
          </cell>
          <cell r="D130" t="str">
            <v>Story - Delta</v>
          </cell>
          <cell r="E130" t="str">
            <v>WI0340 Enable Book roll in New Business and Capping</v>
          </cell>
          <cell r="F130" t="str">
            <v>700-130MD-06</v>
          </cell>
          <cell r="G130" t="str">
            <v>In IT Team Review</v>
          </cell>
          <cell r="H130">
            <v>1</v>
          </cell>
          <cell r="I130">
            <v>2</v>
          </cell>
          <cell r="J130" t="str">
            <v>700-130MD-06 Lookup Interface</v>
          </cell>
          <cell r="K130" t="str">
            <v>WI0340 CR03</v>
          </cell>
          <cell r="L130" t="str">
            <v>Auto</v>
          </cell>
          <cell r="M130" t="str">
            <v>Program</v>
          </cell>
          <cell r="N130" t="str">
            <v>In BA Review</v>
          </cell>
          <cell r="O130">
            <v>31000</v>
          </cell>
          <cell r="P130" t="str">
            <v>WI0340 CR03, CR01</v>
          </cell>
          <cell r="Q130">
            <v>593047</v>
          </cell>
          <cell r="S130" t="str">
            <v>NONE</v>
          </cell>
          <cell r="T130" t="str">
            <v>MD</v>
          </cell>
          <cell r="U130" t="str">
            <v>MD</v>
          </cell>
          <cell r="V130" t="b">
            <v>1</v>
          </cell>
          <cell r="W130" t="str">
            <v>IE_Sprint_19_PHX-3</v>
          </cell>
          <cell r="Z130" t="str">
            <v>Group 03</v>
          </cell>
        </row>
        <row r="131">
          <cell r="B131">
            <v>624533</v>
          </cell>
          <cell r="C131" t="str">
            <v>S19 Kickoff</v>
          </cell>
          <cell r="D131" t="str">
            <v>Story - Delta</v>
          </cell>
          <cell r="E131" t="str">
            <v>WI0342 UW Simplification - Phase 1</v>
          </cell>
          <cell r="F131" t="str">
            <v>H-BND-ELGFRL-CO</v>
          </cell>
          <cell r="G131" t="str">
            <v>Planned</v>
          </cell>
          <cell r="H131">
            <v>0.5</v>
          </cell>
          <cell r="I131">
            <v>3</v>
          </cell>
          <cell r="J131" t="str">
            <v>H-BND-ELGFRL-CO 26941: Determine Eligibility-FireLine</v>
          </cell>
          <cell r="K131" t="str">
            <v>WI0342 CR01</v>
          </cell>
          <cell r="L131" t="str">
            <v>Property</v>
          </cell>
          <cell r="M131" t="str">
            <v>Program</v>
          </cell>
          <cell r="N131" t="str">
            <v>Ready for IT Team Review</v>
          </cell>
          <cell r="O131">
            <v>40000</v>
          </cell>
          <cell r="P131" t="str">
            <v>WI0342 CR01</v>
          </cell>
          <cell r="Q131">
            <v>602757</v>
          </cell>
          <cell r="S131" t="str">
            <v>NONE</v>
          </cell>
          <cell r="T131" t="str">
            <v>CO</v>
          </cell>
          <cell r="U131" t="str">
            <v>CO</v>
          </cell>
          <cell r="V131" t="b">
            <v>1</v>
          </cell>
          <cell r="W131" t="str">
            <v>IE_Sprint_19_PHX-1</v>
          </cell>
          <cell r="Z131" t="str">
            <v>Group 01</v>
          </cell>
        </row>
        <row r="132">
          <cell r="B132">
            <v>623100</v>
          </cell>
          <cell r="C132" t="str">
            <v>S19 Kickoff</v>
          </cell>
          <cell r="D132" t="str">
            <v>Story - Common Library</v>
          </cell>
          <cell r="E132" t="str">
            <v>WI0342 UW Simplification - Phase 1</v>
          </cell>
          <cell r="F132" t="str">
            <v>C-TSK-TSKFLT-CCL</v>
          </cell>
          <cell r="G132" t="str">
            <v>In IT Team Review</v>
          </cell>
          <cell r="H132">
            <v>2</v>
          </cell>
          <cell r="I132">
            <v>3.5</v>
          </cell>
          <cell r="J132" t="str">
            <v>C-TSK-TSKFLT-CCL 26876: Filtering of Tasks</v>
          </cell>
          <cell r="K132" t="str">
            <v>WI0342 CR01</v>
          </cell>
          <cell r="L132" t="str">
            <v>Property</v>
          </cell>
          <cell r="M132" t="str">
            <v>Program</v>
          </cell>
          <cell r="N132" t="str">
            <v>In IT Team Review</v>
          </cell>
          <cell r="O132">
            <v>40000</v>
          </cell>
          <cell r="P132" t="str">
            <v>WI0342 CR01</v>
          </cell>
          <cell r="Q132">
            <v>602755</v>
          </cell>
          <cell r="S132" t="str">
            <v>NONE</v>
          </cell>
          <cell r="T132" t="str">
            <v>CCL</v>
          </cell>
          <cell r="U132" t="str">
            <v>CCL</v>
          </cell>
          <cell r="V132" t="b">
            <v>1</v>
          </cell>
          <cell r="W132" t="str">
            <v>IE_Sprint_19_PHX-2</v>
          </cell>
          <cell r="Z132" t="str">
            <v>NONE</v>
          </cell>
        </row>
        <row r="133">
          <cell r="B133">
            <v>624555</v>
          </cell>
          <cell r="C133" t="str">
            <v>S19 Kickoff</v>
          </cell>
          <cell r="D133" t="str">
            <v>Story - Delta</v>
          </cell>
          <cell r="E133" t="str">
            <v>WI0342 UW Simplification - Phase 1</v>
          </cell>
          <cell r="F133" t="str">
            <v>H-BND-ELGAE1-PA</v>
          </cell>
          <cell r="G133" t="str">
            <v>In IT Team Review</v>
          </cell>
          <cell r="H133">
            <v>2</v>
          </cell>
          <cell r="I133">
            <v>2</v>
          </cell>
          <cell r="J133" t="str">
            <v>H-BND-ELGAE1-PA 23666: Determine Eligibility - Automated Exception 1 v3</v>
          </cell>
          <cell r="K133" t="str">
            <v>WI0342 CR01</v>
          </cell>
          <cell r="L133" t="str">
            <v>Property</v>
          </cell>
          <cell r="M133" t="str">
            <v>Program</v>
          </cell>
          <cell r="N133" t="str">
            <v>Ready for IT Team Review</v>
          </cell>
          <cell r="O133">
            <v>40000</v>
          </cell>
          <cell r="P133" t="str">
            <v>WI0342 CR01</v>
          </cell>
          <cell r="Q133">
            <v>602757</v>
          </cell>
          <cell r="S133" t="str">
            <v>NONE</v>
          </cell>
          <cell r="T133" t="str">
            <v>PA</v>
          </cell>
          <cell r="U133" t="str">
            <v>PA</v>
          </cell>
          <cell r="V133" t="b">
            <v>1</v>
          </cell>
          <cell r="W133" t="str">
            <v>IE_Sprint_19_PHX-1</v>
          </cell>
          <cell r="Z133" t="str">
            <v>Group 03</v>
          </cell>
        </row>
        <row r="134">
          <cell r="B134">
            <v>624556</v>
          </cell>
          <cell r="C134" t="str">
            <v>S19 Kickoff</v>
          </cell>
          <cell r="D134" t="str">
            <v>Story - Common Library</v>
          </cell>
          <cell r="E134" t="str">
            <v>WI0342 UW Simplification - Phase 1</v>
          </cell>
          <cell r="F134" t="str">
            <v>H-BND-ELGAE3-CL</v>
          </cell>
          <cell r="G134" t="str">
            <v>Planned</v>
          </cell>
          <cell r="H134">
            <v>2</v>
          </cell>
          <cell r="I134">
            <v>2</v>
          </cell>
          <cell r="J134" t="str">
            <v>H-BND-ELGAE3-CL 27026: Determine Eligibility Automated Exception 3 v4</v>
          </cell>
          <cell r="K134" t="str">
            <v>WI0342 CR01</v>
          </cell>
          <cell r="L134" t="str">
            <v>Property</v>
          </cell>
          <cell r="M134" t="str">
            <v>Program</v>
          </cell>
          <cell r="N134" t="str">
            <v>Not Required</v>
          </cell>
          <cell r="O134">
            <v>40000</v>
          </cell>
          <cell r="P134" t="str">
            <v>WI0342 CR01</v>
          </cell>
          <cell r="Q134">
            <v>602757</v>
          </cell>
          <cell r="S134" t="str">
            <v>NONE</v>
          </cell>
          <cell r="T134" t="str">
            <v>CL</v>
          </cell>
          <cell r="U134" t="str">
            <v>CL</v>
          </cell>
          <cell r="V134" t="b">
            <v>1</v>
          </cell>
          <cell r="W134" t="str">
            <v>IE_Sprint_19_PHX-1</v>
          </cell>
          <cell r="Z134" t="str">
            <v>Group 04</v>
          </cell>
        </row>
        <row r="135">
          <cell r="B135">
            <v>624540</v>
          </cell>
          <cell r="C135" t="str">
            <v>S19 Kickoff</v>
          </cell>
          <cell r="D135" t="str">
            <v>Story - Delta</v>
          </cell>
          <cell r="E135" t="str">
            <v>WI0342 UW Simplification - Phase 1</v>
          </cell>
          <cell r="F135" t="str">
            <v>H-BND-ELGAE3-KY</v>
          </cell>
          <cell r="G135" t="str">
            <v>Planned</v>
          </cell>
          <cell r="H135">
            <v>0</v>
          </cell>
          <cell r="I135">
            <v>2</v>
          </cell>
          <cell r="J135" t="str">
            <v>H-BND-ELGAE3-KY 22267: Determine Eligibility - Automated Exception 3 v2</v>
          </cell>
          <cell r="K135" t="str">
            <v>WI0342 CR01</v>
          </cell>
          <cell r="L135" t="str">
            <v>Property</v>
          </cell>
          <cell r="M135" t="str">
            <v>Program</v>
          </cell>
          <cell r="N135" t="str">
            <v>Not Required</v>
          </cell>
          <cell r="O135">
            <v>40000</v>
          </cell>
          <cell r="P135" t="str">
            <v>WI0342 CR01</v>
          </cell>
          <cell r="Q135">
            <v>602757</v>
          </cell>
          <cell r="S135" t="str">
            <v>NONE</v>
          </cell>
          <cell r="T135" t="str">
            <v>KY</v>
          </cell>
          <cell r="U135" t="str">
            <v>KY</v>
          </cell>
          <cell r="V135" t="b">
            <v>1</v>
          </cell>
          <cell r="W135" t="str">
            <v>IE_Sprint_19_PHX-1</v>
          </cell>
          <cell r="Z135" t="str">
            <v>Group 04</v>
          </cell>
        </row>
        <row r="136">
          <cell r="B136">
            <v>624527</v>
          </cell>
          <cell r="C136" t="str">
            <v>S19 Kickoff</v>
          </cell>
          <cell r="D136" t="str">
            <v>Story - Common Library</v>
          </cell>
          <cell r="E136" t="str">
            <v>WI0342 UW Simplification - Phase 1</v>
          </cell>
          <cell r="F136" t="str">
            <v>H-TSK-TASK-CL</v>
          </cell>
          <cell r="G136" t="str">
            <v>Planned</v>
          </cell>
          <cell r="H136">
            <v>3</v>
          </cell>
          <cell r="I136">
            <v>3.5</v>
          </cell>
          <cell r="J136" t="str">
            <v>H-TSK-TASK-CL 26923: Task Management - AE1 Model</v>
          </cell>
          <cell r="K136" t="str">
            <v>WI0342 CR01</v>
          </cell>
          <cell r="L136" t="str">
            <v>Property</v>
          </cell>
          <cell r="M136" t="str">
            <v>Program</v>
          </cell>
          <cell r="N136" t="str">
            <v>Ready for IT Team Review</v>
          </cell>
          <cell r="O136">
            <v>40000</v>
          </cell>
          <cell r="P136" t="str">
            <v>WI0342 CR01</v>
          </cell>
          <cell r="Q136">
            <v>602757</v>
          </cell>
          <cell r="S136" t="str">
            <v>NONE</v>
          </cell>
          <cell r="T136" t="str">
            <v>CL</v>
          </cell>
          <cell r="U136" t="str">
            <v>CL</v>
          </cell>
          <cell r="V136" t="b">
            <v>1</v>
          </cell>
          <cell r="W136" t="str">
            <v>IE_Sprint_19_PHX-1</v>
          </cell>
          <cell r="Z136" t="str">
            <v>Group 04</v>
          </cell>
        </row>
        <row r="137">
          <cell r="B137">
            <v>624546</v>
          </cell>
          <cell r="C137" t="str">
            <v>S19 Kickoff</v>
          </cell>
          <cell r="D137" t="str">
            <v>Story - Delta</v>
          </cell>
          <cell r="E137" t="str">
            <v>WI0342 UW Simplification - Phase 1</v>
          </cell>
          <cell r="F137" t="str">
            <v>H-BND-ELIGAE2-OK</v>
          </cell>
          <cell r="G137" t="str">
            <v>Planned</v>
          </cell>
          <cell r="H137">
            <v>0.5</v>
          </cell>
          <cell r="I137">
            <v>2</v>
          </cell>
          <cell r="J137" t="str">
            <v>H-BND-ELIGAE2-OK 26579: Determine Eligibility - Automated Exception 2 v5</v>
          </cell>
          <cell r="K137" t="str">
            <v>WI0342 CR01</v>
          </cell>
          <cell r="L137" t="str">
            <v>Property</v>
          </cell>
          <cell r="M137" t="str">
            <v>Program</v>
          </cell>
          <cell r="N137" t="str">
            <v>Ready for IT Team Review</v>
          </cell>
          <cell r="O137">
            <v>40000</v>
          </cell>
          <cell r="P137" t="str">
            <v>WI0342 CR01</v>
          </cell>
          <cell r="Q137">
            <v>602757</v>
          </cell>
          <cell r="S137" t="str">
            <v>NONE</v>
          </cell>
          <cell r="T137" t="str">
            <v>OK</v>
          </cell>
          <cell r="U137" t="str">
            <v>OK</v>
          </cell>
          <cell r="V137" t="b">
            <v>1</v>
          </cell>
          <cell r="W137" t="str">
            <v>IE_Sprint_19_PHX-1</v>
          </cell>
          <cell r="Z137" t="str">
            <v>Group 04</v>
          </cell>
        </row>
        <row r="138">
          <cell r="B138">
            <v>624529</v>
          </cell>
          <cell r="C138" t="str">
            <v>S19 Kickoff</v>
          </cell>
          <cell r="D138" t="str">
            <v>Story - Common Library</v>
          </cell>
          <cell r="E138" t="str">
            <v>WI0342 UW Simplification - Phase 1</v>
          </cell>
          <cell r="F138" t="str">
            <v>H-BND-ELGPPC-CL</v>
          </cell>
          <cell r="G138" t="str">
            <v>Planned</v>
          </cell>
          <cell r="H138">
            <v>3.5</v>
          </cell>
          <cell r="I138">
            <v>3.5</v>
          </cell>
          <cell r="J138" t="str">
            <v>H-BND-ELGPPC-CL 26884: Determine Eligibility-PPC</v>
          </cell>
          <cell r="K138" t="str">
            <v>WI0342 CR01</v>
          </cell>
          <cell r="L138" t="str">
            <v>Property</v>
          </cell>
          <cell r="M138" t="str">
            <v>Program</v>
          </cell>
          <cell r="N138" t="str">
            <v>Ready for IT Team Review</v>
          </cell>
          <cell r="O138">
            <v>40000</v>
          </cell>
          <cell r="P138" t="str">
            <v>WI0342 CR01</v>
          </cell>
          <cell r="Q138">
            <v>602757</v>
          </cell>
          <cell r="S138" t="str">
            <v>NONE</v>
          </cell>
          <cell r="T138" t="str">
            <v>CL</v>
          </cell>
          <cell r="U138" t="str">
            <v>CL</v>
          </cell>
          <cell r="V138" t="b">
            <v>1</v>
          </cell>
          <cell r="W138" t="str">
            <v>IE_Sprint_19_PHX-1</v>
          </cell>
          <cell r="Z138" t="str">
            <v>Group 02</v>
          </cell>
        </row>
        <row r="139">
          <cell r="B139">
            <v>624530</v>
          </cell>
          <cell r="C139" t="str">
            <v>S19 Kickoff</v>
          </cell>
          <cell r="D139" t="str">
            <v>Story - Common Library</v>
          </cell>
          <cell r="E139" t="str">
            <v>WI0342 UW Simplification - Phase 1</v>
          </cell>
          <cell r="F139" t="str">
            <v>H-BND-ELGAE1-CL</v>
          </cell>
          <cell r="G139" t="str">
            <v>Planned</v>
          </cell>
          <cell r="H139">
            <v>9</v>
          </cell>
          <cell r="I139">
            <v>2</v>
          </cell>
          <cell r="J139" t="str">
            <v>H-BND-ELGAE1-CL 22565: Determine Eligibility Automated Exception 1 v7</v>
          </cell>
          <cell r="K139" t="str">
            <v>WI0342 CR01</v>
          </cell>
          <cell r="L139" t="str">
            <v>Property</v>
          </cell>
          <cell r="M139" t="str">
            <v>Program</v>
          </cell>
          <cell r="N139" t="str">
            <v>Ready for IT Team Review</v>
          </cell>
          <cell r="O139">
            <v>40000</v>
          </cell>
          <cell r="P139" t="str">
            <v>WI0342 CR01</v>
          </cell>
          <cell r="Q139">
            <v>602757</v>
          </cell>
          <cell r="S139" t="str">
            <v>NONE</v>
          </cell>
          <cell r="T139" t="str">
            <v>CL</v>
          </cell>
          <cell r="U139" t="str">
            <v>CL</v>
          </cell>
          <cell r="V139" t="b">
            <v>1</v>
          </cell>
          <cell r="W139" t="str">
            <v>IE_Sprint_19_PHX-1</v>
          </cell>
          <cell r="Z139" t="str">
            <v>Group 03</v>
          </cell>
        </row>
        <row r="140">
          <cell r="B140">
            <v>624560</v>
          </cell>
          <cell r="C140" t="str">
            <v>S19 Kickoff</v>
          </cell>
          <cell r="D140" t="str">
            <v>Story - Delta</v>
          </cell>
          <cell r="E140" t="str">
            <v>WI0342 UW Simplification - Phase 1</v>
          </cell>
          <cell r="F140" t="str">
            <v>H-BND-ELGFRL-UT</v>
          </cell>
          <cell r="G140" t="str">
            <v>Planned</v>
          </cell>
          <cell r="H140">
            <v>2</v>
          </cell>
          <cell r="I140">
            <v>3</v>
          </cell>
          <cell r="J140" t="str">
            <v>H-BND-ELGFRL-UT 26975: Determine Eligibility-FireLine</v>
          </cell>
          <cell r="K140" t="str">
            <v>WI0342 CR01</v>
          </cell>
          <cell r="L140" t="str">
            <v>Property</v>
          </cell>
          <cell r="M140" t="str">
            <v>Program</v>
          </cell>
          <cell r="N140" t="str">
            <v>Ready for IT Team Review</v>
          </cell>
          <cell r="O140">
            <v>40000</v>
          </cell>
          <cell r="P140" t="str">
            <v>WI0342 CR01</v>
          </cell>
          <cell r="Q140">
            <v>602757</v>
          </cell>
          <cell r="S140" t="str">
            <v>NONE</v>
          </cell>
          <cell r="T140" t="str">
            <v>UT</v>
          </cell>
          <cell r="U140" t="str">
            <v>UT</v>
          </cell>
          <cell r="V140" t="b">
            <v>1</v>
          </cell>
          <cell r="W140" t="str">
            <v>IE_Sprint_19_PHX-1</v>
          </cell>
          <cell r="Z140" t="str">
            <v>Group 01</v>
          </cell>
        </row>
        <row r="141">
          <cell r="B141">
            <v>624525</v>
          </cell>
          <cell r="C141" t="str">
            <v>S19 Kickoff</v>
          </cell>
          <cell r="D141" t="str">
            <v>Story - Delta</v>
          </cell>
          <cell r="E141" t="str">
            <v>WI0342 UW Simplification - Phase 1</v>
          </cell>
          <cell r="F141" t="str">
            <v>H-BND-ELGAE6-AZ</v>
          </cell>
          <cell r="G141" t="str">
            <v>Planned</v>
          </cell>
          <cell r="H141">
            <v>0.5</v>
          </cell>
          <cell r="I141">
            <v>2</v>
          </cell>
          <cell r="J141" t="str">
            <v>H-BND-ELGAE6-AZ 26981: Determine Eligibility - Automated Exception 6 v2</v>
          </cell>
          <cell r="K141" t="str">
            <v>WI0342 CR01</v>
          </cell>
          <cell r="L141" t="str">
            <v>Property</v>
          </cell>
          <cell r="M141" t="str">
            <v>Program</v>
          </cell>
          <cell r="N141" t="str">
            <v>Ready for IT Team Review</v>
          </cell>
          <cell r="O141">
            <v>40000</v>
          </cell>
          <cell r="P141" t="str">
            <v>WI0342 CR01</v>
          </cell>
          <cell r="Q141">
            <v>602757</v>
          </cell>
          <cell r="S141" t="str">
            <v>NONE</v>
          </cell>
          <cell r="T141" t="str">
            <v>AZ</v>
          </cell>
          <cell r="U141" t="str">
            <v>AZ</v>
          </cell>
          <cell r="V141" t="b">
            <v>1</v>
          </cell>
          <cell r="W141" t="str">
            <v>IE_Sprint_19_PHX-1</v>
          </cell>
          <cell r="Z141" t="str">
            <v>Group 01</v>
          </cell>
        </row>
        <row r="142">
          <cell r="B142">
            <v>630384</v>
          </cell>
          <cell r="C142" t="str">
            <v>S19 Kickoff</v>
          </cell>
          <cell r="D142" t="str">
            <v>Story - Delta</v>
          </cell>
          <cell r="E142" t="str">
            <v>WI0342 UW Simplification - Phase 1</v>
          </cell>
          <cell r="F142" t="str">
            <v>H-TSK-TASK-KY</v>
          </cell>
          <cell r="G142" t="str">
            <v>Planned</v>
          </cell>
          <cell r="H142">
            <v>1.5</v>
          </cell>
          <cell r="I142">
            <v>2</v>
          </cell>
          <cell r="J142" t="str">
            <v>H-TSK-TASK-KY 23201 : Task Management v2</v>
          </cell>
          <cell r="L142" t="str">
            <v>Property</v>
          </cell>
          <cell r="M142" t="str">
            <v>Program</v>
          </cell>
          <cell r="N142" t="str">
            <v>Ready for IT Team Review</v>
          </cell>
          <cell r="O142">
            <v>40000</v>
          </cell>
          <cell r="P142" t="str">
            <v>WI0342 CR01</v>
          </cell>
          <cell r="Q142">
            <v>602757</v>
          </cell>
          <cell r="S142" t="str">
            <v>NONE</v>
          </cell>
          <cell r="T142" t="str">
            <v>KY</v>
          </cell>
          <cell r="U142" t="str">
            <v>KY</v>
          </cell>
          <cell r="V142" t="b">
            <v>1</v>
          </cell>
          <cell r="W142" t="str">
            <v>IE_Sprint_19_PHX-1</v>
          </cell>
          <cell r="Z142" t="str">
            <v>Group 04</v>
          </cell>
        </row>
        <row r="143">
          <cell r="B143">
            <v>624532</v>
          </cell>
          <cell r="C143" t="str">
            <v>S19 Kickoff</v>
          </cell>
          <cell r="D143" t="str">
            <v>Story - Delta</v>
          </cell>
          <cell r="E143" t="str">
            <v>WI0342 UW Simplification - Phase 1</v>
          </cell>
          <cell r="F143" t="str">
            <v>H-BND-ELGAE6</v>
          </cell>
          <cell r="G143" t="str">
            <v>Planned</v>
          </cell>
          <cell r="H143">
            <v>0.5</v>
          </cell>
          <cell r="I143">
            <v>2</v>
          </cell>
          <cell r="J143" t="str">
            <v>H-BND-ELGAE6-CO 23409: Determine Eligibility - Automated Exception 6 v3</v>
          </cell>
          <cell r="K143" t="str">
            <v>WI0342 CR01</v>
          </cell>
          <cell r="L143" t="str">
            <v>Property</v>
          </cell>
          <cell r="M143" t="str">
            <v>Program</v>
          </cell>
          <cell r="N143" t="str">
            <v>Ready for IT Team Review</v>
          </cell>
          <cell r="O143">
            <v>40000</v>
          </cell>
          <cell r="P143" t="str">
            <v>WI0342 CR01</v>
          </cell>
          <cell r="Q143">
            <v>602757</v>
          </cell>
          <cell r="S143" t="str">
            <v>NONE</v>
          </cell>
          <cell r="T143" t="str">
            <v>CO</v>
          </cell>
          <cell r="U143" t="str">
            <v>CO</v>
          </cell>
          <cell r="V143" t="b">
            <v>1</v>
          </cell>
          <cell r="W143" t="str">
            <v>IE_Sprint_19_PHX-1</v>
          </cell>
          <cell r="Z143" t="str">
            <v>Group 01</v>
          </cell>
        </row>
        <row r="144">
          <cell r="B144">
            <v>624534</v>
          </cell>
          <cell r="C144" t="str">
            <v>S19 Kickoff</v>
          </cell>
          <cell r="D144" t="str">
            <v>Story - Delta</v>
          </cell>
          <cell r="E144" t="str">
            <v>WI0342 UW Simplification - Phase 1</v>
          </cell>
          <cell r="F144" t="str">
            <v>H-BND-ELGAE3-CO</v>
          </cell>
          <cell r="G144" t="str">
            <v>Planned</v>
          </cell>
          <cell r="H144">
            <v>0</v>
          </cell>
          <cell r="I144">
            <v>2</v>
          </cell>
          <cell r="J144" t="str">
            <v>H-BND-ELGAE3-CO 23069: Determine Eligibility Automated Exception 3 v3</v>
          </cell>
          <cell r="K144" t="str">
            <v>WI0342 CR01</v>
          </cell>
          <cell r="L144" t="str">
            <v>Property</v>
          </cell>
          <cell r="M144" t="str">
            <v>Program</v>
          </cell>
          <cell r="N144" t="str">
            <v>Not Required</v>
          </cell>
          <cell r="O144">
            <v>40000</v>
          </cell>
          <cell r="P144" t="str">
            <v>WI0342 CR01</v>
          </cell>
          <cell r="Q144">
            <v>602757</v>
          </cell>
          <cell r="S144" t="str">
            <v>NONE</v>
          </cell>
          <cell r="T144" t="str">
            <v>CO</v>
          </cell>
          <cell r="U144" t="str">
            <v>CO</v>
          </cell>
          <cell r="V144" t="b">
            <v>1</v>
          </cell>
          <cell r="W144" t="str">
            <v>IE_Sprint_19_PHX-1</v>
          </cell>
          <cell r="Z144" t="str">
            <v>Group 04</v>
          </cell>
        </row>
        <row r="145">
          <cell r="B145">
            <v>624526</v>
          </cell>
          <cell r="C145" t="str">
            <v>S19 Kickoff</v>
          </cell>
          <cell r="D145" t="str">
            <v>Story - Delta</v>
          </cell>
          <cell r="E145" t="str">
            <v>WI0342 UW Simplification - Phase 1</v>
          </cell>
          <cell r="F145" t="str">
            <v>H-BND-ELGFRL-AZ</v>
          </cell>
          <cell r="G145" t="str">
            <v>Planned</v>
          </cell>
          <cell r="H145">
            <v>0.5</v>
          </cell>
          <cell r="I145">
            <v>3</v>
          </cell>
          <cell r="J145" t="str">
            <v>H-BND-ELGFRL-AZ 26982: Determine Eligibility-FireLine</v>
          </cell>
          <cell r="K145" t="str">
            <v>WI0342 CR01</v>
          </cell>
          <cell r="L145" t="str">
            <v>Property</v>
          </cell>
          <cell r="M145" t="str">
            <v>Program</v>
          </cell>
          <cell r="N145" t="str">
            <v>Ready for IT Team Review</v>
          </cell>
          <cell r="O145">
            <v>40000</v>
          </cell>
          <cell r="P145" t="str">
            <v>WI0342 CR01</v>
          </cell>
          <cell r="Q145">
            <v>602757</v>
          </cell>
          <cell r="S145" t="str">
            <v>NONE</v>
          </cell>
          <cell r="T145" t="str">
            <v>AZ</v>
          </cell>
          <cell r="U145" t="str">
            <v>AZ</v>
          </cell>
          <cell r="V145" t="b">
            <v>1</v>
          </cell>
          <cell r="W145" t="str">
            <v>IE_Sprint_19_PHX-1</v>
          </cell>
          <cell r="Z145" t="str">
            <v>Group 01</v>
          </cell>
        </row>
        <row r="146">
          <cell r="B146">
            <v>630387</v>
          </cell>
          <cell r="C146" t="str">
            <v>S19 Kickoff</v>
          </cell>
          <cell r="D146" t="str">
            <v>Story - Delta</v>
          </cell>
          <cell r="E146" t="str">
            <v>WI0342 UW Simplification - Phase 1</v>
          </cell>
          <cell r="F146" t="str">
            <v>H-TSK-TASK-IN</v>
          </cell>
          <cell r="G146" t="str">
            <v>Planned</v>
          </cell>
          <cell r="H146">
            <v>1</v>
          </cell>
          <cell r="I146">
            <v>2</v>
          </cell>
          <cell r="J146" t="str">
            <v>H-TSK-TASK-IN 26991: Task Management v2</v>
          </cell>
          <cell r="L146" t="str">
            <v>Property</v>
          </cell>
          <cell r="M146" t="str">
            <v>Program</v>
          </cell>
          <cell r="N146" t="str">
            <v>Ready for IT Team Review</v>
          </cell>
          <cell r="O146">
            <v>40000</v>
          </cell>
          <cell r="P146" t="str">
            <v>WI0342 CR01</v>
          </cell>
          <cell r="Q146">
            <v>602757</v>
          </cell>
          <cell r="S146" t="str">
            <v>NONE</v>
          </cell>
          <cell r="T146" t="str">
            <v>IN</v>
          </cell>
          <cell r="U146" t="str">
            <v>IN</v>
          </cell>
          <cell r="V146" t="b">
            <v>1</v>
          </cell>
          <cell r="W146" t="str">
            <v>IE_Sprint_19_PHX-1</v>
          </cell>
          <cell r="Z146" t="str">
            <v>Group 04</v>
          </cell>
        </row>
        <row r="147">
          <cell r="B147">
            <v>630389</v>
          </cell>
          <cell r="C147" t="str">
            <v>S19 Kickoff</v>
          </cell>
          <cell r="D147" t="str">
            <v>Story - Delta</v>
          </cell>
          <cell r="E147" t="str">
            <v>WI0342 UW Simplification - Phase 1</v>
          </cell>
          <cell r="F147" t="str">
            <v>H-TSK-TASK-ID</v>
          </cell>
          <cell r="G147" t="str">
            <v>Planned</v>
          </cell>
          <cell r="H147">
            <v>0.5</v>
          </cell>
          <cell r="I147">
            <v>3</v>
          </cell>
          <cell r="J147" t="str">
            <v>H-TSK-TASK-ID 24384: Task Management</v>
          </cell>
          <cell r="L147" t="str">
            <v>Property</v>
          </cell>
          <cell r="M147" t="str">
            <v>Program</v>
          </cell>
          <cell r="N147" t="str">
            <v>Ready for IT Team Review</v>
          </cell>
          <cell r="O147">
            <v>40000</v>
          </cell>
          <cell r="P147" t="str">
            <v>WI0342 CR01</v>
          </cell>
          <cell r="Q147">
            <v>602757</v>
          </cell>
          <cell r="S147" t="str">
            <v>NONE</v>
          </cell>
          <cell r="T147" t="str">
            <v>ID</v>
          </cell>
          <cell r="U147" t="str">
            <v>ID</v>
          </cell>
          <cell r="V147" t="b">
            <v>1</v>
          </cell>
          <cell r="W147" t="str">
            <v>IE_Sprint_19_PHX-1</v>
          </cell>
          <cell r="Z147" t="str">
            <v>Group 04</v>
          </cell>
        </row>
        <row r="148">
          <cell r="B148">
            <v>630390</v>
          </cell>
          <cell r="C148" t="str">
            <v>S19 Kickoff</v>
          </cell>
          <cell r="D148" t="str">
            <v>Story - Delta</v>
          </cell>
          <cell r="E148" t="str">
            <v>WI0342 UW Simplification - Phase 1</v>
          </cell>
          <cell r="F148" t="str">
            <v>H-TSK-TASK-AZ</v>
          </cell>
          <cell r="G148" t="str">
            <v>Planned</v>
          </cell>
          <cell r="H148">
            <v>0.5</v>
          </cell>
          <cell r="I148">
            <v>3</v>
          </cell>
          <cell r="J148" t="str">
            <v>H-TSK-TASK-AZ 27020: Task Management</v>
          </cell>
          <cell r="L148" t="str">
            <v>Property</v>
          </cell>
          <cell r="M148" t="str">
            <v>Program</v>
          </cell>
          <cell r="N148" t="str">
            <v>Ready for IT Team Review</v>
          </cell>
          <cell r="O148">
            <v>40000</v>
          </cell>
          <cell r="P148" t="str">
            <v>WI0342 CR01</v>
          </cell>
          <cell r="Q148">
            <v>602757</v>
          </cell>
          <cell r="S148" t="str">
            <v>NONE</v>
          </cell>
          <cell r="T148" t="str">
            <v>NONE</v>
          </cell>
          <cell r="U148" t="str">
            <v>AZ</v>
          </cell>
          <cell r="V148" t="b">
            <v>1</v>
          </cell>
          <cell r="W148" t="str">
            <v>IE_Sprint_19_PHX-1</v>
          </cell>
          <cell r="Z148" t="str">
            <v>Group 04</v>
          </cell>
        </row>
        <row r="149">
          <cell r="B149">
            <v>624542</v>
          </cell>
          <cell r="C149" t="str">
            <v>S19 Kickoff</v>
          </cell>
          <cell r="D149" t="str">
            <v>Story - Delta</v>
          </cell>
          <cell r="E149" t="str">
            <v>WI0342 UW Simplification - Phase 1</v>
          </cell>
          <cell r="F149" t="str">
            <v>H-BND-ELGAE2-KY</v>
          </cell>
          <cell r="G149" t="str">
            <v>Planned</v>
          </cell>
          <cell r="H149">
            <v>0.5</v>
          </cell>
          <cell r="I149">
            <v>2</v>
          </cell>
          <cell r="J149" t="str">
            <v>H-BND-ELGAE2-KY 22297: Determine Eligibility - Automated Exception 2 v2</v>
          </cell>
          <cell r="K149" t="str">
            <v>WI0342 CR01</v>
          </cell>
          <cell r="L149" t="str">
            <v>Property</v>
          </cell>
          <cell r="M149" t="str">
            <v>Program</v>
          </cell>
          <cell r="N149" t="str">
            <v>Ready for IT Team Review</v>
          </cell>
          <cell r="O149">
            <v>40000</v>
          </cell>
          <cell r="P149" t="str">
            <v>WI0342 CR01</v>
          </cell>
          <cell r="Q149">
            <v>602757</v>
          </cell>
          <cell r="S149" t="str">
            <v>NONE</v>
          </cell>
          <cell r="T149" t="str">
            <v>KY</v>
          </cell>
          <cell r="U149" t="str">
            <v>KY</v>
          </cell>
          <cell r="V149" t="b">
            <v>1</v>
          </cell>
          <cell r="W149" t="str">
            <v>IE_Sprint_19_PHX-1</v>
          </cell>
          <cell r="Z149" t="str">
            <v>Group 04</v>
          </cell>
        </row>
        <row r="150">
          <cell r="B150">
            <v>624541</v>
          </cell>
          <cell r="C150" t="str">
            <v>S19 Kickoff</v>
          </cell>
          <cell r="D150" t="str">
            <v>Story - Delta</v>
          </cell>
          <cell r="E150" t="str">
            <v>WI0342 UW Simplification - Phase 1</v>
          </cell>
          <cell r="F150" t="str">
            <v>H-BND-ELGAE1-KY</v>
          </cell>
          <cell r="G150" t="str">
            <v>Planned</v>
          </cell>
          <cell r="H150">
            <v>4</v>
          </cell>
          <cell r="I150">
            <v>2</v>
          </cell>
          <cell r="J150" t="str">
            <v>H-BND-ELGAE1-KY 22268: Determine Eligibility - Automated Exception 1 v2</v>
          </cell>
          <cell r="K150" t="str">
            <v>WI0342 CR01</v>
          </cell>
          <cell r="L150" t="str">
            <v>Property</v>
          </cell>
          <cell r="M150" t="str">
            <v>Program</v>
          </cell>
          <cell r="N150" t="str">
            <v>Ready for IT Team Review</v>
          </cell>
          <cell r="O150">
            <v>40000</v>
          </cell>
          <cell r="P150" t="str">
            <v>WI0342 CR01</v>
          </cell>
          <cell r="Q150">
            <v>602757</v>
          </cell>
          <cell r="S150" t="str">
            <v>NONE</v>
          </cell>
          <cell r="T150" t="str">
            <v>KY</v>
          </cell>
          <cell r="U150" t="str">
            <v>KY</v>
          </cell>
          <cell r="V150" t="b">
            <v>1</v>
          </cell>
          <cell r="W150" t="str">
            <v>IE_Sprint_19_PHX-1</v>
          </cell>
          <cell r="Z150" t="str">
            <v>Group 03</v>
          </cell>
        </row>
        <row r="151">
          <cell r="B151">
            <v>624543</v>
          </cell>
          <cell r="C151" t="str">
            <v>S19 Kickoff</v>
          </cell>
          <cell r="D151" t="str">
            <v>Story - Common Library</v>
          </cell>
          <cell r="E151" t="str">
            <v>WI0342 UW Simplification - Phase 1</v>
          </cell>
          <cell r="F151" t="str">
            <v>H-BND-ELGAE4-CL</v>
          </cell>
          <cell r="G151" t="str">
            <v>Planned</v>
          </cell>
          <cell r="H151">
            <v>1.5</v>
          </cell>
          <cell r="I151">
            <v>2</v>
          </cell>
          <cell r="J151" t="str">
            <v>H-BND-ELGAE4-CL 26972: Determine Eligibility Automated Exception 4 v5</v>
          </cell>
          <cell r="K151" t="str">
            <v>WI0342 CR01</v>
          </cell>
          <cell r="L151" t="str">
            <v>Property</v>
          </cell>
          <cell r="M151" t="str">
            <v>Program</v>
          </cell>
          <cell r="N151" t="str">
            <v>Ready for IT Team Review</v>
          </cell>
          <cell r="O151">
            <v>40000</v>
          </cell>
          <cell r="P151" t="str">
            <v>WI0342 CR01</v>
          </cell>
          <cell r="Q151">
            <v>602757</v>
          </cell>
          <cell r="S151" t="str">
            <v>NONE</v>
          </cell>
          <cell r="T151" t="str">
            <v>CL</v>
          </cell>
          <cell r="U151" t="str">
            <v>CL</v>
          </cell>
          <cell r="V151" t="b">
            <v>1</v>
          </cell>
          <cell r="W151" t="str">
            <v>IE_Sprint_19_PHX-1</v>
          </cell>
          <cell r="Z151" t="str">
            <v>Group 02</v>
          </cell>
        </row>
        <row r="152">
          <cell r="B152">
            <v>624549</v>
          </cell>
          <cell r="C152" t="str">
            <v>S19 Kickoff</v>
          </cell>
          <cell r="D152" t="str">
            <v>Story - Delta</v>
          </cell>
          <cell r="E152" t="str">
            <v>WI0342 UW Simplification - Phase 1</v>
          </cell>
          <cell r="F152" t="str">
            <v>H-BND-ELGAE2-OR</v>
          </cell>
          <cell r="G152" t="str">
            <v>Planned</v>
          </cell>
          <cell r="H152">
            <v>0.5</v>
          </cell>
          <cell r="I152">
            <v>2</v>
          </cell>
          <cell r="J152" t="str">
            <v>H-BND-ELGAE2-OR 24362: Determine Eligibility - Automated Exception 2 v2</v>
          </cell>
          <cell r="K152" t="str">
            <v>WI0342 CR01</v>
          </cell>
          <cell r="L152" t="str">
            <v>Property</v>
          </cell>
          <cell r="M152" t="str">
            <v>Program</v>
          </cell>
          <cell r="N152" t="str">
            <v>Ready for IT Team Review</v>
          </cell>
          <cell r="O152">
            <v>40000</v>
          </cell>
          <cell r="P152" t="str">
            <v>WI0342 CR01</v>
          </cell>
          <cell r="Q152">
            <v>602757</v>
          </cell>
          <cell r="S152" t="str">
            <v>NONE</v>
          </cell>
          <cell r="T152" t="str">
            <v>OR</v>
          </cell>
          <cell r="U152" t="str">
            <v>OR</v>
          </cell>
          <cell r="V152" t="b">
            <v>1</v>
          </cell>
          <cell r="W152" t="str">
            <v>IE_Sprint_19_PHX-1</v>
          </cell>
          <cell r="Z152" t="str">
            <v>Group 04</v>
          </cell>
        </row>
        <row r="153">
          <cell r="B153">
            <v>624551</v>
          </cell>
          <cell r="C153" t="str">
            <v>S19 Kickoff</v>
          </cell>
          <cell r="D153" t="str">
            <v>Story - Delta</v>
          </cell>
          <cell r="E153" t="str">
            <v>WI0342 UW Simplification - Phase 1</v>
          </cell>
          <cell r="F153" t="str">
            <v>H-BND-ELGFRL-OR</v>
          </cell>
          <cell r="G153" t="str">
            <v>Planned</v>
          </cell>
          <cell r="H153">
            <v>0.5</v>
          </cell>
          <cell r="I153">
            <v>3</v>
          </cell>
          <cell r="J153" t="str">
            <v>H-BND-ELGFRL-OR 26957: Determine Eligibility-FireLine</v>
          </cell>
          <cell r="K153" t="str">
            <v>WI0342 CR01</v>
          </cell>
          <cell r="L153" t="str">
            <v>Property</v>
          </cell>
          <cell r="M153" t="str">
            <v>Program</v>
          </cell>
          <cell r="N153" t="str">
            <v>Ready for IT Team Review</v>
          </cell>
          <cell r="O153">
            <v>40000</v>
          </cell>
          <cell r="P153" t="str">
            <v>WI0342 CR01</v>
          </cell>
          <cell r="Q153">
            <v>602757</v>
          </cell>
          <cell r="S153" t="str">
            <v>NONE</v>
          </cell>
          <cell r="T153" t="str">
            <v>OR</v>
          </cell>
          <cell r="U153" t="str">
            <v>OR</v>
          </cell>
          <cell r="V153" t="b">
            <v>1</v>
          </cell>
          <cell r="W153" t="str">
            <v>IE_Sprint_19_PHX-1</v>
          </cell>
          <cell r="Z153" t="str">
            <v>Group 01</v>
          </cell>
        </row>
        <row r="154">
          <cell r="B154">
            <v>624558</v>
          </cell>
          <cell r="C154" t="str">
            <v>S19 Kickoff</v>
          </cell>
          <cell r="D154" t="str">
            <v>Story - Delta</v>
          </cell>
          <cell r="E154" t="str">
            <v>WI0342 UW Simplification - Phase 1</v>
          </cell>
          <cell r="F154" t="str">
            <v>H-BND-ELGAE2-SD</v>
          </cell>
          <cell r="G154" t="str">
            <v>Planned</v>
          </cell>
          <cell r="H154">
            <v>0.5</v>
          </cell>
          <cell r="I154">
            <v>2</v>
          </cell>
          <cell r="J154" t="str">
            <v>H-BND-ELGAE2-SD 23640: Determine Eligibility - Automated Exception 2 v2</v>
          </cell>
          <cell r="K154" t="str">
            <v>WI0342 CR01</v>
          </cell>
          <cell r="L154" t="str">
            <v>Property</v>
          </cell>
          <cell r="M154" t="str">
            <v>Program</v>
          </cell>
          <cell r="N154" t="str">
            <v>Ready for IT Team Review</v>
          </cell>
          <cell r="O154">
            <v>40000</v>
          </cell>
          <cell r="P154" t="str">
            <v>WI0342 CR01</v>
          </cell>
          <cell r="Q154">
            <v>602757</v>
          </cell>
          <cell r="S154" t="str">
            <v>NONE</v>
          </cell>
          <cell r="T154" t="str">
            <v>SD</v>
          </cell>
          <cell r="U154" t="str">
            <v>SD</v>
          </cell>
          <cell r="V154" t="b">
            <v>1</v>
          </cell>
          <cell r="W154" t="str">
            <v>IE_Sprint_19_PHX-1</v>
          </cell>
          <cell r="Z154" t="str">
            <v>Group 04</v>
          </cell>
        </row>
        <row r="155">
          <cell r="B155">
            <v>624559</v>
          </cell>
          <cell r="C155" t="str">
            <v>S19 Kickoff</v>
          </cell>
          <cell r="D155" t="str">
            <v>Story - Delta</v>
          </cell>
          <cell r="E155" t="str">
            <v>WI0342 UW Simplification - Phase 1</v>
          </cell>
          <cell r="F155" t="str">
            <v>H-BND-ELGAE6-UT</v>
          </cell>
          <cell r="G155" t="str">
            <v>Planned</v>
          </cell>
          <cell r="H155">
            <v>1.5</v>
          </cell>
          <cell r="I155">
            <v>2</v>
          </cell>
          <cell r="J155" t="str">
            <v>H-BND-ELGAE6-UT 23866: Determine Eligibility - Automated Exception 6 v4</v>
          </cell>
          <cell r="K155" t="str">
            <v>WI0342 CR01</v>
          </cell>
          <cell r="L155" t="str">
            <v>Property</v>
          </cell>
          <cell r="M155" t="str">
            <v>Program</v>
          </cell>
          <cell r="N155" t="str">
            <v>Ready for IT Team Review</v>
          </cell>
          <cell r="O155">
            <v>40000</v>
          </cell>
          <cell r="P155" t="str">
            <v>WI0342 CR01</v>
          </cell>
          <cell r="Q155">
            <v>602757</v>
          </cell>
          <cell r="S155" t="str">
            <v>NONE</v>
          </cell>
          <cell r="T155" t="str">
            <v>UT</v>
          </cell>
          <cell r="U155" t="str">
            <v>UT</v>
          </cell>
          <cell r="V155" t="b">
            <v>1</v>
          </cell>
          <cell r="W155" t="str">
            <v>IE_Sprint_19_PHX-1</v>
          </cell>
          <cell r="Z155" t="str">
            <v>Group 01</v>
          </cell>
        </row>
        <row r="156">
          <cell r="B156">
            <v>627374</v>
          </cell>
          <cell r="C156" t="str">
            <v>S19 Kickoff</v>
          </cell>
          <cell r="D156" t="str">
            <v>Story - Delta</v>
          </cell>
          <cell r="E156" t="str">
            <v>WI0342 UW Simplification - Phase 1</v>
          </cell>
          <cell r="F156" t="str">
            <v>A-TSKS-MDFYTSK-CCL</v>
          </cell>
          <cell r="G156" t="str">
            <v>In IT Team Review</v>
          </cell>
          <cell r="H156">
            <v>3.5</v>
          </cell>
          <cell r="I156">
            <v>3.5</v>
          </cell>
          <cell r="J156" t="str">
            <v>A-TSKS-MDFYTSK-CCL Modify Task</v>
          </cell>
          <cell r="L156" t="str">
            <v>Auto</v>
          </cell>
          <cell r="M156" t="str">
            <v>Program</v>
          </cell>
          <cell r="N156" t="str">
            <v>Ready for IT Team Review</v>
          </cell>
          <cell r="O156">
            <v>40000</v>
          </cell>
          <cell r="Q156">
            <v>602750</v>
          </cell>
          <cell r="S156" t="str">
            <v>NONE</v>
          </cell>
          <cell r="T156" t="str">
            <v>NONE</v>
          </cell>
          <cell r="U156" t="str">
            <v>CCL</v>
          </cell>
          <cell r="V156" t="b">
            <v>1</v>
          </cell>
          <cell r="W156" t="str">
            <v>IE_Sprint_19_PHX-1</v>
          </cell>
          <cell r="Z156" t="str">
            <v>Group 03</v>
          </cell>
        </row>
        <row r="157">
          <cell r="B157">
            <v>624535</v>
          </cell>
          <cell r="C157" t="str">
            <v>S19 Kickoff</v>
          </cell>
          <cell r="D157" t="str">
            <v>Story - Delta</v>
          </cell>
          <cell r="E157" t="str">
            <v>WI0342 UW Simplification - Phase 1</v>
          </cell>
          <cell r="F157" t="str">
            <v>H-BND-ELGAE1-CO</v>
          </cell>
          <cell r="G157" t="str">
            <v>Planned</v>
          </cell>
          <cell r="H157">
            <v>3.5</v>
          </cell>
          <cell r="I157">
            <v>2</v>
          </cell>
          <cell r="J157" t="str">
            <v>H-BND-ELGAE1-CO 23665: Determine Eligibility - Automated Exception 1 v3</v>
          </cell>
          <cell r="K157" t="str">
            <v>WI0342 CR01</v>
          </cell>
          <cell r="L157" t="str">
            <v>Property</v>
          </cell>
          <cell r="M157" t="str">
            <v>Program</v>
          </cell>
          <cell r="N157" t="str">
            <v>Ready for IT Team Review</v>
          </cell>
          <cell r="O157">
            <v>40000</v>
          </cell>
          <cell r="P157" t="str">
            <v>WI0342 CR01</v>
          </cell>
          <cell r="Q157">
            <v>602757</v>
          </cell>
          <cell r="S157" t="str">
            <v>NONE</v>
          </cell>
          <cell r="T157" t="str">
            <v>CO</v>
          </cell>
          <cell r="U157" t="str">
            <v>CO</v>
          </cell>
          <cell r="V157" t="b">
            <v>1</v>
          </cell>
          <cell r="W157" t="str">
            <v>IE_Sprint_19_PHX-1</v>
          </cell>
          <cell r="Z157" t="str">
            <v>Group 03</v>
          </cell>
        </row>
        <row r="158">
          <cell r="B158">
            <v>624545</v>
          </cell>
          <cell r="C158" t="str">
            <v>S19 Kickoff</v>
          </cell>
          <cell r="D158" t="str">
            <v>Story - Delta</v>
          </cell>
          <cell r="E158" t="str">
            <v>WI0342 UW Simplification - Phase 1</v>
          </cell>
          <cell r="F158" t="str">
            <v>H-BND-ELGFRL-NV</v>
          </cell>
          <cell r="G158" t="str">
            <v>Planned</v>
          </cell>
          <cell r="H158">
            <v>0.5</v>
          </cell>
          <cell r="I158">
            <v>3</v>
          </cell>
          <cell r="J158" t="str">
            <v>H-BND-ELGFRL-NV 26967: Determine Eligibility-FireLine</v>
          </cell>
          <cell r="K158" t="str">
            <v>WI0342 CR01</v>
          </cell>
          <cell r="L158" t="str">
            <v>Property</v>
          </cell>
          <cell r="M158" t="str">
            <v>Program</v>
          </cell>
          <cell r="N158" t="str">
            <v>Ready for IT Team Review</v>
          </cell>
          <cell r="O158">
            <v>40000</v>
          </cell>
          <cell r="P158" t="str">
            <v>WI0342 CR01</v>
          </cell>
          <cell r="Q158">
            <v>602757</v>
          </cell>
          <cell r="S158" t="str">
            <v>NONE</v>
          </cell>
          <cell r="T158" t="str">
            <v>NV</v>
          </cell>
          <cell r="U158" t="str">
            <v>NV</v>
          </cell>
          <cell r="V158" t="b">
            <v>1</v>
          </cell>
          <cell r="W158" t="str">
            <v>IE_Sprint_19_PHX-1</v>
          </cell>
          <cell r="Z158" t="str">
            <v>Group 01</v>
          </cell>
        </row>
        <row r="159">
          <cell r="B159">
            <v>624547</v>
          </cell>
          <cell r="C159" t="str">
            <v>S19 Kickoff</v>
          </cell>
          <cell r="D159" t="str">
            <v>Story - Delta</v>
          </cell>
          <cell r="E159" t="str">
            <v>WI0342 UW Simplification - Phase 1</v>
          </cell>
          <cell r="F159" t="str">
            <v>H-BND-ELGAE1-OK</v>
          </cell>
          <cell r="G159" t="str">
            <v>Planned</v>
          </cell>
          <cell r="H159">
            <v>2</v>
          </cell>
          <cell r="I159">
            <v>3</v>
          </cell>
          <cell r="J159" t="str">
            <v>H-BND-ELGAE1-OK 26943: Determine Eligibility Automated Exception 1</v>
          </cell>
          <cell r="K159" t="str">
            <v>WI0342 CR01</v>
          </cell>
          <cell r="L159" t="str">
            <v>Property</v>
          </cell>
          <cell r="M159" t="str">
            <v>Program</v>
          </cell>
          <cell r="N159" t="str">
            <v>Ready for IT Team Review</v>
          </cell>
          <cell r="O159">
            <v>40000</v>
          </cell>
          <cell r="P159" t="str">
            <v>WI0342 CR01</v>
          </cell>
          <cell r="Q159">
            <v>602757</v>
          </cell>
          <cell r="S159" t="str">
            <v>NONE</v>
          </cell>
          <cell r="T159" t="str">
            <v>OK</v>
          </cell>
          <cell r="U159" t="str">
            <v>OK</v>
          </cell>
          <cell r="V159" t="b">
            <v>1</v>
          </cell>
          <cell r="W159" t="str">
            <v>IE_Sprint_19_PHX-1</v>
          </cell>
          <cell r="Z159" t="str">
            <v>Group 03</v>
          </cell>
        </row>
        <row r="160">
          <cell r="B160">
            <v>624550</v>
          </cell>
          <cell r="C160" t="str">
            <v>S19 Kickoff</v>
          </cell>
          <cell r="D160" t="str">
            <v>Story - Delta</v>
          </cell>
          <cell r="E160" t="str">
            <v>WI0342 UW Simplification - Phase 1</v>
          </cell>
          <cell r="F160" t="str">
            <v>H-BND-ELGAE6-OR</v>
          </cell>
          <cell r="G160" t="str">
            <v>Planned</v>
          </cell>
          <cell r="H160">
            <v>0.5</v>
          </cell>
          <cell r="I160">
            <v>2</v>
          </cell>
          <cell r="J160" t="str">
            <v>H-BND-ELGAE6-OR 24367: Determine Eligibility - Automated Exception 6 v2</v>
          </cell>
          <cell r="K160" t="str">
            <v>WI0342 CR01</v>
          </cell>
          <cell r="L160" t="str">
            <v>Property</v>
          </cell>
          <cell r="M160" t="str">
            <v>Program</v>
          </cell>
          <cell r="N160" t="str">
            <v>Ready for IT Team Review</v>
          </cell>
          <cell r="O160">
            <v>40000</v>
          </cell>
          <cell r="P160" t="str">
            <v>WI0342 CR01</v>
          </cell>
          <cell r="Q160">
            <v>602757</v>
          </cell>
          <cell r="S160" t="str">
            <v>NONE</v>
          </cell>
          <cell r="T160" t="str">
            <v>OR</v>
          </cell>
          <cell r="U160" t="str">
            <v>OR</v>
          </cell>
          <cell r="V160" t="b">
            <v>1</v>
          </cell>
          <cell r="W160" t="str">
            <v>IE_Sprint_19_PHX-1</v>
          </cell>
          <cell r="Z160" t="str">
            <v>Group 01</v>
          </cell>
        </row>
        <row r="161">
          <cell r="B161">
            <v>624528</v>
          </cell>
          <cell r="C161" t="str">
            <v>S19 Kickoff</v>
          </cell>
          <cell r="D161" t="str">
            <v>Story - Delta</v>
          </cell>
          <cell r="E161" t="str">
            <v>WI0342 UW Simplification - Phase 1</v>
          </cell>
          <cell r="F161" t="str">
            <v>H-TSK-TASK-OR</v>
          </cell>
          <cell r="G161" t="str">
            <v>Planned</v>
          </cell>
          <cell r="H161">
            <v>1.5</v>
          </cell>
          <cell r="I161">
            <v>2</v>
          </cell>
          <cell r="J161" t="str">
            <v>H-TSK-TASK-OR 25920: Task Management v2</v>
          </cell>
          <cell r="K161" t="str">
            <v>WI0342 CR01</v>
          </cell>
          <cell r="L161" t="str">
            <v>Property</v>
          </cell>
          <cell r="M161" t="str">
            <v>Program</v>
          </cell>
          <cell r="N161" t="str">
            <v>Ready for IT Team Review</v>
          </cell>
          <cell r="O161">
            <v>40000</v>
          </cell>
          <cell r="P161" t="str">
            <v>WI0342 CR01</v>
          </cell>
          <cell r="Q161">
            <v>602757</v>
          </cell>
          <cell r="S161" t="str">
            <v>NONE</v>
          </cell>
          <cell r="T161" t="str">
            <v>OR</v>
          </cell>
          <cell r="U161" t="str">
            <v>OR</v>
          </cell>
          <cell r="V161" t="b">
            <v>1</v>
          </cell>
          <cell r="W161" t="str">
            <v>IE_Sprint_19_PHX-1</v>
          </cell>
          <cell r="Z161" t="str">
            <v>Group 04</v>
          </cell>
        </row>
        <row r="162">
          <cell r="B162">
            <v>624548</v>
          </cell>
          <cell r="C162" t="str">
            <v>S19 Kickoff</v>
          </cell>
          <cell r="D162" t="str">
            <v>Story - Delta</v>
          </cell>
          <cell r="E162" t="str">
            <v>WI0342 UW Simplification - Phase 1</v>
          </cell>
          <cell r="F162" t="str">
            <v>H-BND-ELGAE1-OR</v>
          </cell>
          <cell r="G162" t="str">
            <v>Planned</v>
          </cell>
          <cell r="H162">
            <v>2.5</v>
          </cell>
          <cell r="I162">
            <v>2</v>
          </cell>
          <cell r="J162" t="str">
            <v>H-BND-ELGAE1-OR 24361: Determine Eligibility - Automated Exception 1 v2</v>
          </cell>
          <cell r="K162" t="str">
            <v>WI0342 CR01</v>
          </cell>
          <cell r="L162" t="str">
            <v>Property</v>
          </cell>
          <cell r="M162" t="str">
            <v>Program</v>
          </cell>
          <cell r="N162" t="str">
            <v>Ready for IT Team Review</v>
          </cell>
          <cell r="O162">
            <v>40000</v>
          </cell>
          <cell r="P162" t="str">
            <v>WI0342 CR01</v>
          </cell>
          <cell r="Q162">
            <v>602757</v>
          </cell>
          <cell r="S162" t="str">
            <v>NONE</v>
          </cell>
          <cell r="T162" t="str">
            <v>OR</v>
          </cell>
          <cell r="U162" t="str">
            <v>OR</v>
          </cell>
          <cell r="V162" t="b">
            <v>1</v>
          </cell>
          <cell r="W162" t="str">
            <v>IE_Sprint_19_PHX-1</v>
          </cell>
          <cell r="Z162" t="str">
            <v>Group 03</v>
          </cell>
        </row>
        <row r="163">
          <cell r="B163">
            <v>624544</v>
          </cell>
          <cell r="C163" t="str">
            <v>S19 Kickoff</v>
          </cell>
          <cell r="D163" t="str">
            <v>Story - Delta</v>
          </cell>
          <cell r="E163" t="str">
            <v>WI0342 UW Simplification - Phase 1</v>
          </cell>
          <cell r="F163" t="str">
            <v>H-BND-ELGAE6-NV</v>
          </cell>
          <cell r="G163" t="str">
            <v>Planned</v>
          </cell>
          <cell r="H163">
            <v>0.5</v>
          </cell>
          <cell r="I163">
            <v>2</v>
          </cell>
          <cell r="J163" t="str">
            <v>H-BND-ELGAE6-NV 24051: US NV Determine Eligibility - Automated Exception 6 v2</v>
          </cell>
          <cell r="K163" t="str">
            <v>WI0342 CR01</v>
          </cell>
          <cell r="L163" t="str">
            <v>Property</v>
          </cell>
          <cell r="M163" t="str">
            <v>Program</v>
          </cell>
          <cell r="N163" t="str">
            <v>In IT Team Review</v>
          </cell>
          <cell r="O163">
            <v>40000</v>
          </cell>
          <cell r="P163" t="str">
            <v>WI0342 CR01</v>
          </cell>
          <cell r="Q163">
            <v>602757</v>
          </cell>
          <cell r="S163" t="str">
            <v>NONE</v>
          </cell>
          <cell r="T163" t="str">
            <v>NV</v>
          </cell>
          <cell r="U163" t="str">
            <v>NV</v>
          </cell>
          <cell r="V163" t="b">
            <v>1</v>
          </cell>
          <cell r="W163" t="str">
            <v>IE_Sprint_19_PHX-1</v>
          </cell>
          <cell r="Z163" t="str">
            <v>Group 01</v>
          </cell>
        </row>
        <row r="164">
          <cell r="B164">
            <v>624539</v>
          </cell>
          <cell r="C164" t="str">
            <v>S19 Kickoff</v>
          </cell>
          <cell r="D164" t="str">
            <v>Story - Delta</v>
          </cell>
          <cell r="E164" t="str">
            <v>WI0342 UW Simplification - Phase 1</v>
          </cell>
          <cell r="F164" t="str">
            <v>H-BND-ELGAE3-IN</v>
          </cell>
          <cell r="G164" t="str">
            <v>Planned</v>
          </cell>
          <cell r="H164">
            <v>0</v>
          </cell>
          <cell r="I164">
            <v>2</v>
          </cell>
          <cell r="J164" t="str">
            <v>H-BND-ELGAE3-IN 23075: Determine Eligibility Automated Exception 3 v3</v>
          </cell>
          <cell r="K164" t="str">
            <v>WI0342 CR01</v>
          </cell>
          <cell r="L164" t="str">
            <v>Property</v>
          </cell>
          <cell r="M164" t="str">
            <v>Program</v>
          </cell>
          <cell r="N164" t="str">
            <v>Not Required</v>
          </cell>
          <cell r="O164">
            <v>40000</v>
          </cell>
          <cell r="P164" t="str">
            <v>WI0342 CR01</v>
          </cell>
          <cell r="Q164">
            <v>602757</v>
          </cell>
          <cell r="S164" t="str">
            <v>NONE</v>
          </cell>
          <cell r="T164" t="str">
            <v>IN</v>
          </cell>
          <cell r="U164" t="str">
            <v>IN</v>
          </cell>
          <cell r="V164" t="b">
            <v>1</v>
          </cell>
          <cell r="W164" t="str">
            <v>IE_Sprint_19_PHX-1</v>
          </cell>
          <cell r="Z164" t="str">
            <v>Group 04</v>
          </cell>
        </row>
        <row r="165">
          <cell r="B165">
            <v>624554</v>
          </cell>
          <cell r="C165" t="str">
            <v>S19 Kickoff</v>
          </cell>
          <cell r="D165" t="str">
            <v>Story - Common Library</v>
          </cell>
          <cell r="E165" t="str">
            <v>WI0342 UW Simplification - Phase 1</v>
          </cell>
          <cell r="F165" t="str">
            <v>H-TSK-TASK-CL</v>
          </cell>
          <cell r="G165" t="str">
            <v>Planned</v>
          </cell>
          <cell r="H165">
            <v>1.5</v>
          </cell>
          <cell r="I165">
            <v>2</v>
          </cell>
          <cell r="J165" t="str">
            <v>H-TSK-TASK-CL 26917 : Task Management - PPC</v>
          </cell>
          <cell r="K165" t="str">
            <v>WI0342 CR01</v>
          </cell>
          <cell r="L165" t="str">
            <v>Property</v>
          </cell>
          <cell r="M165" t="str">
            <v>Program</v>
          </cell>
          <cell r="N165" t="str">
            <v>Ready for IT Team Review</v>
          </cell>
          <cell r="O165">
            <v>40000</v>
          </cell>
          <cell r="P165" t="str">
            <v>WI0342 CR01</v>
          </cell>
          <cell r="Q165">
            <v>602757</v>
          </cell>
          <cell r="S165" t="str">
            <v>NONE</v>
          </cell>
          <cell r="T165" t="str">
            <v>CL</v>
          </cell>
          <cell r="U165" t="str">
            <v>CL</v>
          </cell>
          <cell r="V165" t="b">
            <v>1</v>
          </cell>
          <cell r="W165" t="str">
            <v>IE_Sprint_19_PHX-1</v>
          </cell>
          <cell r="Z165" t="str">
            <v>Group 03</v>
          </cell>
        </row>
        <row r="166">
          <cell r="B166">
            <v>624538</v>
          </cell>
          <cell r="C166" t="str">
            <v>S19 Kickoff</v>
          </cell>
          <cell r="D166" t="str">
            <v>Story - Delta</v>
          </cell>
          <cell r="E166" t="str">
            <v>WI0342 UW Simplification - Phase 1</v>
          </cell>
          <cell r="F166" t="str">
            <v>H-BND-ELGAE1-IN</v>
          </cell>
          <cell r="G166" t="str">
            <v>Planned</v>
          </cell>
          <cell r="H166">
            <v>2</v>
          </cell>
          <cell r="I166">
            <v>3</v>
          </cell>
          <cell r="J166" t="str">
            <v>H-BND-ELGAE1-IN 27015: Determine Eligibility - Automated Exception 1</v>
          </cell>
          <cell r="K166" t="str">
            <v>WI0342 CR01</v>
          </cell>
          <cell r="L166" t="str">
            <v>Property</v>
          </cell>
          <cell r="M166" t="str">
            <v>Program</v>
          </cell>
          <cell r="N166" t="str">
            <v>Ready for IT Team Review</v>
          </cell>
          <cell r="O166">
            <v>40000</v>
          </cell>
          <cell r="P166" t="str">
            <v>WI0342 CR01</v>
          </cell>
          <cell r="Q166">
            <v>602757</v>
          </cell>
          <cell r="S166" t="str">
            <v>NONE</v>
          </cell>
          <cell r="T166" t="str">
            <v>IN</v>
          </cell>
          <cell r="U166" t="str">
            <v>IN</v>
          </cell>
          <cell r="V166" t="b">
            <v>1</v>
          </cell>
          <cell r="W166" t="str">
            <v>IE_Sprint_19_PHX-1</v>
          </cell>
          <cell r="Z166" t="str">
            <v>Group 03</v>
          </cell>
        </row>
        <row r="167">
          <cell r="B167">
            <v>624557</v>
          </cell>
          <cell r="C167" t="str">
            <v>S19 Kickoff</v>
          </cell>
          <cell r="D167" t="str">
            <v>Story - Delta</v>
          </cell>
          <cell r="E167" t="str">
            <v>WI0342 UW Simplification - Phase 1</v>
          </cell>
          <cell r="F167" t="str">
            <v>H-BND-ELGAE1-SD</v>
          </cell>
          <cell r="G167" t="str">
            <v>Planned</v>
          </cell>
          <cell r="H167">
            <v>3.5</v>
          </cell>
          <cell r="I167">
            <v>2</v>
          </cell>
          <cell r="J167" t="str">
            <v>H-BND-ELGAE1-SD 23636: Determine Eligibility - Automated Exception 1 v2</v>
          </cell>
          <cell r="K167" t="str">
            <v>WI0342 CR01</v>
          </cell>
          <cell r="L167" t="str">
            <v>Property</v>
          </cell>
          <cell r="M167" t="str">
            <v>Program</v>
          </cell>
          <cell r="N167" t="str">
            <v>Ready for IT Team Review</v>
          </cell>
          <cell r="O167">
            <v>40000</v>
          </cell>
          <cell r="P167" t="str">
            <v>WI0342 CR01</v>
          </cell>
          <cell r="Q167">
            <v>602757</v>
          </cell>
          <cell r="S167" t="str">
            <v>NONE</v>
          </cell>
          <cell r="T167" t="str">
            <v>SD</v>
          </cell>
          <cell r="U167" t="str">
            <v>SD</v>
          </cell>
          <cell r="V167" t="b">
            <v>1</v>
          </cell>
          <cell r="W167" t="str">
            <v>IE_Sprint_19_PHX-1</v>
          </cell>
          <cell r="Z167" t="str">
            <v>Group 03</v>
          </cell>
        </row>
        <row r="168">
          <cell r="B168">
            <v>624531</v>
          </cell>
          <cell r="C168" t="str">
            <v>S19 Kickoff</v>
          </cell>
          <cell r="D168" t="str">
            <v>Story - Common Library</v>
          </cell>
          <cell r="E168" t="str">
            <v>WI0342 UW Simplification - Phase 1</v>
          </cell>
          <cell r="F168" t="str">
            <v>H-BND-ELGAE2-CL</v>
          </cell>
          <cell r="G168" t="str">
            <v>Planned</v>
          </cell>
          <cell r="H168">
            <v>1</v>
          </cell>
          <cell r="I168">
            <v>2</v>
          </cell>
          <cell r="J168" t="str">
            <v>H-BND-ELGAE2-CL 23079: Determine Eligibility Automated Exception 2 v7</v>
          </cell>
          <cell r="K168" t="str">
            <v>WI0342 CR01</v>
          </cell>
          <cell r="L168" t="str">
            <v>Property</v>
          </cell>
          <cell r="M168" t="str">
            <v>Program</v>
          </cell>
          <cell r="N168" t="str">
            <v>Ready for IT Team Review</v>
          </cell>
          <cell r="O168">
            <v>40000</v>
          </cell>
          <cell r="P168" t="str">
            <v>WI0342 CR01</v>
          </cell>
          <cell r="Q168">
            <v>602757</v>
          </cell>
          <cell r="S168" t="str">
            <v>NONE</v>
          </cell>
          <cell r="T168" t="str">
            <v>CL</v>
          </cell>
          <cell r="U168" t="str">
            <v>CL</v>
          </cell>
          <cell r="V168" t="b">
            <v>1</v>
          </cell>
          <cell r="W168" t="str">
            <v>IE_Sprint_19_PHX-1</v>
          </cell>
          <cell r="Z168" t="str">
            <v>Group 04</v>
          </cell>
        </row>
        <row r="169">
          <cell r="B169">
            <v>630386</v>
          </cell>
          <cell r="C169" t="str">
            <v>S19 Kickoff</v>
          </cell>
          <cell r="D169" t="str">
            <v>Story - Delta</v>
          </cell>
          <cell r="E169" t="str">
            <v>WI0342 UW Simplification - Phase 1</v>
          </cell>
          <cell r="F169" t="str">
            <v>H-TSK-TASK-OK</v>
          </cell>
          <cell r="G169" t="str">
            <v>Planned</v>
          </cell>
          <cell r="H169">
            <v>1</v>
          </cell>
          <cell r="I169">
            <v>2</v>
          </cell>
          <cell r="J169" t="str">
            <v>H-TSK-TASK-OK 26987 : Task Management v4</v>
          </cell>
          <cell r="L169" t="str">
            <v>Property</v>
          </cell>
          <cell r="M169" t="str">
            <v>Program</v>
          </cell>
          <cell r="N169" t="str">
            <v>Ready for IT Team Review</v>
          </cell>
          <cell r="O169">
            <v>40000</v>
          </cell>
          <cell r="P169" t="str">
            <v>WI0342 CR01</v>
          </cell>
          <cell r="Q169">
            <v>602757</v>
          </cell>
          <cell r="S169" t="str">
            <v>NONE</v>
          </cell>
          <cell r="T169" t="str">
            <v>OK</v>
          </cell>
          <cell r="U169" t="str">
            <v>OK</v>
          </cell>
          <cell r="V169" t="b">
            <v>1</v>
          </cell>
          <cell r="W169" t="str">
            <v>IE_Sprint_19_PHX-1</v>
          </cell>
          <cell r="Z169" t="str">
            <v>Group 04</v>
          </cell>
        </row>
        <row r="170">
          <cell r="B170">
            <v>630385</v>
          </cell>
          <cell r="C170" t="str">
            <v>S19 Kickoff</v>
          </cell>
          <cell r="D170" t="str">
            <v>Story - Delta</v>
          </cell>
          <cell r="E170" t="str">
            <v>WI0342 UW Simplification - Phase 1</v>
          </cell>
          <cell r="F170" t="str">
            <v>H-TSK-TASK-SD</v>
          </cell>
          <cell r="G170" t="str">
            <v>Planned</v>
          </cell>
          <cell r="H170">
            <v>1</v>
          </cell>
          <cell r="I170">
            <v>2</v>
          </cell>
          <cell r="J170" t="str">
            <v>H-TSK-TASK-SD 23406 : Task Management v2</v>
          </cell>
          <cell r="L170" t="str">
            <v>Property</v>
          </cell>
          <cell r="M170" t="str">
            <v>Program</v>
          </cell>
          <cell r="N170" t="str">
            <v>Ready for IT Team Review</v>
          </cell>
          <cell r="O170">
            <v>40000</v>
          </cell>
          <cell r="P170" t="str">
            <v>WI0342 CR01</v>
          </cell>
          <cell r="Q170">
            <v>602757</v>
          </cell>
          <cell r="S170" t="str">
            <v>NONE</v>
          </cell>
          <cell r="T170" t="str">
            <v>SD</v>
          </cell>
          <cell r="U170" t="str">
            <v>SD</v>
          </cell>
          <cell r="V170" t="b">
            <v>1</v>
          </cell>
          <cell r="W170" t="str">
            <v>IE_Sprint_19_PHX-1</v>
          </cell>
          <cell r="Z170" t="str">
            <v>Group 04</v>
          </cell>
        </row>
        <row r="171">
          <cell r="B171">
            <v>630383</v>
          </cell>
          <cell r="C171" t="str">
            <v>S19 Kickoff</v>
          </cell>
          <cell r="D171" t="str">
            <v>Story - Delta</v>
          </cell>
          <cell r="E171" t="str">
            <v>WI0342 UW Simplification - Phase 1</v>
          </cell>
          <cell r="F171" t="str">
            <v>H-TSK-TASK-CO</v>
          </cell>
          <cell r="G171" t="str">
            <v>Planned</v>
          </cell>
          <cell r="H171">
            <v>2</v>
          </cell>
          <cell r="I171">
            <v>2</v>
          </cell>
          <cell r="J171" t="str">
            <v>H-TSK-TASK-CO 27005: Task Management v2</v>
          </cell>
          <cell r="L171" t="str">
            <v>Property</v>
          </cell>
          <cell r="M171" t="str">
            <v>Program</v>
          </cell>
          <cell r="N171" t="str">
            <v>Ready for IT Team Review</v>
          </cell>
          <cell r="O171">
            <v>40000</v>
          </cell>
          <cell r="P171" t="str">
            <v>WI0342 CR01</v>
          </cell>
          <cell r="Q171">
            <v>602757</v>
          </cell>
          <cell r="S171" t="str">
            <v>NONE</v>
          </cell>
          <cell r="T171" t="str">
            <v>NONE</v>
          </cell>
          <cell r="U171" t="str">
            <v>NONE</v>
          </cell>
          <cell r="V171" t="b">
            <v>1</v>
          </cell>
          <cell r="W171" t="str">
            <v>IE_Sprint_19_PHX-1</v>
          </cell>
          <cell r="Z171" t="str">
            <v>Group 04</v>
          </cell>
        </row>
        <row r="172">
          <cell r="B172">
            <v>630388</v>
          </cell>
          <cell r="C172" t="str">
            <v>S19 Kickoff</v>
          </cell>
          <cell r="D172" t="str">
            <v>Story - Delta</v>
          </cell>
          <cell r="E172" t="str">
            <v>WI0342 UW Simplification - Phase 1</v>
          </cell>
          <cell r="F172" t="str">
            <v>H-TSK-TASK-NV</v>
          </cell>
          <cell r="G172" t="str">
            <v>Planned</v>
          </cell>
          <cell r="H172">
            <v>0.5</v>
          </cell>
          <cell r="I172">
            <v>2</v>
          </cell>
          <cell r="J172" t="str">
            <v>H-TSK-TASK-NV 23959: Task Management v2</v>
          </cell>
          <cell r="L172" t="str">
            <v>Property</v>
          </cell>
          <cell r="M172" t="str">
            <v>Program</v>
          </cell>
          <cell r="N172" t="str">
            <v>Ready for IT Team Review</v>
          </cell>
          <cell r="O172">
            <v>40000</v>
          </cell>
          <cell r="P172" t="str">
            <v>WI0342 CR01</v>
          </cell>
          <cell r="Q172">
            <v>602757</v>
          </cell>
          <cell r="S172" t="str">
            <v>NONE</v>
          </cell>
          <cell r="T172" t="str">
            <v>NV</v>
          </cell>
          <cell r="U172" t="str">
            <v>NV</v>
          </cell>
          <cell r="V172" t="b">
            <v>1</v>
          </cell>
          <cell r="W172" t="str">
            <v>IE_Sprint_19_PHX-1</v>
          </cell>
          <cell r="Z172" t="str">
            <v>Group 04</v>
          </cell>
        </row>
        <row r="173">
          <cell r="B173">
            <v>624536</v>
          </cell>
          <cell r="C173" t="str">
            <v>S19 Kickoff</v>
          </cell>
          <cell r="D173" t="str">
            <v>Story - Delta</v>
          </cell>
          <cell r="E173" t="str">
            <v>WI0342 UW Simplification - Phase 1</v>
          </cell>
          <cell r="F173" t="str">
            <v>H-BND-ELGAE6-ID</v>
          </cell>
          <cell r="G173" t="str">
            <v>Planned</v>
          </cell>
          <cell r="H173">
            <v>0.5</v>
          </cell>
          <cell r="I173">
            <v>2</v>
          </cell>
          <cell r="J173" t="str">
            <v>H-BND-ELGAE6-ID 24363: Determine Eligibility Automated Exception 6 v2</v>
          </cell>
          <cell r="K173" t="str">
            <v>WI0342 CR01</v>
          </cell>
          <cell r="L173" t="str">
            <v>Property</v>
          </cell>
          <cell r="M173" t="str">
            <v>Program</v>
          </cell>
          <cell r="N173" t="str">
            <v>Ready for IT Team Review</v>
          </cell>
          <cell r="O173">
            <v>40000</v>
          </cell>
          <cell r="P173" t="str">
            <v>WI0342 CR01</v>
          </cell>
          <cell r="Q173">
            <v>602757</v>
          </cell>
          <cell r="S173" t="str">
            <v>NONE</v>
          </cell>
          <cell r="T173" t="str">
            <v>ID</v>
          </cell>
          <cell r="U173" t="str">
            <v>ID</v>
          </cell>
          <cell r="V173" t="b">
            <v>1</v>
          </cell>
          <cell r="W173" t="str">
            <v>IE_Sprint_19_PHX-1</v>
          </cell>
          <cell r="Z173" t="str">
            <v>Group 01</v>
          </cell>
        </row>
        <row r="174">
          <cell r="B174">
            <v>630391</v>
          </cell>
          <cell r="C174" t="str">
            <v>S19 Kickoff</v>
          </cell>
          <cell r="D174" t="str">
            <v>Story - Delta</v>
          </cell>
          <cell r="E174" t="str">
            <v>WI0342 UW Simplification - Phase 1</v>
          </cell>
          <cell r="F174" t="str">
            <v>H-TSK-TASK-UT</v>
          </cell>
          <cell r="G174" t="str">
            <v>Planned</v>
          </cell>
          <cell r="H174">
            <v>0.5</v>
          </cell>
          <cell r="I174">
            <v>3</v>
          </cell>
          <cell r="J174" t="str">
            <v>H-TSK-TASK-UT : 27016 Task Management</v>
          </cell>
          <cell r="L174" t="str">
            <v>Property</v>
          </cell>
          <cell r="M174" t="str">
            <v>Program</v>
          </cell>
          <cell r="N174" t="str">
            <v>Ready for IT Team Review</v>
          </cell>
          <cell r="O174">
            <v>40000</v>
          </cell>
          <cell r="P174" t="str">
            <v>WI0342 CR01</v>
          </cell>
          <cell r="Q174">
            <v>602757</v>
          </cell>
          <cell r="S174" t="str">
            <v>NONE</v>
          </cell>
          <cell r="T174" t="str">
            <v>UT</v>
          </cell>
          <cell r="U174" t="str">
            <v>UT</v>
          </cell>
          <cell r="V174" t="b">
            <v>1</v>
          </cell>
          <cell r="W174" t="str">
            <v>IE_Sprint_19_PHX-1</v>
          </cell>
          <cell r="Z174" t="str">
            <v>Group 04</v>
          </cell>
        </row>
        <row r="175">
          <cell r="B175">
            <v>624537</v>
          </cell>
          <cell r="C175" t="str">
            <v>S19 Kickoff</v>
          </cell>
          <cell r="D175" t="str">
            <v>Story - Delta</v>
          </cell>
          <cell r="E175" t="str">
            <v>WI0342 UW Simplification - Phase 1</v>
          </cell>
          <cell r="F175" t="str">
            <v>H-BND-ELGFRL-ID</v>
          </cell>
          <cell r="G175" t="str">
            <v>Planned</v>
          </cell>
          <cell r="H175">
            <v>0.5</v>
          </cell>
          <cell r="I175">
            <v>3</v>
          </cell>
          <cell r="J175" t="str">
            <v>H-BND-ELGFRL-ID 26954: Determine Eligibility-FireLine</v>
          </cell>
          <cell r="K175" t="str">
            <v>WI0342 CR01</v>
          </cell>
          <cell r="L175" t="str">
            <v>Property</v>
          </cell>
          <cell r="M175" t="str">
            <v>Program</v>
          </cell>
          <cell r="N175" t="str">
            <v>Ready for IT Team Review</v>
          </cell>
          <cell r="O175">
            <v>40000</v>
          </cell>
          <cell r="P175" t="str">
            <v>WI0342 CR01</v>
          </cell>
          <cell r="Q175">
            <v>602757</v>
          </cell>
          <cell r="S175" t="str">
            <v>NONE</v>
          </cell>
          <cell r="T175" t="str">
            <v>ID</v>
          </cell>
          <cell r="U175" t="str">
            <v>ID</v>
          </cell>
          <cell r="V175" t="b">
            <v>1</v>
          </cell>
          <cell r="W175" t="str">
            <v>IE_Sprint_19_PHX-1</v>
          </cell>
          <cell r="Z175" t="str">
            <v>Group 01</v>
          </cell>
        </row>
        <row r="176">
          <cell r="B176">
            <v>620675</v>
          </cell>
          <cell r="C176" t="str">
            <v>S19 Kickoff</v>
          </cell>
          <cell r="D176" t="str">
            <v>Story - Common Library</v>
          </cell>
          <cell r="E176" t="str">
            <v>WI0344 Left-over Auto or Property CRs</v>
          </cell>
          <cell r="F176" t="str">
            <v>P-TSK-TASK-CL</v>
          </cell>
          <cell r="G176" t="str">
            <v>Planned</v>
          </cell>
          <cell r="H176">
            <v>1</v>
          </cell>
          <cell r="I176">
            <v>2</v>
          </cell>
          <cell r="J176" t="str">
            <v>P-TSK-TASK-CL 26854: Task Management for PUP v2</v>
          </cell>
          <cell r="K176" t="str">
            <v>WI0344 CR04</v>
          </cell>
          <cell r="L176" t="str">
            <v>Property</v>
          </cell>
          <cell r="M176" t="str">
            <v>Program</v>
          </cell>
          <cell r="N176" t="str">
            <v>Ready for IT Team Review</v>
          </cell>
          <cell r="O176">
            <v>60000</v>
          </cell>
          <cell r="P176" t="str">
            <v>WI0344 CR04, U110</v>
          </cell>
          <cell r="Q176">
            <v>596885</v>
          </cell>
          <cell r="S176" t="str">
            <v>NONE</v>
          </cell>
          <cell r="T176" t="str">
            <v>CL</v>
          </cell>
          <cell r="U176" t="str">
            <v>CL</v>
          </cell>
          <cell r="V176" t="b">
            <v>1</v>
          </cell>
          <cell r="W176" t="str">
            <v>IE_Sprint_19_PHX-2</v>
          </cell>
          <cell r="Z176" t="str">
            <v>Group 03</v>
          </cell>
        </row>
        <row r="177">
          <cell r="B177">
            <v>627377</v>
          </cell>
          <cell r="C177" t="str">
            <v>S19 Kickoff</v>
          </cell>
          <cell r="D177" t="str">
            <v>Story - Common Library</v>
          </cell>
          <cell r="E177" t="str">
            <v>WI0344 Left-over Auto or Property CRs</v>
          </cell>
          <cell r="F177" t="str">
            <v>H-INT-PRF-CL</v>
          </cell>
          <cell r="G177" t="str">
            <v>In IT Team Review</v>
          </cell>
          <cell r="H177">
            <v>3.5</v>
          </cell>
          <cell r="I177">
            <v>2</v>
          </cell>
          <cell r="J177" t="str">
            <v>H-INT-PRF-CL 23757: Prefill and add Other active AAA policies v2</v>
          </cell>
          <cell r="K177" t="str">
            <v>WI0344 CR04</v>
          </cell>
          <cell r="L177" t="str">
            <v>Property</v>
          </cell>
          <cell r="M177" t="str">
            <v>Program</v>
          </cell>
          <cell r="N177" t="str">
            <v>Ready for IT Team Review</v>
          </cell>
          <cell r="O177">
            <v>60000</v>
          </cell>
          <cell r="P177" t="str">
            <v>WI0344 CR04</v>
          </cell>
          <cell r="Q177">
            <v>606062</v>
          </cell>
          <cell r="S177" t="str">
            <v>NONE</v>
          </cell>
          <cell r="T177" t="str">
            <v>CL</v>
          </cell>
          <cell r="U177" t="str">
            <v>CL</v>
          </cell>
          <cell r="V177" t="b">
            <v>1</v>
          </cell>
          <cell r="W177" t="str">
            <v>IE_Sprint_19_PHX-1</v>
          </cell>
          <cell r="Z177" t="str">
            <v>Group 02</v>
          </cell>
        </row>
        <row r="178">
          <cell r="B178">
            <v>624045</v>
          </cell>
          <cell r="C178" t="str">
            <v>S19 Kickoff</v>
          </cell>
          <cell r="D178" t="str">
            <v>Story - Common Library</v>
          </cell>
          <cell r="E178" t="str">
            <v>WI0344 Left-over Auto or Property CRs</v>
          </cell>
          <cell r="F178" t="str">
            <v>H-INT-INSCRR-CL</v>
          </cell>
          <cell r="G178" t="str">
            <v>Planned</v>
          </cell>
          <cell r="H178">
            <v>2</v>
          </cell>
          <cell r="I178">
            <v>2</v>
          </cell>
          <cell r="J178" t="str">
            <v>H-INT-INSCRR-CL 26873 : Insurance Score - FR Score comparison - Renewal v2</v>
          </cell>
          <cell r="K178" t="str">
            <v>WI0344 CR04</v>
          </cell>
          <cell r="L178" t="str">
            <v>Property</v>
          </cell>
          <cell r="M178" t="str">
            <v>Program</v>
          </cell>
          <cell r="N178" t="str">
            <v>Ready for IT Team Review</v>
          </cell>
          <cell r="O178">
            <v>60000</v>
          </cell>
          <cell r="P178" t="str">
            <v>WI0344 CR04, AW36</v>
          </cell>
          <cell r="Q178">
            <v>596883</v>
          </cell>
          <cell r="S178" t="str">
            <v>NONE</v>
          </cell>
          <cell r="T178" t="str">
            <v>CL</v>
          </cell>
          <cell r="U178" t="str">
            <v>CL</v>
          </cell>
          <cell r="V178" t="b">
            <v>1</v>
          </cell>
          <cell r="W178" t="str">
            <v>IE_Sprint_19_PHX-2</v>
          </cell>
          <cell r="Z178" t="str">
            <v>Group 02</v>
          </cell>
        </row>
        <row r="179">
          <cell r="B179">
            <v>620672</v>
          </cell>
          <cell r="C179" t="str">
            <v>S19 Kickoff</v>
          </cell>
          <cell r="D179" t="str">
            <v>Story - Common Library</v>
          </cell>
          <cell r="E179" t="str">
            <v>WI0344 Left-over Auto or Property CRs</v>
          </cell>
          <cell r="F179" t="str">
            <v>P-ULR-FIREARM-CL</v>
          </cell>
          <cell r="G179" t="str">
            <v>Planned</v>
          </cell>
          <cell r="H179">
            <v>2.5</v>
          </cell>
          <cell r="I179">
            <v>2</v>
          </cell>
          <cell r="J179" t="str">
            <v>P-ULR-FIREARM-CL 24770: PUP Capture Firearms Information v3</v>
          </cell>
          <cell r="K179" t="str">
            <v>WI0344 CR04</v>
          </cell>
          <cell r="L179" t="str">
            <v>Property</v>
          </cell>
          <cell r="M179" t="str">
            <v>Program</v>
          </cell>
          <cell r="N179" t="str">
            <v>Ready for IT Team Review</v>
          </cell>
          <cell r="O179">
            <v>60000</v>
          </cell>
          <cell r="P179" t="str">
            <v>WI0344 CR04, U110</v>
          </cell>
          <cell r="Q179">
            <v>596885</v>
          </cell>
          <cell r="S179" t="str">
            <v>NONE</v>
          </cell>
          <cell r="T179" t="str">
            <v>CL</v>
          </cell>
          <cell r="U179" t="str">
            <v>CL</v>
          </cell>
          <cell r="V179" t="b">
            <v>1</v>
          </cell>
          <cell r="W179" t="str">
            <v>IE_Sprint_19_PHX-1</v>
          </cell>
          <cell r="Z179" t="str">
            <v>Group 01</v>
          </cell>
        </row>
        <row r="180">
          <cell r="B180">
            <v>618707</v>
          </cell>
          <cell r="C180" t="str">
            <v>S19 Kickoff</v>
          </cell>
          <cell r="D180" t="str">
            <v>Story - Common Library</v>
          </cell>
          <cell r="E180" t="str">
            <v>WI0344 Left-over Auto or Property CRs</v>
          </cell>
          <cell r="F180" t="str">
            <v>H-INT-INSCRR-SCL</v>
          </cell>
          <cell r="G180" t="str">
            <v>Planned</v>
          </cell>
          <cell r="H180">
            <v>3</v>
          </cell>
          <cell r="I180">
            <v>3</v>
          </cell>
          <cell r="J180" t="str">
            <v>H-INT-INSCRR-SCL 26807: Insurance Score – FR Score Comparison - Renewal</v>
          </cell>
          <cell r="K180" t="str">
            <v>WI0344 CR04</v>
          </cell>
          <cell r="L180" t="str">
            <v>Property</v>
          </cell>
          <cell r="M180" t="str">
            <v>Program</v>
          </cell>
          <cell r="N180" t="str">
            <v>Ready for IT Team Review</v>
          </cell>
          <cell r="O180">
            <v>60000</v>
          </cell>
          <cell r="P180" t="str">
            <v>WI0344 CR04, WH45; AW36</v>
          </cell>
          <cell r="Q180" t="str">
            <v>602738; 596883</v>
          </cell>
          <cell r="S180" t="str">
            <v>NONE</v>
          </cell>
          <cell r="T180" t="str">
            <v>SCL</v>
          </cell>
          <cell r="U180" t="str">
            <v>SCL</v>
          </cell>
          <cell r="V180" t="b">
            <v>1</v>
          </cell>
          <cell r="W180" t="str">
            <v>IE_Sprint_19_PHX-2</v>
          </cell>
          <cell r="Z180" t="str">
            <v>Group 02</v>
          </cell>
        </row>
        <row r="181">
          <cell r="B181">
            <v>625732</v>
          </cell>
          <cell r="C181" t="str">
            <v>S19 Kickoff</v>
          </cell>
          <cell r="D181" t="str">
            <v>Story - Common Library</v>
          </cell>
          <cell r="E181" t="str">
            <v>WI0344 Left-over Auto or Property CRs</v>
          </cell>
          <cell r="F181" t="str">
            <v>C-APP-GENAPP-CL</v>
          </cell>
          <cell r="G181" t="str">
            <v>In IT Team Review</v>
          </cell>
          <cell r="H181">
            <v>2</v>
          </cell>
          <cell r="I181">
            <v>2</v>
          </cell>
          <cell r="J181" t="str">
            <v>C-APP-GENAPP-CL 23038: Generate Application Document-All Products v8</v>
          </cell>
          <cell r="K181" t="str">
            <v>WI0344 CR04</v>
          </cell>
          <cell r="L181" t="str">
            <v>Property</v>
          </cell>
          <cell r="M181" t="str">
            <v>Program</v>
          </cell>
          <cell r="N181" t="str">
            <v>Ready for IT Team Review</v>
          </cell>
          <cell r="O181">
            <v>60000</v>
          </cell>
          <cell r="P181" t="str">
            <v>WI0344 CR04, CB57; J161</v>
          </cell>
          <cell r="Q181" t="str">
            <v>593657; 596884</v>
          </cell>
          <cell r="S181" t="str">
            <v>NONE</v>
          </cell>
          <cell r="T181" t="str">
            <v>CL</v>
          </cell>
          <cell r="U181" t="str">
            <v>CL</v>
          </cell>
          <cell r="V181" t="b">
            <v>1</v>
          </cell>
          <cell r="W181" t="str">
            <v>IE_Sprint_19_PHX-3</v>
          </cell>
          <cell r="Z181" t="str">
            <v>Group 03</v>
          </cell>
        </row>
        <row r="182">
          <cell r="B182">
            <v>613283</v>
          </cell>
          <cell r="C182" t="str">
            <v>S19 Kickoff</v>
          </cell>
          <cell r="D182" t="str">
            <v>Story - Common Library</v>
          </cell>
          <cell r="E182" t="str">
            <v>WI0344 Left-over Auto or Property CRs</v>
          </cell>
          <cell r="F182" t="str">
            <v>C-DOC-GENDEC-CL</v>
          </cell>
          <cell r="G182" t="str">
            <v>Planned</v>
          </cell>
          <cell r="H182">
            <v>1.5</v>
          </cell>
          <cell r="I182">
            <v>2</v>
          </cell>
          <cell r="J182" t="str">
            <v>C-DOC-GENDEC-CL 26707: Generate Declaration Document-All Products v2</v>
          </cell>
          <cell r="K182" t="str">
            <v>WI0344 CR04</v>
          </cell>
          <cell r="L182" t="str">
            <v>Property</v>
          </cell>
          <cell r="M182" t="str">
            <v>Program</v>
          </cell>
          <cell r="N182" t="str">
            <v>Ready for IT Team Review</v>
          </cell>
          <cell r="O182">
            <v>60000</v>
          </cell>
          <cell r="P182" t="str">
            <v>WI0344 CR04, J161</v>
          </cell>
          <cell r="Q182">
            <v>596884</v>
          </cell>
          <cell r="S182" t="str">
            <v>NONE</v>
          </cell>
          <cell r="T182" t="str">
            <v>CL</v>
          </cell>
          <cell r="U182" t="str">
            <v>CL</v>
          </cell>
          <cell r="V182" t="b">
            <v>1</v>
          </cell>
          <cell r="W182" t="str">
            <v>IE_Sprint_19_PHX-3</v>
          </cell>
          <cell r="Z182" t="str">
            <v>Group 02</v>
          </cell>
        </row>
        <row r="183">
          <cell r="B183">
            <v>613285</v>
          </cell>
          <cell r="C183" t="str">
            <v>S19 Kickoff</v>
          </cell>
          <cell r="D183" t="str">
            <v>Story - Delta</v>
          </cell>
          <cell r="E183" t="str">
            <v>WI0344 Left-over Auto or Property CRs</v>
          </cell>
          <cell r="F183" t="str">
            <v>H-EN-VIEW-WV</v>
          </cell>
          <cell r="G183" t="str">
            <v>Planned</v>
          </cell>
          <cell r="H183">
            <v>1.5</v>
          </cell>
          <cell r="I183">
            <v>2</v>
          </cell>
          <cell r="J183" t="str">
            <v>H-EN-VIEW-WV 22283: View Endorsement v3</v>
          </cell>
          <cell r="K183" t="str">
            <v>WI0344 CR04</v>
          </cell>
          <cell r="L183" t="str">
            <v>Property</v>
          </cell>
          <cell r="M183" t="str">
            <v>Program</v>
          </cell>
          <cell r="N183" t="str">
            <v>Ready for IT Team Review</v>
          </cell>
          <cell r="O183">
            <v>60000</v>
          </cell>
          <cell r="P183" t="str">
            <v>WI0344 CR04, J161</v>
          </cell>
          <cell r="Q183">
            <v>596884</v>
          </cell>
          <cell r="S183" t="str">
            <v>NONE</v>
          </cell>
          <cell r="T183" t="str">
            <v>WV</v>
          </cell>
          <cell r="U183" t="str">
            <v>WV</v>
          </cell>
          <cell r="V183" t="b">
            <v>1</v>
          </cell>
          <cell r="W183" t="str">
            <v>IE_Sprint_19_PHX-1</v>
          </cell>
          <cell r="Z183" t="str">
            <v>Group 01</v>
          </cell>
        </row>
        <row r="184">
          <cell r="B184">
            <v>613287</v>
          </cell>
          <cell r="C184" t="str">
            <v>S19 Kickoff</v>
          </cell>
          <cell r="D184" t="str">
            <v>Story - Common Library</v>
          </cell>
          <cell r="E184" t="str">
            <v>WI0344 Left-over Auto or Property CRs</v>
          </cell>
          <cell r="F184" t="str">
            <v>H-EN-VIEW-CL</v>
          </cell>
          <cell r="G184" t="str">
            <v>Planned</v>
          </cell>
          <cell r="H184">
            <v>1.5</v>
          </cell>
          <cell r="I184">
            <v>2</v>
          </cell>
          <cell r="J184" t="str">
            <v>H-EN-VIEW-CL 24611: View Endorsement v3</v>
          </cell>
          <cell r="K184" t="str">
            <v>WI0344 CR04</v>
          </cell>
          <cell r="L184" t="str">
            <v>Property</v>
          </cell>
          <cell r="M184" t="str">
            <v>Program</v>
          </cell>
          <cell r="N184" t="str">
            <v>Ready for IT Team Review</v>
          </cell>
          <cell r="O184">
            <v>60000</v>
          </cell>
          <cell r="P184" t="str">
            <v>WI0344 CR04, J161</v>
          </cell>
          <cell r="Q184">
            <v>596884</v>
          </cell>
          <cell r="S184" t="str">
            <v>NONE</v>
          </cell>
          <cell r="T184" t="str">
            <v>CL</v>
          </cell>
          <cell r="U184" t="str">
            <v>CL</v>
          </cell>
          <cell r="V184" t="b">
            <v>1</v>
          </cell>
          <cell r="W184" t="str">
            <v>IE_Sprint_19_PHX-1</v>
          </cell>
          <cell r="Z184" t="str">
            <v>Group 01</v>
          </cell>
        </row>
        <row r="185">
          <cell r="B185">
            <v>618708</v>
          </cell>
          <cell r="C185" t="str">
            <v>S19 Kickoff</v>
          </cell>
          <cell r="D185" t="str">
            <v>Story - Delta</v>
          </cell>
          <cell r="E185" t="str">
            <v>WI0344 Left-over Auto or Property CRs</v>
          </cell>
          <cell r="F185" t="str">
            <v>H-INT-INSSCR-DE</v>
          </cell>
          <cell r="G185" t="str">
            <v>Planned</v>
          </cell>
          <cell r="H185">
            <v>1.5</v>
          </cell>
          <cell r="I185">
            <v>2</v>
          </cell>
          <cell r="J185" t="str">
            <v>H-INT-INSSCR-DE 26803: Insurance Score – Batch ordering every 2nd renewal v2</v>
          </cell>
          <cell r="K185" t="str">
            <v>WI0344 CR04</v>
          </cell>
          <cell r="L185" t="str">
            <v>Property</v>
          </cell>
          <cell r="M185" t="str">
            <v>Program</v>
          </cell>
          <cell r="N185" t="str">
            <v>Ready for IT Team Review</v>
          </cell>
          <cell r="O185">
            <v>60000</v>
          </cell>
          <cell r="P185" t="str">
            <v>WI0344 CR04, WH43</v>
          </cell>
          <cell r="Q185">
            <v>602741</v>
          </cell>
          <cell r="S185" t="str">
            <v>NONE</v>
          </cell>
          <cell r="T185" t="str">
            <v>SCL</v>
          </cell>
          <cell r="U185" t="str">
            <v>DE</v>
          </cell>
          <cell r="V185" t="b">
            <v>1</v>
          </cell>
          <cell r="W185" t="str">
            <v>IE_Sprint_19_PHX-2</v>
          </cell>
          <cell r="Z185" t="str">
            <v>Group 01</v>
          </cell>
        </row>
        <row r="186">
          <cell r="B186">
            <v>625733</v>
          </cell>
          <cell r="C186" t="str">
            <v>S19 Kickoff</v>
          </cell>
          <cell r="D186" t="str">
            <v>Story - Delta</v>
          </cell>
          <cell r="E186" t="str">
            <v>WI0344 Left-over Auto or Property CRs</v>
          </cell>
          <cell r="F186" t="str">
            <v>H-DOC-APP-CA</v>
          </cell>
          <cell r="G186" t="str">
            <v>In IT Team Review</v>
          </cell>
          <cell r="H186">
            <v>2</v>
          </cell>
          <cell r="I186">
            <v>2</v>
          </cell>
          <cell r="J186" t="str">
            <v>H-DOC-APP-CA 22432: Generate Application Document HO3 HO4 HO6 DP3 PUP v7</v>
          </cell>
          <cell r="K186" t="str">
            <v>WI0344 CR04</v>
          </cell>
          <cell r="L186" t="str">
            <v>Property</v>
          </cell>
          <cell r="M186" t="str">
            <v>Program</v>
          </cell>
          <cell r="N186" t="str">
            <v>Ready for IT Team Review</v>
          </cell>
          <cell r="O186">
            <v>60000</v>
          </cell>
          <cell r="P186" t="str">
            <v>WI0344 CR04, CB57</v>
          </cell>
          <cell r="Q186">
            <v>593657</v>
          </cell>
          <cell r="S186" t="str">
            <v>NONE</v>
          </cell>
          <cell r="T186" t="str">
            <v>CA</v>
          </cell>
          <cell r="U186" t="str">
            <v>CA</v>
          </cell>
          <cell r="V186" t="b">
            <v>1</v>
          </cell>
          <cell r="W186" t="str">
            <v>IE_Sprint_19_PHX-3</v>
          </cell>
          <cell r="Z186" t="str">
            <v>Group 04</v>
          </cell>
        </row>
        <row r="187">
          <cell r="B187">
            <v>618703</v>
          </cell>
          <cell r="C187" t="str">
            <v>S19 Kickoff</v>
          </cell>
          <cell r="D187" t="str">
            <v>Story - Common Library</v>
          </cell>
          <cell r="E187" t="str">
            <v>WI0344 Left-over Auto or Property CRs</v>
          </cell>
          <cell r="F187" t="str">
            <v>H-PCQ-DISRAT-CL</v>
          </cell>
          <cell r="G187" t="str">
            <v>Planned</v>
          </cell>
          <cell r="H187">
            <v>2</v>
          </cell>
          <cell r="I187">
            <v>2</v>
          </cell>
          <cell r="J187" t="str">
            <v>H-PCQ-DISRAT-CL 23298:NB &amp; MTC - Display Quote Details v5</v>
          </cell>
          <cell r="K187" t="str">
            <v>WI0344 CR04</v>
          </cell>
          <cell r="L187" t="str">
            <v>Property</v>
          </cell>
          <cell r="M187" t="str">
            <v>Program</v>
          </cell>
          <cell r="N187" t="str">
            <v>Ready for IT Team Review</v>
          </cell>
          <cell r="O187">
            <v>60000</v>
          </cell>
          <cell r="P187" t="str">
            <v>WI0344 CR04, U301</v>
          </cell>
          <cell r="Q187">
            <v>596882</v>
          </cell>
          <cell r="S187" t="str">
            <v>NONE</v>
          </cell>
          <cell r="T187" t="str">
            <v>CL</v>
          </cell>
          <cell r="U187" t="str">
            <v>CL</v>
          </cell>
          <cell r="V187" t="b">
            <v>1</v>
          </cell>
          <cell r="W187" t="str">
            <v>IE_Sprint_19_PHX-2</v>
          </cell>
          <cell r="Z187" t="str">
            <v>Group 03</v>
          </cell>
        </row>
        <row r="188">
          <cell r="B188">
            <v>620673</v>
          </cell>
          <cell r="C188" t="str">
            <v>S19 Kickoff</v>
          </cell>
          <cell r="D188" t="str">
            <v>Story - Common Library</v>
          </cell>
          <cell r="E188" t="str">
            <v>WI0344 Left-over Auto or Property CRs</v>
          </cell>
          <cell r="F188" t="str">
            <v>P-BND-ELGEXP-CL</v>
          </cell>
          <cell r="G188" t="str">
            <v>Planned</v>
          </cell>
          <cell r="H188">
            <v>1</v>
          </cell>
          <cell r="I188">
            <v>2</v>
          </cell>
          <cell r="J188" t="str">
            <v>P-BND-ELGEXP-CL 22604: Eligibility related to the count of the exposure units/risks v3</v>
          </cell>
          <cell r="K188" t="str">
            <v>WI0344 CR04</v>
          </cell>
          <cell r="L188" t="str">
            <v>Property</v>
          </cell>
          <cell r="M188" t="str">
            <v>Program</v>
          </cell>
          <cell r="N188" t="str">
            <v>Ready for IT Team Review</v>
          </cell>
          <cell r="O188">
            <v>60000</v>
          </cell>
          <cell r="P188" t="str">
            <v>WI0344 CR04, U110</v>
          </cell>
          <cell r="Q188">
            <v>596885</v>
          </cell>
          <cell r="S188" t="str">
            <v>NONE</v>
          </cell>
          <cell r="T188" t="str">
            <v>CL</v>
          </cell>
          <cell r="U188" t="str">
            <v>CL</v>
          </cell>
          <cell r="V188" t="b">
            <v>1</v>
          </cell>
          <cell r="W188" t="str">
            <v>IE_Sprint_19_PHX-2</v>
          </cell>
          <cell r="Z188" t="str">
            <v>Group 02</v>
          </cell>
        </row>
        <row r="189">
          <cell r="B189">
            <v>611189</v>
          </cell>
          <cell r="C189" t="str">
            <v>S19 Kickoff</v>
          </cell>
          <cell r="D189" t="str">
            <v>Story - Delta</v>
          </cell>
          <cell r="E189" t="str">
            <v>WI0344 Left-over Auto or Property CRs</v>
          </cell>
          <cell r="F189" t="str">
            <v>C-DOC-AHPNXX-CA</v>
          </cell>
          <cell r="G189" t="str">
            <v>Ready To Build</v>
          </cell>
          <cell r="H189">
            <v>0</v>
          </cell>
          <cell r="I189">
            <v>2</v>
          </cell>
          <cell r="J189" t="str">
            <v>C-DOC-AHPNXX-CA 26665: Generate Privacy Information Notice v2</v>
          </cell>
          <cell r="K189" t="str">
            <v>WI0344 CR04</v>
          </cell>
          <cell r="L189" t="str">
            <v>Property</v>
          </cell>
          <cell r="M189" t="str">
            <v>Program</v>
          </cell>
          <cell r="N189" t="str">
            <v>Ready for IT Team Review</v>
          </cell>
          <cell r="O189">
            <v>60000</v>
          </cell>
          <cell r="P189" t="str">
            <v>WI0344 CR04, CB49</v>
          </cell>
          <cell r="Q189">
            <v>602743</v>
          </cell>
          <cell r="S189" t="str">
            <v>NONE</v>
          </cell>
          <cell r="T189" t="str">
            <v>CA</v>
          </cell>
          <cell r="U189" t="str">
            <v>CA</v>
          </cell>
          <cell r="V189" t="b">
            <v>1</v>
          </cell>
          <cell r="W189" t="str">
            <v>IE_Sprint_19_PHX-3</v>
          </cell>
          <cell r="Z189" t="str">
            <v>Group 01</v>
          </cell>
        </row>
        <row r="190">
          <cell r="B190">
            <v>613282</v>
          </cell>
          <cell r="C190" t="str">
            <v>S19 Kickoff</v>
          </cell>
          <cell r="D190" t="str">
            <v>Story - Delta</v>
          </cell>
          <cell r="E190" t="str">
            <v>WI0344 Left-over Auto or Property CRs</v>
          </cell>
          <cell r="F190" t="str">
            <v>H-EN-VIEW-CO</v>
          </cell>
          <cell r="G190" t="str">
            <v>Planned</v>
          </cell>
          <cell r="H190">
            <v>3</v>
          </cell>
          <cell r="I190">
            <v>2</v>
          </cell>
          <cell r="J190" t="str">
            <v>H-EN-VIEW-CO 22741: View Endorsement v3</v>
          </cell>
          <cell r="K190" t="str">
            <v>WI0344 CR04</v>
          </cell>
          <cell r="L190" t="str">
            <v>Property</v>
          </cell>
          <cell r="M190" t="str">
            <v>Program</v>
          </cell>
          <cell r="N190" t="str">
            <v>Ready for IT Team Review</v>
          </cell>
          <cell r="O190">
            <v>60000</v>
          </cell>
          <cell r="P190" t="str">
            <v>WI0344 CR04, J161</v>
          </cell>
          <cell r="Q190">
            <v>596884</v>
          </cell>
          <cell r="S190" t="str">
            <v>NONE</v>
          </cell>
          <cell r="T190" t="str">
            <v>CO</v>
          </cell>
          <cell r="U190" t="str">
            <v>CO</v>
          </cell>
          <cell r="V190" t="b">
            <v>1</v>
          </cell>
          <cell r="W190" t="str">
            <v>IE_Sprint_19_PHX-1</v>
          </cell>
          <cell r="Z190" t="str">
            <v>Group 01</v>
          </cell>
        </row>
        <row r="191">
          <cell r="B191">
            <v>618706</v>
          </cell>
          <cell r="C191" t="str">
            <v>S19 Kickoff</v>
          </cell>
          <cell r="D191" t="str">
            <v>Story - Delta</v>
          </cell>
          <cell r="E191" t="str">
            <v>WI0344 Left-over Auto or Property CRs</v>
          </cell>
          <cell r="F191" t="str">
            <v>H-INT-INS-CL</v>
          </cell>
          <cell r="G191" t="str">
            <v>Planned</v>
          </cell>
          <cell r="H191">
            <v>5.5</v>
          </cell>
          <cell r="I191">
            <v>2</v>
          </cell>
          <cell r="J191" t="str">
            <v>H-INT-INS-CL 23846:Order Insurance Score Report v4</v>
          </cell>
          <cell r="K191" t="str">
            <v>WI0344 CR04</v>
          </cell>
          <cell r="L191" t="str">
            <v>Property</v>
          </cell>
          <cell r="M191" t="str">
            <v>Program</v>
          </cell>
          <cell r="N191" t="str">
            <v>Ready for IT Team Review</v>
          </cell>
          <cell r="O191">
            <v>60000</v>
          </cell>
          <cell r="P191" t="str">
            <v>WI0344 CR04, U301; AW36</v>
          </cell>
          <cell r="Q191" t="str">
            <v>596882; 596883</v>
          </cell>
          <cell r="S191" t="str">
            <v>NONE</v>
          </cell>
          <cell r="T191" t="str">
            <v>CL</v>
          </cell>
          <cell r="U191" t="str">
            <v>CL</v>
          </cell>
          <cell r="V191" t="b">
            <v>1</v>
          </cell>
          <cell r="W191" t="str">
            <v>IE_Sprint_19_PHX-2</v>
          </cell>
          <cell r="Z191" t="str">
            <v>Group 02</v>
          </cell>
        </row>
        <row r="192">
          <cell r="B192">
            <v>627378</v>
          </cell>
          <cell r="C192" t="str">
            <v>S19 Kickoff</v>
          </cell>
          <cell r="D192" t="str">
            <v>Story - Delta</v>
          </cell>
          <cell r="E192" t="str">
            <v>WI0344 Left-over Auto or Property CRs</v>
          </cell>
          <cell r="F192" t="str">
            <v>H-INT-PRF-CA</v>
          </cell>
          <cell r="G192" t="str">
            <v>In IT Team Review</v>
          </cell>
          <cell r="H192">
            <v>3.5</v>
          </cell>
          <cell r="I192">
            <v>2</v>
          </cell>
          <cell r="J192" t="str">
            <v>H-INT-PRF-CA 22932: Prefill Other active AAA v5</v>
          </cell>
          <cell r="K192" t="str">
            <v>WI0344 CR04</v>
          </cell>
          <cell r="L192" t="str">
            <v>Property</v>
          </cell>
          <cell r="M192" t="str">
            <v>Program</v>
          </cell>
          <cell r="N192" t="str">
            <v>Ready for IT Team Review</v>
          </cell>
          <cell r="O192">
            <v>60000</v>
          </cell>
          <cell r="P192" t="str">
            <v>WI0344 CR04</v>
          </cell>
          <cell r="Q192">
            <v>606062</v>
          </cell>
          <cell r="S192" t="str">
            <v>NONE</v>
          </cell>
          <cell r="T192" t="str">
            <v>CA</v>
          </cell>
          <cell r="U192" t="str">
            <v>CA</v>
          </cell>
          <cell r="V192" t="b">
            <v>1</v>
          </cell>
          <cell r="W192" t="str">
            <v>IE_Sprint_19_PHX-1</v>
          </cell>
          <cell r="Z192" t="str">
            <v>Group 02</v>
          </cell>
        </row>
        <row r="193">
          <cell r="B193">
            <v>611191</v>
          </cell>
          <cell r="C193" t="str">
            <v>S19 Kickoff</v>
          </cell>
          <cell r="D193" t="str">
            <v>Story - Common Library</v>
          </cell>
          <cell r="E193" t="str">
            <v>WI0344 Left-over Auto or Property CRs</v>
          </cell>
          <cell r="F193" t="str">
            <v>P-BND-ELGNAEUW-CL</v>
          </cell>
          <cell r="G193" t="str">
            <v>Planned</v>
          </cell>
          <cell r="H193">
            <v>2.5</v>
          </cell>
          <cell r="I193">
            <v>2</v>
          </cell>
          <cell r="J193" t="str">
            <v>P-BND-ELGNAEUW-CL 22774: Underwriting rules with neither Automatic Exception model nor UW Approval v4</v>
          </cell>
          <cell r="K193" t="str">
            <v>WI0344 CR04</v>
          </cell>
          <cell r="L193" t="str">
            <v>Property</v>
          </cell>
          <cell r="M193" t="str">
            <v>Program</v>
          </cell>
          <cell r="N193" t="str">
            <v>Ready for IT Team Review</v>
          </cell>
          <cell r="O193">
            <v>60000</v>
          </cell>
          <cell r="P193" t="str">
            <v>WI0344 CR04, UW42</v>
          </cell>
          <cell r="Q193">
            <v>596879</v>
          </cell>
          <cell r="S193" t="str">
            <v>NONE</v>
          </cell>
          <cell r="T193" t="str">
            <v>CL</v>
          </cell>
          <cell r="U193" t="str">
            <v>CL</v>
          </cell>
          <cell r="V193" t="b">
            <v>1</v>
          </cell>
          <cell r="W193" t="str">
            <v>IE_Sprint_19_PHX-2</v>
          </cell>
          <cell r="Z193" t="str">
            <v>Group 02</v>
          </cell>
        </row>
        <row r="194">
          <cell r="B194">
            <v>613286</v>
          </cell>
          <cell r="C194" t="str">
            <v>S19 Kickoff</v>
          </cell>
          <cell r="D194" t="str">
            <v>Story - Common Library</v>
          </cell>
          <cell r="E194" t="str">
            <v>WI0344 Left-over Auto or Property CRs</v>
          </cell>
          <cell r="F194" t="str">
            <v>C-DOC-GENQTE-CL</v>
          </cell>
          <cell r="G194" t="str">
            <v>Planned</v>
          </cell>
          <cell r="H194">
            <v>1.5</v>
          </cell>
          <cell r="I194">
            <v>2</v>
          </cell>
          <cell r="J194" t="str">
            <v>C-DOC-GENQTE-CL 26543: Generate Quote Document-All Products v5</v>
          </cell>
          <cell r="K194" t="str">
            <v>WI0344 CR04</v>
          </cell>
          <cell r="L194" t="str">
            <v>Property</v>
          </cell>
          <cell r="M194" t="str">
            <v>Program</v>
          </cell>
          <cell r="N194" t="str">
            <v>Ready for IT Team Review</v>
          </cell>
          <cell r="O194">
            <v>60000</v>
          </cell>
          <cell r="P194" t="str">
            <v>WI0344 CR04, J161</v>
          </cell>
          <cell r="Q194">
            <v>596884</v>
          </cell>
          <cell r="S194" t="str">
            <v>NONE</v>
          </cell>
          <cell r="T194" t="str">
            <v>CL</v>
          </cell>
          <cell r="U194" t="str">
            <v>CL</v>
          </cell>
          <cell r="V194" t="b">
            <v>1</v>
          </cell>
          <cell r="W194" t="str">
            <v>IE_Sprint_19_PHX-3</v>
          </cell>
          <cell r="Z194" t="str">
            <v>Group 04</v>
          </cell>
        </row>
        <row r="195">
          <cell r="B195">
            <v>631730</v>
          </cell>
          <cell r="C195" t="str">
            <v>S19 Kickoff</v>
          </cell>
          <cell r="D195" t="str">
            <v>Story - Common Library</v>
          </cell>
          <cell r="E195" t="str">
            <v>WI0344 Left-over Auto or Property CRs</v>
          </cell>
          <cell r="F195" t="str">
            <v>H-EN-HS0490-CL</v>
          </cell>
          <cell r="G195" t="str">
            <v>Planned</v>
          </cell>
          <cell r="H195">
            <v>3.5</v>
          </cell>
          <cell r="I195">
            <v>2</v>
          </cell>
          <cell r="J195" t="str">
            <v>H-EN-HS0490-CL 23319: US CL Add Endorsement HS 04 90 v3</v>
          </cell>
          <cell r="K195" t="str">
            <v>WI0344 CR03</v>
          </cell>
          <cell r="L195" t="str">
            <v>Property</v>
          </cell>
          <cell r="M195" t="str">
            <v>Program</v>
          </cell>
          <cell r="N195" t="str">
            <v>Ready for IT Team Review</v>
          </cell>
          <cell r="O195">
            <v>9999</v>
          </cell>
          <cell r="P195" t="str">
            <v>WI0344 CR03, CR JE34</v>
          </cell>
          <cell r="Q195">
            <v>596886</v>
          </cell>
          <cell r="S195" t="str">
            <v>NONE</v>
          </cell>
          <cell r="T195" t="str">
            <v>CL</v>
          </cell>
          <cell r="U195" t="str">
            <v>CL</v>
          </cell>
          <cell r="V195" t="b">
            <v>1</v>
          </cell>
          <cell r="W195" t="str">
            <v>IE_Sprint_19_PHX-1</v>
          </cell>
          <cell r="Z195" t="str">
            <v>Group 03</v>
          </cell>
        </row>
        <row r="196">
          <cell r="B196">
            <v>618709</v>
          </cell>
          <cell r="C196" t="str">
            <v>S19 Kickoff</v>
          </cell>
          <cell r="D196" t="str">
            <v>Story - Delta</v>
          </cell>
          <cell r="E196" t="str">
            <v>WI0344 Left-over Auto or Property CRs</v>
          </cell>
          <cell r="F196" t="str">
            <v>H-INT-INSCRR-DE</v>
          </cell>
          <cell r="G196" t="str">
            <v>Planned</v>
          </cell>
          <cell r="H196">
            <v>1.5</v>
          </cell>
          <cell r="I196">
            <v>3</v>
          </cell>
          <cell r="J196" t="str">
            <v>H-INT-INSCRR-DE 26801: Insurance Score – Determine best insurance score during Renewal</v>
          </cell>
          <cell r="K196" t="str">
            <v>WI0344 CR04</v>
          </cell>
          <cell r="L196" t="str">
            <v>Property</v>
          </cell>
          <cell r="M196" t="str">
            <v>Program</v>
          </cell>
          <cell r="N196" t="str">
            <v>Ready for IT Team Review</v>
          </cell>
          <cell r="O196">
            <v>60000</v>
          </cell>
          <cell r="P196" t="str">
            <v>WI0344 CR04, WH43</v>
          </cell>
          <cell r="Q196">
            <v>602741</v>
          </cell>
          <cell r="S196" t="str">
            <v>NONE</v>
          </cell>
          <cell r="T196" t="str">
            <v>DE</v>
          </cell>
          <cell r="U196" t="str">
            <v>DE</v>
          </cell>
          <cell r="V196" t="b">
            <v>1</v>
          </cell>
          <cell r="W196" t="str">
            <v>IE_Sprint_19_PHX-2</v>
          </cell>
          <cell r="Z196" t="str">
            <v>Group 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0_ PAS10 Final Scope_Actuals_"/>
    </sheetNames>
    <sheetDataSet>
      <sheetData sheetId="0">
        <row r="1">
          <cell r="A1" t="str">
            <v>Id</v>
          </cell>
          <cell r="B1" t="str">
            <v>Work Item</v>
          </cell>
          <cell r="C1" t="str">
            <v>Status</v>
          </cell>
          <cell r="D1" t="str">
            <v>Priority Group</v>
          </cell>
          <cell r="E1" t="str">
            <v>RRC ID</v>
          </cell>
        </row>
        <row r="2">
          <cell r="A2">
            <v>586844</v>
          </cell>
          <cell r="B2" t="str">
            <v>WI0162 CA HDES Conversion</v>
          </cell>
          <cell r="C2" t="str">
            <v>Ready To Build</v>
          </cell>
          <cell r="D2" t="str">
            <v>Group 01</v>
          </cell>
          <cell r="E2">
            <v>25379</v>
          </cell>
        </row>
        <row r="3">
          <cell r="A3">
            <v>586620</v>
          </cell>
          <cell r="B3" t="str">
            <v>WI0162 CA HDES Conversion</v>
          </cell>
          <cell r="C3" t="str">
            <v>In Development</v>
          </cell>
          <cell r="D3" t="str">
            <v>Group 02</v>
          </cell>
          <cell r="E3">
            <v>26252</v>
          </cell>
        </row>
        <row r="4">
          <cell r="A4">
            <v>587153</v>
          </cell>
          <cell r="B4" t="str">
            <v>WI0162 CA HDES Conversion</v>
          </cell>
          <cell r="C4" t="str">
            <v>Planned</v>
          </cell>
          <cell r="D4" t="str">
            <v>Group 04</v>
          </cell>
          <cell r="E4">
            <v>26508</v>
          </cell>
        </row>
        <row r="5">
          <cell r="A5">
            <v>586898</v>
          </cell>
          <cell r="B5" t="str">
            <v>WI0162 CA HDES Conversion</v>
          </cell>
          <cell r="C5" t="str">
            <v>QA Approved</v>
          </cell>
          <cell r="D5" t="str">
            <v>Group 01</v>
          </cell>
          <cell r="E5">
            <v>26331</v>
          </cell>
        </row>
        <row r="6">
          <cell r="A6">
            <v>589302</v>
          </cell>
          <cell r="B6" t="str">
            <v>WI0162 CA HDES Conversion</v>
          </cell>
          <cell r="C6" t="str">
            <v>In Testing</v>
          </cell>
          <cell r="D6" t="str">
            <v>Group 01</v>
          </cell>
          <cell r="E6">
            <v>22531</v>
          </cell>
        </row>
        <row r="7">
          <cell r="A7">
            <v>587117</v>
          </cell>
          <cell r="B7" t="str">
            <v>WI0162 CA HDES Conversion</v>
          </cell>
          <cell r="C7" t="str">
            <v>QA Approved</v>
          </cell>
          <cell r="D7" t="str">
            <v>Group 01</v>
          </cell>
          <cell r="E7">
            <v>25723</v>
          </cell>
        </row>
        <row r="8">
          <cell r="A8">
            <v>587148</v>
          </cell>
          <cell r="B8" t="str">
            <v>WI0162 CA HDES Conversion</v>
          </cell>
          <cell r="C8" t="str">
            <v>Planned</v>
          </cell>
          <cell r="D8" t="str">
            <v>Group 03</v>
          </cell>
          <cell r="E8">
            <v>26507</v>
          </cell>
        </row>
        <row r="9">
          <cell r="A9">
            <v>586893</v>
          </cell>
          <cell r="B9" t="str">
            <v>WI0162 CA HDES Conversion</v>
          </cell>
          <cell r="C9" t="str">
            <v>In Development</v>
          </cell>
          <cell r="D9" t="str">
            <v>Group 02</v>
          </cell>
          <cell r="E9">
            <v>26293</v>
          </cell>
        </row>
        <row r="10">
          <cell r="A10">
            <v>586622</v>
          </cell>
          <cell r="B10" t="str">
            <v>WI0162 CA HDES Conversion</v>
          </cell>
          <cell r="C10" t="str">
            <v>In Development</v>
          </cell>
          <cell r="D10" t="str">
            <v>Group 03</v>
          </cell>
          <cell r="E10">
            <v>26203</v>
          </cell>
        </row>
        <row r="11">
          <cell r="A11">
            <v>589306</v>
          </cell>
          <cell r="B11" t="str">
            <v>WI0162 CA HDES Conversion</v>
          </cell>
          <cell r="C11" t="str">
            <v>Ready To Test</v>
          </cell>
          <cell r="D11" t="str">
            <v>Group 01</v>
          </cell>
          <cell r="E11">
            <v>24586</v>
          </cell>
        </row>
        <row r="12">
          <cell r="A12">
            <v>408227</v>
          </cell>
          <cell r="B12" t="str">
            <v>WI0162 CA HDES Conversion</v>
          </cell>
          <cell r="C12" t="str">
            <v>In Development</v>
          </cell>
          <cell r="D12" t="str">
            <v>Group 02</v>
          </cell>
          <cell r="E12">
            <v>25176</v>
          </cell>
        </row>
        <row r="13">
          <cell r="A13">
            <v>586906</v>
          </cell>
          <cell r="B13" t="str">
            <v>WI0162 CA HDES Conversion</v>
          </cell>
          <cell r="C13" t="str">
            <v>In Testing</v>
          </cell>
          <cell r="D13" t="str">
            <v>Group 01</v>
          </cell>
          <cell r="E13">
            <v>26327</v>
          </cell>
        </row>
        <row r="14">
          <cell r="A14">
            <v>587156</v>
          </cell>
          <cell r="B14" t="str">
            <v>WI0162 CA HDES Conversion</v>
          </cell>
          <cell r="C14" t="str">
            <v>Ready To Test</v>
          </cell>
          <cell r="D14" t="str">
            <v>Group 01</v>
          </cell>
          <cell r="E14">
            <v>25837</v>
          </cell>
        </row>
        <row r="15">
          <cell r="A15">
            <v>586623</v>
          </cell>
          <cell r="B15" t="str">
            <v>WI0162 CA HDES Conversion</v>
          </cell>
          <cell r="C15" t="str">
            <v>Ready To Test</v>
          </cell>
          <cell r="D15" t="str">
            <v>Group 02</v>
          </cell>
          <cell r="E15">
            <v>25734</v>
          </cell>
        </row>
        <row r="16">
          <cell r="A16">
            <v>589297</v>
          </cell>
          <cell r="B16" t="str">
            <v>WI0162 CA HDES Conversion</v>
          </cell>
          <cell r="C16" t="str">
            <v>In Development</v>
          </cell>
          <cell r="D16" t="str">
            <v>Group 02</v>
          </cell>
          <cell r="E16">
            <v>24729</v>
          </cell>
        </row>
        <row r="17">
          <cell r="A17">
            <v>591571</v>
          </cell>
          <cell r="B17" t="str">
            <v>WI0162 CA HDES Conversion</v>
          </cell>
          <cell r="C17" t="str">
            <v>Planned</v>
          </cell>
          <cell r="D17" t="str">
            <v>Group 04</v>
          </cell>
          <cell r="E17">
            <v>26028</v>
          </cell>
        </row>
        <row r="18">
          <cell r="A18">
            <v>587114</v>
          </cell>
          <cell r="B18" t="str">
            <v>WI0162 CA HDES Conversion</v>
          </cell>
          <cell r="C18" t="str">
            <v>Planned</v>
          </cell>
          <cell r="D18" t="str">
            <v>Group 04</v>
          </cell>
          <cell r="E18">
            <v>25746</v>
          </cell>
        </row>
        <row r="19">
          <cell r="A19">
            <v>557691</v>
          </cell>
          <cell r="B19" t="str">
            <v>WI0162 CA HDES Conversion</v>
          </cell>
          <cell r="C19" t="str">
            <v>In Development</v>
          </cell>
          <cell r="D19" t="str">
            <v>Group 01</v>
          </cell>
          <cell r="E19">
            <v>25814</v>
          </cell>
        </row>
        <row r="20">
          <cell r="A20">
            <v>586897</v>
          </cell>
          <cell r="B20" t="str">
            <v>WI0162 CA HDES Conversion</v>
          </cell>
          <cell r="C20" t="str">
            <v>Planned</v>
          </cell>
          <cell r="D20" t="str">
            <v>Group 03</v>
          </cell>
          <cell r="E20">
            <v>26407</v>
          </cell>
        </row>
        <row r="21">
          <cell r="A21">
            <v>589304</v>
          </cell>
          <cell r="B21" t="str">
            <v>WI0162 CA HDES Conversion</v>
          </cell>
          <cell r="C21" t="str">
            <v>In Development</v>
          </cell>
          <cell r="D21" t="str">
            <v>Group 02</v>
          </cell>
          <cell r="E21">
            <v>22851</v>
          </cell>
        </row>
        <row r="22">
          <cell r="A22">
            <v>586882</v>
          </cell>
          <cell r="B22" t="str">
            <v>WI0162 CA HDES Conversion</v>
          </cell>
          <cell r="C22" t="str">
            <v>Planned</v>
          </cell>
          <cell r="D22" t="str">
            <v>Group 03</v>
          </cell>
          <cell r="E22">
            <v>26445</v>
          </cell>
        </row>
        <row r="23">
          <cell r="A23">
            <v>589294</v>
          </cell>
          <cell r="B23" t="str">
            <v>WI0162 CA HDES Conversion</v>
          </cell>
          <cell r="C23" t="str">
            <v>In Development</v>
          </cell>
          <cell r="D23" t="str">
            <v>Group 02</v>
          </cell>
          <cell r="E23">
            <v>24401</v>
          </cell>
        </row>
        <row r="24">
          <cell r="A24">
            <v>587150</v>
          </cell>
          <cell r="B24" t="str">
            <v>WI0162 CA HDES Conversion</v>
          </cell>
          <cell r="C24" t="str">
            <v>Planned</v>
          </cell>
          <cell r="D24" t="str">
            <v>Group 04</v>
          </cell>
          <cell r="E24">
            <v>25736</v>
          </cell>
        </row>
        <row r="25">
          <cell r="A25">
            <v>586905</v>
          </cell>
          <cell r="B25" t="str">
            <v>WI0162 CA HDES Conversion</v>
          </cell>
          <cell r="C25" t="str">
            <v>Planned</v>
          </cell>
          <cell r="D25" t="str">
            <v>Group 03</v>
          </cell>
          <cell r="E25">
            <v>26530</v>
          </cell>
        </row>
        <row r="26">
          <cell r="A26">
            <v>586625</v>
          </cell>
          <cell r="B26" t="str">
            <v>WI0162 CA HDES Conversion</v>
          </cell>
          <cell r="C26" t="str">
            <v>In Development</v>
          </cell>
          <cell r="D26" t="str">
            <v>Group 02</v>
          </cell>
          <cell r="E26">
            <v>26248</v>
          </cell>
        </row>
        <row r="27">
          <cell r="A27">
            <v>587159</v>
          </cell>
          <cell r="B27" t="str">
            <v>WI0162 CA HDES Conversion</v>
          </cell>
          <cell r="C27" t="str">
            <v>Ready To Test</v>
          </cell>
          <cell r="D27" t="str">
            <v>Group 01</v>
          </cell>
          <cell r="E27">
            <v>25835</v>
          </cell>
        </row>
        <row r="28">
          <cell r="A28">
            <v>586891</v>
          </cell>
          <cell r="B28" t="str">
            <v>WI0162 CA HDES Conversion</v>
          </cell>
          <cell r="C28" t="str">
            <v>Planned</v>
          </cell>
          <cell r="D28" t="str">
            <v>Group 04</v>
          </cell>
          <cell r="E28">
            <v>26446</v>
          </cell>
        </row>
        <row r="29">
          <cell r="A29">
            <v>557373</v>
          </cell>
          <cell r="B29" t="str">
            <v>WI0162 CA HDES Conversion</v>
          </cell>
          <cell r="C29" t="str">
            <v>Planned</v>
          </cell>
          <cell r="D29" t="str">
            <v>Group 02</v>
          </cell>
          <cell r="E29">
            <v>24672</v>
          </cell>
        </row>
        <row r="30">
          <cell r="A30">
            <v>500517</v>
          </cell>
          <cell r="B30" t="str">
            <v>WI0162 CA HDES Conversion</v>
          </cell>
          <cell r="C30" t="str">
            <v>Ready To Test</v>
          </cell>
          <cell r="D30" t="str">
            <v>Group 01</v>
          </cell>
          <cell r="E30">
            <v>25090</v>
          </cell>
        </row>
        <row r="31">
          <cell r="A31">
            <v>587161</v>
          </cell>
          <cell r="B31" t="str">
            <v>WI0162 CA HDES Conversion</v>
          </cell>
          <cell r="C31" t="str">
            <v>In Development</v>
          </cell>
          <cell r="D31" t="str">
            <v>Group 02</v>
          </cell>
          <cell r="E31">
            <v>25834</v>
          </cell>
        </row>
        <row r="32">
          <cell r="A32">
            <v>499278</v>
          </cell>
          <cell r="B32" t="str">
            <v>WI0162 CA HDES Conversion</v>
          </cell>
          <cell r="C32" t="str">
            <v>Planned</v>
          </cell>
          <cell r="D32" t="str">
            <v>Group 03</v>
          </cell>
          <cell r="E32">
            <v>25430</v>
          </cell>
        </row>
        <row r="33">
          <cell r="A33">
            <v>499281</v>
          </cell>
          <cell r="B33" t="str">
            <v>WI0162 CA HDES Conversion</v>
          </cell>
          <cell r="C33" t="str">
            <v>Planned</v>
          </cell>
          <cell r="D33" t="str">
            <v>Group 03</v>
          </cell>
          <cell r="E33">
            <v>25358</v>
          </cell>
        </row>
        <row r="34">
          <cell r="A34">
            <v>499274</v>
          </cell>
          <cell r="B34" t="str">
            <v>WI0162 CA HDES Conversion</v>
          </cell>
          <cell r="C34" t="str">
            <v>Planned</v>
          </cell>
          <cell r="D34" t="str">
            <v>Group 03</v>
          </cell>
          <cell r="E34">
            <v>25434</v>
          </cell>
        </row>
        <row r="35">
          <cell r="A35">
            <v>452300</v>
          </cell>
          <cell r="B35" t="str">
            <v>WI0162 CA HDES Conversion</v>
          </cell>
          <cell r="C35" t="str">
            <v>In IT Team Review</v>
          </cell>
          <cell r="D35" t="str">
            <v>NONE</v>
          </cell>
          <cell r="E35">
            <v>25186</v>
          </cell>
        </row>
        <row r="36">
          <cell r="A36">
            <v>586903</v>
          </cell>
          <cell r="B36" t="str">
            <v>WI0162 CA HDES Conversion</v>
          </cell>
          <cell r="C36" t="str">
            <v>QA Approved</v>
          </cell>
          <cell r="D36" t="str">
            <v>Group 01</v>
          </cell>
          <cell r="E36">
            <v>26329</v>
          </cell>
        </row>
        <row r="37">
          <cell r="A37">
            <v>586818</v>
          </cell>
          <cell r="B37" t="str">
            <v>WI0162 CA HDES Conversion</v>
          </cell>
          <cell r="C37" t="str">
            <v>Planned</v>
          </cell>
          <cell r="D37" t="str">
            <v>Group 02</v>
          </cell>
          <cell r="E37">
            <v>25378</v>
          </cell>
        </row>
        <row r="38">
          <cell r="A38">
            <v>589298</v>
          </cell>
          <cell r="B38" t="str">
            <v>WI0162 CA HDES Conversion</v>
          </cell>
          <cell r="C38" t="str">
            <v>Ready To Test</v>
          </cell>
          <cell r="D38" t="str">
            <v>Group 01</v>
          </cell>
          <cell r="E38">
            <v>24400</v>
          </cell>
        </row>
        <row r="39">
          <cell r="A39">
            <v>591572</v>
          </cell>
          <cell r="B39" t="str">
            <v>WI0162 CA HDES Conversion</v>
          </cell>
          <cell r="C39" t="str">
            <v>Planned</v>
          </cell>
          <cell r="D39" t="str">
            <v>Group 02</v>
          </cell>
          <cell r="E39">
            <v>26010</v>
          </cell>
        </row>
        <row r="40">
          <cell r="A40">
            <v>589311</v>
          </cell>
          <cell r="B40" t="str">
            <v>WI0162 CA HDES Conversion</v>
          </cell>
          <cell r="C40" t="str">
            <v>Planned</v>
          </cell>
          <cell r="D40" t="str">
            <v>Group 04</v>
          </cell>
          <cell r="E40">
            <v>26300</v>
          </cell>
        </row>
        <row r="41">
          <cell r="A41">
            <v>557388</v>
          </cell>
          <cell r="B41" t="str">
            <v>WI0162 CA HDES Conversion</v>
          </cell>
          <cell r="C41" t="str">
            <v>Ready To Test</v>
          </cell>
          <cell r="D41" t="str">
            <v>Group 01</v>
          </cell>
          <cell r="E41">
            <v>24705</v>
          </cell>
        </row>
        <row r="42">
          <cell r="A42">
            <v>586895</v>
          </cell>
          <cell r="B42" t="str">
            <v>WI0162 CA HDES Conversion</v>
          </cell>
          <cell r="C42" t="str">
            <v>Planned</v>
          </cell>
          <cell r="D42" t="str">
            <v>Group 04</v>
          </cell>
          <cell r="E42">
            <v>26413</v>
          </cell>
        </row>
        <row r="43">
          <cell r="A43">
            <v>587157</v>
          </cell>
          <cell r="B43" t="str">
            <v>WI0162 CA HDES Conversion</v>
          </cell>
          <cell r="C43" t="str">
            <v>In Testing</v>
          </cell>
          <cell r="D43" t="str">
            <v>Group 01</v>
          </cell>
          <cell r="E43">
            <v>25838</v>
          </cell>
        </row>
        <row r="44">
          <cell r="A44">
            <v>589328</v>
          </cell>
          <cell r="B44" t="str">
            <v>WI0162 CA HDES Conversion</v>
          </cell>
          <cell r="C44" t="str">
            <v>Planned</v>
          </cell>
          <cell r="D44" t="str">
            <v>Group 04</v>
          </cell>
          <cell r="E44">
            <v>26783</v>
          </cell>
        </row>
        <row r="45">
          <cell r="A45">
            <v>586624</v>
          </cell>
          <cell r="B45" t="str">
            <v>WI0162 CA HDES Conversion</v>
          </cell>
          <cell r="C45" t="str">
            <v>In Development</v>
          </cell>
          <cell r="D45" t="str">
            <v>Group 03</v>
          </cell>
          <cell r="E45">
            <v>26148</v>
          </cell>
        </row>
        <row r="46">
          <cell r="A46">
            <v>586890</v>
          </cell>
          <cell r="B46" t="str">
            <v>WI0162 CA HDES Conversion</v>
          </cell>
          <cell r="C46" t="str">
            <v>Planned</v>
          </cell>
          <cell r="D46" t="str">
            <v>Group 04</v>
          </cell>
          <cell r="E46">
            <v>27167</v>
          </cell>
        </row>
        <row r="47">
          <cell r="A47">
            <v>586887</v>
          </cell>
          <cell r="B47" t="str">
            <v>WI0162 CA HDES Conversion</v>
          </cell>
          <cell r="C47" t="str">
            <v>In Testing</v>
          </cell>
          <cell r="D47" t="str">
            <v>Group 01</v>
          </cell>
          <cell r="E47">
            <v>26489</v>
          </cell>
        </row>
        <row r="48">
          <cell r="A48">
            <v>586626</v>
          </cell>
          <cell r="B48" t="str">
            <v>WI0162 CA HDES Conversion</v>
          </cell>
          <cell r="C48" t="str">
            <v>In IT Team Review</v>
          </cell>
          <cell r="D48" t="str">
            <v>Group 04</v>
          </cell>
          <cell r="E48">
            <v>26204</v>
          </cell>
        </row>
        <row r="49">
          <cell r="A49">
            <v>586588</v>
          </cell>
          <cell r="B49" t="str">
            <v>WI0162 CA HDES Conversion</v>
          </cell>
          <cell r="C49" t="str">
            <v>QA Approved</v>
          </cell>
          <cell r="D49" t="str">
            <v>Group 01</v>
          </cell>
          <cell r="E49">
            <v>25418</v>
          </cell>
        </row>
        <row r="50">
          <cell r="A50">
            <v>452307</v>
          </cell>
          <cell r="B50" t="str">
            <v>WI0162 CA HDES Conversion</v>
          </cell>
          <cell r="C50" t="str">
            <v>In IT Team Review</v>
          </cell>
          <cell r="D50" t="str">
            <v>NONE</v>
          </cell>
          <cell r="E50">
            <v>25516</v>
          </cell>
        </row>
        <row r="51">
          <cell r="A51">
            <v>586845</v>
          </cell>
          <cell r="B51" t="str">
            <v>WI0162 CA HDES Conversion</v>
          </cell>
          <cell r="C51" t="str">
            <v>Planned</v>
          </cell>
          <cell r="D51" t="str">
            <v>Group 02</v>
          </cell>
          <cell r="E51">
            <v>25380</v>
          </cell>
        </row>
        <row r="52">
          <cell r="A52">
            <v>587158</v>
          </cell>
          <cell r="B52" t="str">
            <v>WI0162 CA HDES Conversion</v>
          </cell>
          <cell r="C52" t="str">
            <v>Planned</v>
          </cell>
          <cell r="D52" t="str">
            <v>Group 03</v>
          </cell>
          <cell r="E52">
            <v>25836</v>
          </cell>
        </row>
        <row r="53">
          <cell r="A53">
            <v>490382</v>
          </cell>
          <cell r="B53" t="str">
            <v>WI0162 CA HDES Conversion</v>
          </cell>
          <cell r="C53" t="str">
            <v>Planned</v>
          </cell>
          <cell r="D53" t="str">
            <v>Group 04</v>
          </cell>
          <cell r="E53">
            <v>25179</v>
          </cell>
        </row>
        <row r="54">
          <cell r="A54">
            <v>557724</v>
          </cell>
          <cell r="B54" t="str">
            <v>WI0162 CA HDES Conversion</v>
          </cell>
          <cell r="C54" t="str">
            <v>Planned</v>
          </cell>
          <cell r="D54" t="str">
            <v>Group 02</v>
          </cell>
          <cell r="E54">
            <v>25377</v>
          </cell>
        </row>
        <row r="55">
          <cell r="A55">
            <v>638588</v>
          </cell>
          <cell r="B55" t="str">
            <v>WI0208 CA Prop Conversion SIS-DP3 and Foxpro-PUP</v>
          </cell>
          <cell r="C55" t="str">
            <v>Planned</v>
          </cell>
          <cell r="D55" t="str">
            <v>Group 04</v>
          </cell>
          <cell r="E55">
            <v>27180</v>
          </cell>
        </row>
        <row r="56">
          <cell r="A56">
            <v>636685</v>
          </cell>
          <cell r="B56" t="str">
            <v>WI0208 CA Prop Conversion SIS-DP3 and Foxpro-PUP</v>
          </cell>
          <cell r="C56" t="str">
            <v>Planned</v>
          </cell>
          <cell r="D56" t="str">
            <v>Group 02</v>
          </cell>
          <cell r="E56">
            <v>27115</v>
          </cell>
        </row>
        <row r="57">
          <cell r="A57">
            <v>638586</v>
          </cell>
          <cell r="B57" t="str">
            <v>WI0208 CA Prop Conversion SIS-DP3 and Foxpro-PUP</v>
          </cell>
          <cell r="C57" t="str">
            <v>Cancelled</v>
          </cell>
          <cell r="D57" t="str">
            <v>Group 01</v>
          </cell>
          <cell r="E57">
            <v>27201</v>
          </cell>
        </row>
        <row r="58">
          <cell r="A58">
            <v>464784</v>
          </cell>
          <cell r="B58" t="str">
            <v>WI0208 CA Prop Conversion SIS-DP3 and Foxpro-PUP</v>
          </cell>
          <cell r="C58" t="str">
            <v>Planned</v>
          </cell>
          <cell r="D58" t="str">
            <v>Group 04</v>
          </cell>
          <cell r="E58">
            <v>27168</v>
          </cell>
        </row>
        <row r="59">
          <cell r="A59">
            <v>638583</v>
          </cell>
          <cell r="B59" t="str">
            <v>WI0208 CA Prop Conversion SIS-DP3 and Foxpro-PUP</v>
          </cell>
          <cell r="C59" t="str">
            <v>In IT Team Review</v>
          </cell>
          <cell r="D59" t="str">
            <v>NONE</v>
          </cell>
          <cell r="E59">
            <v>27165</v>
          </cell>
        </row>
        <row r="60">
          <cell r="A60">
            <v>638580</v>
          </cell>
          <cell r="B60" t="str">
            <v>WI0208 CA Prop Conversion SIS-DP3 and Foxpro-PUP</v>
          </cell>
          <cell r="C60" t="str">
            <v>In Development</v>
          </cell>
          <cell r="D60" t="str">
            <v>Group 01</v>
          </cell>
          <cell r="E60">
            <v>27124</v>
          </cell>
        </row>
        <row r="61">
          <cell r="A61">
            <v>463992</v>
          </cell>
          <cell r="B61" t="str">
            <v>WI0208 CA Prop Conversion SIS-DP3 and Foxpro-PUP</v>
          </cell>
          <cell r="C61" t="str">
            <v>Ready To Test</v>
          </cell>
          <cell r="D61" t="str">
            <v>Group 01</v>
          </cell>
          <cell r="E61">
            <v>27095</v>
          </cell>
        </row>
        <row r="62">
          <cell r="A62">
            <v>638581</v>
          </cell>
          <cell r="B62" t="str">
            <v>WI0208 CA Prop Conversion SIS-DP3 and Foxpro-PUP</v>
          </cell>
          <cell r="C62" t="str">
            <v>In IT Team Review</v>
          </cell>
          <cell r="D62" t="str">
            <v>Group 03</v>
          </cell>
          <cell r="E62">
            <v>27144</v>
          </cell>
        </row>
        <row r="63">
          <cell r="A63">
            <v>464782</v>
          </cell>
          <cell r="B63" t="str">
            <v>WI0208 CA Prop Conversion SIS-DP3 and Foxpro-PUP</v>
          </cell>
          <cell r="C63" t="str">
            <v>In Testing</v>
          </cell>
          <cell r="D63" t="str">
            <v>Group 01</v>
          </cell>
          <cell r="E63">
            <v>27098</v>
          </cell>
        </row>
        <row r="64">
          <cell r="A64">
            <v>638578</v>
          </cell>
          <cell r="B64" t="str">
            <v>WI0208 CA Prop Conversion SIS-DP3 and Foxpro-PUP</v>
          </cell>
          <cell r="C64" t="str">
            <v>Planned</v>
          </cell>
          <cell r="D64" t="str">
            <v>Group 02</v>
          </cell>
          <cell r="E64">
            <v>27171</v>
          </cell>
        </row>
        <row r="65">
          <cell r="A65">
            <v>638579</v>
          </cell>
          <cell r="B65" t="str">
            <v>WI0208 CA Prop Conversion SIS-DP3 and Foxpro-PUP</v>
          </cell>
          <cell r="C65" t="str">
            <v>On Hold</v>
          </cell>
          <cell r="D65" t="str">
            <v>Group 03</v>
          </cell>
          <cell r="E65">
            <v>27145</v>
          </cell>
        </row>
        <row r="66">
          <cell r="A66">
            <v>638576</v>
          </cell>
          <cell r="B66" t="str">
            <v>WI0208 CA Prop Conversion SIS-DP3 and Foxpro-PUP</v>
          </cell>
          <cell r="C66" t="str">
            <v>Planned</v>
          </cell>
          <cell r="D66" t="str">
            <v>Group 02</v>
          </cell>
          <cell r="E66">
            <v>27208</v>
          </cell>
        </row>
        <row r="67">
          <cell r="A67">
            <v>464771</v>
          </cell>
          <cell r="B67" t="str">
            <v>WI0208 CA Prop Conversion SIS-DP3 and Foxpro-PUP</v>
          </cell>
          <cell r="C67" t="str">
            <v>Planned</v>
          </cell>
          <cell r="D67" t="str">
            <v>Group 03</v>
          </cell>
          <cell r="E67">
            <v>27108</v>
          </cell>
        </row>
        <row r="68">
          <cell r="A68">
            <v>638573</v>
          </cell>
          <cell r="B68" t="str">
            <v>WI0208 CA Prop Conversion SIS-DP3 and Foxpro-PUP</v>
          </cell>
          <cell r="C68" t="str">
            <v>Planned</v>
          </cell>
          <cell r="D68" t="str">
            <v>Group 02</v>
          </cell>
          <cell r="E68">
            <v>27193</v>
          </cell>
        </row>
        <row r="69">
          <cell r="A69">
            <v>638575</v>
          </cell>
          <cell r="B69" t="str">
            <v>WI0208 CA Prop Conversion SIS-DP3 and Foxpro-PUP</v>
          </cell>
          <cell r="C69" t="str">
            <v>In IT Team Review</v>
          </cell>
          <cell r="D69" t="str">
            <v>Group 03</v>
          </cell>
          <cell r="E69">
            <v>27197</v>
          </cell>
        </row>
        <row r="70">
          <cell r="A70">
            <v>638574</v>
          </cell>
          <cell r="B70" t="str">
            <v>WI0208 CA Prop Conversion SIS-DP3 and Foxpro-PUP</v>
          </cell>
          <cell r="C70" t="str">
            <v>Cancelled</v>
          </cell>
          <cell r="D70" t="str">
            <v>Group 03</v>
          </cell>
          <cell r="E70">
            <v>27195</v>
          </cell>
        </row>
        <row r="71">
          <cell r="A71">
            <v>636672</v>
          </cell>
          <cell r="B71" t="str">
            <v>WI0208 CA Prop Conversion SIS-DP3 and Foxpro-PUP</v>
          </cell>
          <cell r="C71" t="str">
            <v>Ready To Test</v>
          </cell>
          <cell r="D71" t="str">
            <v>Group 01</v>
          </cell>
          <cell r="E71">
            <v>27209</v>
          </cell>
        </row>
        <row r="72">
          <cell r="A72">
            <v>636673</v>
          </cell>
          <cell r="B72" t="str">
            <v>WI0208 CA Prop Conversion SIS-DP3 and Foxpro-PUP</v>
          </cell>
          <cell r="C72" t="str">
            <v>Planned</v>
          </cell>
          <cell r="D72" t="str">
            <v>Group 02</v>
          </cell>
          <cell r="E72">
            <v>27227</v>
          </cell>
        </row>
        <row r="73">
          <cell r="A73">
            <v>636674</v>
          </cell>
          <cell r="B73" t="str">
            <v>WI0208 CA Prop Conversion SIS-DP3 and Foxpro-PUP</v>
          </cell>
          <cell r="C73" t="str">
            <v>Planned</v>
          </cell>
          <cell r="D73" t="str">
            <v>Group 02</v>
          </cell>
          <cell r="E73">
            <v>27228</v>
          </cell>
        </row>
        <row r="74">
          <cell r="A74">
            <v>636670</v>
          </cell>
          <cell r="B74" t="str">
            <v>WI0208 CA Prop Conversion SIS-DP3 and Foxpro-PUP</v>
          </cell>
          <cell r="C74" t="str">
            <v>Cancelled</v>
          </cell>
          <cell r="D74" t="str">
            <v>Group 01</v>
          </cell>
          <cell r="E74">
            <v>27190</v>
          </cell>
        </row>
        <row r="75">
          <cell r="A75">
            <v>636671</v>
          </cell>
          <cell r="B75" t="str">
            <v>WI0208 CA Prop Conversion SIS-DP3 and Foxpro-PUP</v>
          </cell>
          <cell r="C75" t="str">
            <v>Planned</v>
          </cell>
          <cell r="D75" t="str">
            <v>Group 02</v>
          </cell>
          <cell r="E75">
            <v>26647</v>
          </cell>
        </row>
        <row r="76">
          <cell r="A76">
            <v>636667</v>
          </cell>
          <cell r="B76" t="str">
            <v>WI0208 CA Prop Conversion SIS-DP3 and Foxpro-PUP</v>
          </cell>
          <cell r="C76" t="str">
            <v>Cancelled</v>
          </cell>
          <cell r="D76" t="str">
            <v>Group 01</v>
          </cell>
          <cell r="E76">
            <v>27140</v>
          </cell>
        </row>
        <row r="77">
          <cell r="A77">
            <v>636668</v>
          </cell>
          <cell r="B77" t="str">
            <v>WI0208 CA Prop Conversion SIS-DP3 and Foxpro-PUP</v>
          </cell>
          <cell r="C77" t="str">
            <v>In IT Team Review</v>
          </cell>
          <cell r="D77" t="str">
            <v>NONE</v>
          </cell>
          <cell r="E77">
            <v>27163</v>
          </cell>
        </row>
        <row r="78">
          <cell r="A78">
            <v>636669</v>
          </cell>
          <cell r="B78" t="str">
            <v>WI0208 CA Prop Conversion SIS-DP3 and Foxpro-PUP</v>
          </cell>
          <cell r="C78" t="str">
            <v>In IT Team Review</v>
          </cell>
          <cell r="D78" t="str">
            <v>NONE</v>
          </cell>
          <cell r="E78">
            <v>27170</v>
          </cell>
        </row>
        <row r="79">
          <cell r="A79">
            <v>636666</v>
          </cell>
          <cell r="B79" t="str">
            <v>WI0208 CA Prop Conversion SIS-DP3 and Foxpro-PUP</v>
          </cell>
          <cell r="C79" t="str">
            <v>Planned</v>
          </cell>
          <cell r="D79" t="str">
            <v>Group 03</v>
          </cell>
          <cell r="E79">
            <v>27141</v>
          </cell>
        </row>
        <row r="80">
          <cell r="A80">
            <v>636664</v>
          </cell>
          <cell r="B80" t="str">
            <v>WI0208 CA Prop Conversion SIS-DP3 and Foxpro-PUP</v>
          </cell>
          <cell r="C80" t="str">
            <v>In Testing</v>
          </cell>
          <cell r="D80" t="str">
            <v>Group 01</v>
          </cell>
          <cell r="E80">
            <v>27135</v>
          </cell>
        </row>
        <row r="81">
          <cell r="A81">
            <v>636662</v>
          </cell>
          <cell r="B81" t="str">
            <v>WI0208 CA Prop Conversion SIS-DP3 and Foxpro-PUP</v>
          </cell>
          <cell r="C81" t="str">
            <v>Planned</v>
          </cell>
          <cell r="D81" t="str">
            <v>Group 04</v>
          </cell>
          <cell r="E81">
            <v>27129</v>
          </cell>
        </row>
        <row r="82">
          <cell r="A82">
            <v>636663</v>
          </cell>
          <cell r="B82" t="str">
            <v>WI0208 CA Prop Conversion SIS-DP3 and Foxpro-PUP</v>
          </cell>
          <cell r="C82" t="str">
            <v>In IT Team Review</v>
          </cell>
          <cell r="D82" t="str">
            <v>NONE</v>
          </cell>
          <cell r="E82">
            <v>27133</v>
          </cell>
        </row>
        <row r="83">
          <cell r="A83">
            <v>636661</v>
          </cell>
          <cell r="B83" t="str">
            <v>WI0208 CA Prop Conversion SIS-DP3 and Foxpro-PUP</v>
          </cell>
          <cell r="C83" t="str">
            <v>Planned</v>
          </cell>
          <cell r="D83" t="str">
            <v>Group 03</v>
          </cell>
          <cell r="E83">
            <v>27127</v>
          </cell>
        </row>
        <row r="84">
          <cell r="A84">
            <v>636659</v>
          </cell>
          <cell r="B84" t="str">
            <v>WI0208 CA Prop Conversion SIS-DP3 and Foxpro-PUP</v>
          </cell>
          <cell r="C84" t="str">
            <v>Planned</v>
          </cell>
          <cell r="D84" t="str">
            <v>Group 02</v>
          </cell>
          <cell r="E84">
            <v>27113</v>
          </cell>
        </row>
        <row r="85">
          <cell r="A85">
            <v>464770</v>
          </cell>
          <cell r="B85" t="str">
            <v>WI0208 CA Prop Conversion SIS-DP3 and Foxpro-PUP</v>
          </cell>
          <cell r="C85" t="str">
            <v>Ready To Test</v>
          </cell>
          <cell r="D85" t="str">
            <v>Group 01</v>
          </cell>
          <cell r="E85">
            <v>27084</v>
          </cell>
        </row>
        <row r="86">
          <cell r="A86">
            <v>636658</v>
          </cell>
          <cell r="B86" t="str">
            <v>WI0208 CA Prop Conversion SIS-DP3 and Foxpro-PUP</v>
          </cell>
          <cell r="C86" t="str">
            <v>In Development</v>
          </cell>
          <cell r="D86" t="str">
            <v>Group 01</v>
          </cell>
          <cell r="E86">
            <v>27110</v>
          </cell>
        </row>
        <row r="87">
          <cell r="A87">
            <v>636657</v>
          </cell>
          <cell r="B87" t="str">
            <v>WI0208 CA Prop Conversion SIS-DP3 and Foxpro-PUP</v>
          </cell>
          <cell r="C87" t="str">
            <v>In Testing</v>
          </cell>
          <cell r="D87" t="str">
            <v>Group 01</v>
          </cell>
          <cell r="E87">
            <v>27082</v>
          </cell>
        </row>
        <row r="88">
          <cell r="A88">
            <v>636656</v>
          </cell>
          <cell r="B88" t="str">
            <v>WI0208 CA Prop Conversion SIS-DP3 and Foxpro-PUP</v>
          </cell>
          <cell r="C88" t="str">
            <v>In Development</v>
          </cell>
          <cell r="D88" t="str">
            <v>Group 01</v>
          </cell>
          <cell r="E88">
            <v>27076</v>
          </cell>
        </row>
        <row r="89">
          <cell r="A89">
            <v>636655</v>
          </cell>
          <cell r="B89" t="str">
            <v>WI0208 CA Prop Conversion SIS-DP3 and Foxpro-PUP</v>
          </cell>
          <cell r="C89" t="str">
            <v>On Hold</v>
          </cell>
          <cell r="D89" t="str">
            <v>Group 04</v>
          </cell>
          <cell r="E89">
            <v>27080</v>
          </cell>
        </row>
        <row r="90">
          <cell r="A90">
            <v>636653</v>
          </cell>
          <cell r="B90" t="str">
            <v>WI0208 CA Prop Conversion SIS-DP3 and Foxpro-PUP</v>
          </cell>
          <cell r="C90" t="str">
            <v>Planned</v>
          </cell>
          <cell r="D90" t="str">
            <v>Group 02</v>
          </cell>
          <cell r="E90">
            <v>27075</v>
          </cell>
        </row>
        <row r="91">
          <cell r="A91">
            <v>636652</v>
          </cell>
          <cell r="B91" t="str">
            <v>WI0208 CA Prop Conversion SIS-DP3 and Foxpro-PUP</v>
          </cell>
          <cell r="C91" t="str">
            <v>In IT Team Review</v>
          </cell>
          <cell r="D91" t="str">
            <v>NONE</v>
          </cell>
          <cell r="E91">
            <v>27073</v>
          </cell>
        </row>
        <row r="92">
          <cell r="A92">
            <v>636654</v>
          </cell>
          <cell r="B92" t="str">
            <v>WI0208 CA Prop Conversion SIS-DP3 and Foxpro-PUP</v>
          </cell>
          <cell r="C92" t="str">
            <v>Cancelled</v>
          </cell>
          <cell r="D92" t="str">
            <v>Group 01</v>
          </cell>
          <cell r="E92">
            <v>27078</v>
          </cell>
        </row>
        <row r="93">
          <cell r="A93">
            <v>638596</v>
          </cell>
          <cell r="B93" t="str">
            <v>WI0208 CA Prop Conversion SIS-DP3 and Foxpro-PUP</v>
          </cell>
          <cell r="C93" t="str">
            <v>Planned</v>
          </cell>
          <cell r="D93" t="str">
            <v>Group 02</v>
          </cell>
          <cell r="E93">
            <v>27150</v>
          </cell>
        </row>
        <row r="94">
          <cell r="A94">
            <v>638591</v>
          </cell>
          <cell r="B94" t="str">
            <v>WI0208 CA Prop Conversion SIS-DP3 and Foxpro-PUP</v>
          </cell>
          <cell r="C94" t="str">
            <v>Cancelled</v>
          </cell>
          <cell r="D94" t="str">
            <v>Group 01</v>
          </cell>
          <cell r="E94">
            <v>25202</v>
          </cell>
        </row>
        <row r="95">
          <cell r="A95">
            <v>636651</v>
          </cell>
          <cell r="B95" t="str">
            <v>WI0208 CA Prop Conversion SIS-DP3 and Foxpro-PUP</v>
          </cell>
          <cell r="C95" t="str">
            <v>In IT Team Review</v>
          </cell>
          <cell r="D95" t="str">
            <v>NONE</v>
          </cell>
          <cell r="E95">
            <v>27071</v>
          </cell>
        </row>
        <row r="96">
          <cell r="A96">
            <v>638592</v>
          </cell>
          <cell r="B96" t="str">
            <v>WI0208 CA Prop Conversion SIS-DP3 and Foxpro-PUP</v>
          </cell>
          <cell r="C96" t="str">
            <v>Planned</v>
          </cell>
          <cell r="D96" t="str">
            <v>Group 02</v>
          </cell>
          <cell r="E96">
            <v>27200</v>
          </cell>
        </row>
        <row r="97">
          <cell r="A97">
            <v>638593</v>
          </cell>
          <cell r="B97" t="str">
            <v>WI0208 CA Prop Conversion SIS-DP3 and Foxpro-PUP</v>
          </cell>
          <cell r="C97" t="str">
            <v>Planned</v>
          </cell>
          <cell r="D97" t="str">
            <v>Group 03</v>
          </cell>
          <cell r="E97">
            <v>27207</v>
          </cell>
        </row>
        <row r="98">
          <cell r="A98">
            <v>638589</v>
          </cell>
          <cell r="B98" t="str">
            <v>WI0208 CA Prop Conversion SIS-DP3 and Foxpro-PUP</v>
          </cell>
          <cell r="C98" t="str">
            <v>Planned</v>
          </cell>
          <cell r="D98" t="str">
            <v>Group 02</v>
          </cell>
          <cell r="E98">
            <v>27238</v>
          </cell>
        </row>
        <row r="99">
          <cell r="A99">
            <v>638595</v>
          </cell>
          <cell r="B99" t="str">
            <v>WI0208 CA Prop Conversion SIS-DP3 and Foxpro-PUP</v>
          </cell>
          <cell r="C99" t="str">
            <v>Planned</v>
          </cell>
          <cell r="D99" t="str">
            <v>Group 02</v>
          </cell>
          <cell r="E99">
            <v>27186</v>
          </cell>
        </row>
        <row r="100">
          <cell r="A100">
            <v>623073</v>
          </cell>
          <cell r="B100" t="str">
            <v>WI0333 UBI Enhancements</v>
          </cell>
          <cell r="C100" t="str">
            <v>In IT Team Review</v>
          </cell>
          <cell r="D100" t="str">
            <v>NONE</v>
          </cell>
        </row>
        <row r="101">
          <cell r="A101">
            <v>623074</v>
          </cell>
          <cell r="B101" t="str">
            <v>WI0333 UBI Enhancements</v>
          </cell>
          <cell r="C101" t="str">
            <v>In IT Team Review</v>
          </cell>
          <cell r="D101" t="str">
            <v>NONE</v>
          </cell>
        </row>
        <row r="102">
          <cell r="A102">
            <v>623075</v>
          </cell>
          <cell r="B102" t="str">
            <v>WI0333 UBI Enhancements</v>
          </cell>
          <cell r="C102" t="str">
            <v>In IT Team Review</v>
          </cell>
          <cell r="D102" t="str">
            <v>NONE</v>
          </cell>
        </row>
        <row r="103">
          <cell r="A103">
            <v>623077</v>
          </cell>
          <cell r="B103" t="str">
            <v>WI0333 UBI Enhancements</v>
          </cell>
          <cell r="C103" t="str">
            <v>In IT Team Review</v>
          </cell>
          <cell r="D103" t="str">
            <v>NONE</v>
          </cell>
        </row>
        <row r="104">
          <cell r="A104">
            <v>623079</v>
          </cell>
          <cell r="B104" t="str">
            <v>WI0333 UBI Enhancements</v>
          </cell>
          <cell r="C104" t="str">
            <v>In IT Team Review</v>
          </cell>
          <cell r="D104" t="str">
            <v>NONE</v>
          </cell>
        </row>
        <row r="105">
          <cell r="A105">
            <v>623078</v>
          </cell>
          <cell r="B105" t="str">
            <v>WI0333 UBI Enhancements</v>
          </cell>
          <cell r="C105" t="str">
            <v>In IT Team Review</v>
          </cell>
          <cell r="D105" t="str">
            <v>NONE</v>
          </cell>
        </row>
        <row r="106">
          <cell r="A106">
            <v>623076</v>
          </cell>
          <cell r="B106" t="str">
            <v>WI0333 UBI Enhancements</v>
          </cell>
          <cell r="C106" t="str">
            <v>Ready To Test</v>
          </cell>
          <cell r="D106" t="str">
            <v>Group 01</v>
          </cell>
        </row>
        <row r="107">
          <cell r="A107">
            <v>623080</v>
          </cell>
          <cell r="B107" t="str">
            <v>WI0333 UBI Enhancements</v>
          </cell>
          <cell r="C107" t="str">
            <v>In Development</v>
          </cell>
          <cell r="D107" t="str">
            <v>Group 02</v>
          </cell>
        </row>
        <row r="108">
          <cell r="A108">
            <v>623082</v>
          </cell>
          <cell r="B108" t="str">
            <v>WI0333 UBI Enhancements</v>
          </cell>
          <cell r="C108" t="str">
            <v>In IT Team Review</v>
          </cell>
          <cell r="D108" t="str">
            <v>NONE</v>
          </cell>
        </row>
        <row r="109">
          <cell r="A109">
            <v>623084</v>
          </cell>
          <cell r="B109" t="str">
            <v>WI0333 UBI Enhancements</v>
          </cell>
          <cell r="C109" t="str">
            <v>In IT Team Review</v>
          </cell>
          <cell r="D109" t="str">
            <v>NONE</v>
          </cell>
        </row>
        <row r="110">
          <cell r="A110">
            <v>623083</v>
          </cell>
          <cell r="B110" t="str">
            <v>WI0333 UBI Enhancements</v>
          </cell>
          <cell r="C110" t="str">
            <v>In Development</v>
          </cell>
          <cell r="D110" t="str">
            <v>Group 02</v>
          </cell>
        </row>
        <row r="111">
          <cell r="A111">
            <v>623081</v>
          </cell>
          <cell r="B111" t="str">
            <v>WI0333 UBI Enhancements</v>
          </cell>
          <cell r="C111" t="str">
            <v>Planned</v>
          </cell>
          <cell r="D111" t="str">
            <v>NONE</v>
          </cell>
        </row>
        <row r="112">
          <cell r="A112">
            <v>623085</v>
          </cell>
          <cell r="B112" t="str">
            <v>WI0333 UBI Enhancements</v>
          </cell>
          <cell r="C112" t="str">
            <v>In IT Team Review</v>
          </cell>
          <cell r="D112" t="str">
            <v>NONE</v>
          </cell>
        </row>
        <row r="113">
          <cell r="A113">
            <v>623089</v>
          </cell>
          <cell r="B113" t="str">
            <v>WI0333 UBI Enhancements</v>
          </cell>
          <cell r="C113" t="str">
            <v>Planned</v>
          </cell>
          <cell r="D113" t="str">
            <v>NONE</v>
          </cell>
        </row>
        <row r="114">
          <cell r="A114">
            <v>623086</v>
          </cell>
          <cell r="B114" t="str">
            <v>WI0333 UBI Enhancements</v>
          </cell>
          <cell r="C114" t="str">
            <v>Ready To Test</v>
          </cell>
          <cell r="D114" t="str">
            <v>Group 01</v>
          </cell>
        </row>
        <row r="115">
          <cell r="A115">
            <v>623088</v>
          </cell>
          <cell r="B115" t="str">
            <v>WI0333 UBI Enhancements</v>
          </cell>
          <cell r="C115" t="str">
            <v>In Development</v>
          </cell>
          <cell r="D115" t="str">
            <v>Group 02</v>
          </cell>
        </row>
        <row r="116">
          <cell r="A116">
            <v>623090</v>
          </cell>
          <cell r="B116" t="str">
            <v>WI0333 UBI Enhancements</v>
          </cell>
          <cell r="C116" t="str">
            <v>In IT Team Review</v>
          </cell>
          <cell r="D116" t="str">
            <v>NONE</v>
          </cell>
        </row>
        <row r="117">
          <cell r="A117">
            <v>572522</v>
          </cell>
          <cell r="B117" t="str">
            <v>WI0340 Enable Book roll in New Business and Capping</v>
          </cell>
          <cell r="C117" t="str">
            <v>In Development</v>
          </cell>
          <cell r="D117" t="str">
            <v>Group 02</v>
          </cell>
          <cell r="E117" t="str">
            <v>020-008</v>
          </cell>
        </row>
        <row r="118">
          <cell r="A118">
            <v>572510</v>
          </cell>
          <cell r="B118" t="str">
            <v>WI0340 Enable Book roll in New Business and Capping</v>
          </cell>
          <cell r="C118" t="str">
            <v>Planned</v>
          </cell>
          <cell r="D118" t="str">
            <v>Group 04</v>
          </cell>
        </row>
        <row r="119">
          <cell r="A119">
            <v>572385</v>
          </cell>
          <cell r="B119" t="str">
            <v>WI0340 Enable Book roll in New Business and Capping</v>
          </cell>
          <cell r="C119" t="str">
            <v>Planned</v>
          </cell>
          <cell r="D119" t="str">
            <v>Group 04</v>
          </cell>
          <cell r="E119" t="str">
            <v>090-010</v>
          </cell>
        </row>
        <row r="120">
          <cell r="A120">
            <v>588986</v>
          </cell>
          <cell r="B120" t="str">
            <v>WI0340 Enable Book roll in New Business and Capping</v>
          </cell>
          <cell r="C120" t="str">
            <v>Development Complete</v>
          </cell>
          <cell r="D120" t="str">
            <v>Group 01</v>
          </cell>
        </row>
        <row r="121">
          <cell r="A121">
            <v>593935</v>
          </cell>
          <cell r="B121" t="str">
            <v>WI0340 Enable Book roll in New Business and Capping</v>
          </cell>
          <cell r="C121" t="str">
            <v>In IT Team Review</v>
          </cell>
          <cell r="D121" t="str">
            <v>Group 03</v>
          </cell>
        </row>
        <row r="122">
          <cell r="A122">
            <v>594181</v>
          </cell>
          <cell r="B122" t="str">
            <v>WI0340 Enable Book roll in New Business and Capping</v>
          </cell>
          <cell r="C122" t="str">
            <v>Planned</v>
          </cell>
          <cell r="D122" t="str">
            <v>Group 02</v>
          </cell>
        </row>
        <row r="123">
          <cell r="A123">
            <v>593939</v>
          </cell>
          <cell r="B123" t="str">
            <v>WI0340 Enable Book roll in New Business and Capping</v>
          </cell>
          <cell r="C123" t="str">
            <v>Planned</v>
          </cell>
          <cell r="D123" t="str">
            <v>Group 03</v>
          </cell>
        </row>
        <row r="124">
          <cell r="A124">
            <v>572461</v>
          </cell>
          <cell r="B124" t="str">
            <v>WI0340 Enable Book roll in New Business and Capping</v>
          </cell>
          <cell r="C124" t="str">
            <v>Planned</v>
          </cell>
          <cell r="D124" t="str">
            <v>Group 04</v>
          </cell>
          <cell r="E124" t="str">
            <v>090-010</v>
          </cell>
        </row>
        <row r="125">
          <cell r="A125">
            <v>593933</v>
          </cell>
          <cell r="B125" t="str">
            <v>WI0340 Enable Book roll in New Business and Capping</v>
          </cell>
          <cell r="C125" t="str">
            <v>Planned</v>
          </cell>
          <cell r="D125" t="str">
            <v>Group 03</v>
          </cell>
        </row>
        <row r="126">
          <cell r="A126">
            <v>572514</v>
          </cell>
          <cell r="B126" t="str">
            <v>WI0340 Enable Book roll in New Business and Capping</v>
          </cell>
          <cell r="C126" t="str">
            <v>In Development</v>
          </cell>
          <cell r="D126" t="str">
            <v>Group 02</v>
          </cell>
        </row>
        <row r="127">
          <cell r="A127">
            <v>538656</v>
          </cell>
          <cell r="B127" t="str">
            <v>WI0340 Enable Book roll in New Business and Capping</v>
          </cell>
          <cell r="C127" t="str">
            <v>Planned</v>
          </cell>
          <cell r="D127" t="str">
            <v>Group 02</v>
          </cell>
        </row>
        <row r="128">
          <cell r="A128">
            <v>593938</v>
          </cell>
          <cell r="B128" t="str">
            <v>WI0340 Enable Book roll in New Business and Capping</v>
          </cell>
          <cell r="C128" t="str">
            <v>In IT Team Review</v>
          </cell>
          <cell r="D128" t="str">
            <v>Group 03</v>
          </cell>
        </row>
        <row r="129">
          <cell r="A129">
            <v>572517</v>
          </cell>
          <cell r="B129" t="str">
            <v>WI0340 Enable Book roll in New Business and Capping</v>
          </cell>
          <cell r="C129" t="str">
            <v>Planned</v>
          </cell>
          <cell r="D129" t="str">
            <v>Group 02</v>
          </cell>
        </row>
        <row r="130">
          <cell r="A130">
            <v>593932</v>
          </cell>
          <cell r="B130" t="str">
            <v>WI0340 Enable Book roll in New Business and Capping</v>
          </cell>
          <cell r="C130" t="str">
            <v>Planned</v>
          </cell>
          <cell r="D130" t="str">
            <v>Group 03</v>
          </cell>
          <cell r="E130" t="str">
            <v>700-130</v>
          </cell>
        </row>
        <row r="131">
          <cell r="A131">
            <v>630388</v>
          </cell>
          <cell r="B131" t="str">
            <v>WI0342 UW Simplification - Phase 1</v>
          </cell>
          <cell r="C131" t="str">
            <v>Planned</v>
          </cell>
          <cell r="D131" t="str">
            <v>Group 04</v>
          </cell>
          <cell r="E131">
            <v>23959</v>
          </cell>
        </row>
        <row r="132">
          <cell r="A132">
            <v>630389</v>
          </cell>
          <cell r="B132" t="str">
            <v>WI0342 UW Simplification - Phase 1</v>
          </cell>
          <cell r="C132" t="str">
            <v>Planned</v>
          </cell>
          <cell r="D132" t="str">
            <v>Group 04</v>
          </cell>
          <cell r="E132">
            <v>24384</v>
          </cell>
        </row>
        <row r="133">
          <cell r="A133">
            <v>624536</v>
          </cell>
          <cell r="B133" t="str">
            <v>WI0342 UW Simplification - Phase 1</v>
          </cell>
          <cell r="C133" t="str">
            <v>Development Complete</v>
          </cell>
          <cell r="D133" t="str">
            <v>Group 01</v>
          </cell>
          <cell r="E133">
            <v>24363</v>
          </cell>
        </row>
        <row r="134">
          <cell r="A134">
            <v>630391</v>
          </cell>
          <cell r="B134" t="str">
            <v>WI0342 UW Simplification - Phase 1</v>
          </cell>
          <cell r="C134" t="str">
            <v>Planned</v>
          </cell>
          <cell r="D134" t="str">
            <v>Group 04</v>
          </cell>
          <cell r="E134">
            <v>27016</v>
          </cell>
        </row>
        <row r="135">
          <cell r="A135">
            <v>624537</v>
          </cell>
          <cell r="B135" t="str">
            <v>WI0342 UW Simplification - Phase 1</v>
          </cell>
          <cell r="C135" t="str">
            <v>In Development</v>
          </cell>
          <cell r="D135" t="str">
            <v>Group 01</v>
          </cell>
          <cell r="E135">
            <v>26954</v>
          </cell>
        </row>
        <row r="136">
          <cell r="A136">
            <v>630390</v>
          </cell>
          <cell r="B136" t="str">
            <v>WI0342 UW Simplification - Phase 1</v>
          </cell>
          <cell r="C136" t="str">
            <v>Planned</v>
          </cell>
          <cell r="D136" t="str">
            <v>Group 04</v>
          </cell>
          <cell r="E136">
            <v>27020</v>
          </cell>
        </row>
        <row r="137">
          <cell r="A137">
            <v>624535</v>
          </cell>
          <cell r="B137" t="str">
            <v>WI0342 UW Simplification - Phase 1</v>
          </cell>
          <cell r="C137" t="str">
            <v>Planned</v>
          </cell>
          <cell r="D137" t="str">
            <v>Group 03</v>
          </cell>
          <cell r="E137">
            <v>23665</v>
          </cell>
        </row>
        <row r="138">
          <cell r="A138">
            <v>630385</v>
          </cell>
          <cell r="B138" t="str">
            <v>WI0342 UW Simplification - Phase 1</v>
          </cell>
          <cell r="C138" t="str">
            <v>Planned</v>
          </cell>
          <cell r="D138" t="str">
            <v>Group 04</v>
          </cell>
          <cell r="E138">
            <v>23406</v>
          </cell>
        </row>
        <row r="139">
          <cell r="A139">
            <v>630387</v>
          </cell>
          <cell r="B139" t="str">
            <v>WI0342 UW Simplification - Phase 1</v>
          </cell>
          <cell r="C139" t="str">
            <v>Planned</v>
          </cell>
          <cell r="D139" t="str">
            <v>Group 04</v>
          </cell>
          <cell r="E139">
            <v>26991</v>
          </cell>
        </row>
        <row r="140">
          <cell r="A140">
            <v>630383</v>
          </cell>
          <cell r="B140" t="str">
            <v>WI0342 UW Simplification - Phase 1</v>
          </cell>
          <cell r="C140" t="str">
            <v>Planned</v>
          </cell>
          <cell r="D140" t="str">
            <v>Group 04</v>
          </cell>
          <cell r="E140">
            <v>27005</v>
          </cell>
        </row>
        <row r="141">
          <cell r="A141">
            <v>624533</v>
          </cell>
          <cell r="B141" t="str">
            <v>WI0342 UW Simplification - Phase 1</v>
          </cell>
          <cell r="C141" t="str">
            <v>In Development</v>
          </cell>
          <cell r="D141" t="str">
            <v>Group 01</v>
          </cell>
          <cell r="E141">
            <v>26941</v>
          </cell>
        </row>
        <row r="142">
          <cell r="A142">
            <v>623100</v>
          </cell>
          <cell r="B142" t="str">
            <v>WI0342 UW Simplification - Phase 1</v>
          </cell>
          <cell r="C142" t="str">
            <v>On Hold</v>
          </cell>
          <cell r="D142" t="str">
            <v>Group 04</v>
          </cell>
          <cell r="E142">
            <v>26876</v>
          </cell>
        </row>
        <row r="143">
          <cell r="A143">
            <v>630384</v>
          </cell>
          <cell r="B143" t="str">
            <v>WI0342 UW Simplification - Phase 1</v>
          </cell>
          <cell r="C143" t="str">
            <v>Planned</v>
          </cell>
          <cell r="D143" t="str">
            <v>Group 04</v>
          </cell>
          <cell r="E143">
            <v>23201</v>
          </cell>
        </row>
        <row r="144">
          <cell r="A144">
            <v>630386</v>
          </cell>
          <cell r="B144" t="str">
            <v>WI0342 UW Simplification - Phase 1</v>
          </cell>
          <cell r="C144" t="str">
            <v>Planned</v>
          </cell>
          <cell r="D144" t="str">
            <v>Group 04</v>
          </cell>
          <cell r="E144">
            <v>26987</v>
          </cell>
        </row>
        <row r="145">
          <cell r="A145">
            <v>624534</v>
          </cell>
          <cell r="B145" t="str">
            <v>WI0342 UW Simplification - Phase 1</v>
          </cell>
          <cell r="C145" t="str">
            <v>Development Complete</v>
          </cell>
          <cell r="D145" t="str">
            <v>Group 04</v>
          </cell>
          <cell r="E145">
            <v>23069</v>
          </cell>
        </row>
        <row r="146">
          <cell r="A146">
            <v>624532</v>
          </cell>
          <cell r="B146" t="str">
            <v>WI0342 UW Simplification - Phase 1</v>
          </cell>
          <cell r="C146" t="str">
            <v>Development Complete</v>
          </cell>
          <cell r="D146" t="str">
            <v>Group 01</v>
          </cell>
          <cell r="E146">
            <v>23409</v>
          </cell>
        </row>
        <row r="147">
          <cell r="A147">
            <v>624531</v>
          </cell>
          <cell r="B147" t="str">
            <v>WI0342 UW Simplification - Phase 1</v>
          </cell>
          <cell r="C147" t="str">
            <v>Planned</v>
          </cell>
          <cell r="D147" t="str">
            <v>Group 04</v>
          </cell>
          <cell r="E147">
            <v>23079</v>
          </cell>
        </row>
        <row r="148">
          <cell r="A148">
            <v>624530</v>
          </cell>
          <cell r="B148" t="str">
            <v>WI0342 UW Simplification - Phase 1</v>
          </cell>
          <cell r="C148" t="str">
            <v>In Development</v>
          </cell>
          <cell r="D148" t="str">
            <v>Group 03</v>
          </cell>
          <cell r="E148">
            <v>22565</v>
          </cell>
        </row>
        <row r="149">
          <cell r="A149">
            <v>624547</v>
          </cell>
          <cell r="B149" t="str">
            <v>WI0342 UW Simplification - Phase 1</v>
          </cell>
          <cell r="C149" t="str">
            <v>Planned</v>
          </cell>
          <cell r="D149" t="str">
            <v>Group 03</v>
          </cell>
          <cell r="E149">
            <v>26943</v>
          </cell>
        </row>
        <row r="150">
          <cell r="A150">
            <v>624545</v>
          </cell>
          <cell r="B150" t="str">
            <v>WI0342 UW Simplification - Phase 1</v>
          </cell>
          <cell r="C150" t="str">
            <v>In Development</v>
          </cell>
          <cell r="D150" t="str">
            <v>Group 01</v>
          </cell>
          <cell r="E150">
            <v>26967</v>
          </cell>
        </row>
        <row r="151">
          <cell r="A151">
            <v>624551</v>
          </cell>
          <cell r="B151" t="str">
            <v>WI0342 UW Simplification - Phase 1</v>
          </cell>
          <cell r="C151" t="str">
            <v>In Development</v>
          </cell>
          <cell r="D151" t="str">
            <v>Group 01</v>
          </cell>
          <cell r="E151">
            <v>26957</v>
          </cell>
        </row>
        <row r="152">
          <cell r="A152">
            <v>624546</v>
          </cell>
          <cell r="B152" t="str">
            <v>WI0342 UW Simplification - Phase 1</v>
          </cell>
          <cell r="C152" t="str">
            <v>Planned</v>
          </cell>
          <cell r="D152" t="str">
            <v>Group 04</v>
          </cell>
          <cell r="E152">
            <v>26579</v>
          </cell>
        </row>
        <row r="153">
          <cell r="A153">
            <v>624548</v>
          </cell>
          <cell r="B153" t="str">
            <v>WI0342 UW Simplification - Phase 1</v>
          </cell>
          <cell r="C153" t="str">
            <v>Planned</v>
          </cell>
          <cell r="D153" t="str">
            <v>Group 03</v>
          </cell>
          <cell r="E153">
            <v>24361</v>
          </cell>
        </row>
        <row r="154">
          <cell r="A154">
            <v>624549</v>
          </cell>
          <cell r="B154" t="str">
            <v>WI0342 UW Simplification - Phase 1</v>
          </cell>
          <cell r="C154" t="str">
            <v>Planned</v>
          </cell>
          <cell r="D154" t="str">
            <v>Group 04</v>
          </cell>
          <cell r="E154">
            <v>24362</v>
          </cell>
        </row>
        <row r="155">
          <cell r="A155">
            <v>624550</v>
          </cell>
          <cell r="B155" t="str">
            <v>WI0342 UW Simplification - Phase 1</v>
          </cell>
          <cell r="C155" t="str">
            <v>Development Complete</v>
          </cell>
          <cell r="D155" t="str">
            <v>Group 01</v>
          </cell>
          <cell r="E155">
            <v>24367</v>
          </cell>
        </row>
        <row r="156">
          <cell r="A156">
            <v>624539</v>
          </cell>
          <cell r="B156" t="str">
            <v>WI0342 UW Simplification - Phase 1</v>
          </cell>
          <cell r="C156" t="str">
            <v>Development Complete</v>
          </cell>
          <cell r="D156" t="str">
            <v>Group 04</v>
          </cell>
          <cell r="E156">
            <v>23075</v>
          </cell>
        </row>
        <row r="157">
          <cell r="A157">
            <v>624540</v>
          </cell>
          <cell r="B157" t="str">
            <v>WI0342 UW Simplification - Phase 1</v>
          </cell>
          <cell r="C157" t="str">
            <v>Development Complete</v>
          </cell>
          <cell r="D157" t="str">
            <v>Group 04</v>
          </cell>
          <cell r="E157">
            <v>22267</v>
          </cell>
        </row>
        <row r="158">
          <cell r="A158">
            <v>624541</v>
          </cell>
          <cell r="B158" t="str">
            <v>WI0342 UW Simplification - Phase 1</v>
          </cell>
          <cell r="C158" t="str">
            <v>Planned</v>
          </cell>
          <cell r="D158" t="str">
            <v>Group 03</v>
          </cell>
          <cell r="E158">
            <v>22268</v>
          </cell>
        </row>
        <row r="159">
          <cell r="A159">
            <v>624543</v>
          </cell>
          <cell r="B159" t="str">
            <v>WI0342 UW Simplification - Phase 1</v>
          </cell>
          <cell r="C159" t="str">
            <v>In Development</v>
          </cell>
          <cell r="D159" t="str">
            <v>Group 02</v>
          </cell>
          <cell r="E159">
            <v>26972</v>
          </cell>
        </row>
        <row r="160">
          <cell r="A160">
            <v>624542</v>
          </cell>
          <cell r="B160" t="str">
            <v>WI0342 UW Simplification - Phase 1</v>
          </cell>
          <cell r="C160" t="str">
            <v>Planned</v>
          </cell>
          <cell r="D160" t="str">
            <v>Group 04</v>
          </cell>
          <cell r="E160">
            <v>22297</v>
          </cell>
        </row>
        <row r="161">
          <cell r="A161">
            <v>624554</v>
          </cell>
          <cell r="B161" t="str">
            <v>WI0342 UW Simplification - Phase 1</v>
          </cell>
          <cell r="C161" t="str">
            <v>In Development</v>
          </cell>
          <cell r="D161" t="str">
            <v>Group 03</v>
          </cell>
          <cell r="E161">
            <v>26917</v>
          </cell>
        </row>
        <row r="162">
          <cell r="A162">
            <v>624538</v>
          </cell>
          <cell r="B162" t="str">
            <v>WI0342 UW Simplification - Phase 1</v>
          </cell>
          <cell r="C162" t="str">
            <v>Planned</v>
          </cell>
          <cell r="D162" t="str">
            <v>Group 03</v>
          </cell>
          <cell r="E162">
            <v>27015</v>
          </cell>
        </row>
        <row r="163">
          <cell r="A163">
            <v>624544</v>
          </cell>
          <cell r="B163" t="str">
            <v>WI0342 UW Simplification - Phase 1</v>
          </cell>
          <cell r="C163" t="str">
            <v>Development Complete</v>
          </cell>
          <cell r="D163" t="str">
            <v>Group 01</v>
          </cell>
          <cell r="E163">
            <v>24051</v>
          </cell>
        </row>
        <row r="164">
          <cell r="A164">
            <v>624555</v>
          </cell>
          <cell r="B164" t="str">
            <v>WI0342 UW Simplification - Phase 1</v>
          </cell>
          <cell r="C164" t="str">
            <v>Planned</v>
          </cell>
          <cell r="D164" t="str">
            <v>Group 03</v>
          </cell>
          <cell r="E164">
            <v>23666</v>
          </cell>
        </row>
        <row r="165">
          <cell r="A165">
            <v>624556</v>
          </cell>
          <cell r="B165" t="str">
            <v>WI0342 UW Simplification - Phase 1</v>
          </cell>
          <cell r="C165" t="str">
            <v>Development Complete</v>
          </cell>
          <cell r="D165" t="str">
            <v>Group 04</v>
          </cell>
          <cell r="E165">
            <v>27026</v>
          </cell>
        </row>
        <row r="166">
          <cell r="A166">
            <v>624560</v>
          </cell>
          <cell r="B166" t="str">
            <v>WI0342 UW Simplification - Phase 1</v>
          </cell>
          <cell r="C166" t="str">
            <v>In Development</v>
          </cell>
          <cell r="D166" t="str">
            <v>Group 01</v>
          </cell>
          <cell r="E166">
            <v>26975</v>
          </cell>
        </row>
        <row r="167">
          <cell r="A167">
            <v>624559</v>
          </cell>
          <cell r="B167" t="str">
            <v>WI0342 UW Simplification - Phase 1</v>
          </cell>
          <cell r="C167" t="str">
            <v>Development Complete</v>
          </cell>
          <cell r="D167" t="str">
            <v>Group 01</v>
          </cell>
          <cell r="E167">
            <v>23866</v>
          </cell>
        </row>
        <row r="168">
          <cell r="A168">
            <v>624557</v>
          </cell>
          <cell r="B168" t="str">
            <v>WI0342 UW Simplification - Phase 1</v>
          </cell>
          <cell r="C168" t="str">
            <v>Planned</v>
          </cell>
          <cell r="D168" t="str">
            <v>Group 03</v>
          </cell>
          <cell r="E168">
            <v>23636</v>
          </cell>
        </row>
        <row r="169">
          <cell r="A169">
            <v>624558</v>
          </cell>
          <cell r="B169" t="str">
            <v>WI0342 UW Simplification - Phase 1</v>
          </cell>
          <cell r="C169" t="str">
            <v>Planned</v>
          </cell>
          <cell r="D169" t="str">
            <v>Group 04</v>
          </cell>
          <cell r="E169">
            <v>23640</v>
          </cell>
        </row>
        <row r="170">
          <cell r="A170">
            <v>627374</v>
          </cell>
          <cell r="B170" t="str">
            <v>WI0342 UW Simplification - Phase 1</v>
          </cell>
          <cell r="C170" t="str">
            <v>In IT Team Review</v>
          </cell>
          <cell r="D170" t="str">
            <v>Group 03</v>
          </cell>
          <cell r="E170">
            <v>27152</v>
          </cell>
        </row>
        <row r="171">
          <cell r="A171">
            <v>624529</v>
          </cell>
          <cell r="B171" t="str">
            <v>WI0342 UW Simplification - Phase 1</v>
          </cell>
          <cell r="C171" t="str">
            <v>In Development</v>
          </cell>
          <cell r="D171" t="str">
            <v>Group 02</v>
          </cell>
          <cell r="E171">
            <v>26884</v>
          </cell>
        </row>
        <row r="172">
          <cell r="A172">
            <v>624527</v>
          </cell>
          <cell r="B172" t="str">
            <v>WI0342 UW Simplification - Phase 1</v>
          </cell>
          <cell r="C172" t="str">
            <v>Planned</v>
          </cell>
          <cell r="D172" t="str">
            <v>Group 04</v>
          </cell>
          <cell r="E172">
            <v>26923</v>
          </cell>
        </row>
        <row r="173">
          <cell r="A173">
            <v>624525</v>
          </cell>
          <cell r="B173" t="str">
            <v>WI0342 UW Simplification - Phase 1</v>
          </cell>
          <cell r="C173" t="str">
            <v>Development Complete</v>
          </cell>
          <cell r="D173" t="str">
            <v>Group 01</v>
          </cell>
          <cell r="E173">
            <v>26981</v>
          </cell>
        </row>
        <row r="174">
          <cell r="A174">
            <v>624528</v>
          </cell>
          <cell r="B174" t="str">
            <v>WI0342 UW Simplification - Phase 1</v>
          </cell>
          <cell r="C174" t="str">
            <v>Planned</v>
          </cell>
          <cell r="D174" t="str">
            <v>Group 04</v>
          </cell>
          <cell r="E174">
            <v>25920</v>
          </cell>
        </row>
        <row r="175">
          <cell r="A175">
            <v>624526</v>
          </cell>
          <cell r="B175" t="str">
            <v>WI0342 UW Simplification - Phase 1</v>
          </cell>
          <cell r="C175" t="str">
            <v>In Development</v>
          </cell>
          <cell r="D175" t="str">
            <v>Group 01</v>
          </cell>
          <cell r="E175">
            <v>26982</v>
          </cell>
        </row>
        <row r="176">
          <cell r="A176">
            <v>627378</v>
          </cell>
          <cell r="B176" t="str">
            <v>WI0344 Left-over Auto or Property CRs</v>
          </cell>
          <cell r="C176" t="str">
            <v>In Development</v>
          </cell>
          <cell r="D176" t="str">
            <v>Group 02</v>
          </cell>
          <cell r="E176">
            <v>22932</v>
          </cell>
        </row>
        <row r="177">
          <cell r="A177">
            <v>620675</v>
          </cell>
          <cell r="B177" t="str">
            <v>WI0344 Left-over Auto or Property CRs</v>
          </cell>
          <cell r="C177" t="str">
            <v>Planned</v>
          </cell>
          <cell r="D177" t="str">
            <v>Group 03</v>
          </cell>
          <cell r="E177">
            <v>26854</v>
          </cell>
        </row>
        <row r="178">
          <cell r="A178">
            <v>627377</v>
          </cell>
          <cell r="B178" t="str">
            <v>WI0344 Left-over Auto or Property CRs</v>
          </cell>
          <cell r="C178" t="str">
            <v>In Development</v>
          </cell>
          <cell r="D178" t="str">
            <v>Group 02</v>
          </cell>
          <cell r="E178">
            <v>23757</v>
          </cell>
        </row>
        <row r="179">
          <cell r="A179">
            <v>625732</v>
          </cell>
          <cell r="B179" t="str">
            <v>WI0344 Left-over Auto or Property CRs</v>
          </cell>
          <cell r="C179" t="str">
            <v>In Development</v>
          </cell>
          <cell r="D179" t="str">
            <v>Group 03</v>
          </cell>
          <cell r="E179">
            <v>23038</v>
          </cell>
        </row>
        <row r="180">
          <cell r="A180">
            <v>620673</v>
          </cell>
          <cell r="B180" t="str">
            <v>WI0344 Left-over Auto or Property CRs</v>
          </cell>
          <cell r="C180" t="str">
            <v>Planned</v>
          </cell>
          <cell r="D180" t="str">
            <v>Group 02</v>
          </cell>
          <cell r="E180">
            <v>22604</v>
          </cell>
        </row>
        <row r="181">
          <cell r="A181">
            <v>620672</v>
          </cell>
          <cell r="B181" t="str">
            <v>WI0344 Left-over Auto or Property CRs</v>
          </cell>
          <cell r="C181" t="str">
            <v>Ready To Test</v>
          </cell>
          <cell r="D181" t="str">
            <v>Group 01</v>
          </cell>
          <cell r="E181">
            <v>24770</v>
          </cell>
        </row>
        <row r="182">
          <cell r="A182">
            <v>624045</v>
          </cell>
          <cell r="B182" t="str">
            <v>WI0344 Left-over Auto or Property CRs</v>
          </cell>
          <cell r="C182" t="str">
            <v>Planned</v>
          </cell>
          <cell r="D182" t="str">
            <v>Group 02</v>
          </cell>
          <cell r="E182">
            <v>26873</v>
          </cell>
        </row>
        <row r="183">
          <cell r="A183">
            <v>611189</v>
          </cell>
          <cell r="B183" t="str">
            <v>WI0344 Left-over Auto or Property CRs</v>
          </cell>
          <cell r="C183" t="str">
            <v>Development Complete</v>
          </cell>
          <cell r="D183" t="str">
            <v>Group 02</v>
          </cell>
          <cell r="E183">
            <v>26665</v>
          </cell>
        </row>
        <row r="184">
          <cell r="A184">
            <v>611191</v>
          </cell>
          <cell r="B184" t="str">
            <v>WI0344 Left-over Auto or Property CRs</v>
          </cell>
          <cell r="C184" t="str">
            <v>Ready To Test</v>
          </cell>
          <cell r="D184" t="str">
            <v>Group 01</v>
          </cell>
          <cell r="E184">
            <v>22774</v>
          </cell>
        </row>
        <row r="185">
          <cell r="A185">
            <v>618709</v>
          </cell>
          <cell r="B185" t="str">
            <v>WI0344 Left-over Auto or Property CRs</v>
          </cell>
          <cell r="C185" t="str">
            <v>Development Complete</v>
          </cell>
          <cell r="D185" t="str">
            <v>Group 01</v>
          </cell>
          <cell r="E185">
            <v>26801</v>
          </cell>
        </row>
        <row r="186">
          <cell r="A186">
            <v>618708</v>
          </cell>
          <cell r="B186" t="str">
            <v>WI0344 Left-over Auto or Property CRs</v>
          </cell>
          <cell r="C186" t="str">
            <v>Ready To Test</v>
          </cell>
          <cell r="D186" t="str">
            <v>Group 01</v>
          </cell>
          <cell r="E186">
            <v>26803</v>
          </cell>
        </row>
        <row r="187">
          <cell r="A187">
            <v>613287</v>
          </cell>
          <cell r="B187" t="str">
            <v>WI0344 Left-over Auto or Property CRs</v>
          </cell>
          <cell r="C187" t="str">
            <v>Development Complete</v>
          </cell>
          <cell r="D187" t="str">
            <v>Group 01</v>
          </cell>
          <cell r="E187">
            <v>24611</v>
          </cell>
        </row>
        <row r="188">
          <cell r="A188">
            <v>613286</v>
          </cell>
          <cell r="B188" t="str">
            <v>WI0344 Left-over Auto or Property CRs</v>
          </cell>
          <cell r="C188" t="str">
            <v>Planned</v>
          </cell>
          <cell r="D188" t="str">
            <v>Group 04</v>
          </cell>
          <cell r="E188">
            <v>26543</v>
          </cell>
        </row>
        <row r="189">
          <cell r="A189">
            <v>613285</v>
          </cell>
          <cell r="B189" t="str">
            <v>WI0344 Left-over Auto or Property CRs</v>
          </cell>
          <cell r="C189" t="str">
            <v>Ready To Test</v>
          </cell>
          <cell r="D189" t="str">
            <v>Group 01</v>
          </cell>
          <cell r="E189">
            <v>22283</v>
          </cell>
        </row>
        <row r="190">
          <cell r="A190">
            <v>613283</v>
          </cell>
          <cell r="B190" t="str">
            <v>WI0344 Left-over Auto or Property CRs</v>
          </cell>
          <cell r="C190" t="str">
            <v>In Development</v>
          </cell>
          <cell r="D190" t="str">
            <v>Group 02</v>
          </cell>
          <cell r="E190">
            <v>26707</v>
          </cell>
        </row>
        <row r="191">
          <cell r="A191">
            <v>613282</v>
          </cell>
          <cell r="B191" t="str">
            <v>WI0344 Left-over Auto or Property CRs</v>
          </cell>
          <cell r="C191" t="str">
            <v>Development Complete</v>
          </cell>
          <cell r="D191" t="str">
            <v>Group 01</v>
          </cell>
          <cell r="E191">
            <v>22741</v>
          </cell>
        </row>
        <row r="192">
          <cell r="A192">
            <v>631730</v>
          </cell>
          <cell r="B192" t="str">
            <v>WI0344 Left-over Auto or Property CRs</v>
          </cell>
          <cell r="C192" t="str">
            <v>Planned</v>
          </cell>
          <cell r="D192" t="str">
            <v>Group 03</v>
          </cell>
          <cell r="E192">
            <v>23319</v>
          </cell>
        </row>
        <row r="193">
          <cell r="A193">
            <v>618703</v>
          </cell>
          <cell r="B193" t="str">
            <v>WI0344 Left-over Auto or Property CRs</v>
          </cell>
          <cell r="C193" t="str">
            <v>Planned</v>
          </cell>
          <cell r="D193" t="str">
            <v>Group 03</v>
          </cell>
          <cell r="E193">
            <v>23298</v>
          </cell>
        </row>
        <row r="194">
          <cell r="A194">
            <v>625733</v>
          </cell>
          <cell r="B194" t="str">
            <v>WI0344 Left-over Auto or Property CRs</v>
          </cell>
          <cell r="C194" t="str">
            <v>In Development</v>
          </cell>
          <cell r="D194" t="str">
            <v>Group 04</v>
          </cell>
          <cell r="E194">
            <v>22432</v>
          </cell>
        </row>
        <row r="195">
          <cell r="A195">
            <v>618706</v>
          </cell>
          <cell r="B195" t="str">
            <v>WI0344 Left-over Auto or Property CRs</v>
          </cell>
          <cell r="C195" t="str">
            <v>Planned</v>
          </cell>
          <cell r="D195" t="str">
            <v>Group 02</v>
          </cell>
          <cell r="E195">
            <v>23846</v>
          </cell>
        </row>
        <row r="196">
          <cell r="A196">
            <v>618707</v>
          </cell>
          <cell r="B196" t="str">
            <v>WI0344 Left-over Auto or Property CRs</v>
          </cell>
          <cell r="C196" t="str">
            <v>Planned</v>
          </cell>
          <cell r="D196" t="str">
            <v>Group 02</v>
          </cell>
          <cell r="E196">
            <v>26807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oitte" refreshedDate="42542.508183101854" createdVersion="5" refreshedVersion="5" minRefreshableVersion="3" recordCount="43">
  <cacheSource type="worksheet">
    <worksheetSource ref="A1:J44" sheet="WI0342 UW Simplification Phase1"/>
  </cacheSource>
  <cacheFields count="9">
    <cacheField name="RTC ID" numFmtId="0">
      <sharedItems containsString="0" containsBlank="1" containsNumber="1" containsInteger="1" minValue="561691" maxValue="630390"/>
    </cacheField>
    <cacheField name="RRC Id" numFmtId="0">
      <sharedItems containsSemiMixedTypes="0" containsString="0" containsNumber="1" containsInteger="1" minValue="23078" maxValue="27031"/>
    </cacheField>
    <cacheField name="US Summary" numFmtId="0">
      <sharedItems/>
    </cacheField>
    <cacheField name="No of AC's" numFmtId="0">
      <sharedItems containsSemiMixedTypes="0" containsString="0" containsNumber="1" containsInteger="1" minValue="1" maxValue="23"/>
    </cacheField>
    <cacheField name="Regression Reusability" numFmtId="0">
      <sharedItems count="2">
        <s v="Yes"/>
        <s v="No"/>
      </sharedItems>
    </cacheField>
    <cacheField name="No of Reusable AC's" numFmtId="0">
      <sharedItems containsSemiMixedTypes="0" containsString="0" containsNumber="1" containsInteger="1" minValue="0" maxValue="4"/>
    </cacheField>
    <cacheField name="Reusable AC No" numFmtId="0">
      <sharedItems containsMixedTypes="1" containsNumber="1" containsInteger="1" minValue="0" maxValue="21"/>
    </cacheField>
    <cacheField name="Pattern ID" numFmtId="0">
      <sharedItems/>
    </cacheField>
    <cacheField name="Source Release" numFmtId="0">
      <sharedItems count="5">
        <s v="PAS9"/>
        <s v="NA"/>
        <s v="PAS2,3,4"/>
        <s v="PAScore 7.1"/>
        <s v="PAS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xit, Varun" refreshedDate="42555.483552546299" createdVersion="5" refreshedVersion="5" minRefreshableVersion="3" recordCount="46">
  <cacheSource type="worksheet">
    <worksheetSource ref="A1:G47" sheet="Reusable US Details"/>
  </cacheSource>
  <cacheFields count="7">
    <cacheField name="RTC ID" numFmtId="0">
      <sharedItems containsSemiMixedTypes="0" containsString="0" containsNumber="1" containsInteger="1" minValue="538656" maxValue="630388" count="46">
        <n v="624535"/>
        <n v="630383"/>
        <n v="630387"/>
        <n v="630385"/>
        <n v="624531"/>
        <n v="630386"/>
        <n v="630384"/>
        <n v="624536"/>
        <n v="624530"/>
        <n v="624534"/>
        <n v="624559"/>
        <n v="630388"/>
        <n v="624556"/>
        <n v="624558"/>
        <n v="624541"/>
        <n v="624548"/>
        <n v="624542"/>
        <n v="624540"/>
        <n v="624546"/>
        <n v="624544"/>
        <n v="624550"/>
        <n v="624549"/>
        <n v="624528"/>
        <n v="623077"/>
        <n v="623074"/>
        <n v="623076"/>
        <n v="623073"/>
        <n v="623083"/>
        <n v="623081"/>
        <n v="623082"/>
        <n v="623080"/>
        <n v="623079"/>
        <n v="623078"/>
        <n v="623089"/>
        <n v="623086"/>
        <n v="623090"/>
        <n v="575199"/>
        <n v="557801"/>
        <n v="594181"/>
        <n v="538656"/>
        <n v="572514"/>
        <n v="572517"/>
        <n v="613286"/>
        <n v="613283"/>
        <n v="625732"/>
        <n v="620673"/>
      </sharedItems>
    </cacheField>
    <cacheField name="Parent RRC ID" numFmtId="0">
      <sharedItems containsMixedTypes="1" containsNumber="1" containsInteger="1" minValue="0" maxValue="27026"/>
    </cacheField>
    <cacheField name="RTC Status" numFmtId="0">
      <sharedItems count="6">
        <s v="Planned"/>
        <s v="Development Complete"/>
        <s v="In Development"/>
        <s v="In IT Team Review"/>
        <s v="Ready To Test"/>
        <e v="#N/A"/>
      </sharedItems>
    </cacheField>
    <cacheField name="Group" numFmtId="0">
      <sharedItems count="6">
        <s v="Group 03"/>
        <s v="Group 04"/>
        <s v="Group 01"/>
        <s v="NONE"/>
        <s v="Group 02"/>
        <e v="#N/A"/>
      </sharedItems>
    </cacheField>
    <cacheField name="WI Category" numFmtId="0">
      <sharedItems count="5">
        <s v="WI0342 UW Simplification - Phase 1"/>
        <s v="WI0333 UBI Enhancements"/>
        <e v="#N/A"/>
        <s v="WI0340 Enable Book roll in New Business and Capping"/>
        <s v="WI0344 Left-over Auto or Property CRs"/>
      </sharedItems>
    </cacheField>
    <cacheField name="No of Reusable AC's" numFmtId="0">
      <sharedItems containsSemiMixedTypes="0" containsString="0" containsNumber="1" containsInteger="1" minValue="0" maxValue="10"/>
    </cacheField>
    <cacheField name="Design 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624535"/>
    <n v="27025"/>
    <s v="H-BND-ELGAE1-CO Determine Eligibility - Automated Exception 1"/>
    <n v="21"/>
    <x v="0"/>
    <n v="1"/>
    <n v="21"/>
    <s v="C-HO-HO3-CO-687"/>
    <x v="0"/>
  </r>
  <r>
    <n v="624533"/>
    <n v="26995"/>
    <s v="H-BND-ELGFRL-CO Determine Eligibility-FireLine"/>
    <n v="5"/>
    <x v="1"/>
    <n v="0"/>
    <s v="NA"/>
    <s v="NA"/>
    <x v="1"/>
  </r>
  <r>
    <n v="630383"/>
    <n v="27008"/>
    <s v="H-TSK-TASK-CO Task Management"/>
    <n v="1"/>
    <x v="0"/>
    <n v="0"/>
    <s v="NA"/>
    <s v="T-H-UWRuleOverride-CO-855"/>
    <x v="2"/>
  </r>
  <r>
    <m/>
    <n v="26993"/>
    <s v="H-TSK-TASK-IN Task Management"/>
    <n v="1"/>
    <x v="0"/>
    <n v="0"/>
    <s v="NA"/>
    <s v="T-H-Endorsement-IN-964"/>
    <x v="2"/>
  </r>
  <r>
    <m/>
    <n v="26969"/>
    <s v="H-TSK-TASK-SD Task Management"/>
    <n v="1"/>
    <x v="0"/>
    <n v="1"/>
    <n v="1"/>
    <s v="F-HO-HO3-SD-656"/>
    <x v="0"/>
  </r>
  <r>
    <m/>
    <n v="26885"/>
    <s v="H-BND-ELGPPC-CL Determine Eligibility-PPC"/>
    <n v="8"/>
    <x v="1"/>
    <n v="0"/>
    <n v="0"/>
    <s v="NA"/>
    <x v="1"/>
  </r>
  <r>
    <m/>
    <n v="23078"/>
    <s v="H-BND-ELGAE2-CL Determine Eligibility Automated Exception 2"/>
    <n v="10"/>
    <x v="0"/>
    <n v="1"/>
    <n v="1"/>
    <s v="C-HO-HO3-CL-683"/>
    <x v="0"/>
  </r>
  <r>
    <m/>
    <n v="26990"/>
    <s v="H-TSK-TASK-OK Task Management"/>
    <n v="1"/>
    <x v="0"/>
    <n v="1"/>
    <n v="1"/>
    <s v="NBP227"/>
    <x v="3"/>
  </r>
  <r>
    <m/>
    <n v="26968"/>
    <s v="H-TSK-TASK-KY Task Management"/>
    <n v="2"/>
    <x v="0"/>
    <n v="1"/>
    <n v="2"/>
    <s v="F-HO-HO3-KY-704/F-HO-HO6-KY-425/F-HO-HO3-KY-433"/>
    <x v="0"/>
  </r>
  <r>
    <m/>
    <n v="26878"/>
    <s v="CTSK-TSKFLT -CCL - Filtering of Tasks"/>
    <n v="10"/>
    <x v="1"/>
    <n v="0"/>
    <n v="0"/>
    <s v="NA"/>
    <x v="1"/>
  </r>
  <r>
    <m/>
    <n v="27018"/>
    <s v="H-TSK-TASK-UT Task Management"/>
    <n v="1"/>
    <x v="1"/>
    <n v="0"/>
    <n v="0"/>
    <s v="NA"/>
    <x v="1"/>
  </r>
  <r>
    <m/>
    <n v="26953"/>
    <s v="H-BND-ELGAE6-ID Determine Eligibility Automated Exception 6"/>
    <n v="5"/>
    <x v="0"/>
    <n v="2"/>
    <s v="ID-01,ID-02"/>
    <s v="F-HO-HO3-ID-670"/>
    <x v="0"/>
  </r>
  <r>
    <m/>
    <n v="26902"/>
    <s v="H-BND-ELGAE1-CL Determine Eligibility Automated Exception 1"/>
    <n v="23"/>
    <x v="0"/>
    <n v="1"/>
    <n v="21"/>
    <s v="C-HO-HO3-CL-667"/>
    <x v="0"/>
  </r>
  <r>
    <m/>
    <n v="26945"/>
    <s v="H-BND-ELGAE3-CO Determine Eligibility Automated Exception 3"/>
    <n v="6"/>
    <x v="0"/>
    <n v="1"/>
    <n v="4"/>
    <s v=" T-HO-HO3-CO-675"/>
    <x v="0"/>
  </r>
  <r>
    <n v="624532"/>
    <n v="26908"/>
    <s v="H-BND-ELGAE6-CO Determine Eligibility - Automated Exception 6"/>
    <n v="5"/>
    <x v="1"/>
    <n v="0"/>
    <n v="0"/>
    <s v="NA"/>
    <x v="1"/>
  </r>
  <r>
    <n v="624559"/>
    <n v="26977"/>
    <s v="H-BND-ELGAE6-UT Determine Eligibility - Automated Exception 6"/>
    <n v="5"/>
    <x v="0"/>
    <n v="1"/>
    <n v="5"/>
    <s v="C-HO-HO6-UT-664"/>
    <x v="0"/>
  </r>
  <r>
    <n v="630389"/>
    <n v="24385"/>
    <s v="H-TSK-TASK-ID Task Management"/>
    <n v="1"/>
    <x v="1"/>
    <n v="0"/>
    <n v="0"/>
    <s v="NA"/>
    <x v="1"/>
  </r>
  <r>
    <n v="561691"/>
    <n v="27010"/>
    <s v="H-TSK-TASK-NV Task Management"/>
    <n v="1"/>
    <x v="0"/>
    <n v="2"/>
    <n v="1"/>
    <s v=" F-PU-PUP-NV-655/F-HO-HO6-NV-658"/>
    <x v="0"/>
  </r>
  <r>
    <n v="630390"/>
    <n v="27021"/>
    <s v="H-TSK-TASK-AZ Task Management"/>
    <n v="1"/>
    <x v="1"/>
    <n v="0"/>
    <n v="0"/>
    <s v="NA"/>
    <x v="1"/>
  </r>
  <r>
    <n v="624537"/>
    <n v="26956"/>
    <s v="H-BND-ELGFRL-ID Determine Eligibility-FireLine"/>
    <n v="5"/>
    <x v="1"/>
    <n v="0"/>
    <n v="0"/>
    <s v="NA"/>
    <x v="1"/>
  </r>
  <r>
    <n v="624554"/>
    <n v="26920"/>
    <s v="H-TSK-TASK-CL Task Management - PPC"/>
    <n v="1"/>
    <x v="1"/>
    <n v="0"/>
    <n v="0"/>
    <s v="NA"/>
    <x v="1"/>
  </r>
  <r>
    <n v="624556"/>
    <n v="27027"/>
    <s v="H-BND-ELGAE3-CL Determine Eligibility Automated Exception 3"/>
    <n v="6"/>
    <x v="0"/>
    <n v="4"/>
    <n v="1"/>
    <s v="C-HO-HO3-CCL-678"/>
    <x v="0"/>
  </r>
  <r>
    <n v="624555"/>
    <n v="27030"/>
    <s v="H-BND-ELGAE1-PA Determine Eligibility - Automated Exception 1"/>
    <n v="9"/>
    <x v="1"/>
    <n v="0"/>
    <n v="0"/>
    <s v="NA"/>
    <x v="1"/>
  </r>
  <r>
    <n v="624558"/>
    <n v="26924"/>
    <s v="H-BND-ELGAE1-SD Determine Eligibility - Automated Exception 1"/>
    <n v="21"/>
    <x v="0"/>
    <n v="2"/>
    <s v="1b,2b"/>
    <s v="F-HO-HO4-SD-654"/>
    <x v="0"/>
  </r>
  <r>
    <n v="624543"/>
    <n v="26976"/>
    <s v="H-BND-ELGAE4-CL Determine Eligibility Automated Exception 4"/>
    <n v="10"/>
    <x v="1"/>
    <n v="0"/>
    <n v="0"/>
    <s v="NA"/>
    <x v="1"/>
  </r>
  <r>
    <n v="624541"/>
    <n v="26906"/>
    <s v="H-BND-ELGAE1-KY Determine Eligibility - Automated Exception 1"/>
    <n v="21"/>
    <x v="0"/>
    <n v="3"/>
    <s v="5,6,9"/>
    <s v="F-HO-HO3-KY-433, F-HO-HO3-KY-434"/>
    <x v="4"/>
  </r>
  <r>
    <n v="624538"/>
    <n v="27031"/>
    <s v="H-BND-ELGAE1-IN Determine Eligibility - Automated Exception 1"/>
    <n v="21"/>
    <x v="1"/>
    <n v="0"/>
    <n v="0"/>
    <s v="NA"/>
    <x v="1"/>
  </r>
  <r>
    <n v="624545"/>
    <n v="26973"/>
    <s v="H-BND-ELGFRL-NV Determine Eligibility-FireLine"/>
    <n v="5"/>
    <x v="1"/>
    <n v="0"/>
    <n v="0"/>
    <s v="NA"/>
    <x v="1"/>
  </r>
  <r>
    <n v="624548"/>
    <n v="26934"/>
    <s v="H-BND-ELGAE1-OR Determine Eligibility - Automated Exception 1"/>
    <n v="21"/>
    <x v="0"/>
    <n v="2"/>
    <s v="5,6"/>
    <s v=" F-HO-HO3-KY-433-OR"/>
    <x v="0"/>
  </r>
  <r>
    <n v="624547"/>
    <n v="26948"/>
    <s v="H-BND-ELGAE1-OK Determine Eligibility Automated Exception 1"/>
    <n v="21"/>
    <x v="1"/>
    <n v="0"/>
    <n v="0"/>
    <s v="NA"/>
    <x v="1"/>
  </r>
  <r>
    <n v="624542"/>
    <n v="26922"/>
    <s v="H-BND-ELGAE2-KY Determine Eligibility - Automated Exception 2"/>
    <n v="6"/>
    <x v="0"/>
    <n v="2"/>
    <s v="1a,2a"/>
    <s v="F-HO-HO3-KY-433"/>
    <x v="4"/>
  </r>
  <r>
    <n v="624540"/>
    <n v="26939"/>
    <s v="H-BND-ELGAE3-IN Determine Eligibility Automated Exception 3"/>
    <n v="5"/>
    <x v="0"/>
    <n v="2"/>
    <s v="1a,1b"/>
    <s v="F-HO-HO3-KY-434"/>
    <x v="4"/>
  </r>
  <r>
    <n v="624539"/>
    <n v="26944"/>
    <s v="H-BND-ELGAE3-IN Determine Eligibility Automated Exception 3"/>
    <n v="6"/>
    <x v="1"/>
    <n v="0"/>
    <n v="0"/>
    <s v="NA"/>
    <x v="1"/>
  </r>
  <r>
    <n v="624546"/>
    <n v="26918"/>
    <s v="H-BND-ELIGAE2-OK Determine Eligibility - Automated Exception 2"/>
    <n v="7"/>
    <x v="0"/>
    <n v="2"/>
    <s v="OK-02,OK-04"/>
    <s v="C-HO-HO3-OK-729"/>
    <x v="0"/>
  </r>
  <r>
    <n v="624551"/>
    <n v="26958"/>
    <s v="H-BND-ELGFRL-OR Determine Eligibility-FireLine"/>
    <n v="5"/>
    <x v="1"/>
    <n v="0"/>
    <n v="0"/>
    <s v="NA"/>
    <x v="1"/>
  </r>
  <r>
    <n v="624544"/>
    <n v="26971"/>
    <s v="H-BND-ELGAE6-NV Determine Eligibility - Automated Exception 6"/>
    <n v="6"/>
    <x v="0"/>
    <n v="2"/>
    <s v="NV-01,NV-02"/>
    <s v=" F-HO-HO6-NV-658"/>
    <x v="0"/>
  </r>
  <r>
    <n v="624550"/>
    <n v="26959"/>
    <s v="H-BND-ELGAE6-OR Determine Eligibility - Automated Exception 6"/>
    <n v="5"/>
    <x v="0"/>
    <n v="2"/>
    <s v="OR-01,OR-02"/>
    <s v=" F-HO-HO3-OR-702"/>
    <x v="0"/>
  </r>
  <r>
    <n v="624549"/>
    <n v="26928"/>
    <s v="H-BND-ELGAE2-OR Determine Eligibility - Automated Exception 2"/>
    <n v="8"/>
    <x v="0"/>
    <n v="2"/>
    <s v="1a,2a"/>
    <s v=" F-HO-HO3-KY-433-OR"/>
    <x v="0"/>
  </r>
  <r>
    <n v="624560"/>
    <n v="26980"/>
    <s v="H-BND-ELGAE6-UT Determine Eligibility - Automated Exception 6"/>
    <n v="5"/>
    <x v="1"/>
    <n v="0"/>
    <n v="0"/>
    <s v="NA"/>
    <x v="1"/>
  </r>
  <r>
    <n v="624527"/>
    <n v="26926"/>
    <s v="H-TSK-TASK-CL Task Management - AE1 Model"/>
    <n v="1"/>
    <x v="1"/>
    <n v="0"/>
    <n v="0"/>
    <s v="NA"/>
    <x v="1"/>
  </r>
  <r>
    <n v="624525"/>
    <n v="26985"/>
    <s v="H-BND-ELGAE6-AZ Determine Eligibility - Automated Exception 6"/>
    <n v="3"/>
    <x v="1"/>
    <n v="0"/>
    <n v="0"/>
    <s v="NA"/>
    <x v="1"/>
  </r>
  <r>
    <n v="624526"/>
    <n v="26986"/>
    <s v="H-BND-ELGFRL-AZ Determine Eligibility-FireLine"/>
    <n v="5"/>
    <x v="1"/>
    <n v="0"/>
    <n v="0"/>
    <s v="NA"/>
    <x v="1"/>
  </r>
  <r>
    <n v="624528"/>
    <n v="26966"/>
    <s v="H-TSK-TASK-OR Task Management"/>
    <n v="1"/>
    <x v="0"/>
    <n v="2"/>
    <s v="1(991002T),1(991001T)"/>
    <s v="F-HO-HO3-KY-433-OR, F-HO-HO3-OR-70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  <n v="23665"/>
    <x v="0"/>
    <x v="0"/>
    <x v="0"/>
    <n v="1"/>
    <m/>
  </r>
  <r>
    <x v="1"/>
    <n v="27005"/>
    <x v="0"/>
    <x v="1"/>
    <x v="0"/>
    <n v="0"/>
    <m/>
  </r>
  <r>
    <x v="2"/>
    <n v="26991"/>
    <x v="0"/>
    <x v="1"/>
    <x v="0"/>
    <n v="0"/>
    <m/>
  </r>
  <r>
    <x v="3"/>
    <n v="23406"/>
    <x v="0"/>
    <x v="1"/>
    <x v="0"/>
    <n v="1"/>
    <m/>
  </r>
  <r>
    <x v="4"/>
    <n v="23079"/>
    <x v="0"/>
    <x v="1"/>
    <x v="0"/>
    <n v="1"/>
    <m/>
  </r>
  <r>
    <x v="5"/>
    <n v="26987"/>
    <x v="0"/>
    <x v="1"/>
    <x v="0"/>
    <n v="1"/>
    <m/>
  </r>
  <r>
    <x v="6"/>
    <n v="23201"/>
    <x v="0"/>
    <x v="1"/>
    <x v="0"/>
    <n v="1"/>
    <m/>
  </r>
  <r>
    <x v="7"/>
    <n v="24363"/>
    <x v="1"/>
    <x v="2"/>
    <x v="0"/>
    <n v="2"/>
    <m/>
  </r>
  <r>
    <x v="8"/>
    <n v="22565"/>
    <x v="2"/>
    <x v="0"/>
    <x v="0"/>
    <n v="1"/>
    <m/>
  </r>
  <r>
    <x v="9"/>
    <n v="23069"/>
    <x v="1"/>
    <x v="1"/>
    <x v="0"/>
    <n v="1"/>
    <m/>
  </r>
  <r>
    <x v="10"/>
    <n v="23866"/>
    <x v="1"/>
    <x v="2"/>
    <x v="0"/>
    <n v="1"/>
    <m/>
  </r>
  <r>
    <x v="11"/>
    <n v="23959"/>
    <x v="0"/>
    <x v="1"/>
    <x v="0"/>
    <n v="2"/>
    <m/>
  </r>
  <r>
    <x v="12"/>
    <n v="27026"/>
    <x v="1"/>
    <x v="1"/>
    <x v="0"/>
    <n v="4"/>
    <m/>
  </r>
  <r>
    <x v="13"/>
    <n v="23640"/>
    <x v="0"/>
    <x v="1"/>
    <x v="0"/>
    <n v="2"/>
    <m/>
  </r>
  <r>
    <x v="14"/>
    <n v="22268"/>
    <x v="0"/>
    <x v="0"/>
    <x v="0"/>
    <n v="3"/>
    <m/>
  </r>
  <r>
    <x v="15"/>
    <n v="24361"/>
    <x v="0"/>
    <x v="0"/>
    <x v="0"/>
    <n v="2"/>
    <m/>
  </r>
  <r>
    <x v="16"/>
    <n v="22297"/>
    <x v="0"/>
    <x v="1"/>
    <x v="0"/>
    <n v="2"/>
    <m/>
  </r>
  <r>
    <x v="17"/>
    <n v="22267"/>
    <x v="1"/>
    <x v="1"/>
    <x v="0"/>
    <n v="2"/>
    <m/>
  </r>
  <r>
    <x v="18"/>
    <n v="26579"/>
    <x v="0"/>
    <x v="1"/>
    <x v="0"/>
    <n v="2"/>
    <m/>
  </r>
  <r>
    <x v="19"/>
    <n v="24051"/>
    <x v="1"/>
    <x v="2"/>
    <x v="0"/>
    <n v="2"/>
    <m/>
  </r>
  <r>
    <x v="20"/>
    <n v="24367"/>
    <x v="1"/>
    <x v="2"/>
    <x v="0"/>
    <n v="2"/>
    <m/>
  </r>
  <r>
    <x v="21"/>
    <n v="24362"/>
    <x v="0"/>
    <x v="1"/>
    <x v="0"/>
    <n v="2"/>
    <m/>
  </r>
  <r>
    <x v="22"/>
    <n v="25920"/>
    <x v="0"/>
    <x v="1"/>
    <x v="0"/>
    <n v="2"/>
    <m/>
  </r>
  <r>
    <x v="23"/>
    <n v="0"/>
    <x v="3"/>
    <x v="3"/>
    <x v="1"/>
    <n v="1"/>
    <m/>
  </r>
  <r>
    <x v="24"/>
    <n v="0"/>
    <x v="3"/>
    <x v="3"/>
    <x v="1"/>
    <n v="2"/>
    <m/>
  </r>
  <r>
    <x v="25"/>
    <n v="0"/>
    <x v="4"/>
    <x v="2"/>
    <x v="1"/>
    <n v="1"/>
    <m/>
  </r>
  <r>
    <x v="26"/>
    <n v="0"/>
    <x v="3"/>
    <x v="3"/>
    <x v="1"/>
    <n v="1"/>
    <m/>
  </r>
  <r>
    <x v="27"/>
    <n v="0"/>
    <x v="2"/>
    <x v="4"/>
    <x v="1"/>
    <n v="1"/>
    <m/>
  </r>
  <r>
    <x v="28"/>
    <n v="0"/>
    <x v="0"/>
    <x v="3"/>
    <x v="1"/>
    <n v="1"/>
    <m/>
  </r>
  <r>
    <x v="29"/>
    <n v="0"/>
    <x v="3"/>
    <x v="3"/>
    <x v="1"/>
    <n v="1"/>
    <m/>
  </r>
  <r>
    <x v="30"/>
    <n v="0"/>
    <x v="2"/>
    <x v="4"/>
    <x v="1"/>
    <n v="1"/>
    <m/>
  </r>
  <r>
    <x v="31"/>
    <n v="0"/>
    <x v="3"/>
    <x v="3"/>
    <x v="1"/>
    <n v="1"/>
    <m/>
  </r>
  <r>
    <x v="32"/>
    <n v="0"/>
    <x v="3"/>
    <x v="3"/>
    <x v="1"/>
    <n v="2"/>
    <m/>
  </r>
  <r>
    <x v="33"/>
    <n v="0"/>
    <x v="0"/>
    <x v="3"/>
    <x v="1"/>
    <n v="1"/>
    <m/>
  </r>
  <r>
    <x v="34"/>
    <n v="0"/>
    <x v="4"/>
    <x v="2"/>
    <x v="1"/>
    <n v="1"/>
    <m/>
  </r>
  <r>
    <x v="35"/>
    <n v="0"/>
    <x v="3"/>
    <x v="3"/>
    <x v="1"/>
    <n v="1"/>
    <m/>
  </r>
  <r>
    <x v="36"/>
    <e v="#N/A"/>
    <x v="5"/>
    <x v="5"/>
    <x v="2"/>
    <n v="2"/>
    <m/>
  </r>
  <r>
    <x v="37"/>
    <e v="#N/A"/>
    <x v="5"/>
    <x v="5"/>
    <x v="2"/>
    <n v="1"/>
    <m/>
  </r>
  <r>
    <x v="38"/>
    <n v="0"/>
    <x v="0"/>
    <x v="4"/>
    <x v="3"/>
    <n v="1"/>
    <m/>
  </r>
  <r>
    <x v="39"/>
    <n v="0"/>
    <x v="0"/>
    <x v="4"/>
    <x v="3"/>
    <n v="10"/>
    <m/>
  </r>
  <r>
    <x v="40"/>
    <n v="0"/>
    <x v="2"/>
    <x v="4"/>
    <x v="3"/>
    <n v="1"/>
    <m/>
  </r>
  <r>
    <x v="41"/>
    <n v="0"/>
    <x v="0"/>
    <x v="4"/>
    <x v="3"/>
    <n v="4"/>
    <m/>
  </r>
  <r>
    <x v="42"/>
    <n v="26543"/>
    <x v="0"/>
    <x v="1"/>
    <x v="4"/>
    <n v="1"/>
    <m/>
  </r>
  <r>
    <x v="43"/>
    <n v="26707"/>
    <x v="2"/>
    <x v="4"/>
    <x v="4"/>
    <n v="1"/>
    <m/>
  </r>
  <r>
    <x v="44"/>
    <n v="23038"/>
    <x v="2"/>
    <x v="0"/>
    <x v="4"/>
    <n v="1"/>
    <m/>
  </r>
  <r>
    <x v="45"/>
    <n v="22604"/>
    <x v="0"/>
    <x v="4"/>
    <x v="4"/>
    <n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B7" firstHeaderRow="1" firstDataRow="1" firstDataCol="1" rowPageCount="2" colPageCount="1"/>
  <pivotFields count="7">
    <pivotField showAll="0">
      <items count="47">
        <item x="39"/>
        <item x="37"/>
        <item x="40"/>
        <item x="41"/>
        <item x="36"/>
        <item x="38"/>
        <item x="43"/>
        <item x="42"/>
        <item x="45"/>
        <item x="26"/>
        <item x="24"/>
        <item x="25"/>
        <item x="23"/>
        <item x="32"/>
        <item x="31"/>
        <item x="30"/>
        <item x="28"/>
        <item x="29"/>
        <item x="27"/>
        <item x="34"/>
        <item x="33"/>
        <item x="35"/>
        <item x="22"/>
        <item x="8"/>
        <item x="4"/>
        <item x="9"/>
        <item x="0"/>
        <item x="7"/>
        <item x="17"/>
        <item x="14"/>
        <item x="16"/>
        <item x="19"/>
        <item x="18"/>
        <item x="15"/>
        <item x="21"/>
        <item x="20"/>
        <item x="12"/>
        <item x="13"/>
        <item x="10"/>
        <item x="44"/>
        <item x="1"/>
        <item x="6"/>
        <item x="3"/>
        <item x="5"/>
        <item x="2"/>
        <item x="11"/>
        <item t="default"/>
      </items>
    </pivotField>
    <pivotField showAll="0"/>
    <pivotField axis="axisPage" multipleItemSelectionAllowed="1" showAll="0">
      <items count="7">
        <item x="1"/>
        <item h="1" x="2"/>
        <item h="1" x="3"/>
        <item h="1" x="0"/>
        <item x="4"/>
        <item h="1" x="5"/>
        <item t="default"/>
      </items>
    </pivotField>
    <pivotField axis="axisPage" multipleItemSelectionAllowed="1" showAll="0">
      <items count="7">
        <item x="2"/>
        <item x="4"/>
        <item x="0"/>
        <item x="1"/>
        <item x="3"/>
        <item x="5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pageFields count="2">
    <pageField fld="3" hier="-1"/>
    <pageField fld="2" hier="-1"/>
  </pageFields>
  <dataFields count="1">
    <dataField name="Sum of No of Reusable AC's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ression Reusability" colHeaderCaption="Scenarios mapped to release ">
  <location ref="A3:G7" firstHeaderRow="1" firstDataRow="2" firstDataCol="1"/>
  <pivotFields count="9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axis="axisCol" showAll="0">
      <items count="6">
        <item x="1"/>
        <item x="2"/>
        <item x="4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o of Reusable AC's" fld="5" subtotal="count" baseField="4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4"/>
  <sheetViews>
    <sheetView tabSelected="1" topLeftCell="E1" workbookViewId="0">
      <selection activeCell="I17" sqref="I17"/>
    </sheetView>
  </sheetViews>
  <sheetFormatPr defaultRowHeight="14.5" x14ac:dyDescent="0.35"/>
  <cols>
    <col min="1" max="2" width="9.1796875" customWidth="1"/>
    <col min="4" max="4" width="41.81640625" customWidth="1"/>
    <col min="5" max="5" width="10" bestFit="1" customWidth="1"/>
    <col min="6" max="7" width="22.1796875" customWidth="1"/>
    <col min="8" max="8" width="16.1796875" customWidth="1"/>
    <col min="9" max="9" width="50.453125" bestFit="1" customWidth="1"/>
    <col min="10" max="10" width="27.26953125" bestFit="1" customWidth="1"/>
  </cols>
  <sheetData>
    <row r="1" spans="1:11" x14ac:dyDescent="0.35">
      <c r="A1" s="2" t="s">
        <v>4</v>
      </c>
      <c r="B1" s="2"/>
      <c r="C1" s="2" t="s">
        <v>0</v>
      </c>
      <c r="D1" s="2" t="s">
        <v>3</v>
      </c>
      <c r="E1" s="2" t="s">
        <v>1</v>
      </c>
      <c r="F1" s="2" t="s">
        <v>2</v>
      </c>
      <c r="G1" s="2" t="s">
        <v>32</v>
      </c>
      <c r="H1" s="2" t="s">
        <v>7</v>
      </c>
      <c r="I1" s="2" t="s">
        <v>12</v>
      </c>
      <c r="J1" s="2" t="s">
        <v>29</v>
      </c>
    </row>
    <row r="2" spans="1:11" hidden="1" x14ac:dyDescent="0.35">
      <c r="A2" s="20">
        <v>624535</v>
      </c>
      <c r="B2" s="20" t="str">
        <f>VLOOKUP(A2,'[1]2.0_ PAS10 Final Scope = True'!$B:$Z,25,0)</f>
        <v>Group 03</v>
      </c>
      <c r="C2" s="20">
        <v>27025</v>
      </c>
      <c r="D2" s="20" t="s">
        <v>5</v>
      </c>
      <c r="E2" s="20">
        <v>21</v>
      </c>
      <c r="F2" s="20" t="s">
        <v>6</v>
      </c>
      <c r="G2" s="20">
        <v>1</v>
      </c>
      <c r="H2" s="26">
        <v>21</v>
      </c>
      <c r="I2" s="20" t="s">
        <v>86</v>
      </c>
      <c r="J2" s="20" t="s">
        <v>18</v>
      </c>
      <c r="K2" s="20" t="s">
        <v>193</v>
      </c>
    </row>
    <row r="3" spans="1:11" hidden="1" x14ac:dyDescent="0.35">
      <c r="A3">
        <v>624533</v>
      </c>
      <c r="B3" s="20" t="str">
        <f>VLOOKUP(A3,'[1]2.0_ PAS10 Final Scope = True'!$B:$Z,25,0)</f>
        <v>Group 01</v>
      </c>
      <c r="C3">
        <v>26995</v>
      </c>
      <c r="D3" t="s">
        <v>8</v>
      </c>
      <c r="E3">
        <v>5</v>
      </c>
      <c r="F3" t="s">
        <v>9</v>
      </c>
      <c r="G3">
        <v>0</v>
      </c>
      <c r="H3" s="3" t="s">
        <v>10</v>
      </c>
      <c r="I3" t="s">
        <v>10</v>
      </c>
      <c r="J3" t="s">
        <v>10</v>
      </c>
    </row>
    <row r="4" spans="1:11" hidden="1" x14ac:dyDescent="0.35">
      <c r="A4">
        <v>630383</v>
      </c>
      <c r="B4" s="20" t="str">
        <f>VLOOKUP(A4,'[1]2.0_ PAS10 Final Scope = True'!$B:$Z,25,0)</f>
        <v>Group 04</v>
      </c>
      <c r="C4">
        <v>27008</v>
      </c>
      <c r="D4" t="s">
        <v>11</v>
      </c>
      <c r="E4">
        <v>1</v>
      </c>
      <c r="F4" t="s">
        <v>6</v>
      </c>
      <c r="G4">
        <v>0</v>
      </c>
      <c r="H4" s="3" t="s">
        <v>10</v>
      </c>
      <c r="I4" t="s">
        <v>14</v>
      </c>
      <c r="J4" t="s">
        <v>13</v>
      </c>
    </row>
    <row r="5" spans="1:11" hidden="1" x14ac:dyDescent="0.35">
      <c r="A5">
        <v>630387</v>
      </c>
      <c r="B5" s="20" t="str">
        <f>VLOOKUP(A5,'[1]2.0_ PAS10 Final Scope = True'!$B:$Z,25,0)</f>
        <v>Group 04</v>
      </c>
      <c r="C5">
        <v>26993</v>
      </c>
      <c r="D5" t="s">
        <v>15</v>
      </c>
      <c r="E5">
        <v>1</v>
      </c>
      <c r="F5" t="s">
        <v>6</v>
      </c>
      <c r="G5">
        <v>0</v>
      </c>
      <c r="H5" s="3" t="s">
        <v>10</v>
      </c>
      <c r="I5" t="s">
        <v>16</v>
      </c>
      <c r="J5" t="s">
        <v>13</v>
      </c>
    </row>
    <row r="6" spans="1:11" hidden="1" x14ac:dyDescent="0.35">
      <c r="A6">
        <v>630385</v>
      </c>
      <c r="B6" s="20" t="str">
        <f>VLOOKUP(A6,'[1]2.0_ PAS10 Final Scope = True'!$B:$Z,25,0)</f>
        <v>Group 04</v>
      </c>
      <c r="C6">
        <v>26969</v>
      </c>
      <c r="D6" t="s">
        <v>17</v>
      </c>
      <c r="E6">
        <v>1</v>
      </c>
      <c r="F6" t="s">
        <v>6</v>
      </c>
      <c r="G6">
        <v>1</v>
      </c>
      <c r="H6" s="3">
        <v>1</v>
      </c>
      <c r="I6" t="s">
        <v>19</v>
      </c>
      <c r="J6" t="s">
        <v>18</v>
      </c>
    </row>
    <row r="7" spans="1:11" hidden="1" x14ac:dyDescent="0.35">
      <c r="A7">
        <v>624529</v>
      </c>
      <c r="B7" s="20" t="str">
        <f>VLOOKUP(A7,'[1]2.0_ PAS10 Final Scope = True'!$B:$Z,25,0)</f>
        <v>Group 02</v>
      </c>
      <c r="C7">
        <v>26885</v>
      </c>
      <c r="D7" t="s">
        <v>20</v>
      </c>
      <c r="E7">
        <v>8</v>
      </c>
      <c r="F7" t="s">
        <v>9</v>
      </c>
      <c r="G7">
        <v>0</v>
      </c>
      <c r="H7" s="3">
        <v>0</v>
      </c>
      <c r="I7" t="s">
        <v>10</v>
      </c>
      <c r="J7" t="s">
        <v>10</v>
      </c>
    </row>
    <row r="8" spans="1:11" hidden="1" x14ac:dyDescent="0.35">
      <c r="A8">
        <v>624531</v>
      </c>
      <c r="B8" s="20" t="str">
        <f>VLOOKUP(A8,'[1]2.0_ PAS10 Final Scope = True'!$B:$Z,25,0)</f>
        <v>Group 04</v>
      </c>
      <c r="C8">
        <v>23078</v>
      </c>
      <c r="D8" t="s">
        <v>21</v>
      </c>
      <c r="E8">
        <v>10</v>
      </c>
      <c r="F8" t="s">
        <v>6</v>
      </c>
      <c r="G8">
        <v>1</v>
      </c>
      <c r="H8" s="3">
        <v>1</v>
      </c>
      <c r="I8" t="s">
        <v>22</v>
      </c>
      <c r="J8" t="s">
        <v>18</v>
      </c>
    </row>
    <row r="9" spans="1:11" hidden="1" x14ac:dyDescent="0.35">
      <c r="A9">
        <v>630386</v>
      </c>
      <c r="B9" s="20" t="str">
        <f>VLOOKUP(A9,'[1]2.0_ PAS10 Final Scope = True'!$B:$Z,25,0)</f>
        <v>Group 04</v>
      </c>
      <c r="C9">
        <v>26990</v>
      </c>
      <c r="D9" t="s">
        <v>23</v>
      </c>
      <c r="E9">
        <v>1</v>
      </c>
      <c r="F9" t="s">
        <v>6</v>
      </c>
      <c r="G9">
        <v>1</v>
      </c>
      <c r="H9" s="3">
        <v>1</v>
      </c>
      <c r="I9" t="s">
        <v>24</v>
      </c>
      <c r="J9" t="s">
        <v>25</v>
      </c>
    </row>
    <row r="10" spans="1:11" hidden="1" x14ac:dyDescent="0.35">
      <c r="A10">
        <v>630384</v>
      </c>
      <c r="B10" s="20" t="str">
        <f>VLOOKUP(A10,'[1]2.0_ PAS10 Final Scope = True'!$B:$Z,25,0)</f>
        <v>Group 04</v>
      </c>
      <c r="C10">
        <v>26968</v>
      </c>
      <c r="D10" t="s">
        <v>26</v>
      </c>
      <c r="E10">
        <v>2</v>
      </c>
      <c r="F10" t="s">
        <v>6</v>
      </c>
      <c r="G10">
        <v>1</v>
      </c>
      <c r="H10" s="3">
        <v>2</v>
      </c>
      <c r="I10" t="s">
        <v>27</v>
      </c>
      <c r="J10" t="s">
        <v>18</v>
      </c>
    </row>
    <row r="11" spans="1:11" hidden="1" x14ac:dyDescent="0.35">
      <c r="A11">
        <v>623100</v>
      </c>
      <c r="B11" s="20" t="str">
        <f>VLOOKUP(A11,'[1]2.0_ PAS10 Final Scope = True'!$B:$Z,25,0)</f>
        <v>NONE</v>
      </c>
      <c r="C11">
        <v>26878</v>
      </c>
      <c r="D11" s="1" t="s">
        <v>28</v>
      </c>
      <c r="E11">
        <v>10</v>
      </c>
      <c r="F11" t="s">
        <v>9</v>
      </c>
      <c r="G11">
        <v>0</v>
      </c>
      <c r="H11" s="3">
        <v>0</v>
      </c>
      <c r="I11" t="s">
        <v>10</v>
      </c>
      <c r="J11" t="s">
        <v>10</v>
      </c>
    </row>
    <row r="12" spans="1:11" hidden="1" x14ac:dyDescent="0.35">
      <c r="A12">
        <v>630391</v>
      </c>
      <c r="B12" s="20" t="str">
        <f>VLOOKUP(A12,'[1]2.0_ PAS10 Final Scope = True'!$B:$Z,25,0)</f>
        <v>Group 04</v>
      </c>
      <c r="C12">
        <v>27018</v>
      </c>
      <c r="D12" t="s">
        <v>30</v>
      </c>
      <c r="E12">
        <v>1</v>
      </c>
      <c r="F12" t="s">
        <v>9</v>
      </c>
      <c r="G12">
        <v>0</v>
      </c>
      <c r="H12" s="3">
        <v>0</v>
      </c>
      <c r="I12" t="s">
        <v>10</v>
      </c>
      <c r="J12" t="s">
        <v>10</v>
      </c>
    </row>
    <row r="13" spans="1:11" x14ac:dyDescent="0.35">
      <c r="A13">
        <v>624536</v>
      </c>
      <c r="B13" s="20" t="str">
        <f>VLOOKUP(A13,'[1]2.0_ PAS10 Final Scope = True'!$B:$Z,25,0)</f>
        <v>Group 01</v>
      </c>
      <c r="C13">
        <v>26953</v>
      </c>
      <c r="D13" t="s">
        <v>34</v>
      </c>
      <c r="E13">
        <v>5</v>
      </c>
      <c r="F13" t="s">
        <v>6</v>
      </c>
      <c r="G13">
        <v>2</v>
      </c>
      <c r="H13" s="3" t="s">
        <v>33</v>
      </c>
      <c r="I13" t="s">
        <v>31</v>
      </c>
      <c r="J13" t="s">
        <v>18</v>
      </c>
    </row>
    <row r="14" spans="1:11" hidden="1" x14ac:dyDescent="0.35">
      <c r="A14">
        <v>624530</v>
      </c>
      <c r="B14" s="20" t="str">
        <f>VLOOKUP(A14,'[1]2.0_ PAS10 Final Scope = True'!$B:$Z,25,0)</f>
        <v>Group 03</v>
      </c>
      <c r="C14">
        <v>26902</v>
      </c>
      <c r="D14" t="s">
        <v>35</v>
      </c>
      <c r="E14">
        <v>23</v>
      </c>
      <c r="F14" t="s">
        <v>6</v>
      </c>
      <c r="G14">
        <v>1</v>
      </c>
      <c r="H14" s="3">
        <v>21</v>
      </c>
      <c r="I14" t="s">
        <v>36</v>
      </c>
      <c r="J14" t="s">
        <v>18</v>
      </c>
    </row>
    <row r="15" spans="1:11" hidden="1" x14ac:dyDescent="0.35">
      <c r="A15">
        <v>624534</v>
      </c>
      <c r="B15" s="20" t="str">
        <f>VLOOKUP(A15,'[1]2.0_ PAS10 Final Scope = True'!$B:$Z,25,0)</f>
        <v>Group 04</v>
      </c>
      <c r="C15">
        <v>26945</v>
      </c>
      <c r="D15" t="s">
        <v>37</v>
      </c>
      <c r="E15">
        <v>6</v>
      </c>
      <c r="F15" t="s">
        <v>6</v>
      </c>
      <c r="G15">
        <v>1</v>
      </c>
      <c r="H15" s="3">
        <v>4</v>
      </c>
      <c r="I15" t="s">
        <v>38</v>
      </c>
      <c r="J15" t="s">
        <v>18</v>
      </c>
    </row>
    <row r="16" spans="1:11" hidden="1" x14ac:dyDescent="0.35">
      <c r="A16">
        <v>624532</v>
      </c>
      <c r="B16" s="20" t="str">
        <f>VLOOKUP(A16,'[1]2.0_ PAS10 Final Scope = True'!$B:$Z,25,0)</f>
        <v>Group 01</v>
      </c>
      <c r="C16">
        <v>26908</v>
      </c>
      <c r="D16" t="s">
        <v>39</v>
      </c>
      <c r="E16">
        <v>5</v>
      </c>
      <c r="F16" t="s">
        <v>9</v>
      </c>
      <c r="G16">
        <v>0</v>
      </c>
      <c r="H16" s="3">
        <v>0</v>
      </c>
      <c r="I16" t="s">
        <v>10</v>
      </c>
      <c r="J16" t="s">
        <v>10</v>
      </c>
    </row>
    <row r="17" spans="1:11" x14ac:dyDescent="0.35">
      <c r="A17">
        <v>624559</v>
      </c>
      <c r="B17" s="20" t="str">
        <f>VLOOKUP(A17,'[1]2.0_ PAS10 Final Scope = True'!$B:$Z,25,0)</f>
        <v>Group 01</v>
      </c>
      <c r="C17">
        <v>26977</v>
      </c>
      <c r="D17" t="s">
        <v>40</v>
      </c>
      <c r="E17">
        <v>5</v>
      </c>
      <c r="F17" t="s">
        <v>6</v>
      </c>
      <c r="G17">
        <v>1</v>
      </c>
      <c r="H17" s="3">
        <v>5</v>
      </c>
      <c r="I17" t="s">
        <v>41</v>
      </c>
      <c r="J17" t="s">
        <v>18</v>
      </c>
    </row>
    <row r="18" spans="1:11" hidden="1" x14ac:dyDescent="0.35">
      <c r="A18">
        <v>630389</v>
      </c>
      <c r="B18" s="20" t="str">
        <f>VLOOKUP(A18,'[1]2.0_ PAS10 Final Scope = True'!$B:$Z,25,0)</f>
        <v>Group 04</v>
      </c>
      <c r="C18">
        <v>24385</v>
      </c>
      <c r="D18" t="s">
        <v>42</v>
      </c>
      <c r="E18">
        <v>1</v>
      </c>
      <c r="F18" t="s">
        <v>9</v>
      </c>
      <c r="G18">
        <v>0</v>
      </c>
      <c r="H18" s="3">
        <v>0</v>
      </c>
      <c r="I18" t="s">
        <v>10</v>
      </c>
      <c r="J18" t="s">
        <v>10</v>
      </c>
    </row>
    <row r="19" spans="1:11" hidden="1" x14ac:dyDescent="0.35">
      <c r="A19" s="23">
        <v>630388</v>
      </c>
      <c r="B19" s="20" t="str">
        <f>VLOOKUP(A19,'[1]2.0_ PAS10 Final Scope = True'!$B:$Z,25,0)</f>
        <v>Group 04</v>
      </c>
      <c r="C19" s="23">
        <v>27010</v>
      </c>
      <c r="D19" s="23" t="s">
        <v>43</v>
      </c>
      <c r="E19" s="23">
        <v>1</v>
      </c>
      <c r="F19" s="23" t="s">
        <v>6</v>
      </c>
      <c r="G19" s="23">
        <v>2</v>
      </c>
      <c r="H19" s="27">
        <v>1</v>
      </c>
      <c r="I19" s="23" t="s">
        <v>44</v>
      </c>
      <c r="J19" s="23" t="s">
        <v>18</v>
      </c>
      <c r="K19" s="23" t="s">
        <v>194</v>
      </c>
    </row>
    <row r="20" spans="1:11" hidden="1" x14ac:dyDescent="0.35">
      <c r="A20">
        <v>630390</v>
      </c>
      <c r="B20" s="20" t="str">
        <f>VLOOKUP(A20,'[1]2.0_ PAS10 Final Scope = True'!$B:$Z,25,0)</f>
        <v>Group 04</v>
      </c>
      <c r="C20">
        <v>27021</v>
      </c>
      <c r="D20" t="s">
        <v>45</v>
      </c>
      <c r="E20">
        <v>1</v>
      </c>
      <c r="F20" t="s">
        <v>9</v>
      </c>
      <c r="G20">
        <v>0</v>
      </c>
      <c r="H20" s="3">
        <v>0</v>
      </c>
      <c r="I20" t="s">
        <v>10</v>
      </c>
      <c r="J20" t="s">
        <v>10</v>
      </c>
    </row>
    <row r="21" spans="1:11" hidden="1" x14ac:dyDescent="0.35">
      <c r="A21">
        <v>624537</v>
      </c>
      <c r="B21" s="20" t="str">
        <f>VLOOKUP(A21,'[1]2.0_ PAS10 Final Scope = True'!$B:$Z,25,0)</f>
        <v>Group 01</v>
      </c>
      <c r="C21">
        <v>26956</v>
      </c>
      <c r="D21" t="s">
        <v>46</v>
      </c>
      <c r="E21">
        <v>5</v>
      </c>
      <c r="F21" t="s">
        <v>9</v>
      </c>
      <c r="G21">
        <v>0</v>
      </c>
      <c r="H21" s="3">
        <v>0</v>
      </c>
      <c r="I21" t="s">
        <v>10</v>
      </c>
      <c r="J21" t="s">
        <v>10</v>
      </c>
    </row>
    <row r="22" spans="1:11" hidden="1" x14ac:dyDescent="0.35">
      <c r="A22">
        <v>624554</v>
      </c>
      <c r="B22" s="20" t="str">
        <f>VLOOKUP(A22,'[1]2.0_ PAS10 Final Scope = True'!$B:$Z,25,0)</f>
        <v>Group 03</v>
      </c>
      <c r="C22">
        <v>26920</v>
      </c>
      <c r="D22" t="s">
        <v>47</v>
      </c>
      <c r="E22">
        <v>1</v>
      </c>
      <c r="F22" t="s">
        <v>9</v>
      </c>
      <c r="G22">
        <v>0</v>
      </c>
      <c r="H22" s="3">
        <v>0</v>
      </c>
      <c r="I22" t="s">
        <v>10</v>
      </c>
      <c r="J22" t="s">
        <v>10</v>
      </c>
    </row>
    <row r="23" spans="1:11" hidden="1" x14ac:dyDescent="0.35">
      <c r="A23">
        <v>624556</v>
      </c>
      <c r="B23" s="20" t="str">
        <f>VLOOKUP(A23,'[1]2.0_ PAS10 Final Scope = True'!$B:$Z,25,0)</f>
        <v>Group 04</v>
      </c>
      <c r="C23">
        <v>27027</v>
      </c>
      <c r="D23" t="s">
        <v>48</v>
      </c>
      <c r="E23">
        <v>6</v>
      </c>
      <c r="F23" t="s">
        <v>6</v>
      </c>
      <c r="G23">
        <v>4</v>
      </c>
      <c r="H23" s="3">
        <v>1</v>
      </c>
      <c r="I23" t="s">
        <v>49</v>
      </c>
      <c r="J23" t="s">
        <v>18</v>
      </c>
    </row>
    <row r="24" spans="1:11" hidden="1" x14ac:dyDescent="0.35">
      <c r="A24">
        <v>624555</v>
      </c>
      <c r="B24" s="20" t="str">
        <f>VLOOKUP(A24,'[1]2.0_ PAS10 Final Scope = True'!$B:$Z,25,0)</f>
        <v>Group 03</v>
      </c>
      <c r="C24">
        <v>27030</v>
      </c>
      <c r="D24" t="s">
        <v>50</v>
      </c>
      <c r="E24">
        <v>9</v>
      </c>
      <c r="F24" t="s">
        <v>9</v>
      </c>
      <c r="G24">
        <v>0</v>
      </c>
      <c r="H24" s="3">
        <v>0</v>
      </c>
      <c r="I24" t="s">
        <v>10</v>
      </c>
      <c r="J24" t="s">
        <v>10</v>
      </c>
    </row>
    <row r="25" spans="1:11" hidden="1" x14ac:dyDescent="0.35">
      <c r="A25">
        <v>624558</v>
      </c>
      <c r="B25" s="20" t="str">
        <f>VLOOKUP(A25,'[1]2.0_ PAS10 Final Scope = True'!$B:$Z,25,0)</f>
        <v>Group 04</v>
      </c>
      <c r="C25">
        <v>26924</v>
      </c>
      <c r="D25" t="s">
        <v>51</v>
      </c>
      <c r="E25">
        <v>21</v>
      </c>
      <c r="F25" t="s">
        <v>6</v>
      </c>
      <c r="G25">
        <v>2</v>
      </c>
      <c r="H25" s="3" t="s">
        <v>52</v>
      </c>
      <c r="I25" t="s">
        <v>53</v>
      </c>
      <c r="J25" t="s">
        <v>18</v>
      </c>
    </row>
    <row r="26" spans="1:11" hidden="1" x14ac:dyDescent="0.35">
      <c r="A26">
        <v>624543</v>
      </c>
      <c r="B26" s="20" t="str">
        <f>VLOOKUP(A26,'[1]2.0_ PAS10 Final Scope = True'!$B:$Z,25,0)</f>
        <v>Group 02</v>
      </c>
      <c r="C26">
        <v>26976</v>
      </c>
      <c r="D26" t="s">
        <v>54</v>
      </c>
      <c r="E26">
        <v>10</v>
      </c>
      <c r="F26" t="s">
        <v>9</v>
      </c>
      <c r="G26">
        <v>0</v>
      </c>
      <c r="H26" s="3">
        <v>0</v>
      </c>
      <c r="I26" t="s">
        <v>10</v>
      </c>
      <c r="J26" t="s">
        <v>10</v>
      </c>
    </row>
    <row r="27" spans="1:11" hidden="1" x14ac:dyDescent="0.35">
      <c r="A27">
        <v>624541</v>
      </c>
      <c r="B27" s="20" t="str">
        <f>VLOOKUP(A27,'[1]2.0_ PAS10 Final Scope = True'!$B:$Z,25,0)</f>
        <v>Group 03</v>
      </c>
      <c r="C27">
        <v>26906</v>
      </c>
      <c r="D27" t="s">
        <v>55</v>
      </c>
      <c r="E27">
        <v>21</v>
      </c>
      <c r="F27" t="s">
        <v>6</v>
      </c>
      <c r="G27">
        <v>3</v>
      </c>
      <c r="H27" s="3" t="s">
        <v>57</v>
      </c>
      <c r="I27" t="s">
        <v>58</v>
      </c>
      <c r="J27" t="s">
        <v>59</v>
      </c>
    </row>
    <row r="28" spans="1:11" hidden="1" x14ac:dyDescent="0.35">
      <c r="A28">
        <v>624538</v>
      </c>
      <c r="B28" s="20" t="str">
        <f>VLOOKUP(A28,'[1]2.0_ PAS10 Final Scope = True'!$B:$Z,25,0)</f>
        <v>Group 03</v>
      </c>
      <c r="C28">
        <v>27031</v>
      </c>
      <c r="D28" t="s">
        <v>60</v>
      </c>
      <c r="E28">
        <v>21</v>
      </c>
      <c r="F28" t="s">
        <v>9</v>
      </c>
      <c r="G28">
        <v>0</v>
      </c>
      <c r="H28" s="3">
        <v>0</v>
      </c>
      <c r="I28" t="s">
        <v>10</v>
      </c>
      <c r="J28" t="s">
        <v>10</v>
      </c>
    </row>
    <row r="29" spans="1:11" hidden="1" x14ac:dyDescent="0.35">
      <c r="A29">
        <v>624545</v>
      </c>
      <c r="B29" s="20" t="str">
        <f>VLOOKUP(A29,'[1]2.0_ PAS10 Final Scope = True'!$B:$Z,25,0)</f>
        <v>Group 01</v>
      </c>
      <c r="C29">
        <v>26973</v>
      </c>
      <c r="D29" t="s">
        <v>61</v>
      </c>
      <c r="E29">
        <v>5</v>
      </c>
      <c r="F29" t="s">
        <v>9</v>
      </c>
      <c r="G29">
        <v>0</v>
      </c>
      <c r="H29" s="3">
        <v>0</v>
      </c>
      <c r="I29" t="s">
        <v>10</v>
      </c>
      <c r="J29" t="s">
        <v>10</v>
      </c>
    </row>
    <row r="30" spans="1:11" hidden="1" x14ac:dyDescent="0.35">
      <c r="A30">
        <v>624548</v>
      </c>
      <c r="B30" s="20" t="str">
        <f>VLOOKUP(A30,'[1]2.0_ PAS10 Final Scope = True'!$B:$Z,25,0)</f>
        <v>Group 03</v>
      </c>
      <c r="C30">
        <v>26934</v>
      </c>
      <c r="D30" t="s">
        <v>62</v>
      </c>
      <c r="E30">
        <v>21</v>
      </c>
      <c r="F30" t="s">
        <v>6</v>
      </c>
      <c r="G30">
        <v>2</v>
      </c>
      <c r="H30" s="3" t="s">
        <v>56</v>
      </c>
      <c r="I30" t="s">
        <v>63</v>
      </c>
      <c r="J30" t="s">
        <v>18</v>
      </c>
    </row>
    <row r="31" spans="1:11" hidden="1" x14ac:dyDescent="0.35">
      <c r="A31">
        <v>624547</v>
      </c>
      <c r="B31" s="20" t="str">
        <f>VLOOKUP(A31,'[1]2.0_ PAS10 Final Scope = True'!$B:$Z,25,0)</f>
        <v>Group 03</v>
      </c>
      <c r="C31">
        <v>26948</v>
      </c>
      <c r="D31" t="s">
        <v>64</v>
      </c>
      <c r="E31">
        <v>21</v>
      </c>
      <c r="F31" t="s">
        <v>9</v>
      </c>
      <c r="G31">
        <v>0</v>
      </c>
      <c r="H31" s="3">
        <v>0</v>
      </c>
      <c r="I31" t="s">
        <v>10</v>
      </c>
      <c r="J31" t="s">
        <v>10</v>
      </c>
    </row>
    <row r="32" spans="1:11" hidden="1" x14ac:dyDescent="0.35">
      <c r="A32">
        <v>624542</v>
      </c>
      <c r="B32" s="20" t="str">
        <f>VLOOKUP(A32,'[1]2.0_ PAS10 Final Scope = True'!$B:$Z,25,0)</f>
        <v>Group 04</v>
      </c>
      <c r="C32">
        <v>26922</v>
      </c>
      <c r="D32" t="s">
        <v>65</v>
      </c>
      <c r="E32">
        <v>6</v>
      </c>
      <c r="F32" t="s">
        <v>6</v>
      </c>
      <c r="G32">
        <v>2</v>
      </c>
      <c r="H32" s="3" t="s">
        <v>66</v>
      </c>
      <c r="I32" t="s">
        <v>67</v>
      </c>
      <c r="J32" t="s">
        <v>59</v>
      </c>
    </row>
    <row r="33" spans="1:11" hidden="1" x14ac:dyDescent="0.35">
      <c r="A33" s="23">
        <v>624540</v>
      </c>
      <c r="B33" s="20" t="str">
        <f>VLOOKUP(A33,'[1]2.0_ PAS10 Final Scope = True'!$B:$Z,25,0)</f>
        <v>Group 04</v>
      </c>
      <c r="C33" s="23">
        <v>26939</v>
      </c>
      <c r="D33" s="23" t="s">
        <v>68</v>
      </c>
      <c r="E33" s="23">
        <v>5</v>
      </c>
      <c r="F33" s="23" t="s">
        <v>6</v>
      </c>
      <c r="G33" s="23">
        <v>2</v>
      </c>
      <c r="H33" s="27" t="s">
        <v>69</v>
      </c>
      <c r="I33" s="23" t="s">
        <v>70</v>
      </c>
      <c r="J33" s="23" t="s">
        <v>59</v>
      </c>
    </row>
    <row r="34" spans="1:11" hidden="1" x14ac:dyDescent="0.35">
      <c r="A34">
        <v>624539</v>
      </c>
      <c r="B34" s="20" t="str">
        <f>VLOOKUP(A34,'[1]2.0_ PAS10 Final Scope = True'!$B:$Z,25,0)</f>
        <v>Group 04</v>
      </c>
      <c r="C34">
        <v>26944</v>
      </c>
      <c r="D34" t="s">
        <v>68</v>
      </c>
      <c r="E34">
        <v>6</v>
      </c>
      <c r="F34" t="s">
        <v>9</v>
      </c>
      <c r="G34">
        <v>0</v>
      </c>
      <c r="H34" s="3">
        <v>0</v>
      </c>
      <c r="I34" t="s">
        <v>10</v>
      </c>
      <c r="J34" t="s">
        <v>10</v>
      </c>
    </row>
    <row r="35" spans="1:11" hidden="1" x14ac:dyDescent="0.35">
      <c r="A35" s="23">
        <v>624546</v>
      </c>
      <c r="B35" s="20" t="str">
        <f>VLOOKUP(A35,'[1]2.0_ PAS10 Final Scope = True'!$B:$Z,25,0)</f>
        <v>Group 04</v>
      </c>
      <c r="C35" s="23">
        <v>26918</v>
      </c>
      <c r="D35" s="23" t="s">
        <v>71</v>
      </c>
      <c r="E35" s="23">
        <v>7</v>
      </c>
      <c r="F35" s="23" t="s">
        <v>6</v>
      </c>
      <c r="G35" s="23">
        <v>2</v>
      </c>
      <c r="H35" s="27" t="s">
        <v>73</v>
      </c>
      <c r="I35" s="23" t="s">
        <v>72</v>
      </c>
      <c r="J35" s="23" t="s">
        <v>18</v>
      </c>
    </row>
    <row r="36" spans="1:11" hidden="1" x14ac:dyDescent="0.35">
      <c r="A36">
        <v>624551</v>
      </c>
      <c r="B36" s="20" t="str">
        <f>VLOOKUP(A36,'[1]2.0_ PAS10 Final Scope = True'!$B:$Z,25,0)</f>
        <v>Group 01</v>
      </c>
      <c r="C36">
        <v>26958</v>
      </c>
      <c r="D36" t="s">
        <v>74</v>
      </c>
      <c r="E36">
        <v>5</v>
      </c>
      <c r="F36" t="s">
        <v>9</v>
      </c>
      <c r="G36">
        <v>0</v>
      </c>
      <c r="H36" s="3">
        <v>0</v>
      </c>
      <c r="I36" t="s">
        <v>10</v>
      </c>
      <c r="J36" t="s">
        <v>10</v>
      </c>
    </row>
    <row r="37" spans="1:11" x14ac:dyDescent="0.35">
      <c r="A37" s="23">
        <v>624544</v>
      </c>
      <c r="B37" s="20" t="str">
        <f>VLOOKUP(A37,'[1]2.0_ PAS10 Final Scope = True'!$B:$Z,25,0)</f>
        <v>Group 01</v>
      </c>
      <c r="C37" s="23">
        <v>26971</v>
      </c>
      <c r="D37" s="23" t="s">
        <v>75</v>
      </c>
      <c r="E37" s="23">
        <v>6</v>
      </c>
      <c r="F37" s="23" t="s">
        <v>6</v>
      </c>
      <c r="G37" s="23">
        <v>2</v>
      </c>
      <c r="H37" s="27" t="s">
        <v>76</v>
      </c>
      <c r="I37" s="23" t="s">
        <v>199</v>
      </c>
      <c r="J37" s="23" t="s">
        <v>18</v>
      </c>
      <c r="K37" s="23" t="s">
        <v>194</v>
      </c>
    </row>
    <row r="38" spans="1:11" x14ac:dyDescent="0.35">
      <c r="A38" s="23">
        <v>624550</v>
      </c>
      <c r="B38" s="20" t="str">
        <f>VLOOKUP(A38,'[1]2.0_ PAS10 Final Scope = True'!$B:$Z,25,0)</f>
        <v>Group 01</v>
      </c>
      <c r="C38" s="23">
        <v>26959</v>
      </c>
      <c r="D38" s="23" t="s">
        <v>77</v>
      </c>
      <c r="E38" s="23">
        <v>5</v>
      </c>
      <c r="F38" s="23" t="s">
        <v>6</v>
      </c>
      <c r="G38" s="23">
        <v>2</v>
      </c>
      <c r="H38" s="27" t="s">
        <v>78</v>
      </c>
      <c r="I38" s="23" t="s">
        <v>200</v>
      </c>
      <c r="J38" s="23" t="s">
        <v>18</v>
      </c>
      <c r="K38" s="23" t="s">
        <v>194</v>
      </c>
    </row>
    <row r="39" spans="1:11" hidden="1" x14ac:dyDescent="0.35">
      <c r="A39" s="20">
        <v>624549</v>
      </c>
      <c r="B39" s="20" t="str">
        <f>VLOOKUP(A39,'[1]2.0_ PAS10 Final Scope = True'!$B:$Z,25,0)</f>
        <v>Group 04</v>
      </c>
      <c r="C39" s="20">
        <v>26928</v>
      </c>
      <c r="D39" s="20" t="s">
        <v>79</v>
      </c>
      <c r="E39" s="20">
        <v>8</v>
      </c>
      <c r="F39" s="20" t="s">
        <v>6</v>
      </c>
      <c r="G39" s="20">
        <v>2</v>
      </c>
      <c r="H39" s="26" t="s">
        <v>66</v>
      </c>
      <c r="I39" s="20" t="s">
        <v>63</v>
      </c>
      <c r="J39" s="20" t="s">
        <v>18</v>
      </c>
    </row>
    <row r="40" spans="1:11" hidden="1" x14ac:dyDescent="0.35">
      <c r="A40">
        <v>624560</v>
      </c>
      <c r="B40" s="20" t="str">
        <f>VLOOKUP(A40,'[1]2.0_ PAS10 Final Scope = True'!$B:$Z,25,0)</f>
        <v>Group 01</v>
      </c>
      <c r="C40">
        <v>26980</v>
      </c>
      <c r="D40" t="s">
        <v>40</v>
      </c>
      <c r="E40">
        <v>5</v>
      </c>
      <c r="F40" t="s">
        <v>9</v>
      </c>
      <c r="G40">
        <v>0</v>
      </c>
      <c r="H40" s="3">
        <v>0</v>
      </c>
      <c r="I40" t="s">
        <v>10</v>
      </c>
      <c r="J40" t="s">
        <v>10</v>
      </c>
    </row>
    <row r="41" spans="1:11" hidden="1" x14ac:dyDescent="0.35">
      <c r="A41" s="23">
        <v>624527</v>
      </c>
      <c r="B41" s="20" t="str">
        <f>VLOOKUP(A41,'[1]2.0_ PAS10 Final Scope = True'!$B:$Z,25,0)</f>
        <v>Group 04</v>
      </c>
      <c r="C41" s="23">
        <v>26926</v>
      </c>
      <c r="D41" s="23" t="s">
        <v>80</v>
      </c>
      <c r="E41" s="23">
        <v>1</v>
      </c>
      <c r="F41" s="23" t="s">
        <v>9</v>
      </c>
      <c r="G41" s="23">
        <v>0</v>
      </c>
      <c r="H41" s="27">
        <v>0</v>
      </c>
      <c r="I41" s="23" t="s">
        <v>10</v>
      </c>
      <c r="J41" s="23" t="s">
        <v>10</v>
      </c>
    </row>
    <row r="42" spans="1:11" hidden="1" x14ac:dyDescent="0.35">
      <c r="A42" s="23">
        <v>624525</v>
      </c>
      <c r="B42" s="20" t="str">
        <f>VLOOKUP(A42,'[1]2.0_ PAS10 Final Scope = True'!$B:$Z,25,0)</f>
        <v>Group 01</v>
      </c>
      <c r="C42" s="23">
        <v>26985</v>
      </c>
      <c r="D42" s="23" t="s">
        <v>81</v>
      </c>
      <c r="E42" s="23">
        <v>3</v>
      </c>
      <c r="F42" s="23" t="s">
        <v>9</v>
      </c>
      <c r="G42" s="23">
        <v>0</v>
      </c>
      <c r="H42" s="27">
        <v>0</v>
      </c>
      <c r="I42" s="23" t="s">
        <v>10</v>
      </c>
      <c r="J42" s="23" t="s">
        <v>10</v>
      </c>
    </row>
    <row r="43" spans="1:11" hidden="1" x14ac:dyDescent="0.35">
      <c r="A43" s="23">
        <v>624526</v>
      </c>
      <c r="B43" s="20" t="str">
        <f>VLOOKUP(A43,'[1]2.0_ PAS10 Final Scope = True'!$B:$Z,25,0)</f>
        <v>Group 01</v>
      </c>
      <c r="C43" s="23">
        <v>26986</v>
      </c>
      <c r="D43" s="23" t="s">
        <v>82</v>
      </c>
      <c r="E43" s="23">
        <v>5</v>
      </c>
      <c r="F43" s="23" t="s">
        <v>9</v>
      </c>
      <c r="G43" s="23">
        <v>0</v>
      </c>
      <c r="H43" s="27">
        <v>0</v>
      </c>
      <c r="I43" s="23" t="s">
        <v>10</v>
      </c>
      <c r="J43" s="23" t="s">
        <v>10</v>
      </c>
    </row>
    <row r="44" spans="1:11" hidden="1" x14ac:dyDescent="0.35">
      <c r="A44" s="23">
        <v>624528</v>
      </c>
      <c r="B44" s="20" t="str">
        <f>VLOOKUP(A44,'[1]2.0_ PAS10 Final Scope = True'!$B:$Z,25,0)</f>
        <v>Group 04</v>
      </c>
      <c r="C44" s="23">
        <v>26966</v>
      </c>
      <c r="D44" s="23" t="s">
        <v>83</v>
      </c>
      <c r="E44" s="23">
        <v>1</v>
      </c>
      <c r="F44" s="23" t="s">
        <v>6</v>
      </c>
      <c r="G44" s="23">
        <v>2</v>
      </c>
      <c r="H44" s="27" t="s">
        <v>84</v>
      </c>
      <c r="I44" s="23" t="s">
        <v>85</v>
      </c>
      <c r="J44" s="23" t="s">
        <v>18</v>
      </c>
      <c r="K44" s="23" t="s">
        <v>194</v>
      </c>
    </row>
  </sheetData>
  <autoFilter ref="A1:J44">
    <filterColumn colId="3">
      <filters>
        <filter val="H-BND-ELGAE6-ID Determine Eligibility Automated Exception 6"/>
        <filter val="H-BND-ELGAE6-NV Determine Eligibility - Automated Exception 6"/>
        <filter val="H-BND-ELGAE6-OR Determine Eligibility - Automated Exception 6"/>
        <filter val="H-BND-ELGAE6-UT Determine Eligibility - Automated Exception 6"/>
      </filters>
    </filterColumn>
    <filterColumn colId="5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4"/>
  <sheetViews>
    <sheetView topLeftCell="C1" workbookViewId="0">
      <selection activeCell="H2" sqref="H2:H18"/>
    </sheetView>
  </sheetViews>
  <sheetFormatPr defaultRowHeight="14.5" x14ac:dyDescent="0.35"/>
  <cols>
    <col min="1" max="2" width="9.1796875" customWidth="1"/>
    <col min="3" max="3" width="12.81640625" bestFit="1" customWidth="1"/>
    <col min="5" max="5" width="90.54296875" bestFit="1" customWidth="1"/>
    <col min="6" max="6" width="10" bestFit="1" customWidth="1"/>
    <col min="7" max="7" width="21.453125" bestFit="1" customWidth="1"/>
    <col min="8" max="8" width="19" bestFit="1" customWidth="1"/>
    <col min="9" max="9" width="16.1796875" customWidth="1"/>
    <col min="10" max="10" width="14.81640625" bestFit="1" customWidth="1"/>
    <col min="11" max="11" width="14.54296875" bestFit="1" customWidth="1"/>
  </cols>
  <sheetData>
    <row r="1" spans="1:11" x14ac:dyDescent="0.35">
      <c r="A1" s="9" t="s">
        <v>4</v>
      </c>
      <c r="B1" s="9"/>
      <c r="C1" s="9" t="s">
        <v>90</v>
      </c>
      <c r="D1" s="9" t="s">
        <v>0</v>
      </c>
      <c r="E1" s="9" t="s">
        <v>3</v>
      </c>
      <c r="F1" s="9" t="s">
        <v>1</v>
      </c>
      <c r="G1" s="9" t="s">
        <v>2</v>
      </c>
      <c r="H1" s="9" t="s">
        <v>32</v>
      </c>
      <c r="I1" s="9" t="s">
        <v>7</v>
      </c>
      <c r="J1" s="9" t="s">
        <v>12</v>
      </c>
      <c r="K1" s="9" t="s">
        <v>29</v>
      </c>
    </row>
    <row r="2" spans="1:11" s="20" customFormat="1" x14ac:dyDescent="0.35">
      <c r="A2" s="20">
        <v>623077</v>
      </c>
      <c r="B2" s="20" t="str">
        <f>VLOOKUP(A2,'[1]2.0_ PAS10 Final Scope = True'!$B:$Z,25,0)</f>
        <v>NONE</v>
      </c>
      <c r="C2" s="21"/>
      <c r="D2" s="21" t="s">
        <v>91</v>
      </c>
      <c r="E2" s="21" t="s">
        <v>92</v>
      </c>
      <c r="F2" s="21">
        <v>21</v>
      </c>
      <c r="G2" s="21" t="s">
        <v>6</v>
      </c>
      <c r="H2" s="21">
        <v>1</v>
      </c>
      <c r="I2" s="22">
        <v>18</v>
      </c>
      <c r="J2" s="21" t="s">
        <v>93</v>
      </c>
      <c r="K2" s="21" t="s">
        <v>59</v>
      </c>
    </row>
    <row r="3" spans="1:11" hidden="1" x14ac:dyDescent="0.35">
      <c r="A3">
        <v>623075</v>
      </c>
      <c r="C3" s="6"/>
      <c r="D3" s="6" t="s">
        <v>95</v>
      </c>
      <c r="E3" s="6" t="s">
        <v>94</v>
      </c>
      <c r="F3" s="6">
        <v>8</v>
      </c>
      <c r="G3" s="6" t="s">
        <v>9</v>
      </c>
      <c r="H3" s="6">
        <v>0</v>
      </c>
      <c r="I3" s="7">
        <v>0</v>
      </c>
      <c r="J3" s="6" t="s">
        <v>10</v>
      </c>
      <c r="K3" s="6" t="s">
        <v>10</v>
      </c>
    </row>
    <row r="4" spans="1:11" s="20" customFormat="1" x14ac:dyDescent="0.35">
      <c r="A4" s="20">
        <v>623074</v>
      </c>
      <c r="B4" s="20" t="str">
        <f>VLOOKUP(A4,'[1]2.0_ PAS10 Final Scope = True'!$B:$Z,25,0)</f>
        <v>NONE</v>
      </c>
      <c r="C4" s="21"/>
      <c r="D4" s="21" t="s">
        <v>97</v>
      </c>
      <c r="E4" s="21" t="s">
        <v>96</v>
      </c>
      <c r="F4" s="21">
        <v>27</v>
      </c>
      <c r="G4" s="21" t="s">
        <v>6</v>
      </c>
      <c r="H4" s="21">
        <v>2</v>
      </c>
      <c r="I4" s="22" t="s">
        <v>98</v>
      </c>
      <c r="J4" s="21" t="s">
        <v>99</v>
      </c>
      <c r="K4" s="21" t="s">
        <v>100</v>
      </c>
    </row>
    <row r="5" spans="1:11" s="23" customFormat="1" x14ac:dyDescent="0.35">
      <c r="A5" s="23">
        <v>623076</v>
      </c>
      <c r="B5" s="20" t="str">
        <f>VLOOKUP(A5,'[1]2.0_ PAS10 Final Scope = True'!$B:$Z,25,0)</f>
        <v>Group 01</v>
      </c>
      <c r="C5" s="24"/>
      <c r="D5" s="24" t="s">
        <v>102</v>
      </c>
      <c r="E5" s="24" t="s">
        <v>101</v>
      </c>
      <c r="F5" s="24">
        <v>6</v>
      </c>
      <c r="G5" s="24" t="s">
        <v>6</v>
      </c>
      <c r="H5" s="24">
        <v>1</v>
      </c>
      <c r="I5" s="25">
        <v>1</v>
      </c>
      <c r="J5" s="24" t="s">
        <v>103</v>
      </c>
      <c r="K5" s="24" t="s">
        <v>130</v>
      </c>
    </row>
    <row r="6" spans="1:11" s="20" customFormat="1" x14ac:dyDescent="0.35">
      <c r="A6" s="20">
        <v>623073</v>
      </c>
      <c r="B6" s="20" t="str">
        <f>VLOOKUP(A6,'[1]2.0_ PAS10 Final Scope = True'!$B:$Z,25,0)</f>
        <v>NONE</v>
      </c>
      <c r="C6" s="21"/>
      <c r="D6" s="21" t="s">
        <v>117</v>
      </c>
      <c r="E6" s="21" t="s">
        <v>104</v>
      </c>
      <c r="F6" s="21">
        <v>43</v>
      </c>
      <c r="G6" s="21" t="s">
        <v>6</v>
      </c>
      <c r="H6" s="21">
        <v>1</v>
      </c>
      <c r="I6" s="22">
        <v>29</v>
      </c>
      <c r="J6" s="21" t="s">
        <v>131</v>
      </c>
      <c r="K6" s="21" t="s">
        <v>100</v>
      </c>
    </row>
    <row r="7" spans="1:11" s="20" customFormat="1" x14ac:dyDescent="0.35">
      <c r="A7" s="20">
        <v>623083</v>
      </c>
      <c r="B7" s="20" t="str">
        <f>VLOOKUP(A7,'[1]2.0_ PAS10 Final Scope = True'!$B:$Z,25,0)</f>
        <v>Group 01</v>
      </c>
      <c r="C7" s="21"/>
      <c r="D7" s="21" t="s">
        <v>118</v>
      </c>
      <c r="E7" s="21" t="s">
        <v>105</v>
      </c>
      <c r="F7" s="21">
        <v>0</v>
      </c>
      <c r="G7" s="21" t="s">
        <v>6</v>
      </c>
      <c r="H7" s="21">
        <v>1</v>
      </c>
      <c r="I7" s="22">
        <v>1</v>
      </c>
      <c r="J7" s="21" t="s">
        <v>132</v>
      </c>
      <c r="K7" s="21" t="s">
        <v>59</v>
      </c>
    </row>
    <row r="8" spans="1:11" hidden="1" x14ac:dyDescent="0.35">
      <c r="A8">
        <v>623084</v>
      </c>
      <c r="C8" s="6"/>
      <c r="D8" s="6" t="s">
        <v>119</v>
      </c>
      <c r="E8" s="6" t="s">
        <v>106</v>
      </c>
      <c r="F8" s="10">
        <v>12</v>
      </c>
      <c r="G8" s="10" t="s">
        <v>9</v>
      </c>
      <c r="H8" s="10">
        <v>0</v>
      </c>
      <c r="I8" s="7">
        <v>0</v>
      </c>
      <c r="J8" s="10" t="s">
        <v>10</v>
      </c>
      <c r="K8" s="6" t="s">
        <v>10</v>
      </c>
    </row>
    <row r="9" spans="1:11" s="23" customFormat="1" x14ac:dyDescent="0.35">
      <c r="A9" s="23">
        <v>623081</v>
      </c>
      <c r="B9" s="20" t="str">
        <f>VLOOKUP(A9,'[1]2.0_ PAS10 Final Scope = True'!$B:$Z,25,0)</f>
        <v>NONE</v>
      </c>
      <c r="C9" s="24"/>
      <c r="D9" s="24" t="s">
        <v>120</v>
      </c>
      <c r="E9" s="24" t="s">
        <v>107</v>
      </c>
      <c r="F9" s="24">
        <v>8</v>
      </c>
      <c r="G9" s="24" t="s">
        <v>6</v>
      </c>
      <c r="H9" s="24">
        <v>1</v>
      </c>
      <c r="I9" s="25">
        <v>8</v>
      </c>
      <c r="J9" s="24" t="s">
        <v>133</v>
      </c>
      <c r="K9" s="24" t="s">
        <v>100</v>
      </c>
    </row>
    <row r="10" spans="1:11" s="20" customFormat="1" x14ac:dyDescent="0.35">
      <c r="A10" s="20">
        <v>623082</v>
      </c>
      <c r="B10" s="20" t="str">
        <f>VLOOKUP(A10,'[1]2.0_ PAS10 Final Scope = True'!$B:$Z,25,0)</f>
        <v>NONE</v>
      </c>
      <c r="C10" s="21"/>
      <c r="D10" s="21" t="s">
        <v>121</v>
      </c>
      <c r="E10" s="21" t="s">
        <v>108</v>
      </c>
      <c r="F10" s="21">
        <v>13</v>
      </c>
      <c r="G10" s="21" t="s">
        <v>6</v>
      </c>
      <c r="H10" s="21">
        <v>1</v>
      </c>
      <c r="I10" s="22">
        <v>12</v>
      </c>
      <c r="J10" s="21" t="s">
        <v>133</v>
      </c>
      <c r="K10" s="21" t="s">
        <v>100</v>
      </c>
    </row>
    <row r="11" spans="1:11" s="23" customFormat="1" x14ac:dyDescent="0.35">
      <c r="A11" s="23">
        <v>623080</v>
      </c>
      <c r="B11" s="20" t="str">
        <f>VLOOKUP(A11,'[1]2.0_ PAS10 Final Scope = True'!$B:$Z,25,0)</f>
        <v>Group 02</v>
      </c>
      <c r="C11" s="24"/>
      <c r="D11" s="24" t="s">
        <v>122</v>
      </c>
      <c r="E11" s="24" t="s">
        <v>109</v>
      </c>
      <c r="F11" s="24">
        <v>13</v>
      </c>
      <c r="G11" s="24" t="s">
        <v>6</v>
      </c>
      <c r="H11" s="24">
        <v>1</v>
      </c>
      <c r="I11" s="25">
        <v>10</v>
      </c>
      <c r="J11" s="24" t="s">
        <v>134</v>
      </c>
      <c r="K11" s="24" t="s">
        <v>59</v>
      </c>
    </row>
    <row r="12" spans="1:11" s="20" customFormat="1" x14ac:dyDescent="0.35">
      <c r="A12" s="20">
        <v>623079</v>
      </c>
      <c r="B12" s="20" t="str">
        <f>VLOOKUP(A12,'[1]2.0_ PAS10 Final Scope = True'!$B:$Z,25,0)</f>
        <v>NONE</v>
      </c>
      <c r="C12" s="21"/>
      <c r="D12" s="21" t="s">
        <v>123</v>
      </c>
      <c r="E12" s="21" t="s">
        <v>110</v>
      </c>
      <c r="F12" s="21">
        <v>9</v>
      </c>
      <c r="G12" s="21" t="s">
        <v>6</v>
      </c>
      <c r="H12" s="21">
        <v>1</v>
      </c>
      <c r="I12" s="22">
        <v>2</v>
      </c>
      <c r="J12" s="21" t="s">
        <v>135</v>
      </c>
      <c r="K12" s="21" t="s">
        <v>100</v>
      </c>
    </row>
    <row r="13" spans="1:11" s="20" customFormat="1" x14ac:dyDescent="0.35">
      <c r="A13" s="20">
        <v>623078</v>
      </c>
      <c r="B13" s="20" t="str">
        <f>VLOOKUP(A13,'[1]2.0_ PAS10 Final Scope = True'!$B:$Z,25,0)</f>
        <v>NONE</v>
      </c>
      <c r="C13" s="21"/>
      <c r="D13" s="21" t="s">
        <v>124</v>
      </c>
      <c r="E13" s="21" t="s">
        <v>111</v>
      </c>
      <c r="F13" s="21">
        <v>16</v>
      </c>
      <c r="G13" s="21" t="s">
        <v>6</v>
      </c>
      <c r="H13" s="21">
        <v>2</v>
      </c>
      <c r="I13" s="22" t="s">
        <v>136</v>
      </c>
      <c r="J13" s="21" t="s">
        <v>137</v>
      </c>
      <c r="K13" s="21" t="s">
        <v>100</v>
      </c>
    </row>
    <row r="14" spans="1:11" s="23" customFormat="1" x14ac:dyDescent="0.35">
      <c r="A14" s="23">
        <v>623089</v>
      </c>
      <c r="B14" s="20" t="str">
        <f>VLOOKUP(A14,'[1]2.0_ PAS10 Final Scope = True'!$B:$Z,25,0)</f>
        <v>NONE</v>
      </c>
      <c r="C14" s="24"/>
      <c r="D14" s="24" t="s">
        <v>125</v>
      </c>
      <c r="E14" s="24" t="s">
        <v>112</v>
      </c>
      <c r="F14" s="24">
        <v>9</v>
      </c>
      <c r="G14" s="24" t="s">
        <v>6</v>
      </c>
      <c r="H14" s="24">
        <v>1</v>
      </c>
      <c r="I14" s="25">
        <v>5</v>
      </c>
      <c r="J14" s="24" t="s">
        <v>133</v>
      </c>
      <c r="K14" s="24" t="s">
        <v>100</v>
      </c>
    </row>
    <row r="15" spans="1:11" hidden="1" x14ac:dyDescent="0.35">
      <c r="A15">
        <v>623088</v>
      </c>
      <c r="C15" s="6"/>
      <c r="D15" s="6" t="s">
        <v>126</v>
      </c>
      <c r="E15" s="6" t="s">
        <v>113</v>
      </c>
      <c r="F15" s="6">
        <v>15</v>
      </c>
      <c r="G15" s="10" t="s">
        <v>9</v>
      </c>
      <c r="H15" s="10">
        <v>0</v>
      </c>
      <c r="I15" s="7">
        <v>0</v>
      </c>
      <c r="J15" s="10" t="s">
        <v>10</v>
      </c>
      <c r="K15" s="6" t="s">
        <v>10</v>
      </c>
    </row>
    <row r="16" spans="1:11" s="23" customFormat="1" x14ac:dyDescent="0.35">
      <c r="A16" s="23">
        <v>623086</v>
      </c>
      <c r="B16" s="20" t="str">
        <f>VLOOKUP(A16,'[1]2.0_ PAS10 Final Scope = True'!$B:$Z,25,0)</f>
        <v>Group 02</v>
      </c>
      <c r="C16" s="24"/>
      <c r="D16" s="24" t="s">
        <v>127</v>
      </c>
      <c r="E16" s="24" t="s">
        <v>114</v>
      </c>
      <c r="F16" s="24">
        <v>16</v>
      </c>
      <c r="G16" s="24" t="s">
        <v>6</v>
      </c>
      <c r="H16" s="24">
        <v>1</v>
      </c>
      <c r="I16" s="25">
        <v>16</v>
      </c>
      <c r="J16" s="24" t="s">
        <v>133</v>
      </c>
      <c r="K16" s="24" t="s">
        <v>100</v>
      </c>
    </row>
    <row r="17" spans="1:11" hidden="1" x14ac:dyDescent="0.35">
      <c r="A17">
        <v>623085</v>
      </c>
      <c r="C17" s="6"/>
      <c r="D17" s="6" t="s">
        <v>128</v>
      </c>
      <c r="E17" s="6" t="s">
        <v>115</v>
      </c>
      <c r="F17" s="6">
        <v>23</v>
      </c>
      <c r="G17" s="10" t="s">
        <v>9</v>
      </c>
      <c r="H17" s="10">
        <v>0</v>
      </c>
      <c r="I17" s="7">
        <v>0</v>
      </c>
      <c r="J17" s="10" t="s">
        <v>10</v>
      </c>
      <c r="K17" s="6" t="s">
        <v>10</v>
      </c>
    </row>
    <row r="18" spans="1:11" s="20" customFormat="1" x14ac:dyDescent="0.35">
      <c r="A18" s="20">
        <v>623090</v>
      </c>
      <c r="B18" s="20" t="str">
        <f>VLOOKUP(A18,'[1]2.0_ PAS10 Final Scope = True'!$B:$Z,25,0)</f>
        <v>NONE</v>
      </c>
      <c r="C18" s="21"/>
      <c r="D18" s="21" t="s">
        <v>129</v>
      </c>
      <c r="E18" s="21" t="s">
        <v>116</v>
      </c>
      <c r="F18" s="21">
        <v>33</v>
      </c>
      <c r="G18" s="21" t="s">
        <v>6</v>
      </c>
      <c r="H18" s="21">
        <v>1</v>
      </c>
      <c r="I18" s="22">
        <v>13</v>
      </c>
      <c r="J18" s="21" t="s">
        <v>133</v>
      </c>
      <c r="K18" s="21" t="s">
        <v>100</v>
      </c>
    </row>
    <row r="19" spans="1:11" x14ac:dyDescent="0.35">
      <c r="I19" s="3"/>
    </row>
    <row r="20" spans="1:11" x14ac:dyDescent="0.35">
      <c r="I20" s="3"/>
    </row>
    <row r="21" spans="1:11" x14ac:dyDescent="0.35">
      <c r="I21" s="3"/>
    </row>
    <row r="22" spans="1:11" x14ac:dyDescent="0.35">
      <c r="I22" s="3"/>
    </row>
    <row r="23" spans="1:11" x14ac:dyDescent="0.35">
      <c r="I23" s="3"/>
    </row>
    <row r="24" spans="1:11" x14ac:dyDescent="0.35">
      <c r="I24" s="3"/>
    </row>
    <row r="25" spans="1:11" x14ac:dyDescent="0.35">
      <c r="I25" s="3"/>
    </row>
    <row r="26" spans="1:11" x14ac:dyDescent="0.35">
      <c r="I26" s="3"/>
    </row>
    <row r="27" spans="1:11" x14ac:dyDescent="0.35">
      <c r="I27" s="3"/>
    </row>
    <row r="28" spans="1:11" x14ac:dyDescent="0.35">
      <c r="I28" s="3"/>
    </row>
    <row r="29" spans="1:11" x14ac:dyDescent="0.35">
      <c r="I29" s="3"/>
    </row>
    <row r="30" spans="1:11" x14ac:dyDescent="0.35">
      <c r="I30" s="3"/>
    </row>
    <row r="31" spans="1:11" x14ac:dyDescent="0.35">
      <c r="I31" s="3"/>
    </row>
    <row r="32" spans="1:11" x14ac:dyDescent="0.35">
      <c r="I32" s="3"/>
    </row>
    <row r="33" spans="9:9" x14ac:dyDescent="0.35">
      <c r="I33" s="3"/>
    </row>
    <row r="34" spans="9:9" x14ac:dyDescent="0.35">
      <c r="I34" s="3"/>
    </row>
    <row r="35" spans="9:9" x14ac:dyDescent="0.35">
      <c r="I35" s="3"/>
    </row>
    <row r="36" spans="9:9" x14ac:dyDescent="0.35">
      <c r="I36" s="3"/>
    </row>
    <row r="37" spans="9:9" x14ac:dyDescent="0.35">
      <c r="I37" s="3"/>
    </row>
    <row r="38" spans="9:9" x14ac:dyDescent="0.35">
      <c r="I38" s="3"/>
    </row>
    <row r="39" spans="9:9" x14ac:dyDescent="0.35">
      <c r="I39" s="3"/>
    </row>
    <row r="40" spans="9:9" x14ac:dyDescent="0.35">
      <c r="I40" s="3"/>
    </row>
    <row r="41" spans="9:9" x14ac:dyDescent="0.35">
      <c r="I41" s="3"/>
    </row>
    <row r="42" spans="9:9" x14ac:dyDescent="0.35">
      <c r="I42" s="3"/>
    </row>
    <row r="43" spans="9:9" x14ac:dyDescent="0.35">
      <c r="I43" s="3"/>
    </row>
    <row r="44" spans="9:9" x14ac:dyDescent="0.35">
      <c r="I44" s="3"/>
    </row>
  </sheetData>
  <autoFilter ref="A1:K18">
    <filterColumn colId="6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"/>
  <sheetViews>
    <sheetView workbookViewId="0">
      <selection activeCell="G5" sqref="G5:G11"/>
    </sheetView>
  </sheetViews>
  <sheetFormatPr defaultRowHeight="14.5" x14ac:dyDescent="0.35"/>
  <cols>
    <col min="4" max="4" width="79.1796875" customWidth="1"/>
    <col min="5" max="5" width="9.453125" bestFit="1" customWidth="1"/>
    <col min="6" max="6" width="19.54296875" bestFit="1" customWidth="1"/>
    <col min="7" max="7" width="17.54296875" bestFit="1" customWidth="1"/>
    <col min="8" max="8" width="14" bestFit="1" customWidth="1"/>
    <col min="9" max="9" width="15" bestFit="1" customWidth="1"/>
    <col min="10" max="10" width="13.453125" bestFit="1" customWidth="1"/>
  </cols>
  <sheetData>
    <row r="1" spans="1:10" x14ac:dyDescent="0.35">
      <c r="A1" s="9" t="s">
        <v>4</v>
      </c>
      <c r="B1" s="9" t="s">
        <v>138</v>
      </c>
      <c r="C1" s="9" t="s">
        <v>139</v>
      </c>
      <c r="D1" s="9" t="s">
        <v>3</v>
      </c>
      <c r="E1" s="9" t="s">
        <v>1</v>
      </c>
      <c r="F1" s="9" t="s">
        <v>2</v>
      </c>
      <c r="G1" s="9" t="s">
        <v>32</v>
      </c>
      <c r="H1" s="9" t="s">
        <v>7</v>
      </c>
      <c r="I1" s="9" t="s">
        <v>12</v>
      </c>
      <c r="J1" s="9" t="s">
        <v>29</v>
      </c>
    </row>
    <row r="2" spans="1:10" hidden="1" x14ac:dyDescent="0.35">
      <c r="A2" s="6">
        <v>575198</v>
      </c>
      <c r="B2" s="6">
        <v>25995</v>
      </c>
      <c r="C2" s="6">
        <v>26245</v>
      </c>
      <c r="D2" s="6" t="s">
        <v>140</v>
      </c>
      <c r="E2" s="10">
        <v>6</v>
      </c>
      <c r="F2" s="10" t="s">
        <v>9</v>
      </c>
      <c r="G2" s="10">
        <v>0</v>
      </c>
      <c r="H2" s="10">
        <v>0</v>
      </c>
      <c r="I2" s="6" t="s">
        <v>10</v>
      </c>
      <c r="J2" s="7" t="s">
        <v>10</v>
      </c>
    </row>
    <row r="3" spans="1:10" hidden="1" x14ac:dyDescent="0.35">
      <c r="A3" s="6">
        <v>575200</v>
      </c>
      <c r="B3" s="6">
        <v>26046</v>
      </c>
      <c r="C3" s="6">
        <v>26050</v>
      </c>
      <c r="D3" s="6" t="s">
        <v>141</v>
      </c>
      <c r="E3" s="10">
        <v>4</v>
      </c>
      <c r="F3" s="10" t="s">
        <v>9</v>
      </c>
      <c r="G3" s="10">
        <v>0</v>
      </c>
      <c r="H3" s="10">
        <v>0</v>
      </c>
      <c r="I3" s="6" t="s">
        <v>10</v>
      </c>
      <c r="J3" s="7" t="s">
        <v>10</v>
      </c>
    </row>
    <row r="4" spans="1:10" hidden="1" x14ac:dyDescent="0.35">
      <c r="A4" s="6">
        <v>575197</v>
      </c>
      <c r="B4" s="6">
        <v>25994</v>
      </c>
      <c r="C4" s="6">
        <v>26101</v>
      </c>
      <c r="D4" s="6" t="s">
        <v>142</v>
      </c>
      <c r="E4" s="10">
        <v>4</v>
      </c>
      <c r="F4" s="10" t="s">
        <v>9</v>
      </c>
      <c r="G4" s="10">
        <v>0</v>
      </c>
      <c r="H4" s="10">
        <v>0</v>
      </c>
      <c r="I4" s="6" t="s">
        <v>10</v>
      </c>
      <c r="J4" s="7" t="s">
        <v>10</v>
      </c>
    </row>
    <row r="5" spans="1:10" x14ac:dyDescent="0.35">
      <c r="A5" s="6">
        <v>575199</v>
      </c>
      <c r="B5" s="6">
        <v>25996</v>
      </c>
      <c r="C5" s="6">
        <v>26246</v>
      </c>
      <c r="D5" s="6" t="s">
        <v>143</v>
      </c>
      <c r="E5" s="10">
        <v>8</v>
      </c>
      <c r="F5" s="10" t="s">
        <v>6</v>
      </c>
      <c r="G5" s="10">
        <v>2</v>
      </c>
      <c r="H5" s="11" t="s">
        <v>144</v>
      </c>
      <c r="I5" s="12" t="s">
        <v>145</v>
      </c>
      <c r="J5" s="7" t="s">
        <v>155</v>
      </c>
    </row>
    <row r="6" spans="1:10" hidden="1" x14ac:dyDescent="0.35">
      <c r="A6" s="6">
        <v>575202</v>
      </c>
      <c r="B6" s="6">
        <v>26158</v>
      </c>
      <c r="C6" s="6">
        <v>26267</v>
      </c>
      <c r="D6" s="6" t="s">
        <v>146</v>
      </c>
      <c r="E6" s="10">
        <v>8</v>
      </c>
      <c r="F6" s="10" t="s">
        <v>9</v>
      </c>
      <c r="G6" s="10">
        <v>0</v>
      </c>
      <c r="H6" s="10">
        <v>0</v>
      </c>
      <c r="I6" s="6" t="s">
        <v>10</v>
      </c>
      <c r="J6" s="7" t="s">
        <v>10</v>
      </c>
    </row>
    <row r="7" spans="1:10" hidden="1" x14ac:dyDescent="0.35">
      <c r="A7" s="6">
        <v>575201</v>
      </c>
      <c r="B7" s="6">
        <v>22432</v>
      </c>
      <c r="C7" s="6">
        <v>27035</v>
      </c>
      <c r="D7" s="6" t="s">
        <v>147</v>
      </c>
      <c r="E7" s="10">
        <v>7</v>
      </c>
      <c r="F7" s="10" t="s">
        <v>9</v>
      </c>
      <c r="G7" s="10">
        <v>0</v>
      </c>
      <c r="H7" s="10">
        <v>0</v>
      </c>
      <c r="I7" s="6" t="s">
        <v>10</v>
      </c>
      <c r="J7" s="7" t="s">
        <v>10</v>
      </c>
    </row>
    <row r="8" spans="1:10" hidden="1" x14ac:dyDescent="0.35">
      <c r="A8" s="6">
        <v>575203</v>
      </c>
      <c r="B8" s="10">
        <v>26159</v>
      </c>
      <c r="C8" s="10">
        <v>26268</v>
      </c>
      <c r="D8" s="6" t="s">
        <v>148</v>
      </c>
      <c r="E8" s="10">
        <v>1</v>
      </c>
      <c r="F8" s="10" t="s">
        <v>9</v>
      </c>
      <c r="G8" s="10">
        <v>0</v>
      </c>
      <c r="H8" s="10">
        <v>0</v>
      </c>
      <c r="I8" s="6" t="s">
        <v>10</v>
      </c>
      <c r="J8" s="7" t="s">
        <v>10</v>
      </c>
    </row>
    <row r="9" spans="1:10" hidden="1" x14ac:dyDescent="0.35">
      <c r="A9" s="6">
        <v>575211</v>
      </c>
      <c r="B9" s="10">
        <v>25992</v>
      </c>
      <c r="C9" s="10">
        <v>26092</v>
      </c>
      <c r="D9" s="6" t="s">
        <v>149</v>
      </c>
      <c r="E9" s="10">
        <v>4</v>
      </c>
      <c r="F9" s="10" t="s">
        <v>9</v>
      </c>
      <c r="G9" s="10">
        <v>0</v>
      </c>
      <c r="H9" s="10">
        <v>0</v>
      </c>
      <c r="I9" s="6" t="s">
        <v>10</v>
      </c>
      <c r="J9" s="7" t="s">
        <v>10</v>
      </c>
    </row>
    <row r="10" spans="1:10" hidden="1" x14ac:dyDescent="0.35">
      <c r="A10" s="6">
        <v>575210</v>
      </c>
      <c r="B10" s="10">
        <v>25991</v>
      </c>
      <c r="C10" s="10">
        <v>26072</v>
      </c>
      <c r="D10" s="6" t="s">
        <v>150</v>
      </c>
      <c r="E10" s="10">
        <v>8</v>
      </c>
      <c r="F10" s="10" t="s">
        <v>9</v>
      </c>
      <c r="G10" s="10">
        <v>0</v>
      </c>
      <c r="H10" s="10">
        <v>0</v>
      </c>
      <c r="I10" s="6" t="s">
        <v>10</v>
      </c>
      <c r="J10" s="7" t="s">
        <v>10</v>
      </c>
    </row>
    <row r="11" spans="1:10" x14ac:dyDescent="0.35">
      <c r="A11" s="6">
        <v>557801</v>
      </c>
      <c r="B11" s="10">
        <v>25499</v>
      </c>
      <c r="C11" s="6">
        <v>26247</v>
      </c>
      <c r="D11" s="6" t="s">
        <v>151</v>
      </c>
      <c r="E11" s="10">
        <v>7</v>
      </c>
      <c r="F11" s="10" t="s">
        <v>6</v>
      </c>
      <c r="G11" s="10">
        <v>1</v>
      </c>
      <c r="H11" s="11" t="s">
        <v>152</v>
      </c>
      <c r="I11" s="12" t="s">
        <v>153</v>
      </c>
      <c r="J11" s="7" t="s">
        <v>155</v>
      </c>
    </row>
    <row r="12" spans="1:10" hidden="1" x14ac:dyDescent="0.35">
      <c r="A12" s="6">
        <v>575196</v>
      </c>
      <c r="B12" s="10">
        <v>25993</v>
      </c>
      <c r="C12" s="10">
        <v>26095</v>
      </c>
      <c r="D12" s="6" t="s">
        <v>154</v>
      </c>
      <c r="E12" s="10">
        <v>8</v>
      </c>
      <c r="F12" s="10" t="s">
        <v>9</v>
      </c>
      <c r="G12" s="10">
        <v>0</v>
      </c>
      <c r="H12" s="10">
        <v>0</v>
      </c>
      <c r="I12" s="6" t="s">
        <v>10</v>
      </c>
      <c r="J12" s="7" t="s">
        <v>10</v>
      </c>
    </row>
  </sheetData>
  <autoFilter ref="A1:J12">
    <filterColumn colId="5">
      <filters>
        <filter val="Yes"/>
      </filters>
    </filterColumn>
  </autoFilter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"/>
  <sheetViews>
    <sheetView workbookViewId="0">
      <selection activeCell="G2" sqref="G2:G16"/>
    </sheetView>
  </sheetViews>
  <sheetFormatPr defaultColWidth="9.1796875" defaultRowHeight="12.5" x14ac:dyDescent="0.25"/>
  <cols>
    <col min="1" max="2" width="9.1796875" style="19"/>
    <col min="3" max="3" width="10.453125" style="4" bestFit="1" customWidth="1"/>
    <col min="4" max="4" width="76" style="4" bestFit="1" customWidth="1"/>
    <col min="5" max="5" width="10.1796875" style="4" bestFit="1" customWidth="1"/>
    <col min="6" max="6" width="21.453125" style="4" bestFit="1" customWidth="1"/>
    <col min="7" max="7" width="19" style="4" bestFit="1" customWidth="1"/>
    <col min="8" max="8" width="15.1796875" style="4" bestFit="1" customWidth="1"/>
    <col min="9" max="9" width="18.453125" style="4" bestFit="1" customWidth="1"/>
    <col min="10" max="10" width="14.54296875" style="4" bestFit="1" customWidth="1"/>
    <col min="11" max="16384" width="9.1796875" style="4"/>
  </cols>
  <sheetData>
    <row r="1" spans="1:10" ht="14.5" x14ac:dyDescent="0.35">
      <c r="A1" s="17" t="s">
        <v>4</v>
      </c>
      <c r="B1" s="17"/>
      <c r="C1" s="9" t="s">
        <v>187</v>
      </c>
      <c r="D1" s="9" t="s">
        <v>3</v>
      </c>
      <c r="E1" s="9" t="s">
        <v>1</v>
      </c>
      <c r="F1" s="9" t="s">
        <v>2</v>
      </c>
      <c r="G1" s="9" t="s">
        <v>32</v>
      </c>
      <c r="H1" s="9" t="s">
        <v>7</v>
      </c>
      <c r="I1" s="9" t="s">
        <v>12</v>
      </c>
      <c r="J1" s="9" t="s">
        <v>29</v>
      </c>
    </row>
    <row r="2" spans="1:10" ht="14.5" x14ac:dyDescent="0.35">
      <c r="A2" s="18">
        <v>594181</v>
      </c>
      <c r="B2" s="20" t="str">
        <f>VLOOKUP(A2,'[1]2.0_ PAS10 Final Scope = True'!$B:$Z,25,0)</f>
        <v>Group 02</v>
      </c>
      <c r="C2" s="16" t="s">
        <v>156</v>
      </c>
      <c r="D2" s="6" t="s">
        <v>157</v>
      </c>
      <c r="E2" s="16">
        <v>2</v>
      </c>
      <c r="F2" s="16" t="s">
        <v>6</v>
      </c>
      <c r="G2" s="16">
        <v>1</v>
      </c>
      <c r="H2" s="16">
        <v>1</v>
      </c>
      <c r="I2" s="16" t="s">
        <v>158</v>
      </c>
      <c r="J2" s="16" t="s">
        <v>18</v>
      </c>
    </row>
    <row r="3" spans="1:10" ht="14.5" hidden="1" x14ac:dyDescent="0.35">
      <c r="A3" s="18">
        <v>593933</v>
      </c>
      <c r="B3" s="20" t="str">
        <f>VLOOKUP(A3,'[1]2.0_ PAS10 Final Scope = True'!$B:$Z,25,0)</f>
        <v>Group 03</v>
      </c>
      <c r="C3" s="16" t="s">
        <v>159</v>
      </c>
      <c r="D3" s="6" t="s">
        <v>160</v>
      </c>
      <c r="E3" s="16">
        <v>0</v>
      </c>
      <c r="F3" s="16" t="s">
        <v>9</v>
      </c>
      <c r="G3" s="16">
        <v>0</v>
      </c>
      <c r="H3" s="16">
        <v>0</v>
      </c>
      <c r="I3" s="16" t="s">
        <v>10</v>
      </c>
      <c r="J3" s="16" t="s">
        <v>10</v>
      </c>
    </row>
    <row r="4" spans="1:10" ht="145" x14ac:dyDescent="0.35">
      <c r="A4" s="18">
        <v>538656</v>
      </c>
      <c r="B4" s="20" t="str">
        <f>VLOOKUP(A4,'[1]2.0_ PAS10 Final Scope = True'!$B:$Z,25,0)</f>
        <v>Group 02</v>
      </c>
      <c r="C4" s="14" t="s">
        <v>180</v>
      </c>
      <c r="D4" s="13" t="s">
        <v>161</v>
      </c>
      <c r="E4" s="15">
        <v>27</v>
      </c>
      <c r="F4" s="15" t="s">
        <v>6</v>
      </c>
      <c r="G4" s="15">
        <v>10</v>
      </c>
      <c r="H4" s="14" t="s">
        <v>181</v>
      </c>
      <c r="I4" s="14" t="s">
        <v>182</v>
      </c>
      <c r="J4" s="15" t="s">
        <v>18</v>
      </c>
    </row>
    <row r="5" spans="1:10" ht="14.5" hidden="1" x14ac:dyDescent="0.35">
      <c r="A5" s="18">
        <v>572513</v>
      </c>
      <c r="B5" s="20" t="e">
        <f>VLOOKUP(A5,'[1]2.0_ PAS10 Final Scope = True'!$B:$Z,25,0)</f>
        <v>#N/A</v>
      </c>
      <c r="C5" s="16" t="s">
        <v>162</v>
      </c>
      <c r="D5" s="6" t="s">
        <v>163</v>
      </c>
      <c r="E5" s="16">
        <v>0</v>
      </c>
      <c r="F5" s="16" t="s">
        <v>9</v>
      </c>
      <c r="G5" s="16">
        <v>0</v>
      </c>
      <c r="H5" s="16">
        <v>0</v>
      </c>
      <c r="I5" s="16" t="s">
        <v>10</v>
      </c>
      <c r="J5" s="16" t="s">
        <v>10</v>
      </c>
    </row>
    <row r="6" spans="1:10" ht="14.5" x14ac:dyDescent="0.35">
      <c r="A6" s="18">
        <v>572514</v>
      </c>
      <c r="B6" s="20" t="str">
        <f>VLOOKUP(A6,'[1]2.0_ PAS10 Final Scope = True'!$B:$Z,25,0)</f>
        <v>Group 02</v>
      </c>
      <c r="C6" s="16" t="s">
        <v>164</v>
      </c>
      <c r="D6" s="6" t="s">
        <v>165</v>
      </c>
      <c r="E6" s="16">
        <v>4</v>
      </c>
      <c r="F6" s="16" t="s">
        <v>6</v>
      </c>
      <c r="G6" s="16">
        <v>1</v>
      </c>
      <c r="H6" s="16">
        <v>1</v>
      </c>
      <c r="I6" s="16" t="s">
        <v>158</v>
      </c>
      <c r="J6" s="16" t="s">
        <v>18</v>
      </c>
    </row>
    <row r="7" spans="1:10" ht="14.5" hidden="1" x14ac:dyDescent="0.35">
      <c r="A7" s="18">
        <v>572434</v>
      </c>
      <c r="B7" s="20" t="e">
        <f>VLOOKUP(A7,'[1]2.0_ PAS10 Final Scope = True'!$B:$Z,25,0)</f>
        <v>#N/A</v>
      </c>
      <c r="C7" s="16" t="s">
        <v>166</v>
      </c>
      <c r="D7" s="6" t="s">
        <v>167</v>
      </c>
      <c r="E7" s="16">
        <v>0</v>
      </c>
      <c r="F7" s="16" t="s">
        <v>9</v>
      </c>
      <c r="G7" s="16">
        <v>0</v>
      </c>
      <c r="H7" s="16">
        <v>0</v>
      </c>
      <c r="I7" s="16" t="s">
        <v>10</v>
      </c>
      <c r="J7" s="16" t="s">
        <v>10</v>
      </c>
    </row>
    <row r="8" spans="1:10" ht="14.5" hidden="1" x14ac:dyDescent="0.35">
      <c r="A8" s="18">
        <v>593939</v>
      </c>
      <c r="B8" s="20" t="str">
        <f>VLOOKUP(A8,'[1]2.0_ PAS10 Final Scope = True'!$B:$Z,25,0)</f>
        <v>Group 03</v>
      </c>
      <c r="C8" s="16" t="s">
        <v>168</v>
      </c>
      <c r="D8" s="6" t="s">
        <v>169</v>
      </c>
      <c r="E8" s="16">
        <v>0</v>
      </c>
      <c r="F8" s="16" t="s">
        <v>9</v>
      </c>
      <c r="G8" s="16">
        <v>0</v>
      </c>
      <c r="H8" s="16">
        <v>0</v>
      </c>
      <c r="I8" s="16" t="s">
        <v>10</v>
      </c>
      <c r="J8" s="16" t="s">
        <v>10</v>
      </c>
    </row>
    <row r="9" spans="1:10" ht="14.5" hidden="1" x14ac:dyDescent="0.35">
      <c r="A9" s="18">
        <v>572461</v>
      </c>
      <c r="B9" s="20" t="str">
        <f>VLOOKUP(A9,'[1]2.0_ PAS10 Final Scope = True'!$B:$Z,25,0)</f>
        <v>Group 04</v>
      </c>
      <c r="C9" s="16" t="s">
        <v>170</v>
      </c>
      <c r="D9" s="6" t="s">
        <v>171</v>
      </c>
      <c r="E9" s="16">
        <v>0</v>
      </c>
      <c r="F9" s="16" t="s">
        <v>9</v>
      </c>
      <c r="G9" s="16">
        <v>0</v>
      </c>
      <c r="H9" s="16">
        <v>0</v>
      </c>
      <c r="I9" s="16" t="s">
        <v>10</v>
      </c>
      <c r="J9" s="16" t="s">
        <v>10</v>
      </c>
    </row>
    <row r="10" spans="1:10" ht="14.5" hidden="1" x14ac:dyDescent="0.35">
      <c r="A10" s="18">
        <v>588986</v>
      </c>
      <c r="B10" s="20" t="str">
        <f>VLOOKUP(A10,'[1]2.0_ PAS10 Final Scope = True'!$B:$Z,25,0)</f>
        <v>Group 01</v>
      </c>
      <c r="C10" s="16"/>
      <c r="D10" s="6" t="s">
        <v>172</v>
      </c>
      <c r="E10" s="16"/>
      <c r="F10" s="16" t="s">
        <v>9</v>
      </c>
      <c r="G10" s="16"/>
      <c r="H10" s="16"/>
      <c r="I10" s="16"/>
      <c r="J10" s="16"/>
    </row>
    <row r="11" spans="1:10" ht="14.5" hidden="1" x14ac:dyDescent="0.35">
      <c r="A11" s="18">
        <v>593935</v>
      </c>
      <c r="B11" s="20" t="str">
        <f>VLOOKUP(A11,'[1]2.0_ PAS10 Final Scope = True'!$B:$Z,25,0)</f>
        <v>Group 03</v>
      </c>
      <c r="C11" s="16" t="s">
        <v>189</v>
      </c>
      <c r="D11" s="6" t="s">
        <v>173</v>
      </c>
      <c r="E11" s="16">
        <v>0</v>
      </c>
      <c r="F11" s="16" t="s">
        <v>9</v>
      </c>
      <c r="G11" s="16">
        <v>0</v>
      </c>
      <c r="H11" s="16">
        <v>0</v>
      </c>
      <c r="I11" s="16" t="s">
        <v>10</v>
      </c>
      <c r="J11" s="16" t="s">
        <v>10</v>
      </c>
    </row>
    <row r="12" spans="1:10" ht="14.5" hidden="1" x14ac:dyDescent="0.35">
      <c r="A12" s="18">
        <v>593938</v>
      </c>
      <c r="B12" s="20" t="str">
        <f>VLOOKUP(A12,'[1]2.0_ PAS10 Final Scope = True'!$B:$Z,25,0)</f>
        <v>Group 03</v>
      </c>
      <c r="C12" s="15" t="s">
        <v>186</v>
      </c>
      <c r="D12" s="13" t="s">
        <v>174</v>
      </c>
      <c r="E12" s="15">
        <v>12</v>
      </c>
      <c r="F12" s="15" t="s">
        <v>9</v>
      </c>
      <c r="G12" s="15">
        <v>0</v>
      </c>
      <c r="H12" s="15">
        <v>0</v>
      </c>
      <c r="I12" s="15" t="s">
        <v>10</v>
      </c>
      <c r="J12" s="15" t="s">
        <v>183</v>
      </c>
    </row>
    <row r="13" spans="1:10" ht="14.5" hidden="1" x14ac:dyDescent="0.35">
      <c r="A13" s="18">
        <v>572385</v>
      </c>
      <c r="B13" s="20" t="str">
        <f>VLOOKUP(A13,'[1]2.0_ PAS10 Final Scope = True'!$B:$Z,25,0)</f>
        <v>Group 04</v>
      </c>
      <c r="C13" s="16" t="s">
        <v>192</v>
      </c>
      <c r="D13" s="6" t="s">
        <v>175</v>
      </c>
      <c r="E13" s="15">
        <v>0</v>
      </c>
      <c r="F13" s="15" t="s">
        <v>9</v>
      </c>
      <c r="G13" s="15">
        <v>0</v>
      </c>
      <c r="H13" s="14">
        <v>0</v>
      </c>
      <c r="I13" s="15" t="s">
        <v>10</v>
      </c>
      <c r="J13" s="15" t="s">
        <v>183</v>
      </c>
    </row>
    <row r="14" spans="1:10" ht="14.5" hidden="1" x14ac:dyDescent="0.35">
      <c r="A14" s="18">
        <v>572510</v>
      </c>
      <c r="B14" s="20" t="str">
        <f>VLOOKUP(A14,'[1]2.0_ PAS10 Final Scope = True'!$B:$Z,25,0)</f>
        <v>Group 04</v>
      </c>
      <c r="C14" s="15" t="s">
        <v>184</v>
      </c>
      <c r="D14" s="13" t="s">
        <v>176</v>
      </c>
      <c r="E14" s="15">
        <v>0</v>
      </c>
      <c r="F14" s="15" t="s">
        <v>9</v>
      </c>
      <c r="G14" s="15">
        <v>0</v>
      </c>
      <c r="H14" s="14">
        <v>0</v>
      </c>
      <c r="I14" s="15" t="s">
        <v>10</v>
      </c>
      <c r="J14" s="15" t="s">
        <v>183</v>
      </c>
    </row>
    <row r="15" spans="1:10" ht="14.5" hidden="1" x14ac:dyDescent="0.35">
      <c r="A15" s="18">
        <v>572522</v>
      </c>
      <c r="B15" s="20" t="str">
        <f>VLOOKUP(A15,'[1]2.0_ PAS10 Final Scope = True'!$B:$Z,25,0)</f>
        <v>Group 02</v>
      </c>
      <c r="C15" s="16" t="s">
        <v>185</v>
      </c>
      <c r="D15" s="13" t="s">
        <v>177</v>
      </c>
      <c r="E15" s="16">
        <v>7</v>
      </c>
      <c r="F15" s="16" t="s">
        <v>9</v>
      </c>
      <c r="G15" s="16">
        <v>0</v>
      </c>
      <c r="H15" s="16">
        <v>0</v>
      </c>
      <c r="I15" s="16" t="s">
        <v>10</v>
      </c>
      <c r="J15" s="16" t="s">
        <v>183</v>
      </c>
    </row>
    <row r="16" spans="1:10" ht="14.5" x14ac:dyDescent="0.35">
      <c r="A16" s="18">
        <v>572517</v>
      </c>
      <c r="B16" s="20" t="str">
        <f>VLOOKUP(A16,'[1]2.0_ PAS10 Final Scope = True'!$B:$Z,25,0)</f>
        <v>Group 02</v>
      </c>
      <c r="C16" s="16" t="s">
        <v>190</v>
      </c>
      <c r="D16" s="6" t="s">
        <v>178</v>
      </c>
      <c r="E16" s="16">
        <v>7</v>
      </c>
      <c r="F16" s="16" t="s">
        <v>6</v>
      </c>
      <c r="G16" s="16">
        <v>4</v>
      </c>
      <c r="H16" s="16" t="s">
        <v>191</v>
      </c>
      <c r="I16" s="16" t="s">
        <v>158</v>
      </c>
      <c r="J16" s="16" t="s">
        <v>18</v>
      </c>
    </row>
    <row r="17" spans="1:10" ht="14.5" hidden="1" x14ac:dyDescent="0.35">
      <c r="A17" s="18">
        <v>593932</v>
      </c>
      <c r="B17" s="20" t="str">
        <f>VLOOKUP(A17,'[1]2.0_ PAS10 Final Scope = True'!$B:$Z,25,0)</f>
        <v>Group 03</v>
      </c>
      <c r="C17" s="16" t="s">
        <v>188</v>
      </c>
      <c r="D17" s="6" t="s">
        <v>179</v>
      </c>
      <c r="E17" s="16">
        <v>0</v>
      </c>
      <c r="F17" s="16" t="s">
        <v>9</v>
      </c>
      <c r="G17" s="16">
        <v>0</v>
      </c>
      <c r="H17" s="16">
        <v>0</v>
      </c>
      <c r="I17" s="16" t="s">
        <v>10</v>
      </c>
      <c r="J17" s="16" t="s">
        <v>10</v>
      </c>
    </row>
  </sheetData>
  <autoFilter ref="A1:J17">
    <filterColumn colId="5">
      <filters>
        <filter val="Yes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7"/>
  <sheetViews>
    <sheetView workbookViewId="0">
      <selection activeCell="F9" sqref="F9:F22"/>
    </sheetView>
  </sheetViews>
  <sheetFormatPr defaultRowHeight="12.5" x14ac:dyDescent="0.25"/>
  <cols>
    <col min="1" max="1" width="9.08984375" style="4" bestFit="1" customWidth="1"/>
    <col min="2" max="2" width="17.7265625" style="4" bestFit="1" customWidth="1"/>
    <col min="3" max="3" width="19.54296875" style="4" bestFit="1" customWidth="1"/>
    <col min="4" max="4" width="12.26953125" style="4" customWidth="1"/>
    <col min="5" max="5" width="45.453125" style="4" bestFit="1" customWidth="1"/>
    <col min="6" max="6" width="22.08984375" style="4" bestFit="1" customWidth="1"/>
    <col min="7" max="7" width="15.1796875" style="4" bestFit="1" customWidth="1"/>
    <col min="8" max="16384" width="8.7265625" style="4"/>
  </cols>
  <sheetData>
    <row r="1" spans="1:7" ht="14.5" x14ac:dyDescent="0.3">
      <c r="A1" s="45" t="s">
        <v>4</v>
      </c>
      <c r="B1" s="42" t="s">
        <v>138</v>
      </c>
      <c r="C1" s="42" t="s">
        <v>214</v>
      </c>
      <c r="D1" s="42" t="s">
        <v>212</v>
      </c>
      <c r="E1" s="42" t="s">
        <v>213</v>
      </c>
      <c r="F1" s="38" t="s">
        <v>32</v>
      </c>
      <c r="G1" s="43" t="s">
        <v>215</v>
      </c>
    </row>
    <row r="2" spans="1:7" ht="14.5" hidden="1" x14ac:dyDescent="0.25">
      <c r="A2" s="46">
        <v>624535</v>
      </c>
      <c r="B2" s="39">
        <f>VLOOKUP(A2,'[2]2.0_ PAS10 Final Scope_Actuals_'!$A:$E,5,FALSE)</f>
        <v>23665</v>
      </c>
      <c r="C2" s="37" t="str">
        <f>VLOOKUP(A2,'[2]2.0_ PAS10 Final Scope_Actuals_'!$A:$C,3,FALSE)</f>
        <v>Planned</v>
      </c>
      <c r="D2" s="37" t="str">
        <f>VLOOKUP(A2,'[2]2.0_ PAS10 Final Scope_Actuals_'!$A:$D,4,FALSE)</f>
        <v>Group 03</v>
      </c>
      <c r="E2" s="37" t="str">
        <f>VLOOKUP(A2,'[2]2.0_ PAS10 Final Scope_Actuals_'!$A:$B,2,FALSE)</f>
        <v>WI0342 UW Simplification - Phase 1</v>
      </c>
      <c r="F2" s="39">
        <v>1</v>
      </c>
      <c r="G2" s="44"/>
    </row>
    <row r="3" spans="1:7" ht="14.5" hidden="1" x14ac:dyDescent="0.25">
      <c r="A3" s="46">
        <v>630383</v>
      </c>
      <c r="B3" s="39">
        <f>VLOOKUP(A3,'[2]2.0_ PAS10 Final Scope_Actuals_'!$A:$E,5,FALSE)</f>
        <v>27005</v>
      </c>
      <c r="C3" s="37" t="str">
        <f>VLOOKUP(A3,'[2]2.0_ PAS10 Final Scope_Actuals_'!$A:$C,3,FALSE)</f>
        <v>Planned</v>
      </c>
      <c r="D3" s="37" t="str">
        <f>VLOOKUP(A3,'[2]2.0_ PAS10 Final Scope_Actuals_'!$A:$D,4,FALSE)</f>
        <v>Group 04</v>
      </c>
      <c r="E3" s="37" t="str">
        <f>VLOOKUP(A3,'[2]2.0_ PAS10 Final Scope_Actuals_'!$A:$B,2,FALSE)</f>
        <v>WI0342 UW Simplification - Phase 1</v>
      </c>
      <c r="F3" s="39">
        <v>0</v>
      </c>
      <c r="G3" s="44"/>
    </row>
    <row r="4" spans="1:7" ht="14.5" hidden="1" x14ac:dyDescent="0.25">
      <c r="A4" s="46">
        <v>630387</v>
      </c>
      <c r="B4" s="39">
        <f>VLOOKUP(A4,'[2]2.0_ PAS10 Final Scope_Actuals_'!$A:$E,5,FALSE)</f>
        <v>26991</v>
      </c>
      <c r="C4" s="37" t="str">
        <f>VLOOKUP(A4,'[2]2.0_ PAS10 Final Scope_Actuals_'!$A:$C,3,FALSE)</f>
        <v>Planned</v>
      </c>
      <c r="D4" s="37" t="str">
        <f>VLOOKUP(A4,'[2]2.0_ PAS10 Final Scope_Actuals_'!$A:$D,4,FALSE)</f>
        <v>Group 04</v>
      </c>
      <c r="E4" s="37" t="str">
        <f>VLOOKUP(A4,'[2]2.0_ PAS10 Final Scope_Actuals_'!$A:$B,2,FALSE)</f>
        <v>WI0342 UW Simplification - Phase 1</v>
      </c>
      <c r="F4" s="39">
        <v>0</v>
      </c>
      <c r="G4" s="44"/>
    </row>
    <row r="5" spans="1:7" ht="14.5" hidden="1" x14ac:dyDescent="0.25">
      <c r="A5" s="46">
        <v>630385</v>
      </c>
      <c r="B5" s="39">
        <f>VLOOKUP(A5,'[2]2.0_ PAS10 Final Scope_Actuals_'!$A:$E,5,FALSE)</f>
        <v>23406</v>
      </c>
      <c r="C5" s="37" t="str">
        <f>VLOOKUP(A5,'[2]2.0_ PAS10 Final Scope_Actuals_'!$A:$C,3,FALSE)</f>
        <v>Planned</v>
      </c>
      <c r="D5" s="37" t="str">
        <f>VLOOKUP(A5,'[2]2.0_ PAS10 Final Scope_Actuals_'!$A:$D,4,FALSE)</f>
        <v>Group 04</v>
      </c>
      <c r="E5" s="37" t="str">
        <f>VLOOKUP(A5,'[2]2.0_ PAS10 Final Scope_Actuals_'!$A:$B,2,FALSE)</f>
        <v>WI0342 UW Simplification - Phase 1</v>
      </c>
      <c r="F5" s="39">
        <v>1</v>
      </c>
      <c r="G5" s="44"/>
    </row>
    <row r="6" spans="1:7" ht="14.5" hidden="1" x14ac:dyDescent="0.25">
      <c r="A6" s="46">
        <v>624531</v>
      </c>
      <c r="B6" s="39">
        <f>VLOOKUP(A6,'[2]2.0_ PAS10 Final Scope_Actuals_'!$A:$E,5,FALSE)</f>
        <v>23079</v>
      </c>
      <c r="C6" s="37" t="str">
        <f>VLOOKUP(A6,'[2]2.0_ PAS10 Final Scope_Actuals_'!$A:$C,3,FALSE)</f>
        <v>Planned</v>
      </c>
      <c r="D6" s="37" t="str">
        <f>VLOOKUP(A6,'[2]2.0_ PAS10 Final Scope_Actuals_'!$A:$D,4,FALSE)</f>
        <v>Group 04</v>
      </c>
      <c r="E6" s="37" t="str">
        <f>VLOOKUP(A6,'[2]2.0_ PAS10 Final Scope_Actuals_'!$A:$B,2,FALSE)</f>
        <v>WI0342 UW Simplification - Phase 1</v>
      </c>
      <c r="F6" s="39">
        <v>1</v>
      </c>
      <c r="G6" s="44"/>
    </row>
    <row r="7" spans="1:7" ht="14.5" hidden="1" x14ac:dyDescent="0.25">
      <c r="A7" s="46">
        <v>630386</v>
      </c>
      <c r="B7" s="39">
        <f>VLOOKUP(A7,'[2]2.0_ PAS10 Final Scope_Actuals_'!$A:$E,5,FALSE)</f>
        <v>26987</v>
      </c>
      <c r="C7" s="37" t="str">
        <f>VLOOKUP(A7,'[2]2.0_ PAS10 Final Scope_Actuals_'!$A:$C,3,FALSE)</f>
        <v>Planned</v>
      </c>
      <c r="D7" s="37" t="str">
        <f>VLOOKUP(A7,'[2]2.0_ PAS10 Final Scope_Actuals_'!$A:$D,4,FALSE)</f>
        <v>Group 04</v>
      </c>
      <c r="E7" s="37" t="str">
        <f>VLOOKUP(A7,'[2]2.0_ PAS10 Final Scope_Actuals_'!$A:$B,2,FALSE)</f>
        <v>WI0342 UW Simplification - Phase 1</v>
      </c>
      <c r="F7" s="39">
        <v>1</v>
      </c>
      <c r="G7" s="44"/>
    </row>
    <row r="8" spans="1:7" ht="14.5" hidden="1" x14ac:dyDescent="0.25">
      <c r="A8" s="46">
        <v>630384</v>
      </c>
      <c r="B8" s="39">
        <f>VLOOKUP(A8,'[2]2.0_ PAS10 Final Scope_Actuals_'!$A:$E,5,FALSE)</f>
        <v>23201</v>
      </c>
      <c r="C8" s="37" t="str">
        <f>VLOOKUP(A8,'[2]2.0_ PAS10 Final Scope_Actuals_'!$A:$C,3,FALSE)</f>
        <v>Planned</v>
      </c>
      <c r="D8" s="37" t="str">
        <f>VLOOKUP(A8,'[2]2.0_ PAS10 Final Scope_Actuals_'!$A:$D,4,FALSE)</f>
        <v>Group 04</v>
      </c>
      <c r="E8" s="37" t="str">
        <f>VLOOKUP(A8,'[2]2.0_ PAS10 Final Scope_Actuals_'!$A:$B,2,FALSE)</f>
        <v>WI0342 UW Simplification - Phase 1</v>
      </c>
      <c r="F8" s="39">
        <v>1</v>
      </c>
      <c r="G8" s="44"/>
    </row>
    <row r="9" spans="1:7" ht="14.5" x14ac:dyDescent="0.25">
      <c r="A9" s="46">
        <v>624536</v>
      </c>
      <c r="B9" s="39">
        <f>VLOOKUP(A9,'[2]2.0_ PAS10 Final Scope_Actuals_'!$A:$E,5,FALSE)</f>
        <v>24363</v>
      </c>
      <c r="C9" s="37" t="str">
        <f>VLOOKUP(A9,'[2]2.0_ PAS10 Final Scope_Actuals_'!$A:$C,3,FALSE)</f>
        <v>Development Complete</v>
      </c>
      <c r="D9" s="37" t="str">
        <f>VLOOKUP(A9,'[2]2.0_ PAS10 Final Scope_Actuals_'!$A:$D,4,FALSE)</f>
        <v>Group 01</v>
      </c>
      <c r="E9" s="37" t="str">
        <f>VLOOKUP(A9,'[2]2.0_ PAS10 Final Scope_Actuals_'!$A:$B,2,FALSE)</f>
        <v>WI0342 UW Simplification - Phase 1</v>
      </c>
      <c r="F9" s="39">
        <v>2</v>
      </c>
      <c r="G9" s="44"/>
    </row>
    <row r="10" spans="1:7" ht="14.5" hidden="1" x14ac:dyDescent="0.25">
      <c r="A10" s="46">
        <v>624530</v>
      </c>
      <c r="B10" s="39">
        <f>VLOOKUP(A10,'[2]2.0_ PAS10 Final Scope_Actuals_'!$A:$E,5,FALSE)</f>
        <v>22565</v>
      </c>
      <c r="C10" s="37" t="str">
        <f>VLOOKUP(A10,'[2]2.0_ PAS10 Final Scope_Actuals_'!$A:$C,3,FALSE)</f>
        <v>In Development</v>
      </c>
      <c r="D10" s="37" t="str">
        <f>VLOOKUP(A10,'[2]2.0_ PAS10 Final Scope_Actuals_'!$A:$D,4,FALSE)</f>
        <v>Group 03</v>
      </c>
      <c r="E10" s="37" t="str">
        <f>VLOOKUP(A10,'[2]2.0_ PAS10 Final Scope_Actuals_'!$A:$B,2,FALSE)</f>
        <v>WI0342 UW Simplification - Phase 1</v>
      </c>
      <c r="F10" s="39">
        <v>1</v>
      </c>
      <c r="G10" s="44"/>
    </row>
    <row r="11" spans="1:7" ht="14.5" hidden="1" x14ac:dyDescent="0.25">
      <c r="A11" s="46">
        <v>624534</v>
      </c>
      <c r="B11" s="39">
        <f>VLOOKUP(A11,'[2]2.0_ PAS10 Final Scope_Actuals_'!$A:$E,5,FALSE)</f>
        <v>23069</v>
      </c>
      <c r="C11" s="37" t="str">
        <f>VLOOKUP(A11,'[2]2.0_ PAS10 Final Scope_Actuals_'!$A:$C,3,FALSE)</f>
        <v>Development Complete</v>
      </c>
      <c r="D11" s="37" t="str">
        <f>VLOOKUP(A11,'[2]2.0_ PAS10 Final Scope_Actuals_'!$A:$D,4,FALSE)</f>
        <v>Group 04</v>
      </c>
      <c r="E11" s="37" t="str">
        <f>VLOOKUP(A11,'[2]2.0_ PAS10 Final Scope_Actuals_'!$A:$B,2,FALSE)</f>
        <v>WI0342 UW Simplification - Phase 1</v>
      </c>
      <c r="F11" s="39">
        <v>1</v>
      </c>
      <c r="G11" s="44"/>
    </row>
    <row r="12" spans="1:7" ht="14.5" x14ac:dyDescent="0.25">
      <c r="A12" s="46">
        <v>624559</v>
      </c>
      <c r="B12" s="39">
        <f>VLOOKUP(A12,'[2]2.0_ PAS10 Final Scope_Actuals_'!$A:$E,5,FALSE)</f>
        <v>23866</v>
      </c>
      <c r="C12" s="37" t="str">
        <f>VLOOKUP(A12,'[2]2.0_ PAS10 Final Scope_Actuals_'!$A:$C,3,FALSE)</f>
        <v>Development Complete</v>
      </c>
      <c r="D12" s="37" t="str">
        <f>VLOOKUP(A12,'[2]2.0_ PAS10 Final Scope_Actuals_'!$A:$D,4,FALSE)</f>
        <v>Group 01</v>
      </c>
      <c r="E12" s="37" t="str">
        <f>VLOOKUP(A12,'[2]2.0_ PAS10 Final Scope_Actuals_'!$A:$B,2,FALSE)</f>
        <v>WI0342 UW Simplification - Phase 1</v>
      </c>
      <c r="F12" s="39">
        <v>1</v>
      </c>
      <c r="G12" s="44"/>
    </row>
    <row r="13" spans="1:7" ht="14.5" hidden="1" x14ac:dyDescent="0.25">
      <c r="A13" s="46">
        <v>630388</v>
      </c>
      <c r="B13" s="39">
        <f>VLOOKUP(A13,'[2]2.0_ PAS10 Final Scope_Actuals_'!$A:$E,5,FALSE)</f>
        <v>23959</v>
      </c>
      <c r="C13" s="37" t="str">
        <f>VLOOKUP(A13,'[2]2.0_ PAS10 Final Scope_Actuals_'!$A:$C,3,FALSE)</f>
        <v>Planned</v>
      </c>
      <c r="D13" s="37" t="str">
        <f>VLOOKUP(A13,'[2]2.0_ PAS10 Final Scope_Actuals_'!$A:$D,4,FALSE)</f>
        <v>Group 04</v>
      </c>
      <c r="E13" s="37" t="str">
        <f>VLOOKUP(A13,'[2]2.0_ PAS10 Final Scope_Actuals_'!$A:$B,2,FALSE)</f>
        <v>WI0342 UW Simplification - Phase 1</v>
      </c>
      <c r="F13" s="39">
        <v>2</v>
      </c>
      <c r="G13" s="44"/>
    </row>
    <row r="14" spans="1:7" ht="14.5" hidden="1" x14ac:dyDescent="0.25">
      <c r="A14" s="46">
        <v>624556</v>
      </c>
      <c r="B14" s="39">
        <f>VLOOKUP(A14,'[2]2.0_ PAS10 Final Scope_Actuals_'!$A:$E,5,FALSE)</f>
        <v>27026</v>
      </c>
      <c r="C14" s="37" t="str">
        <f>VLOOKUP(A14,'[2]2.0_ PAS10 Final Scope_Actuals_'!$A:$C,3,FALSE)</f>
        <v>Development Complete</v>
      </c>
      <c r="D14" s="37" t="str">
        <f>VLOOKUP(A14,'[2]2.0_ PAS10 Final Scope_Actuals_'!$A:$D,4,FALSE)</f>
        <v>Group 04</v>
      </c>
      <c r="E14" s="37" t="str">
        <f>VLOOKUP(A14,'[2]2.0_ PAS10 Final Scope_Actuals_'!$A:$B,2,FALSE)</f>
        <v>WI0342 UW Simplification - Phase 1</v>
      </c>
      <c r="F14" s="39">
        <v>4</v>
      </c>
      <c r="G14" s="44"/>
    </row>
    <row r="15" spans="1:7" ht="14.5" hidden="1" x14ac:dyDescent="0.25">
      <c r="A15" s="46">
        <v>624558</v>
      </c>
      <c r="B15" s="39">
        <f>VLOOKUP(A15,'[2]2.0_ PAS10 Final Scope_Actuals_'!$A:$E,5,FALSE)</f>
        <v>23640</v>
      </c>
      <c r="C15" s="37" t="str">
        <f>VLOOKUP(A15,'[2]2.0_ PAS10 Final Scope_Actuals_'!$A:$C,3,FALSE)</f>
        <v>Planned</v>
      </c>
      <c r="D15" s="37" t="str">
        <f>VLOOKUP(A15,'[2]2.0_ PAS10 Final Scope_Actuals_'!$A:$D,4,FALSE)</f>
        <v>Group 04</v>
      </c>
      <c r="E15" s="37" t="str">
        <f>VLOOKUP(A15,'[2]2.0_ PAS10 Final Scope_Actuals_'!$A:$B,2,FALSE)</f>
        <v>WI0342 UW Simplification - Phase 1</v>
      </c>
      <c r="F15" s="39">
        <v>2</v>
      </c>
      <c r="G15" s="44"/>
    </row>
    <row r="16" spans="1:7" ht="14.5" hidden="1" x14ac:dyDescent="0.25">
      <c r="A16" s="46">
        <v>624541</v>
      </c>
      <c r="B16" s="39">
        <f>VLOOKUP(A16,'[2]2.0_ PAS10 Final Scope_Actuals_'!$A:$E,5,FALSE)</f>
        <v>22268</v>
      </c>
      <c r="C16" s="37" t="str">
        <f>VLOOKUP(A16,'[2]2.0_ PAS10 Final Scope_Actuals_'!$A:$C,3,FALSE)</f>
        <v>Planned</v>
      </c>
      <c r="D16" s="37" t="str">
        <f>VLOOKUP(A16,'[2]2.0_ PAS10 Final Scope_Actuals_'!$A:$D,4,FALSE)</f>
        <v>Group 03</v>
      </c>
      <c r="E16" s="37" t="str">
        <f>VLOOKUP(A16,'[2]2.0_ PAS10 Final Scope_Actuals_'!$A:$B,2,FALSE)</f>
        <v>WI0342 UW Simplification - Phase 1</v>
      </c>
      <c r="F16" s="39">
        <v>3</v>
      </c>
      <c r="G16" s="44"/>
    </row>
    <row r="17" spans="1:7" ht="14.5" hidden="1" x14ac:dyDescent="0.25">
      <c r="A17" s="46">
        <v>624548</v>
      </c>
      <c r="B17" s="39">
        <f>VLOOKUP(A17,'[2]2.0_ PAS10 Final Scope_Actuals_'!$A:$E,5,FALSE)</f>
        <v>24361</v>
      </c>
      <c r="C17" s="37" t="str">
        <f>VLOOKUP(A17,'[2]2.0_ PAS10 Final Scope_Actuals_'!$A:$C,3,FALSE)</f>
        <v>Planned</v>
      </c>
      <c r="D17" s="37" t="str">
        <f>VLOOKUP(A17,'[2]2.0_ PAS10 Final Scope_Actuals_'!$A:$D,4,FALSE)</f>
        <v>Group 03</v>
      </c>
      <c r="E17" s="37" t="str">
        <f>VLOOKUP(A17,'[2]2.0_ PAS10 Final Scope_Actuals_'!$A:$B,2,FALSE)</f>
        <v>WI0342 UW Simplification - Phase 1</v>
      </c>
      <c r="F17" s="39">
        <v>2</v>
      </c>
      <c r="G17" s="44"/>
    </row>
    <row r="18" spans="1:7" ht="14.5" hidden="1" x14ac:dyDescent="0.25">
      <c r="A18" s="46">
        <v>624542</v>
      </c>
      <c r="B18" s="39">
        <f>VLOOKUP(A18,'[2]2.0_ PAS10 Final Scope_Actuals_'!$A:$E,5,FALSE)</f>
        <v>22297</v>
      </c>
      <c r="C18" s="37" t="str">
        <f>VLOOKUP(A18,'[2]2.0_ PAS10 Final Scope_Actuals_'!$A:$C,3,FALSE)</f>
        <v>Planned</v>
      </c>
      <c r="D18" s="37" t="str">
        <f>VLOOKUP(A18,'[2]2.0_ PAS10 Final Scope_Actuals_'!$A:$D,4,FALSE)</f>
        <v>Group 04</v>
      </c>
      <c r="E18" s="37" t="str">
        <f>VLOOKUP(A18,'[2]2.0_ PAS10 Final Scope_Actuals_'!$A:$B,2,FALSE)</f>
        <v>WI0342 UW Simplification - Phase 1</v>
      </c>
      <c r="F18" s="39">
        <v>2</v>
      </c>
      <c r="G18" s="44"/>
    </row>
    <row r="19" spans="1:7" ht="14.5" hidden="1" x14ac:dyDescent="0.25">
      <c r="A19" s="46">
        <v>624540</v>
      </c>
      <c r="B19" s="39">
        <f>VLOOKUP(A19,'[2]2.0_ PAS10 Final Scope_Actuals_'!$A:$E,5,FALSE)</f>
        <v>22267</v>
      </c>
      <c r="C19" s="37" t="str">
        <f>VLOOKUP(A19,'[2]2.0_ PAS10 Final Scope_Actuals_'!$A:$C,3,FALSE)</f>
        <v>Development Complete</v>
      </c>
      <c r="D19" s="37" t="str">
        <f>VLOOKUP(A19,'[2]2.0_ PAS10 Final Scope_Actuals_'!$A:$D,4,FALSE)</f>
        <v>Group 04</v>
      </c>
      <c r="E19" s="37" t="str">
        <f>VLOOKUP(A19,'[2]2.0_ PAS10 Final Scope_Actuals_'!$A:$B,2,FALSE)</f>
        <v>WI0342 UW Simplification - Phase 1</v>
      </c>
      <c r="F19" s="39">
        <v>2</v>
      </c>
      <c r="G19" s="44"/>
    </row>
    <row r="20" spans="1:7" ht="14.5" hidden="1" x14ac:dyDescent="0.25">
      <c r="A20" s="46">
        <v>624546</v>
      </c>
      <c r="B20" s="39">
        <f>VLOOKUP(A20,'[2]2.0_ PAS10 Final Scope_Actuals_'!$A:$E,5,FALSE)</f>
        <v>26579</v>
      </c>
      <c r="C20" s="37" t="str">
        <f>VLOOKUP(A20,'[2]2.0_ PAS10 Final Scope_Actuals_'!$A:$C,3,FALSE)</f>
        <v>Planned</v>
      </c>
      <c r="D20" s="37" t="str">
        <f>VLOOKUP(A20,'[2]2.0_ PAS10 Final Scope_Actuals_'!$A:$D,4,FALSE)</f>
        <v>Group 04</v>
      </c>
      <c r="E20" s="37" t="str">
        <f>VLOOKUP(A20,'[2]2.0_ PAS10 Final Scope_Actuals_'!$A:$B,2,FALSE)</f>
        <v>WI0342 UW Simplification - Phase 1</v>
      </c>
      <c r="F20" s="39">
        <v>2</v>
      </c>
      <c r="G20" s="44"/>
    </row>
    <row r="21" spans="1:7" ht="14.5" x14ac:dyDescent="0.25">
      <c r="A21" s="46">
        <v>624544</v>
      </c>
      <c r="B21" s="39">
        <f>VLOOKUP(A21,'[2]2.0_ PAS10 Final Scope_Actuals_'!$A:$E,5,FALSE)</f>
        <v>24051</v>
      </c>
      <c r="C21" s="37" t="str">
        <f>VLOOKUP(A21,'[2]2.0_ PAS10 Final Scope_Actuals_'!$A:$C,3,FALSE)</f>
        <v>Development Complete</v>
      </c>
      <c r="D21" s="37" t="str">
        <f>VLOOKUP(A21,'[2]2.0_ PAS10 Final Scope_Actuals_'!$A:$D,4,FALSE)</f>
        <v>Group 01</v>
      </c>
      <c r="E21" s="37" t="str">
        <f>VLOOKUP(A21,'[2]2.0_ PAS10 Final Scope_Actuals_'!$A:$B,2,FALSE)</f>
        <v>WI0342 UW Simplification - Phase 1</v>
      </c>
      <c r="F21" s="39">
        <v>2</v>
      </c>
      <c r="G21" s="44"/>
    </row>
    <row r="22" spans="1:7" ht="14.5" x14ac:dyDescent="0.25">
      <c r="A22" s="46">
        <v>624550</v>
      </c>
      <c r="B22" s="39">
        <f>VLOOKUP(A22,'[2]2.0_ PAS10 Final Scope_Actuals_'!$A:$E,5,FALSE)</f>
        <v>24367</v>
      </c>
      <c r="C22" s="37" t="str">
        <f>VLOOKUP(A22,'[2]2.0_ PAS10 Final Scope_Actuals_'!$A:$C,3,FALSE)</f>
        <v>Development Complete</v>
      </c>
      <c r="D22" s="37" t="str">
        <f>VLOOKUP(A22,'[2]2.0_ PAS10 Final Scope_Actuals_'!$A:$D,4,FALSE)</f>
        <v>Group 01</v>
      </c>
      <c r="E22" s="37" t="str">
        <f>VLOOKUP(A22,'[2]2.0_ PAS10 Final Scope_Actuals_'!$A:$B,2,FALSE)</f>
        <v>WI0342 UW Simplification - Phase 1</v>
      </c>
      <c r="F22" s="39">
        <v>2</v>
      </c>
      <c r="G22" s="44"/>
    </row>
    <row r="23" spans="1:7" ht="14.5" hidden="1" x14ac:dyDescent="0.25">
      <c r="A23" s="46">
        <v>624549</v>
      </c>
      <c r="B23" s="39">
        <f>VLOOKUP(A23,'[2]2.0_ PAS10 Final Scope_Actuals_'!$A:$E,5,FALSE)</f>
        <v>24362</v>
      </c>
      <c r="C23" s="37" t="str">
        <f>VLOOKUP(A23,'[2]2.0_ PAS10 Final Scope_Actuals_'!$A:$C,3,FALSE)</f>
        <v>Planned</v>
      </c>
      <c r="D23" s="37" t="str">
        <f>VLOOKUP(A23,'[2]2.0_ PAS10 Final Scope_Actuals_'!$A:$D,4,FALSE)</f>
        <v>Group 04</v>
      </c>
      <c r="E23" s="37" t="str">
        <f>VLOOKUP(A23,'[2]2.0_ PAS10 Final Scope_Actuals_'!$A:$B,2,FALSE)</f>
        <v>WI0342 UW Simplification - Phase 1</v>
      </c>
      <c r="F23" s="39">
        <v>2</v>
      </c>
      <c r="G23" s="44"/>
    </row>
    <row r="24" spans="1:7" ht="14.5" hidden="1" x14ac:dyDescent="0.25">
      <c r="A24" s="46">
        <v>624528</v>
      </c>
      <c r="B24" s="39">
        <f>VLOOKUP(A24,'[2]2.0_ PAS10 Final Scope_Actuals_'!$A:$E,5,FALSE)</f>
        <v>25920</v>
      </c>
      <c r="C24" s="37" t="str">
        <f>VLOOKUP(A24,'[2]2.0_ PAS10 Final Scope_Actuals_'!$A:$C,3,FALSE)</f>
        <v>Planned</v>
      </c>
      <c r="D24" s="37" t="str">
        <f>VLOOKUP(A24,'[2]2.0_ PAS10 Final Scope_Actuals_'!$A:$D,4,FALSE)</f>
        <v>Group 04</v>
      </c>
      <c r="E24" s="37" t="str">
        <f>VLOOKUP(A24,'[2]2.0_ PAS10 Final Scope_Actuals_'!$A:$B,2,FALSE)</f>
        <v>WI0342 UW Simplification - Phase 1</v>
      </c>
      <c r="F24" s="39">
        <v>2</v>
      </c>
      <c r="G24" s="44"/>
    </row>
    <row r="25" spans="1:7" ht="14.5" hidden="1" x14ac:dyDescent="0.25">
      <c r="A25" s="46">
        <v>623077</v>
      </c>
      <c r="B25" s="39">
        <f>VLOOKUP(A25,'[2]2.0_ PAS10 Final Scope_Actuals_'!$A:$E,5,FALSE)</f>
        <v>0</v>
      </c>
      <c r="C25" s="37" t="str">
        <f>VLOOKUP(A25,'[2]2.0_ PAS10 Final Scope_Actuals_'!$A:$C,3,FALSE)</f>
        <v>In IT Team Review</v>
      </c>
      <c r="D25" s="37" t="str">
        <f>VLOOKUP(A25,'[2]2.0_ PAS10 Final Scope_Actuals_'!$A:$D,4,FALSE)</f>
        <v>NONE</v>
      </c>
      <c r="E25" s="37" t="str">
        <f>VLOOKUP(A25,'[2]2.0_ PAS10 Final Scope_Actuals_'!$A:$B,2,FALSE)</f>
        <v>WI0333 UBI Enhancements</v>
      </c>
      <c r="F25" s="39">
        <v>1</v>
      </c>
      <c r="G25" s="44"/>
    </row>
    <row r="26" spans="1:7" ht="14.5" hidden="1" x14ac:dyDescent="0.25">
      <c r="A26" s="46">
        <v>623074</v>
      </c>
      <c r="B26" s="39">
        <f>VLOOKUP(A26,'[2]2.0_ PAS10 Final Scope_Actuals_'!$A:$E,5,FALSE)</f>
        <v>0</v>
      </c>
      <c r="C26" s="37" t="str">
        <f>VLOOKUP(A26,'[2]2.0_ PAS10 Final Scope_Actuals_'!$A:$C,3,FALSE)</f>
        <v>In IT Team Review</v>
      </c>
      <c r="D26" s="37" t="str">
        <f>VLOOKUP(A26,'[2]2.0_ PAS10 Final Scope_Actuals_'!$A:$D,4,FALSE)</f>
        <v>NONE</v>
      </c>
      <c r="E26" s="37" t="str">
        <f>VLOOKUP(A26,'[2]2.0_ PAS10 Final Scope_Actuals_'!$A:$B,2,FALSE)</f>
        <v>WI0333 UBI Enhancements</v>
      </c>
      <c r="F26" s="39">
        <v>2</v>
      </c>
      <c r="G26" s="44"/>
    </row>
    <row r="27" spans="1:7" ht="14.5" hidden="1" x14ac:dyDescent="0.25">
      <c r="A27" s="46">
        <v>623076</v>
      </c>
      <c r="B27" s="39">
        <f>VLOOKUP(A27,'[2]2.0_ PAS10 Final Scope_Actuals_'!$A:$E,5,FALSE)</f>
        <v>0</v>
      </c>
      <c r="C27" s="37" t="str">
        <f>VLOOKUP(A27,'[2]2.0_ PAS10 Final Scope_Actuals_'!$A:$C,3,FALSE)</f>
        <v>Ready To Test</v>
      </c>
      <c r="D27" s="37" t="str">
        <f>VLOOKUP(A27,'[2]2.0_ PAS10 Final Scope_Actuals_'!$A:$D,4,FALSE)</f>
        <v>Group 01</v>
      </c>
      <c r="E27" s="37" t="str">
        <f>VLOOKUP(A27,'[2]2.0_ PAS10 Final Scope_Actuals_'!$A:$B,2,FALSE)</f>
        <v>WI0333 UBI Enhancements</v>
      </c>
      <c r="F27" s="39">
        <v>1</v>
      </c>
      <c r="G27" s="44"/>
    </row>
    <row r="28" spans="1:7" ht="14.5" hidden="1" x14ac:dyDescent="0.25">
      <c r="A28" s="46">
        <v>623073</v>
      </c>
      <c r="B28" s="39">
        <f>VLOOKUP(A28,'[2]2.0_ PAS10 Final Scope_Actuals_'!$A:$E,5,FALSE)</f>
        <v>0</v>
      </c>
      <c r="C28" s="37" t="str">
        <f>VLOOKUP(A28,'[2]2.0_ PAS10 Final Scope_Actuals_'!$A:$C,3,FALSE)</f>
        <v>In IT Team Review</v>
      </c>
      <c r="D28" s="37" t="str">
        <f>VLOOKUP(A28,'[2]2.0_ PAS10 Final Scope_Actuals_'!$A:$D,4,FALSE)</f>
        <v>NONE</v>
      </c>
      <c r="E28" s="37" t="str">
        <f>VLOOKUP(A28,'[2]2.0_ PAS10 Final Scope_Actuals_'!$A:$B,2,FALSE)</f>
        <v>WI0333 UBI Enhancements</v>
      </c>
      <c r="F28" s="39">
        <v>1</v>
      </c>
      <c r="G28" s="44"/>
    </row>
    <row r="29" spans="1:7" ht="14.5" hidden="1" x14ac:dyDescent="0.25">
      <c r="A29" s="46">
        <v>623083</v>
      </c>
      <c r="B29" s="39">
        <f>VLOOKUP(A29,'[2]2.0_ PAS10 Final Scope_Actuals_'!$A:$E,5,FALSE)</f>
        <v>0</v>
      </c>
      <c r="C29" s="37" t="str">
        <f>VLOOKUP(A29,'[2]2.0_ PAS10 Final Scope_Actuals_'!$A:$C,3,FALSE)</f>
        <v>In Development</v>
      </c>
      <c r="D29" s="37" t="str">
        <f>VLOOKUP(A29,'[2]2.0_ PAS10 Final Scope_Actuals_'!$A:$D,4,FALSE)</f>
        <v>Group 02</v>
      </c>
      <c r="E29" s="37" t="str">
        <f>VLOOKUP(A29,'[2]2.0_ PAS10 Final Scope_Actuals_'!$A:$B,2,FALSE)</f>
        <v>WI0333 UBI Enhancements</v>
      </c>
      <c r="F29" s="39">
        <v>1</v>
      </c>
      <c r="G29" s="44"/>
    </row>
    <row r="30" spans="1:7" ht="14.5" hidden="1" x14ac:dyDescent="0.25">
      <c r="A30" s="46">
        <v>623081</v>
      </c>
      <c r="B30" s="39">
        <f>VLOOKUP(A30,'[2]2.0_ PAS10 Final Scope_Actuals_'!$A:$E,5,FALSE)</f>
        <v>0</v>
      </c>
      <c r="C30" s="37" t="str">
        <f>VLOOKUP(A30,'[2]2.0_ PAS10 Final Scope_Actuals_'!$A:$C,3,FALSE)</f>
        <v>Planned</v>
      </c>
      <c r="D30" s="37" t="str">
        <f>VLOOKUP(A30,'[2]2.0_ PAS10 Final Scope_Actuals_'!$A:$D,4,FALSE)</f>
        <v>NONE</v>
      </c>
      <c r="E30" s="37" t="str">
        <f>VLOOKUP(A30,'[2]2.0_ PAS10 Final Scope_Actuals_'!$A:$B,2,FALSE)</f>
        <v>WI0333 UBI Enhancements</v>
      </c>
      <c r="F30" s="39">
        <v>1</v>
      </c>
      <c r="G30" s="44"/>
    </row>
    <row r="31" spans="1:7" ht="14.5" hidden="1" x14ac:dyDescent="0.25">
      <c r="A31" s="46">
        <v>623082</v>
      </c>
      <c r="B31" s="39">
        <f>VLOOKUP(A31,'[2]2.0_ PAS10 Final Scope_Actuals_'!$A:$E,5,FALSE)</f>
        <v>0</v>
      </c>
      <c r="C31" s="37" t="str">
        <f>VLOOKUP(A31,'[2]2.0_ PAS10 Final Scope_Actuals_'!$A:$C,3,FALSE)</f>
        <v>In IT Team Review</v>
      </c>
      <c r="D31" s="37" t="str">
        <f>VLOOKUP(A31,'[2]2.0_ PAS10 Final Scope_Actuals_'!$A:$D,4,FALSE)</f>
        <v>NONE</v>
      </c>
      <c r="E31" s="37" t="str">
        <f>VLOOKUP(A31,'[2]2.0_ PAS10 Final Scope_Actuals_'!$A:$B,2,FALSE)</f>
        <v>WI0333 UBI Enhancements</v>
      </c>
      <c r="F31" s="39">
        <v>1</v>
      </c>
      <c r="G31" s="44"/>
    </row>
    <row r="32" spans="1:7" ht="14.5" hidden="1" x14ac:dyDescent="0.25">
      <c r="A32" s="46">
        <v>623080</v>
      </c>
      <c r="B32" s="39">
        <f>VLOOKUP(A32,'[2]2.0_ PAS10 Final Scope_Actuals_'!$A:$E,5,FALSE)</f>
        <v>0</v>
      </c>
      <c r="C32" s="37" t="str">
        <f>VLOOKUP(A32,'[2]2.0_ PAS10 Final Scope_Actuals_'!$A:$C,3,FALSE)</f>
        <v>In Development</v>
      </c>
      <c r="D32" s="37" t="str">
        <f>VLOOKUP(A32,'[2]2.0_ PAS10 Final Scope_Actuals_'!$A:$D,4,FALSE)</f>
        <v>Group 02</v>
      </c>
      <c r="E32" s="37" t="str">
        <f>VLOOKUP(A32,'[2]2.0_ PAS10 Final Scope_Actuals_'!$A:$B,2,FALSE)</f>
        <v>WI0333 UBI Enhancements</v>
      </c>
      <c r="F32" s="39">
        <v>1</v>
      </c>
      <c r="G32" s="44"/>
    </row>
    <row r="33" spans="1:7" ht="14.5" hidden="1" x14ac:dyDescent="0.25">
      <c r="A33" s="46">
        <v>623079</v>
      </c>
      <c r="B33" s="39">
        <f>VLOOKUP(A33,'[2]2.0_ PAS10 Final Scope_Actuals_'!$A:$E,5,FALSE)</f>
        <v>0</v>
      </c>
      <c r="C33" s="37" t="str">
        <f>VLOOKUP(A33,'[2]2.0_ PAS10 Final Scope_Actuals_'!$A:$C,3,FALSE)</f>
        <v>In IT Team Review</v>
      </c>
      <c r="D33" s="37" t="str">
        <f>VLOOKUP(A33,'[2]2.0_ PAS10 Final Scope_Actuals_'!$A:$D,4,FALSE)</f>
        <v>NONE</v>
      </c>
      <c r="E33" s="37" t="str">
        <f>VLOOKUP(A33,'[2]2.0_ PAS10 Final Scope_Actuals_'!$A:$B,2,FALSE)</f>
        <v>WI0333 UBI Enhancements</v>
      </c>
      <c r="F33" s="39">
        <v>1</v>
      </c>
      <c r="G33" s="44"/>
    </row>
    <row r="34" spans="1:7" ht="14.5" hidden="1" x14ac:dyDescent="0.25">
      <c r="A34" s="46">
        <v>623078</v>
      </c>
      <c r="B34" s="39">
        <f>VLOOKUP(A34,'[2]2.0_ PAS10 Final Scope_Actuals_'!$A:$E,5,FALSE)</f>
        <v>0</v>
      </c>
      <c r="C34" s="37" t="str">
        <f>VLOOKUP(A34,'[2]2.0_ PAS10 Final Scope_Actuals_'!$A:$C,3,FALSE)</f>
        <v>In IT Team Review</v>
      </c>
      <c r="D34" s="37" t="str">
        <f>VLOOKUP(A34,'[2]2.0_ PAS10 Final Scope_Actuals_'!$A:$D,4,FALSE)</f>
        <v>NONE</v>
      </c>
      <c r="E34" s="37" t="str">
        <f>VLOOKUP(A34,'[2]2.0_ PAS10 Final Scope_Actuals_'!$A:$B,2,FALSE)</f>
        <v>WI0333 UBI Enhancements</v>
      </c>
      <c r="F34" s="39">
        <v>2</v>
      </c>
      <c r="G34" s="44"/>
    </row>
    <row r="35" spans="1:7" ht="14.5" hidden="1" x14ac:dyDescent="0.25">
      <c r="A35" s="46">
        <v>623089</v>
      </c>
      <c r="B35" s="39">
        <f>VLOOKUP(A35,'[2]2.0_ PAS10 Final Scope_Actuals_'!$A:$E,5,FALSE)</f>
        <v>0</v>
      </c>
      <c r="C35" s="37" t="str">
        <f>VLOOKUP(A35,'[2]2.0_ PAS10 Final Scope_Actuals_'!$A:$C,3,FALSE)</f>
        <v>Planned</v>
      </c>
      <c r="D35" s="37" t="str">
        <f>VLOOKUP(A35,'[2]2.0_ PAS10 Final Scope_Actuals_'!$A:$D,4,FALSE)</f>
        <v>NONE</v>
      </c>
      <c r="E35" s="37" t="str">
        <f>VLOOKUP(A35,'[2]2.0_ PAS10 Final Scope_Actuals_'!$A:$B,2,FALSE)</f>
        <v>WI0333 UBI Enhancements</v>
      </c>
      <c r="F35" s="39">
        <v>1</v>
      </c>
      <c r="G35" s="44"/>
    </row>
    <row r="36" spans="1:7" ht="14.5" hidden="1" x14ac:dyDescent="0.25">
      <c r="A36" s="46">
        <v>623086</v>
      </c>
      <c r="B36" s="39">
        <f>VLOOKUP(A36,'[2]2.0_ PAS10 Final Scope_Actuals_'!$A:$E,5,FALSE)</f>
        <v>0</v>
      </c>
      <c r="C36" s="37" t="str">
        <f>VLOOKUP(A36,'[2]2.0_ PAS10 Final Scope_Actuals_'!$A:$C,3,FALSE)</f>
        <v>Ready To Test</v>
      </c>
      <c r="D36" s="37" t="str">
        <f>VLOOKUP(A36,'[2]2.0_ PAS10 Final Scope_Actuals_'!$A:$D,4,FALSE)</f>
        <v>Group 01</v>
      </c>
      <c r="E36" s="37" t="str">
        <f>VLOOKUP(A36,'[2]2.0_ PAS10 Final Scope_Actuals_'!$A:$B,2,FALSE)</f>
        <v>WI0333 UBI Enhancements</v>
      </c>
      <c r="F36" s="39">
        <v>1</v>
      </c>
      <c r="G36" s="44"/>
    </row>
    <row r="37" spans="1:7" ht="14.5" hidden="1" x14ac:dyDescent="0.25">
      <c r="A37" s="46">
        <v>623090</v>
      </c>
      <c r="B37" s="39">
        <f>VLOOKUP(A37,'[2]2.0_ PAS10 Final Scope_Actuals_'!$A:$E,5,FALSE)</f>
        <v>0</v>
      </c>
      <c r="C37" s="37" t="str">
        <f>VLOOKUP(A37,'[2]2.0_ PAS10 Final Scope_Actuals_'!$A:$C,3,FALSE)</f>
        <v>In IT Team Review</v>
      </c>
      <c r="D37" s="37" t="str">
        <f>VLOOKUP(A37,'[2]2.0_ PAS10 Final Scope_Actuals_'!$A:$D,4,FALSE)</f>
        <v>NONE</v>
      </c>
      <c r="E37" s="37" t="str">
        <f>VLOOKUP(A37,'[2]2.0_ PAS10 Final Scope_Actuals_'!$A:$B,2,FALSE)</f>
        <v>WI0333 UBI Enhancements</v>
      </c>
      <c r="F37" s="39">
        <v>1</v>
      </c>
      <c r="G37" s="44"/>
    </row>
    <row r="38" spans="1:7" ht="14.5" hidden="1" x14ac:dyDescent="0.25">
      <c r="A38" s="46">
        <v>575199</v>
      </c>
      <c r="B38" s="39" t="e">
        <f>VLOOKUP(A38,'[2]2.0_ PAS10 Final Scope_Actuals_'!$A:$E,5,FALSE)</f>
        <v>#N/A</v>
      </c>
      <c r="C38" s="37" t="e">
        <f>VLOOKUP(A38,'[2]2.0_ PAS10 Final Scope_Actuals_'!$A:$C,3,FALSE)</f>
        <v>#N/A</v>
      </c>
      <c r="D38" s="37" t="e">
        <f>VLOOKUP(A38,'[2]2.0_ PAS10 Final Scope_Actuals_'!$A:$D,4,FALSE)</f>
        <v>#N/A</v>
      </c>
      <c r="E38" s="37" t="e">
        <f>VLOOKUP(A38,'[2]2.0_ PAS10 Final Scope_Actuals_'!$A:$B,2,FALSE)</f>
        <v>#N/A</v>
      </c>
      <c r="F38" s="39">
        <v>2</v>
      </c>
      <c r="G38" s="44"/>
    </row>
    <row r="39" spans="1:7" ht="14.5" hidden="1" x14ac:dyDescent="0.25">
      <c r="A39" s="46">
        <v>557801</v>
      </c>
      <c r="B39" s="39" t="e">
        <f>VLOOKUP(A39,'[2]2.0_ PAS10 Final Scope_Actuals_'!$A:$E,5,FALSE)</f>
        <v>#N/A</v>
      </c>
      <c r="C39" s="37" t="e">
        <f>VLOOKUP(A39,'[2]2.0_ PAS10 Final Scope_Actuals_'!$A:$C,3,FALSE)</f>
        <v>#N/A</v>
      </c>
      <c r="D39" s="37" t="e">
        <f>VLOOKUP(A39,'[2]2.0_ PAS10 Final Scope_Actuals_'!$A:$D,4,FALSE)</f>
        <v>#N/A</v>
      </c>
      <c r="E39" s="37" t="e">
        <f>VLOOKUP(A39,'[2]2.0_ PAS10 Final Scope_Actuals_'!$A:$B,2,FALSE)</f>
        <v>#N/A</v>
      </c>
      <c r="F39" s="39">
        <v>1</v>
      </c>
      <c r="G39" s="44"/>
    </row>
    <row r="40" spans="1:7" ht="14.5" hidden="1" x14ac:dyDescent="0.25">
      <c r="A40" s="46">
        <v>594181</v>
      </c>
      <c r="B40" s="39">
        <f>VLOOKUP(A40,'[2]2.0_ PAS10 Final Scope_Actuals_'!$A:$E,5,FALSE)</f>
        <v>0</v>
      </c>
      <c r="C40" s="37" t="str">
        <f>VLOOKUP(A40,'[2]2.0_ PAS10 Final Scope_Actuals_'!$A:$C,3,FALSE)</f>
        <v>Planned</v>
      </c>
      <c r="D40" s="37" t="str">
        <f>VLOOKUP(A40,'[2]2.0_ PAS10 Final Scope_Actuals_'!$A:$D,4,FALSE)</f>
        <v>Group 02</v>
      </c>
      <c r="E40" s="37" t="str">
        <f>VLOOKUP(A40,'[2]2.0_ PAS10 Final Scope_Actuals_'!$A:$B,2,FALSE)</f>
        <v>WI0340 Enable Book roll in New Business and Capping</v>
      </c>
      <c r="F40" s="40">
        <v>1</v>
      </c>
      <c r="G40" s="44"/>
    </row>
    <row r="41" spans="1:7" ht="14.5" hidden="1" x14ac:dyDescent="0.25">
      <c r="A41" s="46">
        <v>538656</v>
      </c>
      <c r="B41" s="39">
        <f>VLOOKUP(A41,'[2]2.0_ PAS10 Final Scope_Actuals_'!$A:$E,5,FALSE)</f>
        <v>0</v>
      </c>
      <c r="C41" s="37" t="str">
        <f>VLOOKUP(A41,'[2]2.0_ PAS10 Final Scope_Actuals_'!$A:$C,3,FALSE)</f>
        <v>Planned</v>
      </c>
      <c r="D41" s="37" t="str">
        <f>VLOOKUP(A41,'[2]2.0_ PAS10 Final Scope_Actuals_'!$A:$D,4,FALSE)</f>
        <v>Group 02</v>
      </c>
      <c r="E41" s="37" t="str">
        <f>VLOOKUP(A41,'[2]2.0_ PAS10 Final Scope_Actuals_'!$A:$B,2,FALSE)</f>
        <v>WI0340 Enable Book roll in New Business and Capping</v>
      </c>
      <c r="F41" s="41">
        <v>10</v>
      </c>
      <c r="G41" s="44"/>
    </row>
    <row r="42" spans="1:7" ht="14.5" hidden="1" x14ac:dyDescent="0.25">
      <c r="A42" s="46">
        <v>572514</v>
      </c>
      <c r="B42" s="39">
        <f>VLOOKUP(A42,'[2]2.0_ PAS10 Final Scope_Actuals_'!$A:$E,5,FALSE)</f>
        <v>0</v>
      </c>
      <c r="C42" s="37" t="str">
        <f>VLOOKUP(A42,'[2]2.0_ PAS10 Final Scope_Actuals_'!$A:$C,3,FALSE)</f>
        <v>In Development</v>
      </c>
      <c r="D42" s="37" t="str">
        <f>VLOOKUP(A42,'[2]2.0_ PAS10 Final Scope_Actuals_'!$A:$D,4,FALSE)</f>
        <v>Group 02</v>
      </c>
      <c r="E42" s="37" t="str">
        <f>VLOOKUP(A42,'[2]2.0_ PAS10 Final Scope_Actuals_'!$A:$B,2,FALSE)</f>
        <v>WI0340 Enable Book roll in New Business and Capping</v>
      </c>
      <c r="F42" s="40">
        <v>1</v>
      </c>
      <c r="G42" s="44"/>
    </row>
    <row r="43" spans="1:7" ht="14.5" hidden="1" x14ac:dyDescent="0.25">
      <c r="A43" s="46">
        <v>572517</v>
      </c>
      <c r="B43" s="39">
        <f>VLOOKUP(A43,'[2]2.0_ PAS10 Final Scope_Actuals_'!$A:$E,5,FALSE)</f>
        <v>0</v>
      </c>
      <c r="C43" s="37" t="str">
        <f>VLOOKUP(A43,'[2]2.0_ PAS10 Final Scope_Actuals_'!$A:$C,3,FALSE)</f>
        <v>Planned</v>
      </c>
      <c r="D43" s="37" t="str">
        <f>VLOOKUP(A43,'[2]2.0_ PAS10 Final Scope_Actuals_'!$A:$D,4,FALSE)</f>
        <v>Group 02</v>
      </c>
      <c r="E43" s="37" t="str">
        <f>VLOOKUP(A43,'[2]2.0_ PAS10 Final Scope_Actuals_'!$A:$B,2,FALSE)</f>
        <v>WI0340 Enable Book roll in New Business and Capping</v>
      </c>
      <c r="F43" s="40">
        <v>4</v>
      </c>
      <c r="G43" s="44"/>
    </row>
    <row r="44" spans="1:7" ht="14.5" hidden="1" x14ac:dyDescent="0.25">
      <c r="A44" s="47">
        <v>613286</v>
      </c>
      <c r="B44" s="39">
        <f>VLOOKUP(A44,'[2]2.0_ PAS10 Final Scope_Actuals_'!$A:$E,5,FALSE)</f>
        <v>26543</v>
      </c>
      <c r="C44" s="37" t="str">
        <f>VLOOKUP(A44,'[2]2.0_ PAS10 Final Scope_Actuals_'!$A:$C,3,FALSE)</f>
        <v>Planned</v>
      </c>
      <c r="D44" s="37" t="str">
        <f>VLOOKUP(A44,'[2]2.0_ PAS10 Final Scope_Actuals_'!$A:$D,4,FALSE)</f>
        <v>Group 04</v>
      </c>
      <c r="E44" s="37" t="str">
        <f>VLOOKUP(A44,'[2]2.0_ PAS10 Final Scope_Actuals_'!$A:$B,2,FALSE)</f>
        <v>WI0344 Left-over Auto or Property CRs</v>
      </c>
      <c r="F44" s="37">
        <v>1</v>
      </c>
      <c r="G44" s="44"/>
    </row>
    <row r="45" spans="1:7" ht="14.5" hidden="1" x14ac:dyDescent="0.25">
      <c r="A45" s="47">
        <v>613283</v>
      </c>
      <c r="B45" s="39">
        <f>VLOOKUP(A45,'[2]2.0_ PAS10 Final Scope_Actuals_'!$A:$E,5,FALSE)</f>
        <v>26707</v>
      </c>
      <c r="C45" s="37" t="str">
        <f>VLOOKUP(A45,'[2]2.0_ PAS10 Final Scope_Actuals_'!$A:$C,3,FALSE)</f>
        <v>In Development</v>
      </c>
      <c r="D45" s="37" t="str">
        <f>VLOOKUP(A45,'[2]2.0_ PAS10 Final Scope_Actuals_'!$A:$D,4,FALSE)</f>
        <v>Group 02</v>
      </c>
      <c r="E45" s="37" t="str">
        <f>VLOOKUP(A45,'[2]2.0_ PAS10 Final Scope_Actuals_'!$A:$B,2,FALSE)</f>
        <v>WI0344 Left-over Auto or Property CRs</v>
      </c>
      <c r="F45" s="37">
        <v>1</v>
      </c>
      <c r="G45" s="44"/>
    </row>
    <row r="46" spans="1:7" ht="14.5" hidden="1" x14ac:dyDescent="0.25">
      <c r="A46" s="47">
        <v>625732</v>
      </c>
      <c r="B46" s="39">
        <f>VLOOKUP(A46,'[2]2.0_ PAS10 Final Scope_Actuals_'!$A:$E,5,FALSE)</f>
        <v>23038</v>
      </c>
      <c r="C46" s="37" t="str">
        <f>VLOOKUP(A46,'[2]2.0_ PAS10 Final Scope_Actuals_'!$A:$C,3,FALSE)</f>
        <v>In Development</v>
      </c>
      <c r="D46" s="37" t="str">
        <f>VLOOKUP(A46,'[2]2.0_ PAS10 Final Scope_Actuals_'!$A:$D,4,FALSE)</f>
        <v>Group 03</v>
      </c>
      <c r="E46" s="37" t="str">
        <f>VLOOKUP(A46,'[2]2.0_ PAS10 Final Scope_Actuals_'!$A:$B,2,FALSE)</f>
        <v>WI0344 Left-over Auto or Property CRs</v>
      </c>
      <c r="F46" s="37">
        <v>1</v>
      </c>
      <c r="G46" s="44"/>
    </row>
    <row r="47" spans="1:7" ht="14.5" hidden="1" x14ac:dyDescent="0.25">
      <c r="A47" s="47">
        <v>620673</v>
      </c>
      <c r="B47" s="39">
        <f>VLOOKUP(A47,'[2]2.0_ PAS10 Final Scope_Actuals_'!$A:$E,5,FALSE)</f>
        <v>22604</v>
      </c>
      <c r="C47" s="37" t="str">
        <f>VLOOKUP(A47,'[2]2.0_ PAS10 Final Scope_Actuals_'!$A:$C,3,FALSE)</f>
        <v>Planned</v>
      </c>
      <c r="D47" s="37" t="str">
        <f>VLOOKUP(A47,'[2]2.0_ PAS10 Final Scope_Actuals_'!$A:$D,4,FALSE)</f>
        <v>Group 02</v>
      </c>
      <c r="E47" s="37" t="str">
        <f>VLOOKUP(A47,'[2]2.0_ PAS10 Final Scope_Actuals_'!$A:$B,2,FALSE)</f>
        <v>WI0344 Left-over Auto or Property CRs</v>
      </c>
      <c r="F47" s="37">
        <v>7</v>
      </c>
      <c r="G47" s="44"/>
    </row>
  </sheetData>
  <autoFilter ref="A1:G47">
    <filterColumn colId="2">
      <filters>
        <filter val="Development Complete"/>
      </filters>
    </filterColumn>
    <filterColumn colId="3">
      <filters>
        <filter val="Group 01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:B6"/>
    </sheetView>
  </sheetViews>
  <sheetFormatPr defaultRowHeight="14.5" x14ac:dyDescent="0.35"/>
  <cols>
    <col min="1" max="1" width="30.7265625" customWidth="1"/>
    <col min="2" max="2" width="23.90625" customWidth="1"/>
    <col min="3" max="3" width="17.6328125" bestFit="1" customWidth="1"/>
  </cols>
  <sheetData>
    <row r="1" spans="1:2" x14ac:dyDescent="0.35">
      <c r="A1" s="48" t="s">
        <v>212</v>
      </c>
      <c r="B1" t="s">
        <v>217</v>
      </c>
    </row>
    <row r="2" spans="1:2" x14ac:dyDescent="0.35">
      <c r="A2" s="48" t="s">
        <v>214</v>
      </c>
      <c r="B2" t="s">
        <v>221</v>
      </c>
    </row>
    <row r="4" spans="1:2" x14ac:dyDescent="0.35">
      <c r="A4" s="48" t="s">
        <v>216</v>
      </c>
      <c r="B4" t="s">
        <v>220</v>
      </c>
    </row>
    <row r="5" spans="1:2" x14ac:dyDescent="0.35">
      <c r="A5" s="3" t="s">
        <v>218</v>
      </c>
      <c r="B5" s="49">
        <v>2</v>
      </c>
    </row>
    <row r="6" spans="1:2" x14ac:dyDescent="0.35">
      <c r="A6" s="3" t="s">
        <v>219</v>
      </c>
      <c r="B6" s="49">
        <v>14</v>
      </c>
    </row>
    <row r="7" spans="1:2" x14ac:dyDescent="0.35">
      <c r="A7" s="3" t="s">
        <v>87</v>
      </c>
      <c r="B7" s="49">
        <v>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3" sqref="A3"/>
    </sheetView>
  </sheetViews>
  <sheetFormatPr defaultColWidth="9.1796875" defaultRowHeight="12.5" x14ac:dyDescent="0.25"/>
  <cols>
    <col min="1" max="1" width="27.26953125" style="4" customWidth="1"/>
    <col min="2" max="2" width="16.26953125" style="4" customWidth="1"/>
    <col min="3" max="3" width="8.54296875" style="4" customWidth="1"/>
    <col min="4" max="5" width="5.453125" style="4" customWidth="1"/>
    <col min="6" max="7" width="11.26953125" style="4" bestFit="1" customWidth="1"/>
    <col min="8" max="16384" width="9.1796875" style="4"/>
  </cols>
  <sheetData>
    <row r="1" spans="1:7" ht="14.5" x14ac:dyDescent="0.35">
      <c r="A1"/>
      <c r="B1"/>
      <c r="C1"/>
    </row>
    <row r="2" spans="1:7" ht="14.5" x14ac:dyDescent="0.35">
      <c r="A2"/>
      <c r="B2"/>
      <c r="C2"/>
    </row>
    <row r="3" spans="1:7" ht="14.5" x14ac:dyDescent="0.35">
      <c r="A3" s="5" t="s">
        <v>88</v>
      </c>
      <c r="B3" s="5" t="s">
        <v>89</v>
      </c>
      <c r="C3" s="6"/>
      <c r="D3" s="6"/>
      <c r="E3" s="6"/>
      <c r="F3" s="6"/>
      <c r="G3" s="6"/>
    </row>
    <row r="4" spans="1:7" ht="14.5" x14ac:dyDescent="0.35">
      <c r="A4" s="5" t="s">
        <v>2</v>
      </c>
      <c r="B4" s="6" t="s">
        <v>10</v>
      </c>
      <c r="C4" s="6" t="s">
        <v>13</v>
      </c>
      <c r="D4" s="6" t="s">
        <v>59</v>
      </c>
      <c r="E4" s="6" t="s">
        <v>18</v>
      </c>
      <c r="F4" s="6" t="s">
        <v>25</v>
      </c>
      <c r="G4" s="6" t="s">
        <v>87</v>
      </c>
    </row>
    <row r="5" spans="1:7" ht="14.5" x14ac:dyDescent="0.35">
      <c r="A5" s="7" t="s">
        <v>9</v>
      </c>
      <c r="B5" s="8">
        <v>20</v>
      </c>
      <c r="C5" s="8"/>
      <c r="D5" s="8"/>
      <c r="E5" s="8"/>
      <c r="F5" s="8"/>
      <c r="G5" s="8">
        <v>20</v>
      </c>
    </row>
    <row r="6" spans="1:7" ht="14.5" x14ac:dyDescent="0.35">
      <c r="A6" s="7" t="s">
        <v>6</v>
      </c>
      <c r="B6" s="8"/>
      <c r="C6" s="8">
        <v>2</v>
      </c>
      <c r="D6" s="8">
        <v>3</v>
      </c>
      <c r="E6" s="8">
        <v>17</v>
      </c>
      <c r="F6" s="8">
        <v>1</v>
      </c>
      <c r="G6" s="8">
        <v>23</v>
      </c>
    </row>
    <row r="7" spans="1:7" ht="14.5" x14ac:dyDescent="0.35">
      <c r="A7" s="7" t="s">
        <v>87</v>
      </c>
      <c r="B7" s="8">
        <v>20</v>
      </c>
      <c r="C7" s="8">
        <v>2</v>
      </c>
      <c r="D7" s="8">
        <v>3</v>
      </c>
      <c r="E7" s="8">
        <v>17</v>
      </c>
      <c r="F7" s="8">
        <v>1</v>
      </c>
      <c r="G7" s="8">
        <v>43</v>
      </c>
    </row>
    <row r="8" spans="1:7" ht="14.5" x14ac:dyDescent="0.35">
      <c r="A8"/>
      <c r="B8"/>
      <c r="C8"/>
    </row>
    <row r="9" spans="1:7" ht="14.5" x14ac:dyDescent="0.35">
      <c r="A9"/>
      <c r="B9"/>
      <c r="C9"/>
    </row>
    <row r="10" spans="1:7" ht="14.5" x14ac:dyDescent="0.35">
      <c r="A10"/>
      <c r="B10"/>
      <c r="C10"/>
    </row>
    <row r="11" spans="1:7" ht="14.5" x14ac:dyDescent="0.35">
      <c r="A11"/>
      <c r="B11"/>
      <c r="C11"/>
    </row>
    <row r="12" spans="1:7" ht="14.5" x14ac:dyDescent="0.35">
      <c r="A12"/>
      <c r="B12"/>
      <c r="C12"/>
    </row>
    <row r="13" spans="1:7" ht="14.5" x14ac:dyDescent="0.35">
      <c r="A13"/>
      <c r="B13"/>
      <c r="C13"/>
    </row>
    <row r="14" spans="1:7" ht="14.5" x14ac:dyDescent="0.35">
      <c r="A14"/>
      <c r="B14"/>
      <c r="C14"/>
    </row>
    <row r="15" spans="1:7" ht="14.5" x14ac:dyDescent="0.35">
      <c r="A15"/>
      <c r="B15"/>
      <c r="C15"/>
    </row>
    <row r="16" spans="1:7" ht="14.5" x14ac:dyDescent="0.35">
      <c r="A16"/>
      <c r="B16"/>
      <c r="C16"/>
    </row>
    <row r="17" spans="1:3" ht="14.5" x14ac:dyDescent="0.35">
      <c r="A17"/>
      <c r="B17"/>
      <c r="C17"/>
    </row>
    <row r="18" spans="1:3" ht="14.5" x14ac:dyDescent="0.35">
      <c r="A18"/>
      <c r="B18"/>
      <c r="C18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2" workbookViewId="0">
      <selection activeCell="B39" sqref="B39"/>
    </sheetView>
  </sheetViews>
  <sheetFormatPr defaultColWidth="8.7265625" defaultRowHeight="12.5" x14ac:dyDescent="0.25"/>
  <cols>
    <col min="1" max="1" width="8.7265625" style="4"/>
    <col min="2" max="2" width="25.453125" style="4" bestFit="1" customWidth="1"/>
    <col min="3" max="16384" width="8.7265625" style="4"/>
  </cols>
  <sheetData>
    <row r="1" spans="1:2" ht="13" x14ac:dyDescent="0.25">
      <c r="A1" s="32" t="s">
        <v>207</v>
      </c>
      <c r="B1" s="32" t="s">
        <v>208</v>
      </c>
    </row>
    <row r="2" spans="1:2" ht="14.5" x14ac:dyDescent="0.25">
      <c r="A2" s="28">
        <v>1</v>
      </c>
      <c r="B2" s="33" t="s">
        <v>86</v>
      </c>
    </row>
    <row r="3" spans="1:2" ht="14.5" x14ac:dyDescent="0.25">
      <c r="A3" s="28">
        <v>2</v>
      </c>
      <c r="B3" s="33" t="s">
        <v>14</v>
      </c>
    </row>
    <row r="4" spans="1:2" ht="14.5" x14ac:dyDescent="0.25">
      <c r="A4" s="28">
        <v>3</v>
      </c>
      <c r="B4" s="33" t="s">
        <v>16</v>
      </c>
    </row>
    <row r="5" spans="1:2" ht="14.5" x14ac:dyDescent="0.25">
      <c r="A5" s="28">
        <v>4</v>
      </c>
      <c r="B5" s="33" t="s">
        <v>19</v>
      </c>
    </row>
    <row r="6" spans="1:2" ht="14.5" x14ac:dyDescent="0.25">
      <c r="A6" s="28">
        <v>5</v>
      </c>
      <c r="B6" s="33" t="s">
        <v>22</v>
      </c>
    </row>
    <row r="7" spans="1:2" ht="14.5" x14ac:dyDescent="0.25">
      <c r="A7" s="28">
        <v>6</v>
      </c>
      <c r="B7" s="33" t="s">
        <v>24</v>
      </c>
    </row>
    <row r="8" spans="1:2" ht="14.5" x14ac:dyDescent="0.25">
      <c r="A8" s="28">
        <v>7</v>
      </c>
      <c r="B8" s="33" t="s">
        <v>195</v>
      </c>
    </row>
    <row r="9" spans="1:2" ht="14.5" x14ac:dyDescent="0.25">
      <c r="A9" s="28">
        <v>8</v>
      </c>
      <c r="B9" s="33" t="s">
        <v>31</v>
      </c>
    </row>
    <row r="10" spans="1:2" ht="14.5" x14ac:dyDescent="0.25">
      <c r="A10" s="28">
        <v>9</v>
      </c>
      <c r="B10" s="33" t="s">
        <v>36</v>
      </c>
    </row>
    <row r="11" spans="1:2" ht="14.5" x14ac:dyDescent="0.25">
      <c r="A11" s="28">
        <v>10</v>
      </c>
      <c r="B11" s="33" t="s">
        <v>196</v>
      </c>
    </row>
    <row r="12" spans="1:2" ht="14.5" x14ac:dyDescent="0.25">
      <c r="A12" s="28">
        <v>11</v>
      </c>
      <c r="B12" s="33" t="s">
        <v>41</v>
      </c>
    </row>
    <row r="13" spans="1:2" ht="14.5" x14ac:dyDescent="0.25">
      <c r="A13" s="28">
        <v>12</v>
      </c>
      <c r="B13" s="33" t="s">
        <v>197</v>
      </c>
    </row>
    <row r="14" spans="1:2" ht="14.5" x14ac:dyDescent="0.25">
      <c r="A14" s="28">
        <v>13</v>
      </c>
      <c r="B14" s="33" t="s">
        <v>49</v>
      </c>
    </row>
    <row r="15" spans="1:2" ht="14.5" x14ac:dyDescent="0.25">
      <c r="A15" s="28">
        <v>14</v>
      </c>
      <c r="B15" s="33" t="s">
        <v>53</v>
      </c>
    </row>
    <row r="16" spans="1:2" ht="14.5" x14ac:dyDescent="0.25">
      <c r="A16" s="28">
        <v>15</v>
      </c>
      <c r="B16" s="33" t="s">
        <v>67</v>
      </c>
    </row>
    <row r="17" spans="1:2" ht="14.5" x14ac:dyDescent="0.25">
      <c r="A17" s="28">
        <v>16</v>
      </c>
      <c r="B17" s="33" t="s">
        <v>198</v>
      </c>
    </row>
    <row r="18" spans="1:2" ht="14.5" x14ac:dyDescent="0.25">
      <c r="A18" s="28">
        <v>17</v>
      </c>
      <c r="B18" s="33" t="s">
        <v>70</v>
      </c>
    </row>
    <row r="19" spans="1:2" ht="14.5" x14ac:dyDescent="0.25">
      <c r="A19" s="28">
        <v>18</v>
      </c>
      <c r="B19" s="33" t="s">
        <v>72</v>
      </c>
    </row>
    <row r="20" spans="1:2" ht="14.5" x14ac:dyDescent="0.25">
      <c r="A20" s="28">
        <v>19</v>
      </c>
      <c r="B20" s="33" t="s">
        <v>199</v>
      </c>
    </row>
    <row r="21" spans="1:2" ht="14.5" x14ac:dyDescent="0.25">
      <c r="A21" s="28">
        <v>20</v>
      </c>
      <c r="B21" s="33" t="s">
        <v>200</v>
      </c>
    </row>
    <row r="22" spans="1:2" x14ac:dyDescent="0.25">
      <c r="A22" s="28">
        <v>21</v>
      </c>
      <c r="B22" s="34" t="s">
        <v>93</v>
      </c>
    </row>
    <row r="23" spans="1:2" x14ac:dyDescent="0.25">
      <c r="A23" s="28">
        <v>22</v>
      </c>
      <c r="B23" s="34" t="s">
        <v>201</v>
      </c>
    </row>
    <row r="24" spans="1:2" x14ac:dyDescent="0.25">
      <c r="A24" s="28">
        <v>23</v>
      </c>
      <c r="B24" s="34" t="s">
        <v>103</v>
      </c>
    </row>
    <row r="25" spans="1:2" x14ac:dyDescent="0.25">
      <c r="A25" s="28">
        <v>24</v>
      </c>
      <c r="B25" s="34" t="s">
        <v>202</v>
      </c>
    </row>
    <row r="26" spans="1:2" x14ac:dyDescent="0.25">
      <c r="A26" s="28">
        <v>25</v>
      </c>
      <c r="B26" s="34" t="s">
        <v>132</v>
      </c>
    </row>
    <row r="27" spans="1:2" x14ac:dyDescent="0.25">
      <c r="A27" s="28">
        <v>26</v>
      </c>
      <c r="B27" s="34" t="s">
        <v>133</v>
      </c>
    </row>
    <row r="28" spans="1:2" x14ac:dyDescent="0.25">
      <c r="A28" s="28">
        <v>27</v>
      </c>
      <c r="B28" s="34" t="s">
        <v>134</v>
      </c>
    </row>
    <row r="29" spans="1:2" x14ac:dyDescent="0.25">
      <c r="A29" s="28">
        <v>28</v>
      </c>
      <c r="B29" s="34" t="s">
        <v>135</v>
      </c>
    </row>
    <row r="30" spans="1:2" x14ac:dyDescent="0.25">
      <c r="A30" s="28">
        <v>29</v>
      </c>
      <c r="B30" s="29" t="s">
        <v>145</v>
      </c>
    </row>
    <row r="31" spans="1:2" x14ac:dyDescent="0.25">
      <c r="A31" s="28">
        <v>30</v>
      </c>
      <c r="B31" s="29" t="s">
        <v>153</v>
      </c>
    </row>
    <row r="32" spans="1:2" ht="14.5" x14ac:dyDescent="0.25">
      <c r="A32" s="28">
        <v>31</v>
      </c>
      <c r="B32" s="30" t="s">
        <v>158</v>
      </c>
    </row>
    <row r="33" spans="1:2" ht="29" x14ac:dyDescent="0.25">
      <c r="A33" s="28">
        <v>32</v>
      </c>
      <c r="B33" s="31" t="s">
        <v>203</v>
      </c>
    </row>
    <row r="34" spans="1:2" x14ac:dyDescent="0.25">
      <c r="A34" s="28">
        <v>33</v>
      </c>
      <c r="B34" s="34" t="s">
        <v>204</v>
      </c>
    </row>
    <row r="35" spans="1:2" ht="14.5" x14ac:dyDescent="0.25">
      <c r="A35" s="28">
        <v>34</v>
      </c>
      <c r="B35" s="33" t="s">
        <v>205</v>
      </c>
    </row>
    <row r="36" spans="1:2" ht="14.5" x14ac:dyDescent="0.25">
      <c r="A36" s="28">
        <v>35</v>
      </c>
      <c r="B36" s="33" t="s">
        <v>70</v>
      </c>
    </row>
    <row r="37" spans="1:2" ht="14.5" x14ac:dyDescent="0.25">
      <c r="A37" s="28">
        <v>36</v>
      </c>
      <c r="B37" s="33" t="s">
        <v>206</v>
      </c>
    </row>
    <row r="38" spans="1:2" ht="13" x14ac:dyDescent="0.25">
      <c r="A38" s="28">
        <v>37</v>
      </c>
      <c r="B38" s="35" t="s">
        <v>209</v>
      </c>
    </row>
    <row r="39" spans="1:2" ht="13" x14ac:dyDescent="0.25">
      <c r="A39" s="28">
        <v>38</v>
      </c>
      <c r="B39" s="36" t="s">
        <v>210</v>
      </c>
    </row>
    <row r="40" spans="1:2" ht="13" x14ac:dyDescent="0.25">
      <c r="A40" s="28">
        <v>39</v>
      </c>
      <c r="B40" s="35" t="s">
        <v>211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WI0342 UW Simplification Phase1</vt:lpstr>
      <vt:lpstr>WI0333 UBI Enhancements</vt:lpstr>
      <vt:lpstr>WI0320 CA Structural Rate Chang</vt:lpstr>
      <vt:lpstr>WI0340 Book Roll</vt:lpstr>
      <vt:lpstr>Reusable US Details</vt:lpstr>
      <vt:lpstr>Sheet3</vt:lpstr>
      <vt:lpstr>Sheet2</vt:lpstr>
      <vt:lpstr>Total Unique Scenarios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</dc:creator>
  <cp:lastModifiedBy>Dixit, Varun</cp:lastModifiedBy>
  <dcterms:created xsi:type="dcterms:W3CDTF">2016-06-20T17:15:20Z</dcterms:created>
  <dcterms:modified xsi:type="dcterms:W3CDTF">2016-07-04T06:49:13Z</dcterms:modified>
</cp:coreProperties>
</file>