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arsabhatia\Desktop\Functional SVN\PAS10\"/>
    </mc:Choice>
  </mc:AlternateContent>
  <bookViews>
    <workbookView xWindow="0" yWindow="0" windowWidth="19200" windowHeight="6780" activeTab="4"/>
  </bookViews>
  <sheets>
    <sheet name="Pivot  8July" sheetId="2" r:id="rId1"/>
    <sheet name="Designs_8_July" sheetId="1" r:id="rId2"/>
    <sheet name="Pivot_15 July" sheetId="4" r:id="rId3"/>
    <sheet name="Sheet1" sheetId="5" r:id="rId4"/>
    <sheet name="Designs_Delivery" sheetId="3" r:id="rId5"/>
    <sheet name="Sheet2" sheetId="6" r:id="rId6"/>
  </sheets>
  <externalReferences>
    <externalReference r:id="rId7"/>
  </externalReferences>
  <definedNames>
    <definedName name="_xlnm._FilterDatabase" localSheetId="1" hidden="1">Designs_8_July!$A$1:$U$28</definedName>
    <definedName name="_xlnm._FilterDatabase" localSheetId="4" hidden="1">Designs_Delivery!$A$1:$T$93</definedName>
  </definedNames>
  <calcPr calcId="152511" calcOnSave="0"/>
  <pivotCaches>
    <pivotCache cacheId="6" r:id="rId8"/>
    <pivotCache cacheId="7" r:id="rId9"/>
    <pivotCache cacheId="8" r:id="rId10"/>
  </pivotCaches>
</workbook>
</file>

<file path=xl/calcChain.xml><?xml version="1.0" encoding="utf-8"?>
<calcChain xmlns="http://schemas.openxmlformats.org/spreadsheetml/2006/main">
  <c r="G51" i="3" l="1"/>
  <c r="G50" i="3"/>
  <c r="G49" i="3"/>
  <c r="G48" i="3"/>
  <c r="G47" i="3"/>
  <c r="G45" i="3"/>
  <c r="G44" i="3"/>
  <c r="G43" i="3"/>
  <c r="G42" i="3"/>
  <c r="G41" i="3"/>
  <c r="G40" i="3"/>
  <c r="G39" i="3"/>
  <c r="G38" i="3"/>
  <c r="G37" i="3"/>
  <c r="G35" i="3"/>
  <c r="G34" i="3"/>
  <c r="G33" i="3"/>
  <c r="G32" i="3"/>
  <c r="G31" i="3"/>
  <c r="G29" i="3"/>
  <c r="G28" i="3"/>
  <c r="G27" i="3"/>
  <c r="G24" i="3"/>
  <c r="G23" i="3"/>
  <c r="G22" i="3"/>
  <c r="G21" i="3"/>
  <c r="G20" i="3"/>
  <c r="G19" i="3"/>
  <c r="G18" i="3"/>
  <c r="G17" i="3"/>
  <c r="G16" i="3"/>
  <c r="G10" i="3"/>
  <c r="G9" i="3"/>
  <c r="G4" i="3"/>
  <c r="G2" i="3"/>
  <c r="G5" i="3" l="1"/>
  <c r="G6" i="3"/>
  <c r="G7" i="3"/>
  <c r="G8" i="3"/>
  <c r="G11" i="3"/>
  <c r="G12" i="3"/>
  <c r="G13" i="3"/>
  <c r="G14" i="3"/>
  <c r="G15" i="3"/>
  <c r="G26" i="3"/>
  <c r="G30" i="3"/>
  <c r="E3" i="1" l="1"/>
  <c r="E4" i="1"/>
  <c r="E5" i="1"/>
  <c r="E6" i="1"/>
  <c r="E7" i="1"/>
  <c r="E8" i="1"/>
  <c r="E9" i="1"/>
  <c r="E10" i="1"/>
  <c r="E11" i="1"/>
  <c r="E12" i="1"/>
  <c r="E13" i="1"/>
  <c r="E14" i="1"/>
  <c r="E15" i="1"/>
  <c r="E16" i="1"/>
  <c r="E17" i="1"/>
  <c r="E18" i="1"/>
  <c r="E19" i="1"/>
  <c r="E20" i="1"/>
  <c r="E21" i="1"/>
  <c r="E22" i="1"/>
  <c r="E23" i="1"/>
  <c r="E24" i="1"/>
  <c r="E25" i="1"/>
  <c r="E26" i="1"/>
  <c r="E27" i="1"/>
  <c r="E28" i="1"/>
  <c r="E2" i="1"/>
</calcChain>
</file>

<file path=xl/comments1.xml><?xml version="1.0" encoding="utf-8"?>
<comments xmlns="http://schemas.openxmlformats.org/spreadsheetml/2006/main">
  <authors>
    <author>Chavan, Siddhi</author>
  </authors>
  <commentList>
    <comment ref="F1" authorId="0" shapeId="0">
      <text>
        <r>
          <rPr>
            <b/>
            <sz val="9"/>
            <color indexed="81"/>
            <rFont val="Tahoma"/>
            <family val="2"/>
          </rPr>
          <t>Chavan, Siddhi:</t>
        </r>
        <r>
          <rPr>
            <sz val="9"/>
            <color indexed="81"/>
            <rFont val="Tahoma"/>
            <family val="2"/>
          </rPr>
          <t xml:space="preserve">
Added newly to count AC removal efforts</t>
        </r>
      </text>
    </comment>
    <comment ref="A36" authorId="0" shapeId="0">
      <text>
        <r>
          <rPr>
            <b/>
            <sz val="9"/>
            <color indexed="81"/>
            <rFont val="Tahoma"/>
            <family val="2"/>
          </rPr>
          <t>Chavan, Siddhi:</t>
        </r>
        <r>
          <rPr>
            <sz val="9"/>
            <color indexed="81"/>
            <rFont val="Tahoma"/>
            <family val="2"/>
          </rPr>
          <t xml:space="preserve">
Only AC in the scenario removed, sceanrio no longer valid</t>
        </r>
      </text>
    </comment>
  </commentList>
</comments>
</file>

<file path=xl/sharedStrings.xml><?xml version="1.0" encoding="utf-8"?>
<sst xmlns="http://schemas.openxmlformats.org/spreadsheetml/2006/main" count="1276" uniqueCount="319">
  <si>
    <t>RTC ID</t>
  </si>
  <si>
    <t>Group</t>
  </si>
  <si>
    <t>Status</t>
  </si>
  <si>
    <t>Key</t>
  </si>
  <si>
    <t>Summary</t>
  </si>
  <si>
    <t>Allocated To</t>
  </si>
  <si>
    <t>RRC ID</t>
  </si>
  <si>
    <t>Pattern ID / Scenario ID/ TestCase ID / Test Case Name</t>
  </si>
  <si>
    <t>AC No</t>
  </si>
  <si>
    <t>Regression Reusability</t>
  </si>
  <si>
    <t>Regression Thread</t>
  </si>
  <si>
    <t>Labels</t>
  </si>
  <si>
    <t>Group 01</t>
  </si>
  <si>
    <t>In Testing</t>
  </si>
  <si>
    <t>DEMO-44556</t>
  </si>
  <si>
    <t>DEMO-42466 Underwriting Guidelines:- When AE = N and Manual UW Exception = NCommercial property with more than four units are ineligible.</t>
  </si>
  <si>
    <t>NA</t>
  </si>
  <si>
    <t>Group 02</t>
  </si>
  <si>
    <t>In Development</t>
  </si>
  <si>
    <t>DEMO-44552</t>
  </si>
  <si>
    <t>DEMO-44050 Renewal - Dwelling address changeProduct - HO4</t>
  </si>
  <si>
    <t>Chandni</t>
  </si>
  <si>
    <t>C-HO-HO4-CL-676</t>
  </si>
  <si>
    <t>8 (Rule AC 7)</t>
  </si>
  <si>
    <t>Partial</t>
  </si>
  <si>
    <t>Manual</t>
  </si>
  <si>
    <t>DEMO-44550</t>
  </si>
  <si>
    <t>DEMO-44050 Enable NB rules at Midterm where - Endorsement Date = Policy Effective Date</t>
  </si>
  <si>
    <t>C-HO-HO3-CL-798</t>
  </si>
  <si>
    <t>6 (Rule AC2)</t>
  </si>
  <si>
    <t>New</t>
  </si>
  <si>
    <t>Automation</t>
  </si>
  <si>
    <t>DEMO-44545</t>
  </si>
  <si>
    <t>DEMO-44050 Determine Eligibility PPC rules satisfiedProduct - HO3/HO6/DP3</t>
  </si>
  <si>
    <t>DEMO-44543</t>
  </si>
  <si>
    <t>DEMO-42474 Prefill Mailing address along with dwelling address</t>
  </si>
  <si>
    <t>C-HO-HO3-CA-804</t>
  </si>
  <si>
    <t>DEMO-44535</t>
  </si>
  <si>
    <t>DEMO-42473 Prefill - Prefilled Dwelling address zip is in different State</t>
  </si>
  <si>
    <t>C-HO-HO3-CL-805</t>
  </si>
  <si>
    <t>CL-31</t>
  </si>
  <si>
    <t>Ready To Build</t>
  </si>
  <si>
    <t>DEMO-44515</t>
  </si>
  <si>
    <t>DEMO-44040 Fireline Zip Non-Match</t>
  </si>
  <si>
    <t>F-HO-HO3-ID-670</t>
  </si>
  <si>
    <t>ID-02</t>
  </si>
  <si>
    <t>DEMO-44513</t>
  </si>
  <si>
    <t>DEMO-44040 Fireline Zip Match</t>
  </si>
  <si>
    <t>ID-01</t>
  </si>
  <si>
    <t>Planned</t>
  </si>
  <si>
    <t>Ready To Test</t>
  </si>
  <si>
    <t>DEMO-44485</t>
  </si>
  <si>
    <t>DEMO-44391 Renewal Rule generation to Underwriter for Usage based Insurance .Rule No to 200777</t>
  </si>
  <si>
    <t>130-380CL</t>
  </si>
  <si>
    <t>C-AU-SS-CL-169</t>
  </si>
  <si>
    <t>130-380-16CL</t>
  </si>
  <si>
    <t>C-HO-HO3-CL-802</t>
  </si>
  <si>
    <t>DEMO-44469</t>
  </si>
  <si>
    <t>DEMO-44069 Fireline Zip Non-Match</t>
  </si>
  <si>
    <t>F-HO-HO6-NV-658</t>
  </si>
  <si>
    <t>NV-02</t>
  </si>
  <si>
    <t>DEMO-44468</t>
  </si>
  <si>
    <t>DEMO-44069 Fireline Zip Match</t>
  </si>
  <si>
    <t>NV-01</t>
  </si>
  <si>
    <t>DEMO-44464</t>
  </si>
  <si>
    <t>DEMO-44073 Fireline Zip Non-Match</t>
  </si>
  <si>
    <t>F-HO-HO3-OR-702</t>
  </si>
  <si>
    <t>OR-02</t>
  </si>
  <si>
    <t>DEMO-44462</t>
  </si>
  <si>
    <t>DEMO-44395 Vehicle swaps - Replace button - UBI eligible vehicle - telematics discount</t>
  </si>
  <si>
    <t>050-145CL</t>
  </si>
  <si>
    <t>C-AU-SS-CL-471</t>
  </si>
  <si>
    <t>050-145-10CL</t>
  </si>
  <si>
    <t>DEMO-44460</t>
  </si>
  <si>
    <t>DEMO-44385 Policies without any existing vehicles enrolled in UBI have one new vehicle added and enrolled in UBI or an existing vehicle is enrolled in UBI when endorsed, renewed - rule# 200125 [UW Level 2]</t>
  </si>
  <si>
    <t>180-042CL</t>
  </si>
  <si>
    <t>C-AU-SS-CL-800</t>
  </si>
  <si>
    <t>180-042-14CL</t>
  </si>
  <si>
    <t>DEMO-44459</t>
  </si>
  <si>
    <t>DEMO-44385 Policies without any existing vehicles enrolled in UBI have one new vehicle added and enrolled in UBI or an existing vehicle is enrolled in UBI when endorsed, renewed</t>
  </si>
  <si>
    <t>C-AU-SS-CL-799</t>
  </si>
  <si>
    <t>180-042-13CL</t>
  </si>
  <si>
    <t>DEMO-44451</t>
  </si>
  <si>
    <t>DEMO-44399 Validation of signed UBI terms &amp; conditions required for mid term UBI additions on a non- UBI policy.</t>
  </si>
  <si>
    <t>020-061CL</t>
  </si>
  <si>
    <t>DEMO-44417</t>
  </si>
  <si>
    <t>DEMO-42482 Selected Endorsement DisplayProduct - HO3 Heritage</t>
  </si>
  <si>
    <t>C-HO-HO3-CO-801</t>
  </si>
  <si>
    <t>DEMO-44177</t>
  </si>
  <si>
    <t>DEMO-44073 Fireline Zip Match</t>
  </si>
  <si>
    <t>OR-01</t>
  </si>
  <si>
    <t>Automation, PAS10 Functional</t>
  </si>
  <si>
    <t>DEMO-42604</t>
  </si>
  <si>
    <t>DEMO-42471 REN - Guns/Firearms</t>
  </si>
  <si>
    <t>T-PU-PUP-CL-691</t>
  </si>
  <si>
    <t>15 (AC 7)</t>
  </si>
  <si>
    <t>Full</t>
  </si>
  <si>
    <t>C-HO-HO6-CL-267</t>
  </si>
  <si>
    <t>DEMO-42541</t>
  </si>
  <si>
    <t>DEMO-42461 Generate Declaration Form at New Business.</t>
  </si>
  <si>
    <t>DEMO-42539</t>
  </si>
  <si>
    <t>DEMO-42468 When there is a 'No Hit', 'No Score', 'Declined' Insurance Score</t>
  </si>
  <si>
    <t>C-HO-HO3-CL-790</t>
  </si>
  <si>
    <t>Development Complete</t>
  </si>
  <si>
    <t>DEMO-42534</t>
  </si>
  <si>
    <t>DEMO-42465 Generate Privacy Information Notice at Bind</t>
  </si>
  <si>
    <t>Automation, Content Validation, PAS10 Functional</t>
  </si>
  <si>
    <t>DEMO-42529</t>
  </si>
  <si>
    <t>DEMO-42470 BASIC: Capture Firearms Information</t>
  </si>
  <si>
    <t>FP-C-PU-PUP-CL-767</t>
  </si>
  <si>
    <t>RBT, PAS10 Functional</t>
  </si>
  <si>
    <t>DEMO-42527</t>
  </si>
  <si>
    <t>DEMO-42479 When there is a 'No Hit' (998)/'No Score' (999)/'Declined' (0) and a valid Insurance Score.</t>
  </si>
  <si>
    <t>C-HO-HO3 -SCL-CT-766</t>
  </si>
  <si>
    <t>DEMO-42522</t>
  </si>
  <si>
    <t>DEMO-42462 Determine best Insurance Score during renewal batch</t>
  </si>
  <si>
    <t>T-HO-HO4-DE-185</t>
  </si>
  <si>
    <t>Varun</t>
  </si>
  <si>
    <t>Harsh</t>
  </si>
  <si>
    <t>Design status</t>
  </si>
  <si>
    <t>Review Status</t>
  </si>
  <si>
    <t>Design complete date</t>
  </si>
  <si>
    <t>Review Complete Date</t>
  </si>
  <si>
    <t>RBT</t>
  </si>
  <si>
    <t>Complete</t>
  </si>
  <si>
    <t>Clarification Pending</t>
  </si>
  <si>
    <t>Reviewer</t>
  </si>
  <si>
    <t>Siddhi</t>
  </si>
  <si>
    <t>Review comments</t>
  </si>
  <si>
    <t xml:space="preserve">Corrected scenario description
Corrected date
#V3: removed statement 'AE6 model passes' 
</t>
  </si>
  <si>
    <t xml:space="preserve">Corrected scenario description
Corrected date, Author
Updated validations V1  V3 which were mentioning AE 6 pass or fail 
</t>
  </si>
  <si>
    <t xml:space="preserve">Updated following during review
1. modified release
2. scenario description
3. Removed step#2 at R-R5
4. Added note regarding negative validation
</t>
  </si>
  <si>
    <t>applicable to design CL-798:
DD0: 
1. Update paymnet plan 2R
2. Step#3: Is stub data needed for PPC=10 , if yes mention that in design
3. Not sure why do we need to override insurance score
4. Step$4 i) specifiy the exact roof type to be selected.
 DD4-20: 
5. Step#1: Not sure why is E-34 being used to login. (Instead F35 should be used)
6. Step#4 to #6: All of these conditions need not be set, failing any 1 condition can suffice for validation #V2.
7. Step#8: Once the WM is valdiated, please login with E-34, override the error and proceed.
8 Even though validations end at DD4-20, write the remaining billing fillers as as per the payment plan.</t>
  </si>
  <si>
    <t>Gurpreet</t>
  </si>
  <si>
    <t>1. Update the modified release to PAS10
2. Update the author and date w.r.t. current release
3. R-R5: while reusing a design,existing information (steps/validations/US_AC references) are not to be deleted. They should be striked off in red.
Secondary review:
Corrected formatting in design sheet and removed valdiation #V11</t>
  </si>
  <si>
    <t>Grand Total</t>
  </si>
  <si>
    <t>Count of Key</t>
  </si>
  <si>
    <t>Design Status</t>
  </si>
  <si>
    <t>Status_8thJuly</t>
  </si>
  <si>
    <t>QA Approved</t>
  </si>
  <si>
    <t>DEMO-44500</t>
  </si>
  <si>
    <t>DEMO-44501</t>
  </si>
  <si>
    <t>DEMO-42478 System binds the quote or policy when Insurance Score is Declined for all Named Insureds</t>
  </si>
  <si>
    <t xml:space="preserve">DEMO-42478 Compare Insurance Score when ordering is done for more than one Named Insured - No hit and Declined </t>
  </si>
  <si>
    <t>CL-39</t>
  </si>
  <si>
    <t>CL-40</t>
  </si>
  <si>
    <t>complete</t>
  </si>
  <si>
    <t>revised most part of the design</t>
  </si>
  <si>
    <t>Added precondition during review</t>
  </si>
  <si>
    <t>Scenario description updated</t>
  </si>
  <si>
    <r>
      <t>Scenario description updated
Modified release updated</t>
    </r>
    <r>
      <rPr>
        <sz val="11"/>
        <color rgb="FFFF0000"/>
        <rFont val="Arial"/>
        <family val="2"/>
      </rPr>
      <t xml:space="preserve">
Legends in the file are missing in Auto Signature series - to be updated still</t>
    </r>
  </si>
  <si>
    <t>Status_11thJuly</t>
  </si>
  <si>
    <t>Status_11_July</t>
  </si>
  <si>
    <t>Row Labels</t>
  </si>
  <si>
    <t>(Multiple Items)</t>
  </si>
  <si>
    <t>(blank)</t>
  </si>
  <si>
    <t>Count of Pattern ID / Scenario ID/ TestCase ID / Test Case Name</t>
  </si>
  <si>
    <t>D-T-HO-HO3-NV-786</t>
  </si>
  <si>
    <t>Scenario ID</t>
  </si>
  <si>
    <t>D-T-HO-HO6-CL-752</t>
  </si>
  <si>
    <t>D-T-HO-HO6-CA-782</t>
  </si>
  <si>
    <t>D-T-HO-HO3-CA-785</t>
  </si>
  <si>
    <t>D-T-HO-HO3-CA-779</t>
  </si>
  <si>
    <t>F-AU-SS-MD-796</t>
  </si>
  <si>
    <t>C-HO-HO3-CL-803</t>
  </si>
  <si>
    <t>C-HO-HO6-UT-664</t>
  </si>
  <si>
    <t>F-HO-HO3-KY-434</t>
  </si>
  <si>
    <t>C-HO-HO3-KY-841</t>
  </si>
  <si>
    <t>F-HO-HO4-SD-654</t>
  </si>
  <si>
    <t>F-HO-HO3-KY-433-OR</t>
  </si>
  <si>
    <t>T-HO-HO3-CO-675</t>
  </si>
  <si>
    <t>C-HO-HO3-CL-683</t>
  </si>
  <si>
    <t>C-HO-DP3-CL-174</t>
  </si>
  <si>
    <t>C-HO-HO4-CL-180</t>
  </si>
  <si>
    <t>C-HO-HO3-CL-201</t>
  </si>
  <si>
    <t>C-HO-HO3-SD-842</t>
  </si>
  <si>
    <t>C-HO-HO3-CCL-678</t>
  </si>
  <si>
    <t>C-HO-HO3-CL-667</t>
  </si>
  <si>
    <t>F-HO-HO6-KY-425</t>
  </si>
  <si>
    <t>C-HO-HO3-IN-806</t>
  </si>
  <si>
    <t>F-HO-HO3-SD-656</t>
  </si>
  <si>
    <t>D-T-AU-SS-CL-807</t>
  </si>
  <si>
    <t>C-HO-DP3-OK-149</t>
  </si>
  <si>
    <t>Design Author</t>
  </si>
  <si>
    <t>Ready for Rereview</t>
  </si>
  <si>
    <t>D-T-HO-HO3-CA-808</t>
  </si>
  <si>
    <t>Not in Sprint19 scope</t>
  </si>
  <si>
    <t>1. Corrected Scenario description and formatiing of newly added AC</t>
  </si>
  <si>
    <t>15m</t>
  </si>
  <si>
    <t>Review Time</t>
  </si>
  <si>
    <t>Design Time</t>
  </si>
  <si>
    <t>5m (For re-review)</t>
  </si>
  <si>
    <t>DD4-20
step#8:Corrected role</t>
  </si>
  <si>
    <t>Pending query</t>
  </si>
  <si>
    <t>25m</t>
  </si>
  <si>
    <t>Counts mismatch</t>
  </si>
  <si>
    <t>Label</t>
  </si>
  <si>
    <t>Design started in week ending 8th July</t>
  </si>
  <si>
    <t>Made design changes to add endorsement and US reference</t>
  </si>
  <si>
    <t>40m</t>
  </si>
  <si>
    <t>Removed condition 8a at DD0</t>
  </si>
  <si>
    <t>Combined #V1 and #V2 in single Validation</t>
  </si>
  <si>
    <t>45m</t>
  </si>
  <si>
    <t>Updated multiple #V points</t>
  </si>
  <si>
    <t>35m</t>
  </si>
  <si>
    <t>20m</t>
  </si>
  <si>
    <t>Corrected preconditions at DD0</t>
  </si>
  <si>
    <t>Can be Delivered</t>
  </si>
  <si>
    <t>Yes</t>
  </si>
  <si>
    <t>No</t>
  </si>
  <si>
    <t>Updated Description and modified release</t>
  </si>
  <si>
    <t>30m</t>
  </si>
  <si>
    <t>Scenario Thread</t>
  </si>
  <si>
    <t>Content Validation</t>
  </si>
  <si>
    <t>Automation, Content Validation</t>
  </si>
  <si>
    <t>Total AC counts</t>
  </si>
  <si>
    <t>DD0: Correted preconditions
R-R5: corrected #V2</t>
  </si>
  <si>
    <t>Removed highlights from #V3</t>
  </si>
  <si>
    <t>10m</t>
  </si>
  <si>
    <t>Removed property age step from R-R5, as this field s not editable at renewal.</t>
  </si>
  <si>
    <t>Count of Scenario ID</t>
  </si>
  <si>
    <t>Review status</t>
  </si>
  <si>
    <t>Sum of Actual(Converted) AC Count</t>
  </si>
  <si>
    <t xml:space="preserve">1. Added note for losses to be over 24 months and less than 36 months.
2. Losses should not be Hail/Earthquake/Wind/Freeze/Lightning/Tornado  hence removed the step mentioning these loss types.
3. Total no. of Paid CAT/NON CAT should be 5 so retained the old values. </t>
  </si>
  <si>
    <t>1h</t>
  </si>
  <si>
    <t>.5h</t>
  </si>
  <si>
    <t>Chandni/Varun</t>
  </si>
  <si>
    <t>T-HO-HO3-CL-682</t>
  </si>
  <si>
    <t>Ready for Re-Review</t>
  </si>
  <si>
    <t>C-HO-HO6-OK-729</t>
  </si>
  <si>
    <t>C-AU-SS-CL-472</t>
  </si>
  <si>
    <t>C-HO-HO3-CT-417</t>
  </si>
  <si>
    <t>50m</t>
  </si>
  <si>
    <r>
      <rPr>
        <strike/>
        <sz val="10"/>
        <rFont val="Calibri"/>
        <family val="2"/>
      </rPr>
      <t>14-Jul-16</t>
    </r>
    <r>
      <rPr>
        <sz val="10"/>
        <rFont val="Calibri"/>
        <family val="2"/>
        <scheme val="minor"/>
      </rPr>
      <t xml:space="preserve"> 19-Jul-16</t>
    </r>
  </si>
  <si>
    <t>Harsh/Chandni</t>
  </si>
  <si>
    <r>
      <rPr>
        <strike/>
        <sz val="10"/>
        <rFont val="Calibri"/>
        <family val="2"/>
      </rPr>
      <t xml:space="preserve">7/6/2016 </t>
    </r>
    <r>
      <rPr>
        <sz val="10"/>
        <rFont val="Calibri"/>
        <family val="2"/>
        <scheme val="minor"/>
      </rPr>
      <t>19-Jul-16</t>
    </r>
  </si>
  <si>
    <t>Revised entire scenario
reviewed merged sceanrio</t>
  </si>
  <si>
    <t>PAS10_Designs_Delivered_Wk-15July</t>
  </si>
  <si>
    <t>retired but not replaced</t>
  </si>
  <si>
    <t>Merged with existing</t>
  </si>
  <si>
    <t>total delta count</t>
  </si>
  <si>
    <t>D-T-HO-HO3-CA-786</t>
  </si>
  <si>
    <t>Delivery Label</t>
  </si>
  <si>
    <t>C-HO-HO6-OK-227</t>
  </si>
  <si>
    <t>Although Design is delivered later 1 AC has been blocked</t>
  </si>
  <si>
    <t>PAS10_Designs_Delivered_Wk-29July</t>
  </si>
  <si>
    <t>Delta AC counts modified after delivery</t>
  </si>
  <si>
    <t>Gurpreet/Siddhi</t>
  </si>
  <si>
    <t>RE-review complete (Siddhi)</t>
  </si>
  <si>
    <t>Pattern merged with CA-808</t>
  </si>
  <si>
    <t>C-PU-PUP-CA-843-CNV</t>
  </si>
  <si>
    <t>D-T-HO-DP3-CA-864-CNV</t>
  </si>
  <si>
    <t>D-T-HO-DP3-CA-866-CNV</t>
  </si>
  <si>
    <t>C-PU-PUP-CA-863-CNV</t>
  </si>
  <si>
    <t>C-HO-DP3-CA-865-CNV</t>
  </si>
  <si>
    <t>C-HO-DP3-CA-848-CNV</t>
  </si>
  <si>
    <t>C-HO-DP3-CA-867-CNV</t>
  </si>
  <si>
    <t>PAS10_Designs_Delivered_Wk-26August</t>
  </si>
  <si>
    <t>Sum of total delta count</t>
  </si>
  <si>
    <t>Pattern reopened after delivery to add 1 AC from HDES generic. Need to communicate again</t>
  </si>
  <si>
    <t>Pattern reopened after delivery to add 2 AC from HDES generic. Need to communicate again</t>
  </si>
  <si>
    <t>C-HO-HO3-CA-200</t>
  </si>
  <si>
    <t>T-HO-HO3-CCL-677</t>
  </si>
  <si>
    <t>T-HO-HO3-CL-680</t>
  </si>
  <si>
    <t>C-HO-HO6-CA-134</t>
  </si>
  <si>
    <t>C-HO-HO3-CA-405</t>
  </si>
  <si>
    <t>C-HO-HO4-CA-098</t>
  </si>
  <si>
    <t>C-HO-HO3-CA-114</t>
  </si>
  <si>
    <t>US analysis pending review</t>
  </si>
  <si>
    <t>T-HO-HO3-CA-199</t>
  </si>
  <si>
    <t>C-HO-HO4-CA-799-CNV</t>
  </si>
  <si>
    <t>C-HO-HO3-CA-810-CNV</t>
  </si>
  <si>
    <t>C-HO-HO6-CA-861-CNV</t>
  </si>
  <si>
    <t>C-HO-HO3-CA-813-CNV</t>
  </si>
  <si>
    <t>D-T-HO-HO3-CA-814-CNV</t>
  </si>
  <si>
    <t>C-HO-HO3-CA-817-CNV</t>
  </si>
  <si>
    <t>D-T-PU-PUP-CA-862-CNV</t>
  </si>
  <si>
    <t xml:space="preserve">1. As per 25869_CA1 condition is "- If the value of all the detached structures(HO 40/HO 48) plus Cov B exceed 100% of Cov A" but in the design it is mentioned as Limit of Liability &gt; Cov A which is incorrect. Please update the same. 
 2. V1 should correspond to Step 5 as error occurs on 'Purchase' and not on Rate. 
 3. Add steps for Click of 'Refer for Approval' on the error message for task generation during Bing for both the error messages at DD0 and R-R1 
 4. Update the note on R-R1 (Note : Ensure sum of limit of liability of all detached structures and coverage B of main dwelling does not exceed Coverage A of the Main dwelling else error &lt;WM-9699&gt; will be thrown) 
</t>
  </si>
  <si>
    <t>PAS10_Designs_Delivered_Wk-9thSep</t>
  </si>
  <si>
    <t>C-AU-SS-HC-MD-001</t>
  </si>
  <si>
    <t>C-AU-SS-HC-VA-002</t>
  </si>
  <si>
    <t>C-AU-SS-HC-CL-002</t>
  </si>
  <si>
    <t>Validation "field 'Expiring Policy Premium' is displayed with the Legacy premium", need to check automation feasibility of this step as part of ADT.
Validation at 2R-35 is missing</t>
  </si>
  <si>
    <t xml:space="preserve">AC numbering missing. </t>
  </si>
  <si>
    <t>Design Complete</t>
  </si>
  <si>
    <t>PAS10_Designs_Delivered_Wk-16thSep</t>
  </si>
  <si>
    <t>Pending for design</t>
  </si>
  <si>
    <t>In IT team Review</t>
  </si>
  <si>
    <t>US Cancelled</t>
  </si>
  <si>
    <t>C-HO-HO3-KY-433</t>
  </si>
  <si>
    <t>C-AU-SS-CL-849</t>
  </si>
  <si>
    <t>Re-Review</t>
  </si>
  <si>
    <t>1. Description: Scenario has 7 AC's, however description is updated only for 6 AC's
2. R-48: 
At step#1.1, policy is not yet propose because of premium rule failure. Hence will not be appropriate to validate suppression of 615121 here.
Instead, we can validate it once policy is proposed successfully at Step#15
3. PLease highlight the changes over already delivered design in Green
4. In JIRA, open 'Enhance Design' flow and make necessary updates</t>
  </si>
  <si>
    <t>1. Please highlight the changes over already delivered design in Green
2. 4. In JIRA, open 'Enhance Design' flow and make necessary updates</t>
  </si>
  <si>
    <t>Gurpreet/Siddhi (Re-review)</t>
  </si>
  <si>
    <t>Ready for Review</t>
  </si>
  <si>
    <t>Re-Open for Redesign</t>
  </si>
  <si>
    <t>C-HO-HO6-CA-812-CNV</t>
  </si>
  <si>
    <t>C-HO-HO4-CA-811-CNV</t>
  </si>
  <si>
    <t>C-HO-DP3-CA-816-CNV</t>
  </si>
  <si>
    <t>Additonal Comments</t>
  </si>
  <si>
    <t>Re-opened on 5th Oct to add inflation guard US.</t>
  </si>
  <si>
    <t>C-AU-SS-HC-CL-003</t>
  </si>
  <si>
    <t>C-AU-SS-BKCAP-CL-001</t>
  </si>
  <si>
    <t>C-AU-SS-BKCAP-CL-003</t>
  </si>
  <si>
    <t>C-AU-SS-BKCAP-CL-005</t>
  </si>
  <si>
    <t>C-AU-SS-BKCAP-CL-006</t>
  </si>
  <si>
    <t>C-AU-SS-BKCAP-CL-008</t>
  </si>
  <si>
    <t>C-AU-SS-BKCAP-CL-009</t>
  </si>
  <si>
    <t>C-AU-SS-BKCAP-CL-010</t>
  </si>
  <si>
    <t>Scenario description updated
Modified release updated
Legends in the file are missing in Auto Signature series - 
2. Corrected design changes</t>
  </si>
  <si>
    <t>C-HO-DP3-CA-803-CNV</t>
  </si>
  <si>
    <t>C-PU-PUP-CA-809-CNV</t>
  </si>
  <si>
    <t>T-HO-DP3-CA-844-CNV</t>
  </si>
  <si>
    <t>T-HO-DP3-CA-847-CNV</t>
  </si>
  <si>
    <t xml:space="preserve">C-HO-HO3-CA-846-CNV </t>
  </si>
  <si>
    <t>PAS10_Designs_Delivered_Wk-07Oct</t>
  </si>
  <si>
    <t>Both AC's in Dev</t>
  </si>
  <si>
    <t>Both Ac's Blocked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</si>
</sst>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5" x14ac:knownFonts="1">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563C1"/>
      <name val="Calibri"/>
      <family val="2"/>
      <scheme val="minor"/>
    </font>
    <font>
      <u/>
      <sz val="11"/>
      <color rgb="FF954F72"/>
      <name val="Calibri"/>
      <family val="2"/>
      <scheme val="minor"/>
    </font>
    <font>
      <b/>
      <sz val="11"/>
      <color rgb="FF000000"/>
      <name val="Arial"/>
      <family val="2"/>
    </font>
    <font>
      <sz val="11"/>
      <color rgb="FF000000"/>
      <name val="Arial"/>
      <family val="2"/>
    </font>
    <font>
      <sz val="11"/>
      <color rgb="FFFF0000"/>
      <name val="Arial"/>
      <family val="2"/>
    </font>
    <font>
      <sz val="10"/>
      <name val="Arial"/>
      <family val="2"/>
    </font>
    <font>
      <sz val="10"/>
      <color theme="1"/>
      <name val="Calibri"/>
      <family val="2"/>
      <scheme val="minor"/>
    </font>
    <font>
      <sz val="10"/>
      <name val="Calibri"/>
      <family val="2"/>
      <scheme val="minor"/>
    </font>
    <font>
      <b/>
      <sz val="9"/>
      <color theme="0"/>
      <name val="Calibri"/>
      <family val="2"/>
      <scheme val="minor"/>
    </font>
    <font>
      <b/>
      <sz val="9"/>
      <color theme="1"/>
      <name val="Calibri"/>
      <family val="2"/>
      <scheme val="minor"/>
    </font>
    <font>
      <sz val="9"/>
      <name val="Calibri"/>
      <family val="2"/>
      <scheme val="minor"/>
    </font>
    <font>
      <b/>
      <sz val="9"/>
      <name val="Calibri"/>
      <family val="2"/>
      <scheme val="minor"/>
    </font>
    <font>
      <sz val="9"/>
      <color indexed="81"/>
      <name val="Tahoma"/>
      <family val="2"/>
    </font>
    <font>
      <b/>
      <sz val="9"/>
      <color indexed="81"/>
      <name val="Tahoma"/>
      <family val="2"/>
    </font>
    <font>
      <strike/>
      <sz val="10"/>
      <name val="Calibri"/>
      <family val="2"/>
    </font>
    <font>
      <strike/>
      <sz val="10"/>
      <color theme="1"/>
      <name val="Calibri"/>
      <family val="2"/>
      <scheme val="minor"/>
    </font>
    <font>
      <strike/>
      <sz val="1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rgb="FF000000"/>
      </patternFill>
    </fill>
    <fill>
      <patternFill patternType="solid">
        <fgColor rgb="FFFFFF00"/>
        <bgColor rgb="FF000000"/>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00B0F0"/>
        <bgColor indexed="64"/>
      </patternFill>
    </fill>
    <fill>
      <patternFill patternType="solid">
        <fgColor theme="5" tint="-0.249977111117893"/>
        <bgColor indexed="64"/>
      </patternFill>
    </fill>
    <fill>
      <patternFill patternType="solid">
        <fgColor rgb="FFFF0000"/>
        <bgColor indexed="64"/>
      </patternFill>
    </fill>
    <fill>
      <patternFill patternType="solid">
        <fgColor rgb="FF7030A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D9D9D9"/>
      </left>
      <right style="thin">
        <color rgb="FFD9D9D9"/>
      </right>
      <top style="thin">
        <color rgb="FFD9D9D9"/>
      </top>
      <bottom style="thin">
        <color rgb="FFD9D9D9"/>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3" fillId="0" borderId="0"/>
  </cellStyleXfs>
  <cellXfs count="121">
    <xf numFmtId="0" fontId="0" fillId="0" borderId="0" xfId="0"/>
    <xf numFmtId="164" fontId="20" fillId="0" borderId="16" xfId="0" applyNumberFormat="1" applyFont="1" applyBorder="1" applyAlignment="1">
      <alignment horizontal="left" vertical="top" wrapText="1"/>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20" fillId="0" borderId="16" xfId="0" applyFont="1" applyBorder="1" applyAlignment="1">
      <alignment horizontal="left" vertical="top" wrapText="1"/>
    </xf>
    <xf numFmtId="14" fontId="20" fillId="0" borderId="16" xfId="0" applyNumberFormat="1" applyFont="1" applyBorder="1" applyAlignment="1">
      <alignment horizontal="left" vertical="top" wrapText="1"/>
    </xf>
    <xf numFmtId="0" fontId="21" fillId="34" borderId="12" xfId="0" applyFont="1" applyFill="1" applyBorder="1" applyAlignment="1">
      <alignment horizontal="left" vertical="top" wrapText="1"/>
    </xf>
    <xf numFmtId="0" fontId="21" fillId="34" borderId="13" xfId="0" applyFont="1" applyFill="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21" fillId="33" borderId="12" xfId="0" applyFont="1" applyFill="1" applyBorder="1" applyAlignment="1">
      <alignment horizontal="left" vertical="top" wrapText="1"/>
    </xf>
    <xf numFmtId="0" fontId="21" fillId="33" borderId="13" xfId="0" applyFont="1" applyFill="1" applyBorder="1" applyAlignment="1">
      <alignment horizontal="left" vertical="top" wrapText="1"/>
    </xf>
    <xf numFmtId="0" fontId="21" fillId="35" borderId="12" xfId="0" applyFont="1" applyFill="1" applyBorder="1" applyAlignment="1">
      <alignment horizontal="left" vertical="top" wrapText="1"/>
    </xf>
    <xf numFmtId="0" fontId="21" fillId="35" borderId="13" xfId="0" applyFont="1" applyFill="1" applyBorder="1" applyAlignment="1">
      <alignment horizontal="left" vertical="top" wrapText="1"/>
    </xf>
    <xf numFmtId="0" fontId="21" fillId="34" borderId="15" xfId="0" applyFont="1" applyFill="1" applyBorder="1" applyAlignment="1">
      <alignment horizontal="left" vertical="top" wrapText="1"/>
    </xf>
    <xf numFmtId="0" fontId="21" fillId="34" borderId="14" xfId="0" applyFont="1" applyFill="1" applyBorder="1" applyAlignment="1">
      <alignment horizontal="left" vertical="top" wrapText="1"/>
    </xf>
    <xf numFmtId="0" fontId="21" fillId="0" borderId="15" xfId="0" applyFont="1" applyBorder="1" applyAlignment="1">
      <alignment horizontal="left" vertical="top" wrapText="1"/>
    </xf>
    <xf numFmtId="0" fontId="21" fillId="0" borderId="14" xfId="0" applyFont="1" applyBorder="1" applyAlignment="1">
      <alignment horizontal="left" vertical="top" wrapText="1"/>
    </xf>
    <xf numFmtId="0" fontId="21" fillId="0" borderId="14" xfId="0" applyFont="1" applyFill="1" applyBorder="1" applyAlignment="1">
      <alignment horizontal="left" vertical="top" wrapText="1"/>
    </xf>
    <xf numFmtId="14" fontId="21" fillId="0" borderId="14" xfId="0" applyNumberFormat="1" applyFont="1" applyFill="1" applyBorder="1" applyAlignment="1">
      <alignment horizontal="left" vertical="top" wrapText="1"/>
    </xf>
    <xf numFmtId="0" fontId="21" fillId="33" borderId="15" xfId="0" applyFont="1" applyFill="1" applyBorder="1" applyAlignment="1">
      <alignment horizontal="left" vertical="top" wrapText="1"/>
    </xf>
    <xf numFmtId="0" fontId="21" fillId="33" borderId="14" xfId="0" applyFont="1" applyFill="1" applyBorder="1" applyAlignment="1">
      <alignment horizontal="left" vertical="top" wrapText="1"/>
    </xf>
    <xf numFmtId="14" fontId="21" fillId="33" borderId="14" xfId="0" applyNumberFormat="1" applyFont="1" applyFill="1" applyBorder="1" applyAlignment="1">
      <alignment horizontal="left" vertical="top" wrapText="1"/>
    </xf>
    <xf numFmtId="164" fontId="21" fillId="33" borderId="14" xfId="0" applyNumberFormat="1" applyFont="1" applyFill="1" applyBorder="1" applyAlignment="1">
      <alignment horizontal="left" vertical="top" wrapText="1"/>
    </xf>
    <xf numFmtId="0" fontId="21" fillId="35" borderId="15" xfId="0" applyFont="1" applyFill="1" applyBorder="1" applyAlignment="1">
      <alignment horizontal="left" vertical="top" wrapText="1"/>
    </xf>
    <xf numFmtId="0" fontId="21" fillId="35" borderId="14" xfId="0" applyFont="1" applyFill="1" applyBorder="1" applyAlignment="1">
      <alignment horizontal="left" vertical="top" wrapText="1"/>
    </xf>
    <xf numFmtId="164" fontId="21" fillId="0" borderId="14" xfId="0" applyNumberFormat="1" applyFont="1" applyFill="1" applyBorder="1" applyAlignment="1">
      <alignment horizontal="left" vertical="top" wrapText="1"/>
    </xf>
    <xf numFmtId="14" fontId="21" fillId="0" borderId="14" xfId="0" applyNumberFormat="1" applyFont="1" applyBorder="1" applyAlignment="1">
      <alignment horizontal="left" vertical="top"/>
    </xf>
    <xf numFmtId="0" fontId="21" fillId="0" borderId="14" xfId="0" applyFont="1" applyBorder="1" applyAlignment="1">
      <alignment horizontal="left" vertical="top"/>
    </xf>
    <xf numFmtId="0" fontId="21" fillId="0" borderId="0" xfId="0" applyFont="1" applyAlignment="1">
      <alignment horizontal="left" vertical="top"/>
    </xf>
    <xf numFmtId="49" fontId="18" fillId="34" borderId="13" xfId="42" applyNumberFormat="1" applyFont="1" applyFill="1" applyBorder="1" applyAlignment="1">
      <alignment horizontal="left" vertical="top" wrapText="1"/>
    </xf>
    <xf numFmtId="0" fontId="21" fillId="34" borderId="14" xfId="0" applyFont="1" applyFill="1" applyBorder="1" applyAlignment="1">
      <alignment horizontal="left" vertical="top"/>
    </xf>
    <xf numFmtId="0" fontId="21" fillId="34" borderId="0" xfId="0" applyFont="1" applyFill="1" applyAlignment="1">
      <alignment horizontal="left" vertical="top"/>
    </xf>
    <xf numFmtId="49" fontId="18" fillId="0" borderId="13" xfId="42" applyNumberFormat="1" applyFont="1" applyBorder="1" applyAlignment="1">
      <alignment horizontal="left" vertical="top" wrapText="1"/>
    </xf>
    <xf numFmtId="49" fontId="18" fillId="33" borderId="13" xfId="42" applyNumberFormat="1" applyFont="1" applyFill="1" applyBorder="1" applyAlignment="1">
      <alignment horizontal="left" vertical="top" wrapText="1"/>
    </xf>
    <xf numFmtId="0" fontId="21" fillId="33" borderId="0" xfId="0" applyFont="1" applyFill="1" applyAlignment="1">
      <alignment horizontal="left" vertical="top"/>
    </xf>
    <xf numFmtId="14" fontId="21" fillId="0" borderId="0" xfId="0" applyNumberFormat="1" applyFont="1" applyAlignment="1">
      <alignment horizontal="left" vertical="top"/>
    </xf>
    <xf numFmtId="164" fontId="21" fillId="33" borderId="14" xfId="0" applyNumberFormat="1" applyFont="1" applyFill="1" applyBorder="1" applyAlignment="1">
      <alignment horizontal="left" vertical="top"/>
    </xf>
    <xf numFmtId="49" fontId="18" fillId="35" borderId="13" xfId="42" applyNumberFormat="1" applyFont="1" applyFill="1" applyBorder="1" applyAlignment="1">
      <alignment horizontal="left" vertical="top" wrapText="1"/>
    </xf>
    <xf numFmtId="0" fontId="21" fillId="35" borderId="14" xfId="0" applyFont="1" applyFill="1" applyBorder="1" applyAlignment="1">
      <alignment horizontal="left" vertical="top"/>
    </xf>
    <xf numFmtId="0" fontId="21" fillId="35" borderId="0" xfId="0" applyFont="1" applyFill="1" applyAlignment="1">
      <alignment horizontal="left" vertical="top"/>
    </xf>
    <xf numFmtId="164" fontId="21" fillId="0" borderId="0" xfId="0" applyNumberFormat="1" applyFont="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21" fillId="36" borderId="12" xfId="0" applyFont="1" applyFill="1" applyBorder="1" applyAlignment="1">
      <alignment horizontal="left" vertical="top" wrapText="1"/>
    </xf>
    <xf numFmtId="0" fontId="21" fillId="36" borderId="13" xfId="0" applyFont="1" applyFill="1" applyBorder="1" applyAlignment="1">
      <alignment horizontal="left" vertical="top" wrapText="1"/>
    </xf>
    <xf numFmtId="49" fontId="18" fillId="36" borderId="13" xfId="42" applyNumberFormat="1" applyFont="1" applyFill="1" applyBorder="1" applyAlignment="1">
      <alignment horizontal="left" vertical="top" wrapText="1"/>
    </xf>
    <xf numFmtId="0" fontId="21" fillId="36" borderId="15" xfId="0" applyFont="1" applyFill="1" applyBorder="1" applyAlignment="1">
      <alignment horizontal="left" vertical="top" wrapText="1"/>
    </xf>
    <xf numFmtId="0" fontId="21" fillId="36" borderId="14" xfId="0" applyFont="1" applyFill="1" applyBorder="1" applyAlignment="1">
      <alignment horizontal="left" vertical="top" wrapText="1"/>
    </xf>
    <xf numFmtId="14" fontId="21" fillId="36" borderId="14" xfId="0" applyNumberFormat="1" applyFont="1" applyFill="1" applyBorder="1" applyAlignment="1">
      <alignment horizontal="left" vertical="top" wrapText="1"/>
    </xf>
    <xf numFmtId="0" fontId="21" fillId="36" borderId="14" xfId="0" applyFont="1" applyFill="1" applyBorder="1" applyAlignment="1">
      <alignment horizontal="left" vertical="top"/>
    </xf>
    <xf numFmtId="16" fontId="21" fillId="36" borderId="14" xfId="0" applyNumberFormat="1" applyFont="1" applyFill="1" applyBorder="1" applyAlignment="1">
      <alignment horizontal="left" vertical="top"/>
    </xf>
    <xf numFmtId="0" fontId="21" fillId="36" borderId="0" xfId="0" applyFont="1" applyFill="1" applyAlignment="1">
      <alignment horizontal="left" vertical="top"/>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xf numFmtId="49" fontId="18" fillId="0" borderId="13" xfId="42" applyNumberFormat="1" applyFont="1" applyFill="1" applyBorder="1" applyAlignment="1">
      <alignment horizontal="left" vertical="top" wrapText="1"/>
    </xf>
    <xf numFmtId="0" fontId="21" fillId="0" borderId="15" xfId="0" applyFont="1" applyFill="1" applyBorder="1" applyAlignment="1">
      <alignment horizontal="left" vertical="top" wrapText="1"/>
    </xf>
    <xf numFmtId="0" fontId="21" fillId="0" borderId="14" xfId="0" applyFont="1" applyFill="1" applyBorder="1" applyAlignment="1">
      <alignment horizontal="left" vertical="top"/>
    </xf>
    <xf numFmtId="14" fontId="21" fillId="0" borderId="14" xfId="0" applyNumberFormat="1" applyFont="1" applyFill="1" applyBorder="1" applyAlignment="1">
      <alignment horizontal="left" vertical="top"/>
    </xf>
    <xf numFmtId="16" fontId="21" fillId="0" borderId="14" xfId="0" applyNumberFormat="1" applyFont="1" applyFill="1" applyBorder="1" applyAlignment="1">
      <alignment horizontal="left" vertical="top"/>
    </xf>
    <xf numFmtId="0" fontId="21" fillId="0" borderId="0" xfId="0" applyFont="1" applyFill="1" applyAlignment="1">
      <alignment horizontal="left" vertical="top"/>
    </xf>
    <xf numFmtId="49" fontId="18" fillId="33" borderId="17" xfId="42" applyNumberFormat="1" applyFont="1" applyFill="1" applyBorder="1" applyAlignment="1">
      <alignment horizontal="left" vertical="top" wrapText="1"/>
    </xf>
    <xf numFmtId="0" fontId="21" fillId="33" borderId="17" xfId="0" applyFont="1" applyFill="1" applyBorder="1" applyAlignment="1">
      <alignment horizontal="left" vertical="top" wrapText="1"/>
    </xf>
    <xf numFmtId="0" fontId="18" fillId="0" borderId="14" xfId="42" applyBorder="1"/>
    <xf numFmtId="15" fontId="21" fillId="0" borderId="14" xfId="0" applyNumberFormat="1" applyFont="1" applyBorder="1" applyAlignment="1">
      <alignment horizontal="left" vertical="top"/>
    </xf>
    <xf numFmtId="16" fontId="21" fillId="0" borderId="14" xfId="0" applyNumberFormat="1" applyFont="1" applyBorder="1" applyAlignment="1">
      <alignment horizontal="left" vertical="top"/>
    </xf>
    <xf numFmtId="0" fontId="21" fillId="34" borderId="17" xfId="0" applyFont="1" applyFill="1" applyBorder="1" applyAlignment="1">
      <alignment horizontal="left" vertical="top" wrapText="1"/>
    </xf>
    <xf numFmtId="0" fontId="21" fillId="34" borderId="0" xfId="0" applyFont="1" applyFill="1" applyBorder="1" applyAlignment="1">
      <alignment horizontal="left" vertical="top" wrapText="1"/>
    </xf>
    <xf numFmtId="0" fontId="24" fillId="0" borderId="0" xfId="0" applyFont="1" applyBorder="1" applyAlignment="1">
      <alignment horizontal="left" vertical="top"/>
    </xf>
    <xf numFmtId="0" fontId="25" fillId="0" borderId="0" xfId="0" applyFont="1" applyAlignment="1">
      <alignment horizontal="left" vertical="top"/>
    </xf>
    <xf numFmtId="0" fontId="25" fillId="0" borderId="0" xfId="44" applyFont="1" applyAlignment="1">
      <alignment horizontal="left" vertical="top"/>
    </xf>
    <xf numFmtId="0" fontId="24" fillId="0" borderId="0" xfId="0" applyFont="1" applyAlignment="1">
      <alignment horizontal="left" vertical="top"/>
    </xf>
    <xf numFmtId="0" fontId="25" fillId="0" borderId="0" xfId="44" applyFont="1" applyBorder="1" applyAlignment="1">
      <alignment horizontal="left" vertical="top"/>
    </xf>
    <xf numFmtId="0" fontId="25" fillId="0" borderId="0" xfId="44" applyFont="1" applyFill="1" applyBorder="1" applyAlignment="1">
      <alignment horizontal="left" vertical="top"/>
    </xf>
    <xf numFmtId="0" fontId="24" fillId="0" borderId="0" xfId="0" applyFont="1" applyAlignment="1">
      <alignment horizontal="left" vertical="top" wrapText="1"/>
    </xf>
    <xf numFmtId="0" fontId="24" fillId="38" borderId="0" xfId="0" applyFont="1" applyFill="1" applyAlignment="1">
      <alignment horizontal="left" vertical="top"/>
    </xf>
    <xf numFmtId="0" fontId="26" fillId="37" borderId="0" xfId="0" applyFont="1" applyFill="1" applyBorder="1" applyAlignment="1">
      <alignment vertical="top"/>
    </xf>
    <xf numFmtId="0" fontId="28" fillId="0" borderId="0" xfId="0" applyFont="1" applyAlignment="1">
      <alignment horizontal="left" vertical="top"/>
    </xf>
    <xf numFmtId="0" fontId="28" fillId="0" borderId="18" xfId="0" applyFont="1" applyFill="1" applyBorder="1" applyAlignment="1">
      <alignment horizontal="left" vertical="top"/>
    </xf>
    <xf numFmtId="0" fontId="25" fillId="0" borderId="0" xfId="44" applyFont="1" applyAlignment="1">
      <alignment vertical="top"/>
    </xf>
    <xf numFmtId="0" fontId="26" fillId="37" borderId="0" xfId="44" applyFont="1" applyFill="1" applyAlignment="1">
      <alignment vertical="top"/>
    </xf>
    <xf numFmtId="0" fontId="27" fillId="35" borderId="0" xfId="44" applyFont="1" applyFill="1" applyAlignment="1">
      <alignment horizontal="center" vertical="top"/>
    </xf>
    <xf numFmtId="0" fontId="27" fillId="35" borderId="0" xfId="44" applyFont="1" applyFill="1" applyAlignment="1">
      <alignment vertical="top"/>
    </xf>
    <xf numFmtId="0" fontId="27" fillId="36" borderId="0" xfId="44" applyFont="1" applyFill="1" applyAlignment="1">
      <alignment vertical="top"/>
    </xf>
    <xf numFmtId="0" fontId="28" fillId="0" borderId="0" xfId="44" applyFont="1" applyAlignment="1">
      <alignment vertical="top"/>
    </xf>
    <xf numFmtId="14" fontId="25" fillId="0" borderId="0" xfId="44" applyNumberFormat="1" applyFont="1" applyAlignment="1">
      <alignment vertical="top"/>
    </xf>
    <xf numFmtId="0" fontId="25" fillId="38" borderId="0" xfId="44" applyFont="1" applyFill="1" applyAlignment="1">
      <alignment vertical="top"/>
    </xf>
    <xf numFmtId="0" fontId="25" fillId="0" borderId="0" xfId="44" applyFont="1" applyAlignment="1">
      <alignment vertical="top" wrapText="1"/>
    </xf>
    <xf numFmtId="164" fontId="25" fillId="0" borderId="0" xfId="44" applyNumberFormat="1" applyFont="1" applyAlignment="1">
      <alignment vertical="top"/>
    </xf>
    <xf numFmtId="164" fontId="27" fillId="35" borderId="0" xfId="44" applyNumberFormat="1" applyFont="1" applyFill="1" applyAlignment="1">
      <alignment vertical="top"/>
    </xf>
    <xf numFmtId="164" fontId="25" fillId="38" borderId="0" xfId="44" applyNumberFormat="1" applyFont="1" applyFill="1" applyAlignment="1">
      <alignment vertical="top"/>
    </xf>
    <xf numFmtId="164" fontId="27" fillId="36" borderId="0" xfId="44" applyNumberFormat="1" applyFont="1" applyFill="1" applyAlignment="1">
      <alignment vertical="top"/>
    </xf>
    <xf numFmtId="0" fontId="29" fillId="39" borderId="0" xfId="44" applyFont="1" applyFill="1" applyAlignment="1">
      <alignment vertical="top"/>
    </xf>
    <xf numFmtId="0" fontId="29" fillId="40" borderId="0" xfId="44" applyFont="1" applyFill="1" applyAlignment="1">
      <alignment vertical="top"/>
    </xf>
    <xf numFmtId="0" fontId="25" fillId="40" borderId="0" xfId="44" applyFont="1" applyFill="1" applyAlignment="1">
      <alignment vertical="top"/>
    </xf>
    <xf numFmtId="0" fontId="24" fillId="0" borderId="0" xfId="0" applyFont="1" applyBorder="1" applyAlignment="1">
      <alignment horizontal="left" vertical="top" wrapText="1"/>
    </xf>
    <xf numFmtId="0" fontId="33" fillId="38" borderId="0" xfId="0" applyFont="1" applyFill="1" applyBorder="1" applyAlignment="1">
      <alignment horizontal="left" vertical="top"/>
    </xf>
    <xf numFmtId="0" fontId="34" fillId="38" borderId="0" xfId="44" applyFont="1" applyFill="1" applyAlignment="1">
      <alignment vertical="top"/>
    </xf>
    <xf numFmtId="164" fontId="34" fillId="38" borderId="0" xfId="44" applyNumberFormat="1" applyFont="1" applyFill="1" applyAlignment="1">
      <alignment vertical="top"/>
    </xf>
    <xf numFmtId="0" fontId="33" fillId="38" borderId="0" xfId="0" applyFont="1" applyFill="1" applyAlignment="1">
      <alignment horizontal="left" vertical="top"/>
    </xf>
    <xf numFmtId="14" fontId="34" fillId="38" borderId="0" xfId="44" applyNumberFormat="1" applyFont="1" applyFill="1" applyAlignment="1">
      <alignment vertical="top"/>
    </xf>
    <xf numFmtId="0" fontId="26" fillId="41" borderId="0" xfId="44" applyFont="1" applyFill="1" applyAlignment="1">
      <alignment vertical="top" wrapText="1"/>
    </xf>
    <xf numFmtId="0" fontId="25" fillId="35" borderId="0" xfId="44" applyFont="1" applyFill="1" applyAlignment="1">
      <alignment vertical="top"/>
    </xf>
    <xf numFmtId="0" fontId="24" fillId="42" borderId="0" xfId="0" applyFont="1" applyFill="1" applyBorder="1" applyAlignment="1">
      <alignment horizontal="left" vertical="top"/>
    </xf>
    <xf numFmtId="0" fontId="24" fillId="0" borderId="0" xfId="0" applyFont="1" applyAlignment="1">
      <alignment horizontal="right" vertical="top" wrapText="1"/>
    </xf>
    <xf numFmtId="0" fontId="25" fillId="0" borderId="0" xfId="44" applyFont="1" applyAlignment="1">
      <alignment horizontal="right" vertical="top"/>
    </xf>
    <xf numFmtId="0" fontId="23" fillId="0" borderId="0" xfId="44"/>
    <xf numFmtId="0" fontId="24" fillId="0" borderId="0" xfId="0" applyFont="1" applyFill="1" applyAlignment="1">
      <alignment horizontal="left" vertical="top"/>
    </xf>
    <xf numFmtId="0" fontId="25" fillId="0" borderId="0" xfId="44" applyFont="1" applyFill="1" applyAlignment="1">
      <alignment vertical="top"/>
    </xf>
    <xf numFmtId="164" fontId="25" fillId="0" borderId="0" xfId="44" applyNumberFormat="1" applyFont="1" applyFill="1" applyAlignment="1">
      <alignment vertical="top"/>
    </xf>
    <xf numFmtId="14" fontId="25" fillId="0" borderId="0" xfId="44" applyNumberFormat="1" applyFont="1" applyFill="1" applyAlignment="1">
      <alignment vertical="top"/>
    </xf>
    <xf numFmtId="0" fontId="24" fillId="0" borderId="0" xfId="0" applyFont="1" applyFill="1" applyBorder="1" applyAlignment="1">
      <alignment horizontal="left" vertical="top"/>
    </xf>
    <xf numFmtId="0" fontId="34" fillId="0" borderId="0" xfId="44" applyFont="1" applyAlignment="1">
      <alignment vertical="top"/>
    </xf>
    <xf numFmtId="0" fontId="25" fillId="0" borderId="0" xfId="0" applyFont="1" applyBorder="1" applyAlignment="1">
      <alignment horizontal="left" vertical="top"/>
    </xf>
    <xf numFmtId="0" fontId="28" fillId="0" borderId="0" xfId="0" applyFont="1" applyFill="1" applyAlignment="1">
      <alignment horizontal="left" vertical="top"/>
    </xf>
    <xf numFmtId="0" fontId="24" fillId="35" borderId="0" xfId="0" applyFont="1" applyFill="1" applyAlignment="1">
      <alignment horizontal="left" vertical="top" wrapText="1"/>
    </xf>
    <xf numFmtId="0" fontId="24" fillId="35" borderId="0" xfId="0" applyFont="1" applyFill="1" applyBorder="1" applyAlignment="1">
      <alignment horizontal="left" vertical="top"/>
    </xf>
    <xf numFmtId="0" fontId="24" fillId="43" borderId="0" xfId="0" applyFont="1" applyFill="1" applyAlignment="1">
      <alignment horizontal="left" vertical="top"/>
    </xf>
    <xf numFmtId="0" fontId="24" fillId="43" borderId="0" xfId="0" applyFont="1" applyFill="1" applyAlignment="1">
      <alignment horizontal="left" vertical="top" wrapText="1"/>
    </xf>
    <xf numFmtId="0" fontId="25" fillId="43" borderId="0" xfId="44" applyFont="1" applyFill="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rmal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chavan/Documents/AAA/Functional/PAS%2010/RTC%20extracts/Worksheet%20in%20Sprint-19%20PAS10%20Kick-Off%20Deck%20v2%2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_S19"/>
      <sheetName val="PAS10 S19 Final Scope_195"/>
      <sheetName val="1-July"/>
      <sheetName val="8-July"/>
      <sheetName val="11-July"/>
    </sheetNames>
    <sheetDataSet>
      <sheetData sheetId="0"/>
      <sheetData sheetId="1"/>
      <sheetData sheetId="2"/>
      <sheetData sheetId="3"/>
      <sheetData sheetId="4">
        <row r="1">
          <cell r="B1" t="str">
            <v>Id</v>
          </cell>
          <cell r="C1" t="str">
            <v>Scope label</v>
          </cell>
          <cell r="D1" t="str">
            <v>Type</v>
          </cell>
          <cell r="E1" t="str">
            <v>Work Item</v>
          </cell>
          <cell r="F1" t="str">
            <v>Story ID</v>
          </cell>
          <cell r="G1" t="str">
            <v>Status</v>
          </cell>
        </row>
        <row r="2">
          <cell r="B2">
            <v>586844</v>
          </cell>
          <cell r="C2" t="str">
            <v>Base Scope</v>
          </cell>
          <cell r="D2" t="str">
            <v>Story - Delta</v>
          </cell>
          <cell r="E2" t="str">
            <v>WI0162 CA HDES Conversion</v>
          </cell>
          <cell r="F2" t="str">
            <v>H-REN-AUTOINF-CA</v>
          </cell>
          <cell r="G2" t="str">
            <v>Ready To Test</v>
          </cell>
        </row>
        <row r="3">
          <cell r="B3">
            <v>586620</v>
          </cell>
          <cell r="C3" t="str">
            <v>Base Scope</v>
          </cell>
          <cell r="D3" t="str">
            <v>Story - Delta</v>
          </cell>
          <cell r="E3" t="str">
            <v>WI0162 CA HDES Conversion</v>
          </cell>
          <cell r="F3" t="str">
            <v>C-DOC-AH67XX-CA</v>
          </cell>
          <cell r="G3" t="str">
            <v>Ready To Test</v>
          </cell>
        </row>
        <row r="4">
          <cell r="B4">
            <v>587153</v>
          </cell>
          <cell r="C4" t="str">
            <v>Base Scope</v>
          </cell>
          <cell r="D4" t="str">
            <v>Story - Common Library</v>
          </cell>
          <cell r="E4" t="str">
            <v>WI0162 CA HDES Conversion</v>
          </cell>
          <cell r="F4" t="str">
            <v xml:space="preserve">H-UWA-ACSMGT-CL </v>
          </cell>
          <cell r="G4" t="str">
            <v>Planned</v>
          </cell>
        </row>
        <row r="5">
          <cell r="B5">
            <v>586898</v>
          </cell>
          <cell r="C5" t="str">
            <v>Base Scope</v>
          </cell>
          <cell r="D5" t="str">
            <v>Story - Delta</v>
          </cell>
          <cell r="E5" t="str">
            <v>WI0162 CA HDES Conversion</v>
          </cell>
          <cell r="F5" t="str">
            <v>H-CONV-SUP-CA</v>
          </cell>
          <cell r="G5" t="str">
            <v>QA Approved</v>
          </cell>
        </row>
        <row r="6">
          <cell r="B6">
            <v>589302</v>
          </cell>
          <cell r="C6" t="str">
            <v>Base Scope</v>
          </cell>
          <cell r="D6" t="str">
            <v>Story - Common Library</v>
          </cell>
          <cell r="E6" t="str">
            <v>WI0162 CA HDES Conversion</v>
          </cell>
          <cell r="F6" t="str">
            <v>H-BND-ELGSCH-CCL</v>
          </cell>
          <cell r="G6" t="str">
            <v>QA Approved</v>
          </cell>
        </row>
        <row r="7">
          <cell r="B7">
            <v>587117</v>
          </cell>
          <cell r="C7" t="str">
            <v>Base Scope</v>
          </cell>
          <cell r="D7" t="str">
            <v>Story - Delta</v>
          </cell>
          <cell r="E7" t="str">
            <v>WI0162 CA HDES Conversion</v>
          </cell>
          <cell r="F7" t="str">
            <v>H-INT-AAAMEM-CA</v>
          </cell>
          <cell r="G7" t="str">
            <v>QA Approved</v>
          </cell>
        </row>
        <row r="8">
          <cell r="B8">
            <v>587148</v>
          </cell>
          <cell r="C8" t="str">
            <v>Base Scope</v>
          </cell>
          <cell r="D8" t="str">
            <v>Story - Delta</v>
          </cell>
          <cell r="E8" t="str">
            <v>WI0162 CA HDES Conversion</v>
          </cell>
          <cell r="F8" t="str">
            <v>H-UWA-ACSMGT-CA</v>
          </cell>
          <cell r="G8" t="str">
            <v>Ready To Build</v>
          </cell>
        </row>
        <row r="9">
          <cell r="B9">
            <v>586893</v>
          </cell>
          <cell r="C9" t="str">
            <v>Base Scope</v>
          </cell>
          <cell r="D9" t="str">
            <v>Story - Delta</v>
          </cell>
          <cell r="E9" t="str">
            <v>WI0162 CA HDES Conversion</v>
          </cell>
          <cell r="F9" t="str">
            <v>H-CONV-SUP-CA</v>
          </cell>
          <cell r="G9" t="str">
            <v>QA Approved</v>
          </cell>
        </row>
        <row r="10">
          <cell r="B10">
            <v>586622</v>
          </cell>
          <cell r="C10" t="str">
            <v>Base Scope</v>
          </cell>
          <cell r="D10" t="str">
            <v>Story - Delta</v>
          </cell>
          <cell r="E10" t="str">
            <v>WI0162 CA HDES Conversion</v>
          </cell>
          <cell r="F10" t="str">
            <v>C-DOC-AH64XX-CA</v>
          </cell>
          <cell r="G10" t="str">
            <v>Ready To Test</v>
          </cell>
        </row>
        <row r="11">
          <cell r="B11">
            <v>589306</v>
          </cell>
          <cell r="C11" t="str">
            <v>Base Scope</v>
          </cell>
          <cell r="D11" t="str">
            <v>Story - Delta</v>
          </cell>
          <cell r="E11" t="str">
            <v>WI0162 CA HDES Conversion</v>
          </cell>
          <cell r="F11" t="str">
            <v>H-BND-LIADED-CA</v>
          </cell>
          <cell r="G11" t="str">
            <v>QA Approved</v>
          </cell>
        </row>
        <row r="12">
          <cell r="B12">
            <v>408227</v>
          </cell>
          <cell r="C12" t="str">
            <v>Base Scope</v>
          </cell>
          <cell r="D12" t="str">
            <v>Story - Delta</v>
          </cell>
          <cell r="E12" t="str">
            <v>WI0162 CA HDES Conversion</v>
          </cell>
          <cell r="F12" t="str">
            <v>H-DOC-RENREM-CA</v>
          </cell>
          <cell r="G12" t="str">
            <v>Ready To Test</v>
          </cell>
        </row>
        <row r="13">
          <cell r="B13">
            <v>586906</v>
          </cell>
          <cell r="C13" t="str">
            <v>Base Scope</v>
          </cell>
          <cell r="D13" t="str">
            <v>Story - Delta</v>
          </cell>
          <cell r="E13" t="str">
            <v>WI0162 CA HDES Conversion</v>
          </cell>
          <cell r="F13" t="str">
            <v>H-CONV-SUP-CA</v>
          </cell>
          <cell r="G13" t="str">
            <v>QA Approved</v>
          </cell>
        </row>
        <row r="14">
          <cell r="B14">
            <v>587156</v>
          </cell>
          <cell r="C14" t="str">
            <v>Base Scope</v>
          </cell>
          <cell r="D14" t="str">
            <v>Story - Delta</v>
          </cell>
          <cell r="E14" t="str">
            <v>WI0162 CA HDES Conversion</v>
          </cell>
          <cell r="F14" t="str">
            <v>H-BND-ELGMBR-UT</v>
          </cell>
          <cell r="G14" t="str">
            <v>QA Approved</v>
          </cell>
        </row>
        <row r="15">
          <cell r="B15">
            <v>586623</v>
          </cell>
          <cell r="C15" t="str">
            <v>Base Scope</v>
          </cell>
          <cell r="D15" t="str">
            <v>Story - Delta</v>
          </cell>
          <cell r="E15" t="str">
            <v>WI0162 CA HDES Conversion</v>
          </cell>
          <cell r="F15" t="str">
            <v>C-DOC-WU64CA-CA</v>
          </cell>
          <cell r="G15" t="str">
            <v>QA Approved</v>
          </cell>
        </row>
        <row r="16">
          <cell r="B16">
            <v>589297</v>
          </cell>
          <cell r="C16" t="str">
            <v>Base Scope</v>
          </cell>
          <cell r="D16" t="str">
            <v>Story - Common Library</v>
          </cell>
          <cell r="E16" t="str">
            <v>WI0162 CA HDES Conversion</v>
          </cell>
          <cell r="F16" t="str">
            <v>H-BND-VALMULTIPRIM-CCL</v>
          </cell>
          <cell r="G16" t="str">
            <v>Ready To Test</v>
          </cell>
        </row>
        <row r="17">
          <cell r="B17">
            <v>591571</v>
          </cell>
          <cell r="C17" t="str">
            <v>Base Scope</v>
          </cell>
          <cell r="D17" t="str">
            <v>Story - Delta</v>
          </cell>
          <cell r="E17" t="str">
            <v>WI0162 CA HDES Conversion</v>
          </cell>
          <cell r="F17" t="str">
            <v>P-BND-ELGNAEUW-CA</v>
          </cell>
          <cell r="G17" t="str">
            <v>Planned</v>
          </cell>
        </row>
        <row r="18">
          <cell r="B18">
            <v>587114</v>
          </cell>
          <cell r="C18" t="str">
            <v>Base Scope</v>
          </cell>
          <cell r="D18" t="str">
            <v>Story - Common Library</v>
          </cell>
          <cell r="E18" t="str">
            <v>WI0162 CA HDES Conversion</v>
          </cell>
          <cell r="F18" t="str">
            <v>H-TSK-TASK-CL</v>
          </cell>
          <cell r="G18" t="str">
            <v>Planned</v>
          </cell>
        </row>
        <row r="19">
          <cell r="B19">
            <v>557691</v>
          </cell>
          <cell r="C19" t="str">
            <v>Base Scope</v>
          </cell>
          <cell r="D19" t="str">
            <v>Story - Delta</v>
          </cell>
          <cell r="E19" t="str">
            <v>WI0162 CA HDES Conversion</v>
          </cell>
          <cell r="F19" t="str">
            <v>H-PRI-PROPVAL-CA</v>
          </cell>
          <cell r="G19" t="str">
            <v>In Testing</v>
          </cell>
        </row>
        <row r="20">
          <cell r="B20">
            <v>586897</v>
          </cell>
          <cell r="C20" t="str">
            <v>Base Scope</v>
          </cell>
          <cell r="D20" t="str">
            <v>Story - Delta</v>
          </cell>
          <cell r="E20" t="str">
            <v>WI0162 CA HDES Conversion</v>
          </cell>
          <cell r="F20" t="str">
            <v>C-DOC-PRERENCNV-CA</v>
          </cell>
          <cell r="G20" t="str">
            <v>In Development</v>
          </cell>
        </row>
        <row r="21">
          <cell r="B21">
            <v>589304</v>
          </cell>
          <cell r="C21" t="str">
            <v>Base Scope</v>
          </cell>
          <cell r="D21" t="str">
            <v>Story - Common Library</v>
          </cell>
          <cell r="E21" t="str">
            <v>WI0162 CA HDES Conversion</v>
          </cell>
          <cell r="F21" t="str">
            <v>H-BND-LIADED-CL</v>
          </cell>
          <cell r="G21" t="str">
            <v>QA Approved</v>
          </cell>
        </row>
        <row r="22">
          <cell r="B22">
            <v>586882</v>
          </cell>
          <cell r="C22" t="str">
            <v>Base Scope</v>
          </cell>
          <cell r="D22" t="str">
            <v>Story - Delta</v>
          </cell>
          <cell r="E22" t="str">
            <v>WI0162 CA HDES Conversion</v>
          </cell>
          <cell r="F22" t="str">
            <v>H-DOC-615154CNV-CA</v>
          </cell>
          <cell r="G22" t="str">
            <v>Planned</v>
          </cell>
        </row>
        <row r="23">
          <cell r="B23">
            <v>589294</v>
          </cell>
          <cell r="C23" t="str">
            <v>Base Scope</v>
          </cell>
          <cell r="D23" t="str">
            <v>Story - Common Library</v>
          </cell>
          <cell r="E23" t="str">
            <v>WI0162 CA HDES Conversion</v>
          </cell>
          <cell r="F23" t="str">
            <v>H-PCQ-PRIMDWELL-CCL</v>
          </cell>
          <cell r="G23" t="str">
            <v>Ready To Test</v>
          </cell>
        </row>
        <row r="24">
          <cell r="B24">
            <v>587150</v>
          </cell>
          <cell r="C24" t="str">
            <v>Base Scope</v>
          </cell>
          <cell r="D24" t="str">
            <v>Story - Delta</v>
          </cell>
          <cell r="E24" t="str">
            <v>WI0162 CA HDES Conversion</v>
          </cell>
          <cell r="F24" t="str">
            <v xml:space="preserve">H-TSK-TASK-CA </v>
          </cell>
          <cell r="G24" t="str">
            <v>Planned</v>
          </cell>
        </row>
        <row r="25">
          <cell r="B25">
            <v>586905</v>
          </cell>
          <cell r="C25" t="str">
            <v>Base Scope</v>
          </cell>
          <cell r="D25" t="str">
            <v>Story - Delta</v>
          </cell>
          <cell r="E25" t="str">
            <v>WI0162 CA HDES Conversion</v>
          </cell>
          <cell r="F25" t="str">
            <v>C-DOC-RENREM-CA</v>
          </cell>
          <cell r="G25" t="str">
            <v>In Development</v>
          </cell>
        </row>
        <row r="26">
          <cell r="B26">
            <v>586625</v>
          </cell>
          <cell r="C26" t="str">
            <v>Base Scope</v>
          </cell>
          <cell r="D26" t="str">
            <v>Story - Common Library</v>
          </cell>
          <cell r="E26" t="str">
            <v>WI0162 CA HDES Conversion</v>
          </cell>
          <cell r="F26" t="str">
            <v>C-DOC-AHCWXX-CCL</v>
          </cell>
          <cell r="G26" t="str">
            <v>In Testing</v>
          </cell>
        </row>
        <row r="27">
          <cell r="B27">
            <v>587159</v>
          </cell>
          <cell r="C27" t="str">
            <v>Base Scope</v>
          </cell>
          <cell r="D27" t="str">
            <v>Story - Common Library</v>
          </cell>
          <cell r="E27" t="str">
            <v>WI0162 CA HDES Conversion</v>
          </cell>
          <cell r="F27" t="str">
            <v>H-BND-ELGDEST-CL</v>
          </cell>
          <cell r="G27" t="str">
            <v>QA Approved</v>
          </cell>
        </row>
        <row r="28">
          <cell r="B28">
            <v>586891</v>
          </cell>
          <cell r="C28" t="str">
            <v>Base Scope</v>
          </cell>
          <cell r="D28" t="str">
            <v>Story - Delta</v>
          </cell>
          <cell r="E28" t="str">
            <v>WI0162 CA HDES Conversion</v>
          </cell>
          <cell r="F28" t="str">
            <v>C-DOC-AHRBXX-CA</v>
          </cell>
          <cell r="G28" t="str">
            <v>Planned</v>
          </cell>
        </row>
        <row r="29">
          <cell r="B29">
            <v>557373</v>
          </cell>
          <cell r="C29" t="str">
            <v>Base Scope</v>
          </cell>
          <cell r="D29" t="str">
            <v>Story - Delta</v>
          </cell>
          <cell r="E29" t="str">
            <v>WI0162 CA HDES Conversion</v>
          </cell>
          <cell r="F29" t="str">
            <v>H-PCQ-COVHO4-CA</v>
          </cell>
          <cell r="G29" t="str">
            <v>In Development</v>
          </cell>
        </row>
        <row r="30">
          <cell r="B30">
            <v>500517</v>
          </cell>
          <cell r="C30" t="str">
            <v>Base Scope</v>
          </cell>
          <cell r="D30" t="str">
            <v>Story - Delta</v>
          </cell>
          <cell r="E30" t="str">
            <v>WI0162 CA HDES Conversion</v>
          </cell>
          <cell r="F30" t="str">
            <v>H-BND-ELGAE6-CA</v>
          </cell>
          <cell r="G30" t="str">
            <v>In Testing</v>
          </cell>
        </row>
        <row r="31">
          <cell r="B31">
            <v>587161</v>
          </cell>
          <cell r="C31" t="str">
            <v>Base Scope</v>
          </cell>
          <cell r="D31" t="str">
            <v>Story - Delta</v>
          </cell>
          <cell r="E31" t="str">
            <v>WI0162 CA HDES Conversion</v>
          </cell>
          <cell r="F31" t="str">
            <v>H-BND-ELGDEST-CA</v>
          </cell>
          <cell r="G31" t="str">
            <v>In Development</v>
          </cell>
        </row>
        <row r="32">
          <cell r="B32">
            <v>499278</v>
          </cell>
          <cell r="C32" t="str">
            <v>Base Scope</v>
          </cell>
          <cell r="D32" t="str">
            <v>Story - Delta</v>
          </cell>
          <cell r="E32" t="str">
            <v>WI0162 CA HDES Conversion</v>
          </cell>
          <cell r="F32" t="str">
            <v>H-CONV-SUP-CA</v>
          </cell>
          <cell r="G32" t="str">
            <v>Ready To Test</v>
          </cell>
        </row>
        <row r="33">
          <cell r="B33">
            <v>499281</v>
          </cell>
          <cell r="C33" t="str">
            <v>Base Scope</v>
          </cell>
          <cell r="D33" t="str">
            <v>Story - Delta</v>
          </cell>
          <cell r="E33" t="str">
            <v>WI0162 CA HDES Conversion</v>
          </cell>
          <cell r="F33" t="str">
            <v>H-DOC-610069CNV-CA</v>
          </cell>
          <cell r="G33" t="str">
            <v>In Development</v>
          </cell>
        </row>
        <row r="34">
          <cell r="B34">
            <v>499274</v>
          </cell>
          <cell r="C34" t="str">
            <v>Base Scope</v>
          </cell>
          <cell r="D34" t="str">
            <v>Story - Delta</v>
          </cell>
          <cell r="E34" t="str">
            <v>WI0162 CA HDES Conversion</v>
          </cell>
          <cell r="F34" t="str">
            <v>H-CONV-SUP-CA</v>
          </cell>
          <cell r="G34" t="str">
            <v>In Development</v>
          </cell>
        </row>
        <row r="35">
          <cell r="B35">
            <v>452300</v>
          </cell>
          <cell r="C35" t="str">
            <v>Base Scope</v>
          </cell>
          <cell r="D35" t="str">
            <v>Story - Delta</v>
          </cell>
          <cell r="E35" t="str">
            <v>WI0162 CA HDES Conversion</v>
          </cell>
          <cell r="F35" t="str">
            <v>H-INT-CLAIMS-CA</v>
          </cell>
          <cell r="G35" t="str">
            <v>In IT Team Review</v>
          </cell>
        </row>
        <row r="36">
          <cell r="B36">
            <v>586903</v>
          </cell>
          <cell r="C36" t="str">
            <v>Base Scope</v>
          </cell>
          <cell r="D36" t="str">
            <v>Story - Delta</v>
          </cell>
          <cell r="E36" t="str">
            <v>WI0162 CA HDES Conversion</v>
          </cell>
          <cell r="F36" t="str">
            <v>H-CONV-SUP-CA</v>
          </cell>
          <cell r="G36" t="str">
            <v>QA Approved</v>
          </cell>
        </row>
        <row r="37">
          <cell r="B37">
            <v>586818</v>
          </cell>
          <cell r="C37" t="str">
            <v>Base Scope</v>
          </cell>
          <cell r="D37" t="str">
            <v>Story - Delta</v>
          </cell>
          <cell r="E37" t="str">
            <v>WI0162 CA HDES Conversion</v>
          </cell>
          <cell r="F37" t="str">
            <v>H-REN-AUTOINF-CA</v>
          </cell>
          <cell r="G37" t="str">
            <v>In Development</v>
          </cell>
        </row>
        <row r="38">
          <cell r="B38">
            <v>589298</v>
          </cell>
          <cell r="C38" t="str">
            <v>Base Scope</v>
          </cell>
          <cell r="D38" t="str">
            <v>Story - Common Library</v>
          </cell>
          <cell r="E38" t="str">
            <v>WI0162 CA HDES Conversion</v>
          </cell>
          <cell r="F38" t="str">
            <v>H-PRI-PRIMPERC-CCL</v>
          </cell>
          <cell r="G38" t="str">
            <v>In Testing</v>
          </cell>
        </row>
        <row r="39">
          <cell r="B39">
            <v>591572</v>
          </cell>
          <cell r="C39" t="str">
            <v>Base Scope</v>
          </cell>
          <cell r="D39" t="str">
            <v>Story - Delta</v>
          </cell>
          <cell r="E39" t="str">
            <v>WI0162 CA HDES Conversion</v>
          </cell>
          <cell r="F39" t="str">
            <v>P-BND-ELGNAEUW-UT</v>
          </cell>
          <cell r="G39" t="str">
            <v>Ready To Test</v>
          </cell>
        </row>
        <row r="40">
          <cell r="B40">
            <v>589311</v>
          </cell>
          <cell r="C40" t="str">
            <v>Base Scope</v>
          </cell>
          <cell r="D40" t="str">
            <v>Story - Delta</v>
          </cell>
          <cell r="E40" t="str">
            <v>WI0162 CA HDES Conversion</v>
          </cell>
          <cell r="F40" t="str">
            <v xml:space="preserve">C-DOC-AHTPC-CA </v>
          </cell>
          <cell r="G40" t="str">
            <v>Planned</v>
          </cell>
        </row>
        <row r="41">
          <cell r="B41">
            <v>557388</v>
          </cell>
          <cell r="C41" t="str">
            <v>Base Scope</v>
          </cell>
          <cell r="D41" t="str">
            <v>Story - Delta</v>
          </cell>
          <cell r="E41" t="str">
            <v>WI0162 CA HDES Conversion</v>
          </cell>
          <cell r="F41" t="str">
            <v>H-PCQ-COVHO6-CA</v>
          </cell>
          <cell r="G41" t="str">
            <v>Test Execution Complete</v>
          </cell>
        </row>
        <row r="42">
          <cell r="B42">
            <v>586895</v>
          </cell>
          <cell r="C42" t="str">
            <v>Base Scope</v>
          </cell>
          <cell r="D42" t="str">
            <v>Story - Delta</v>
          </cell>
          <cell r="E42" t="str">
            <v>WI0162 CA HDES Conversion</v>
          </cell>
          <cell r="F42" t="str">
            <v>H-DOC-RENREM-CA</v>
          </cell>
          <cell r="G42" t="str">
            <v>Planned</v>
          </cell>
        </row>
        <row r="43">
          <cell r="B43">
            <v>587157</v>
          </cell>
          <cell r="C43" t="str">
            <v>Base Scope</v>
          </cell>
          <cell r="D43" t="str">
            <v>Story - Delta</v>
          </cell>
          <cell r="E43" t="str">
            <v>WI0162 CA HDES Conversion</v>
          </cell>
          <cell r="F43" t="str">
            <v>H-INT-MEM-UT</v>
          </cell>
          <cell r="G43" t="str">
            <v>QA Approved</v>
          </cell>
        </row>
        <row r="44">
          <cell r="B44">
            <v>589328</v>
          </cell>
          <cell r="C44" t="str">
            <v>Base Scope</v>
          </cell>
          <cell r="D44" t="str">
            <v>Story - Delta</v>
          </cell>
          <cell r="E44" t="str">
            <v>WI0162 CA HDES Conversion</v>
          </cell>
          <cell r="F44" t="str">
            <v>C-DOC-PRTODR-CA</v>
          </cell>
          <cell r="G44" t="str">
            <v>Planned</v>
          </cell>
        </row>
        <row r="45">
          <cell r="B45">
            <v>586624</v>
          </cell>
          <cell r="C45" t="str">
            <v>Base Scope</v>
          </cell>
          <cell r="D45" t="str">
            <v>Story - Delta</v>
          </cell>
          <cell r="E45" t="str">
            <v>WI0162 CA HDES Conversion</v>
          </cell>
          <cell r="F45" t="str">
            <v>C-DOC-WUCWCA-CA</v>
          </cell>
          <cell r="G45" t="str">
            <v>Ready To Test</v>
          </cell>
        </row>
        <row r="46">
          <cell r="B46">
            <v>586890</v>
          </cell>
          <cell r="C46" t="str">
            <v>Base Scope</v>
          </cell>
          <cell r="D46" t="str">
            <v>Story - Delta</v>
          </cell>
          <cell r="E46" t="str">
            <v>WI0162 CA HDES Conversion</v>
          </cell>
          <cell r="F46" t="str">
            <v>C-INT-MOVPOLCNV-CA</v>
          </cell>
          <cell r="G46" t="str">
            <v>Planned</v>
          </cell>
        </row>
        <row r="47">
          <cell r="B47">
            <v>586887</v>
          </cell>
          <cell r="C47" t="str">
            <v>Base Scope</v>
          </cell>
          <cell r="D47" t="str">
            <v>Story - Delta</v>
          </cell>
          <cell r="E47" t="str">
            <v>WI0162 CA HDES Conversion</v>
          </cell>
          <cell r="F47" t="str">
            <v>H-CONV-HMEBNK-CA</v>
          </cell>
          <cell r="G47" t="str">
            <v>In Testing</v>
          </cell>
        </row>
        <row r="48">
          <cell r="B48">
            <v>586626</v>
          </cell>
          <cell r="C48" t="str">
            <v>Base Scope</v>
          </cell>
          <cell r="D48" t="str">
            <v>Story - Delta</v>
          </cell>
          <cell r="E48" t="str">
            <v>WI0162 CA HDES Conversion</v>
          </cell>
          <cell r="F48" t="str">
            <v>C-DOC-BFC-CA</v>
          </cell>
          <cell r="G48" t="str">
            <v>Planned</v>
          </cell>
        </row>
        <row r="49">
          <cell r="B49">
            <v>586588</v>
          </cell>
          <cell r="C49" t="str">
            <v>Base Scope</v>
          </cell>
          <cell r="D49" t="str">
            <v>Story - Delta</v>
          </cell>
          <cell r="E49" t="str">
            <v>WI0162 CA HDES Conversion</v>
          </cell>
          <cell r="F49" t="str">
            <v>C-DOC-WU67CA-CA</v>
          </cell>
          <cell r="G49" t="str">
            <v>QA Approved</v>
          </cell>
        </row>
        <row r="50">
          <cell r="B50">
            <v>452307</v>
          </cell>
          <cell r="C50" t="str">
            <v>Base Scope</v>
          </cell>
          <cell r="D50" t="str">
            <v>Story - Delta</v>
          </cell>
          <cell r="E50" t="str">
            <v>WI0162 CA HDES Conversion</v>
          </cell>
          <cell r="F50" t="str">
            <v>P-INT-CLAIMS-CA</v>
          </cell>
          <cell r="G50" t="str">
            <v>In IT Team Review</v>
          </cell>
        </row>
        <row r="51">
          <cell r="B51">
            <v>586845</v>
          </cell>
          <cell r="C51" t="str">
            <v>Base Scope</v>
          </cell>
          <cell r="D51" t="str">
            <v>Story - Delta</v>
          </cell>
          <cell r="E51" t="str">
            <v>WI0162 CA HDES Conversion</v>
          </cell>
          <cell r="F51" t="str">
            <v>H-REN-AUTOINF-CA</v>
          </cell>
          <cell r="G51" t="str">
            <v>Ready To Build</v>
          </cell>
        </row>
        <row r="52">
          <cell r="B52">
            <v>587158</v>
          </cell>
          <cell r="C52" t="str">
            <v>Base Scope</v>
          </cell>
          <cell r="D52" t="str">
            <v>Story - Common Library</v>
          </cell>
          <cell r="E52" t="str">
            <v>WI0162 CA HDES Conversion</v>
          </cell>
          <cell r="F52" t="str">
            <v>H-BND-ELGLOGH-CCL</v>
          </cell>
          <cell r="G52" t="str">
            <v>In Development</v>
          </cell>
        </row>
        <row r="53">
          <cell r="B53">
            <v>490382</v>
          </cell>
          <cell r="C53" t="str">
            <v>Base Scope</v>
          </cell>
          <cell r="D53" t="str">
            <v>Story - Delta</v>
          </cell>
          <cell r="E53" t="str">
            <v>WI0162 CA HDES Conversion</v>
          </cell>
          <cell r="F53" t="str">
            <v>H-CONV-SUP-CA</v>
          </cell>
          <cell r="G53" t="str">
            <v>Planned</v>
          </cell>
        </row>
        <row r="54">
          <cell r="B54">
            <v>557724</v>
          </cell>
          <cell r="C54" t="str">
            <v>Base Scope</v>
          </cell>
          <cell r="D54" t="str">
            <v>Story - Delta</v>
          </cell>
          <cell r="E54" t="str">
            <v>WI0162 CA HDES Conversion</v>
          </cell>
          <cell r="F54" t="str">
            <v>H-PRI-CAPPV-CA</v>
          </cell>
          <cell r="G54" t="str">
            <v>Ready To Test</v>
          </cell>
        </row>
        <row r="55">
          <cell r="B55">
            <v>638588</v>
          </cell>
          <cell r="C55" t="str">
            <v>Base Scope</v>
          </cell>
          <cell r="D55" t="str">
            <v>Story - Delta</v>
          </cell>
          <cell r="E55" t="str">
            <v>WI0208 CA Prop Conversion SIS-DP3 and Foxpro-PUP</v>
          </cell>
          <cell r="F55" t="str">
            <v>P-TSK-TASKCNV-CA</v>
          </cell>
          <cell r="G55" t="str">
            <v>Planned</v>
          </cell>
        </row>
        <row r="56">
          <cell r="B56">
            <v>636685</v>
          </cell>
          <cell r="C56" t="str">
            <v>Base Scope</v>
          </cell>
          <cell r="D56" t="str">
            <v>Story - Delta</v>
          </cell>
          <cell r="E56" t="str">
            <v>WI0208 CA Prop Conversion SIS-DP3 and Foxpro-PUP</v>
          </cell>
          <cell r="F56" t="str">
            <v>C-DOC-615153CNV-CA</v>
          </cell>
          <cell r="G56" t="str">
            <v>In Development</v>
          </cell>
        </row>
        <row r="57">
          <cell r="B57">
            <v>638586</v>
          </cell>
          <cell r="C57" t="str">
            <v>Base Scope</v>
          </cell>
          <cell r="D57" t="str">
            <v>Story - Delta</v>
          </cell>
          <cell r="E57" t="str">
            <v>WI0208 CA Prop Conversion SIS-DP3 and Foxpro-PUP</v>
          </cell>
          <cell r="F57" t="str">
            <v>P-ACC-ALORUWCNV-CA</v>
          </cell>
          <cell r="G57" t="str">
            <v>Cancelled</v>
          </cell>
        </row>
        <row r="58">
          <cell r="B58">
            <v>464784</v>
          </cell>
          <cell r="C58" t="str">
            <v>Base Scope</v>
          </cell>
          <cell r="D58" t="str">
            <v>Story - Delta</v>
          </cell>
          <cell r="E58" t="str">
            <v>WI0208 CA Prop Conversion SIS-DP3 and Foxpro-PUP</v>
          </cell>
          <cell r="F58" t="str">
            <v>C-CONV-SUP-CA</v>
          </cell>
          <cell r="G58" t="str">
            <v>Planned</v>
          </cell>
        </row>
        <row r="59">
          <cell r="B59">
            <v>638583</v>
          </cell>
          <cell r="C59" t="str">
            <v>Base Scope</v>
          </cell>
          <cell r="D59" t="str">
            <v>Story - Integration</v>
          </cell>
          <cell r="E59" t="str">
            <v>WI0208 CA Prop Conversion SIS-DP3 and Foxpro-PUP</v>
          </cell>
          <cell r="F59" t="str">
            <v>P-INT-CRSRFRCNV-CA</v>
          </cell>
          <cell r="G59" t="str">
            <v>In IT Team Review</v>
          </cell>
        </row>
        <row r="60">
          <cell r="B60">
            <v>638580</v>
          </cell>
          <cell r="C60" t="str">
            <v>Base Scope</v>
          </cell>
          <cell r="D60" t="str">
            <v>Story - Delta</v>
          </cell>
          <cell r="E60" t="str">
            <v>WI0208 CA Prop Conversion SIS-DP3 and Foxpro-PUP</v>
          </cell>
          <cell r="F60" t="str">
            <v>P-INT-IMPTOOLCNV-CA</v>
          </cell>
          <cell r="G60" t="str">
            <v>In Testing</v>
          </cell>
        </row>
        <row r="61">
          <cell r="B61">
            <v>463992</v>
          </cell>
          <cell r="C61" t="str">
            <v>Base Scope</v>
          </cell>
          <cell r="D61" t="str">
            <v>Story - Delta</v>
          </cell>
          <cell r="E61" t="str">
            <v>WI0208 CA Prop Conversion SIS-DP3 and Foxpro-PUP</v>
          </cell>
          <cell r="F61" t="str">
            <v>H-PQS-POLRNGCNV-CA</v>
          </cell>
          <cell r="G61" t="str">
            <v>QA Approved</v>
          </cell>
        </row>
        <row r="62">
          <cell r="B62">
            <v>638581</v>
          </cell>
          <cell r="C62" t="str">
            <v>Base Scope</v>
          </cell>
          <cell r="D62" t="str">
            <v>Story - Delta</v>
          </cell>
          <cell r="E62" t="str">
            <v>WI0208 CA Prop Conversion SIS-DP3 and Foxpro-PUP</v>
          </cell>
          <cell r="F62" t="str">
            <v>P-REN-PRMCNV-CA</v>
          </cell>
          <cell r="G62" t="str">
            <v>In IT Team Review</v>
          </cell>
        </row>
        <row r="63">
          <cell r="B63">
            <v>464782</v>
          </cell>
          <cell r="C63" t="str">
            <v>Base Scope</v>
          </cell>
          <cell r="D63" t="str">
            <v>Story - Delta</v>
          </cell>
          <cell r="E63" t="str">
            <v>WI0208 CA Prop Conversion SIS-DP3 and Foxpro-PUP</v>
          </cell>
          <cell r="F63" t="str">
            <v>H-REN-VERSCNV-CA</v>
          </cell>
          <cell r="G63" t="str">
            <v>In Testing</v>
          </cell>
        </row>
        <row r="64">
          <cell r="B64">
            <v>638578</v>
          </cell>
          <cell r="C64" t="str">
            <v>Base Scope</v>
          </cell>
          <cell r="D64" t="str">
            <v>Story - Delta</v>
          </cell>
          <cell r="E64" t="str">
            <v>WI0208 CA Prop Conversion SIS-DP3 and Foxpro-PUP</v>
          </cell>
          <cell r="F64" t="str">
            <v>P-REN-VERSCNV-CA</v>
          </cell>
          <cell r="G64" t="str">
            <v>In Testing</v>
          </cell>
        </row>
        <row r="65">
          <cell r="B65">
            <v>638579</v>
          </cell>
          <cell r="C65" t="str">
            <v>Base Scope</v>
          </cell>
          <cell r="D65" t="str">
            <v>Story - Delta</v>
          </cell>
          <cell r="E65" t="str">
            <v>WI0208 CA Prop Conversion SIS-DP3 and Foxpro-PUP</v>
          </cell>
          <cell r="F65" t="str">
            <v>P-REN-PRMCNV-CA</v>
          </cell>
          <cell r="G65" t="str">
            <v>Ready To Test</v>
          </cell>
        </row>
        <row r="66">
          <cell r="B66">
            <v>638576</v>
          </cell>
          <cell r="C66" t="str">
            <v>Base Scope</v>
          </cell>
          <cell r="D66" t="str">
            <v>Story - Delta</v>
          </cell>
          <cell r="E66" t="str">
            <v>WI0208 CA Prop Conversion SIS-DP3 and Foxpro-PUP</v>
          </cell>
          <cell r="F66" t="str">
            <v>P-INT-DATREFCNV-CA</v>
          </cell>
          <cell r="G66" t="str">
            <v>In Development</v>
          </cell>
        </row>
        <row r="67">
          <cell r="B67">
            <v>464771</v>
          </cell>
          <cell r="C67" t="str">
            <v>Base Scope</v>
          </cell>
          <cell r="D67" t="str">
            <v>Story - Delta</v>
          </cell>
          <cell r="E67" t="str">
            <v>WI0208 CA Prop Conversion SIS-DP3 and Foxpro-PUP</v>
          </cell>
          <cell r="F67" t="str">
            <v>H-REN-PRMCNV-CA</v>
          </cell>
          <cell r="G67" t="str">
            <v>Planned</v>
          </cell>
        </row>
        <row r="68">
          <cell r="B68">
            <v>638573</v>
          </cell>
          <cell r="C68" t="str">
            <v>Base Scope</v>
          </cell>
          <cell r="D68" t="str">
            <v>Story - Delta</v>
          </cell>
          <cell r="E68" t="str">
            <v>WI0208 CA Prop Conversion SIS-DP3 and Foxpro-PUP</v>
          </cell>
          <cell r="F68" t="str">
            <v>P-REN-CONV-CRTRENIMG-CA</v>
          </cell>
          <cell r="G68" t="str">
            <v>In Testing</v>
          </cell>
        </row>
        <row r="69">
          <cell r="B69">
            <v>638575</v>
          </cell>
          <cell r="C69" t="str">
            <v>Base Scope</v>
          </cell>
          <cell r="D69" t="str">
            <v>Story - Delta</v>
          </cell>
          <cell r="E69" t="str">
            <v>WI0208 CA Prop Conversion SIS-DP3 and Foxpro-PUP</v>
          </cell>
          <cell r="F69" t="str">
            <v>P-REN-CONV-OVRR67-CA</v>
          </cell>
          <cell r="G69" t="str">
            <v>Cancelled</v>
          </cell>
        </row>
        <row r="70">
          <cell r="B70">
            <v>638574</v>
          </cell>
          <cell r="C70" t="str">
            <v>Base Scope</v>
          </cell>
          <cell r="D70" t="str">
            <v>Story - Delta</v>
          </cell>
          <cell r="E70" t="str">
            <v>WI0208 CA Prop Conversion SIS-DP3 and Foxpro-PUP</v>
          </cell>
          <cell r="F70" t="str">
            <v>P-REN-CONV-OVRDLOSS-CA</v>
          </cell>
          <cell r="G70" t="str">
            <v>Cancelled</v>
          </cell>
        </row>
        <row r="71">
          <cell r="B71">
            <v>636672</v>
          </cell>
          <cell r="C71" t="str">
            <v>Base Scope</v>
          </cell>
          <cell r="D71" t="str">
            <v>Story - Delta</v>
          </cell>
          <cell r="E71" t="str">
            <v>WI0208 CA Prop Conversion SIS-DP3 and Foxpro-PUP</v>
          </cell>
          <cell r="F71" t="str">
            <v>E-INT-EFFDTECNV-CA</v>
          </cell>
          <cell r="G71" t="str">
            <v>In Testing</v>
          </cell>
        </row>
        <row r="72">
          <cell r="B72">
            <v>636673</v>
          </cell>
          <cell r="C72" t="str">
            <v>Base Scope</v>
          </cell>
          <cell r="D72" t="str">
            <v>Story - Delta</v>
          </cell>
          <cell r="E72" t="str">
            <v>WI0208 CA Prop Conversion SIS-DP3 and Foxpro-PUP</v>
          </cell>
          <cell r="F72" t="str">
            <v>E-INT-PRFLHOCNV-CA</v>
          </cell>
          <cell r="G72" t="str">
            <v>Development Complete</v>
          </cell>
        </row>
        <row r="73">
          <cell r="B73">
            <v>636674</v>
          </cell>
          <cell r="C73" t="str">
            <v>Base Scope</v>
          </cell>
          <cell r="D73" t="str">
            <v>Story - Delta</v>
          </cell>
          <cell r="E73" t="str">
            <v>WI0208 CA Prop Conversion SIS-DP3 and Foxpro-PUP</v>
          </cell>
          <cell r="F73" t="str">
            <v>E-INT-FDFBCTCNV-CA</v>
          </cell>
          <cell r="G73" t="str">
            <v>Planned</v>
          </cell>
        </row>
        <row r="74">
          <cell r="B74">
            <v>636670</v>
          </cell>
          <cell r="C74" t="str">
            <v>Base Scope</v>
          </cell>
          <cell r="D74" t="str">
            <v>Story - Delta</v>
          </cell>
          <cell r="E74" t="str">
            <v>WI0208 CA Prop Conversion SIS-DP3 and Foxpro-PUP</v>
          </cell>
          <cell r="F74" t="str">
            <v>E-INT-FDSISCNV-CA</v>
          </cell>
          <cell r="G74" t="str">
            <v>Cancelled</v>
          </cell>
        </row>
        <row r="75">
          <cell r="B75">
            <v>636671</v>
          </cell>
          <cell r="C75" t="str">
            <v>Base Scope</v>
          </cell>
          <cell r="D75" t="str">
            <v>Story - Common Library</v>
          </cell>
          <cell r="E75" t="str">
            <v>WI0208 CA Prop Conversion SIS-DP3 and Foxpro-PUP</v>
          </cell>
          <cell r="F75" t="str">
            <v>H-INT-AGENCY-CCL</v>
          </cell>
          <cell r="G75" t="str">
            <v>Planned</v>
          </cell>
        </row>
        <row r="76">
          <cell r="B76">
            <v>636667</v>
          </cell>
          <cell r="C76" t="str">
            <v>Base Scope</v>
          </cell>
          <cell r="D76" t="str">
            <v>Story - Delta</v>
          </cell>
          <cell r="E76" t="str">
            <v>WI0208 CA Prop Conversion SIS-DP3 and Foxpro-PUP</v>
          </cell>
          <cell r="F76" t="str">
            <v>H-DOC-SUPENDCNV-CA</v>
          </cell>
          <cell r="G76" t="str">
            <v>Cancelled</v>
          </cell>
        </row>
        <row r="77">
          <cell r="B77">
            <v>636668</v>
          </cell>
          <cell r="C77" t="str">
            <v>Base Scope</v>
          </cell>
          <cell r="D77" t="str">
            <v>Story - Integration</v>
          </cell>
          <cell r="E77" t="str">
            <v>WI0208 CA Prop Conversion SIS-DP3 and Foxpro-PUP</v>
          </cell>
          <cell r="F77" t="str">
            <v>E-INT-FDBCTCNV-CA</v>
          </cell>
          <cell r="G77" t="str">
            <v>In IT Team Review</v>
          </cell>
        </row>
        <row r="78">
          <cell r="B78">
            <v>636669</v>
          </cell>
          <cell r="C78" t="str">
            <v>Base Scope</v>
          </cell>
          <cell r="D78" t="str">
            <v>Story - Integration</v>
          </cell>
          <cell r="E78" t="str">
            <v>WI0208 CA Prop Conversion SIS-DP3 and Foxpro-PUP</v>
          </cell>
          <cell r="F78" t="str">
            <v>E-INT-XFDBCTCNV-CA</v>
          </cell>
          <cell r="G78" t="str">
            <v>In IT Team Review</v>
          </cell>
        </row>
        <row r="79">
          <cell r="B79">
            <v>636666</v>
          </cell>
          <cell r="C79" t="str">
            <v>Base Scope</v>
          </cell>
          <cell r="D79" t="str">
            <v>Story - Delta</v>
          </cell>
          <cell r="E79" t="str">
            <v>WI0208 CA Prop Conversion SIS-DP3 and Foxpro-PUP</v>
          </cell>
          <cell r="F79" t="str">
            <v>H-INT-APFEEDCNV-CA</v>
          </cell>
          <cell r="G79" t="str">
            <v>Planned</v>
          </cell>
        </row>
        <row r="80">
          <cell r="B80">
            <v>636664</v>
          </cell>
          <cell r="C80" t="str">
            <v>Base Scope</v>
          </cell>
          <cell r="D80" t="str">
            <v>Story - Delta</v>
          </cell>
          <cell r="E80" t="str">
            <v>WI0208 CA Prop Conversion SIS-DP3 and Foxpro-PUP</v>
          </cell>
          <cell r="F80" t="str">
            <v>H-INT-VWRPTCNV-CA</v>
          </cell>
          <cell r="G80" t="str">
            <v>In Testing</v>
          </cell>
        </row>
        <row r="81">
          <cell r="B81">
            <v>636662</v>
          </cell>
          <cell r="C81" t="str">
            <v>Base Scope</v>
          </cell>
          <cell r="D81" t="str">
            <v>Story - Delta</v>
          </cell>
          <cell r="E81" t="str">
            <v>WI0208 CA Prop Conversion SIS-DP3 and Foxpro-PUP</v>
          </cell>
          <cell r="F81" t="str">
            <v>H-BP-GLBILCNV-CA</v>
          </cell>
          <cell r="G81" t="str">
            <v>Planned</v>
          </cell>
        </row>
        <row r="82">
          <cell r="B82">
            <v>636663</v>
          </cell>
          <cell r="C82" t="str">
            <v>Base Scope</v>
          </cell>
          <cell r="D82" t="str">
            <v>Story - Integration</v>
          </cell>
          <cell r="E82" t="str">
            <v>WI0208 CA Prop Conversion SIS-DP3 and Foxpro-PUP</v>
          </cell>
          <cell r="F82" t="str">
            <v>H-INT-CRSRFRCNV-CA</v>
          </cell>
          <cell r="G82" t="str">
            <v>In IT Team Review</v>
          </cell>
        </row>
        <row r="83">
          <cell r="B83">
            <v>636661</v>
          </cell>
          <cell r="C83" t="str">
            <v>Base Scope</v>
          </cell>
          <cell r="D83" t="str">
            <v>Story - Delta</v>
          </cell>
          <cell r="E83" t="str">
            <v>WI0208 CA Prop Conversion SIS-DP3 and Foxpro-PUP</v>
          </cell>
          <cell r="F83" t="str">
            <v>H-BP-BTAUTCNV-CA</v>
          </cell>
          <cell r="G83" t="str">
            <v>Planned</v>
          </cell>
        </row>
        <row r="84">
          <cell r="B84">
            <v>636659</v>
          </cell>
          <cell r="C84" t="str">
            <v>Base Scope</v>
          </cell>
          <cell r="D84" t="str">
            <v>Story - Common Library</v>
          </cell>
          <cell r="E84" t="str">
            <v>WI0208 CA Prop Conversion SIS-DP3 and Foxpro-PUP</v>
          </cell>
          <cell r="F84" t="str">
            <v>U-REP-ACCREPCNV-CCL</v>
          </cell>
          <cell r="G84" t="str">
            <v>Ready To Build</v>
          </cell>
        </row>
        <row r="85">
          <cell r="B85">
            <v>464770</v>
          </cell>
          <cell r="C85" t="str">
            <v>Base Scope</v>
          </cell>
          <cell r="D85" t="str">
            <v>Story - Delta</v>
          </cell>
          <cell r="E85" t="str">
            <v>WI0208 CA Prop Conversion SIS-DP3 and Foxpro-PUP</v>
          </cell>
          <cell r="F85" t="str">
            <v>H-GEN-ADNFLDCNV-CA</v>
          </cell>
          <cell r="G85" t="str">
            <v>In Testing</v>
          </cell>
        </row>
        <row r="86">
          <cell r="B86">
            <v>636658</v>
          </cell>
          <cell r="C86" t="str">
            <v>Base Scope</v>
          </cell>
          <cell r="D86" t="str">
            <v>Story - Delta</v>
          </cell>
          <cell r="E86" t="str">
            <v>WI0208 CA Prop Conversion SIS-DP3 and Foxpro-PUP</v>
          </cell>
          <cell r="F86" t="str">
            <v>H-REN-PRMCNV-CA</v>
          </cell>
          <cell r="G86" t="str">
            <v>In Testing</v>
          </cell>
        </row>
        <row r="87">
          <cell r="B87">
            <v>636657</v>
          </cell>
          <cell r="C87" t="str">
            <v>Base Scope</v>
          </cell>
          <cell r="D87" t="str">
            <v>Story - Delta</v>
          </cell>
          <cell r="E87" t="str">
            <v>WI0208 CA Prop Conversion SIS-DP3 and Foxpro-PUP</v>
          </cell>
          <cell r="F87" t="str">
            <v>H-INT-DATREFCNV-CA</v>
          </cell>
          <cell r="G87" t="str">
            <v>In Testing</v>
          </cell>
        </row>
        <row r="88">
          <cell r="B88">
            <v>636656</v>
          </cell>
          <cell r="C88" t="str">
            <v>Base Scope</v>
          </cell>
          <cell r="D88" t="str">
            <v>Story - Delta</v>
          </cell>
          <cell r="E88" t="str">
            <v>WI0208 CA Prop Conversion SIS-DP3 and Foxpro-PUP</v>
          </cell>
          <cell r="F88" t="str">
            <v>H-REP-MEMREP-CA</v>
          </cell>
          <cell r="G88" t="str">
            <v>In Testing</v>
          </cell>
        </row>
        <row r="89">
          <cell r="B89">
            <v>636655</v>
          </cell>
          <cell r="C89" t="str">
            <v>Base Scope</v>
          </cell>
          <cell r="D89" t="str">
            <v>Story - Delta</v>
          </cell>
          <cell r="E89" t="str">
            <v>WI0208 CA Prop Conversion SIS-DP3 and Foxpro-PUP</v>
          </cell>
          <cell r="F89" t="str">
            <v>H-INT-GENREPCNV-CA</v>
          </cell>
          <cell r="G89" t="str">
            <v>On Hold</v>
          </cell>
        </row>
        <row r="90">
          <cell r="B90">
            <v>636653</v>
          </cell>
          <cell r="C90" t="str">
            <v>Base Scope</v>
          </cell>
          <cell r="D90" t="str">
            <v>Story - Delta</v>
          </cell>
          <cell r="E90" t="str">
            <v>WI0208 CA Prop Conversion SIS-DP3 and Foxpro-PUP</v>
          </cell>
          <cell r="F90" t="str">
            <v>H-BP-BTCNV-CA</v>
          </cell>
          <cell r="G90" t="str">
            <v>Development Complete</v>
          </cell>
        </row>
        <row r="91">
          <cell r="B91">
            <v>636652</v>
          </cell>
          <cell r="C91" t="str">
            <v>Base Scope</v>
          </cell>
          <cell r="D91" t="str">
            <v>Story - Integration</v>
          </cell>
          <cell r="E91" t="str">
            <v>WI0208 CA Prop Conversion SIS-DP3 and Foxpro-PUP</v>
          </cell>
          <cell r="F91" t="str">
            <v>H-INT-POLFDCNV-CA</v>
          </cell>
          <cell r="G91" t="str">
            <v>In IT Team Review</v>
          </cell>
        </row>
        <row r="92">
          <cell r="B92">
            <v>636654</v>
          </cell>
          <cell r="C92" t="str">
            <v>Base Scope</v>
          </cell>
          <cell r="D92" t="str">
            <v>Story - Delta</v>
          </cell>
          <cell r="E92" t="str">
            <v>WI0208 CA Prop Conversion SIS-DP3 and Foxpro-PUP</v>
          </cell>
          <cell r="F92" t="str">
            <v>H-BP-DBTFRCNV-CA</v>
          </cell>
          <cell r="G92" t="str">
            <v>Cancelled</v>
          </cell>
        </row>
        <row r="93">
          <cell r="B93">
            <v>638596</v>
          </cell>
          <cell r="C93" t="str">
            <v>Base Scope</v>
          </cell>
          <cell r="D93" t="str">
            <v>Story - Delta</v>
          </cell>
          <cell r="E93" t="str">
            <v>WI0208 CA Prop Conversion SIS-DP3 and Foxpro-PUP</v>
          </cell>
          <cell r="F93" t="str">
            <v>P-GEN-ADNFLDCNV-CA</v>
          </cell>
          <cell r="G93" t="str">
            <v>In Development</v>
          </cell>
        </row>
        <row r="94">
          <cell r="B94">
            <v>638591</v>
          </cell>
          <cell r="C94" t="str">
            <v>Base Scope</v>
          </cell>
          <cell r="D94" t="str">
            <v>Story - Delta</v>
          </cell>
          <cell r="E94" t="str">
            <v>WI0208 CA Prop Conversion SIS-DP3 and Foxpro-PUP</v>
          </cell>
          <cell r="F94" t="str">
            <v>P-INT-PREFILL-CA</v>
          </cell>
          <cell r="G94" t="str">
            <v>Cancelled</v>
          </cell>
        </row>
        <row r="95">
          <cell r="B95">
            <v>636651</v>
          </cell>
          <cell r="C95" t="str">
            <v>Base Scope</v>
          </cell>
          <cell r="D95" t="str">
            <v>Story - Integration</v>
          </cell>
          <cell r="E95" t="str">
            <v>WI0208 CA Prop Conversion SIS-DP3 and Foxpro-PUP</v>
          </cell>
          <cell r="F95" t="str">
            <v>H-INT-BTFDCNV-CA</v>
          </cell>
          <cell r="G95" t="str">
            <v>In IT Team Review</v>
          </cell>
        </row>
        <row r="96">
          <cell r="B96">
            <v>638592</v>
          </cell>
          <cell r="C96" t="str">
            <v>Base Scope</v>
          </cell>
          <cell r="D96" t="str">
            <v>Story - Delta</v>
          </cell>
          <cell r="E96" t="str">
            <v>WI0208 CA Prop Conversion SIS-DP3 and Foxpro-PUP</v>
          </cell>
          <cell r="F96" t="str">
            <v>P-PRF-DISPRFCNV-CA</v>
          </cell>
          <cell r="G96" t="str">
            <v>In Testing</v>
          </cell>
        </row>
        <row r="97">
          <cell r="B97">
            <v>638593</v>
          </cell>
          <cell r="C97" t="str">
            <v>Base Scope</v>
          </cell>
          <cell r="D97" t="str">
            <v>Story - Delta</v>
          </cell>
          <cell r="E97" t="str">
            <v>WI0208 CA Prop Conversion SIS-DP3 and Foxpro-PUP</v>
          </cell>
          <cell r="F97" t="str">
            <v>P-INT-APAYCNV-CA</v>
          </cell>
          <cell r="G97" t="str">
            <v>Planned</v>
          </cell>
        </row>
        <row r="98">
          <cell r="B98">
            <v>638589</v>
          </cell>
          <cell r="C98" t="str">
            <v>Base Scope</v>
          </cell>
          <cell r="D98" t="str">
            <v>Story - Delta</v>
          </cell>
          <cell r="E98" t="str">
            <v>WI0208 CA Prop Conversion SIS-DP3 and Foxpro-PUP</v>
          </cell>
          <cell r="F98" t="str">
            <v>P-INT-PRFL-CA</v>
          </cell>
          <cell r="G98" t="str">
            <v>In Development</v>
          </cell>
        </row>
        <row r="99">
          <cell r="B99">
            <v>638595</v>
          </cell>
          <cell r="C99" t="str">
            <v>Base Scope</v>
          </cell>
          <cell r="D99" t="str">
            <v>Story - Delta</v>
          </cell>
          <cell r="E99" t="str">
            <v>WI0208 CA Prop Conversion SIS-DP3 and Foxpro-PUP</v>
          </cell>
          <cell r="F99" t="str">
            <v>P-RWR-CHKDUPCNV-CA</v>
          </cell>
          <cell r="G99" t="str">
            <v>In Testing</v>
          </cell>
        </row>
        <row r="100">
          <cell r="B100">
            <v>623073</v>
          </cell>
          <cell r="C100" t="str">
            <v>Base Scope</v>
          </cell>
          <cell r="D100" t="str">
            <v>Story - Common Library</v>
          </cell>
          <cell r="E100" t="str">
            <v>WI0333 UBI Enhancements</v>
          </cell>
          <cell r="F100" t="str">
            <v xml:space="preserve">050-005CL-22.2 </v>
          </cell>
          <cell r="G100" t="str">
            <v>In IT Team Review</v>
          </cell>
        </row>
        <row r="101">
          <cell r="B101">
            <v>623074</v>
          </cell>
          <cell r="C101" t="str">
            <v>Base Scope</v>
          </cell>
          <cell r="D101" t="str">
            <v>Story - Common Library</v>
          </cell>
          <cell r="E101" t="str">
            <v>WI0333 UBI Enhancements</v>
          </cell>
          <cell r="F101" t="str">
            <v>700-602CL-04</v>
          </cell>
          <cell r="G101" t="str">
            <v>In IT Team Review</v>
          </cell>
        </row>
        <row r="102">
          <cell r="B102">
            <v>623075</v>
          </cell>
          <cell r="C102" t="str">
            <v>Base Scope</v>
          </cell>
          <cell r="D102" t="str">
            <v>Story - Common Library</v>
          </cell>
          <cell r="E102" t="str">
            <v>WI0333 UBI Enhancements</v>
          </cell>
          <cell r="F102" t="str">
            <v>700-604CL-04</v>
          </cell>
          <cell r="G102" t="str">
            <v>In IT Team Review</v>
          </cell>
        </row>
        <row r="103">
          <cell r="B103">
            <v>623077</v>
          </cell>
          <cell r="C103" t="str">
            <v>Base Scope</v>
          </cell>
          <cell r="D103" t="str">
            <v>Story - Common Library</v>
          </cell>
          <cell r="E103" t="str">
            <v>WI0333 UBI Enhancements</v>
          </cell>
          <cell r="F103" t="str">
            <v>280-145CL-07</v>
          </cell>
          <cell r="G103" t="str">
            <v>In IT Team Review</v>
          </cell>
        </row>
        <row r="104">
          <cell r="B104">
            <v>623079</v>
          </cell>
          <cell r="C104" t="str">
            <v>Base Scope</v>
          </cell>
          <cell r="D104" t="str">
            <v>Story - Common Library</v>
          </cell>
          <cell r="E104" t="str">
            <v>WI0333 UBI Enhancements</v>
          </cell>
          <cell r="F104" t="str">
            <v>090-102CL-07</v>
          </cell>
          <cell r="G104" t="str">
            <v>In IT Team Review</v>
          </cell>
        </row>
        <row r="105">
          <cell r="B105">
            <v>623078</v>
          </cell>
          <cell r="C105" t="str">
            <v>Base Scope</v>
          </cell>
          <cell r="D105" t="str">
            <v>Story - Common Library</v>
          </cell>
          <cell r="E105" t="str">
            <v>WI0333 UBI Enhancements</v>
          </cell>
          <cell r="F105" t="str">
            <v>080-144CCL-06</v>
          </cell>
          <cell r="G105" t="str">
            <v>In IT Team Review</v>
          </cell>
        </row>
        <row r="106">
          <cell r="B106">
            <v>623076</v>
          </cell>
          <cell r="C106" t="str">
            <v>Base Scope</v>
          </cell>
          <cell r="D106" t="str">
            <v>Story - Common Library</v>
          </cell>
          <cell r="E106" t="str">
            <v>WI0333 UBI Enhancements</v>
          </cell>
          <cell r="F106" t="str">
            <v>070-204CL-07</v>
          </cell>
          <cell r="G106" t="str">
            <v>QA Approved</v>
          </cell>
        </row>
        <row r="107">
          <cell r="B107">
            <v>623080</v>
          </cell>
          <cell r="C107" t="str">
            <v>Base Scope</v>
          </cell>
          <cell r="D107" t="str">
            <v>Story - Common Library</v>
          </cell>
          <cell r="E107" t="str">
            <v>WI0333 UBI Enhancements</v>
          </cell>
          <cell r="F107" t="str">
            <v>050-145CL-06</v>
          </cell>
          <cell r="G107" t="str">
            <v>In Development</v>
          </cell>
        </row>
        <row r="108">
          <cell r="B108">
            <v>623082</v>
          </cell>
          <cell r="C108" t="str">
            <v>Base Scope</v>
          </cell>
          <cell r="D108" t="str">
            <v>Story - Common Library</v>
          </cell>
          <cell r="E108" t="str">
            <v>WI0333 UBI Enhancements</v>
          </cell>
          <cell r="F108" t="str">
            <v>880-209CL-09</v>
          </cell>
          <cell r="G108" t="str">
            <v>In IT Team Review</v>
          </cell>
        </row>
        <row r="109">
          <cell r="B109">
            <v>623084</v>
          </cell>
          <cell r="C109" t="str">
            <v>Base Scope</v>
          </cell>
          <cell r="D109" t="str">
            <v>Story - Common Library</v>
          </cell>
          <cell r="E109" t="str">
            <v>WI0333 UBI Enhancements</v>
          </cell>
          <cell r="F109" t="str">
            <v>700-600CL-05</v>
          </cell>
          <cell r="G109" t="str">
            <v>In IT Team Review</v>
          </cell>
        </row>
        <row r="110">
          <cell r="B110">
            <v>623083</v>
          </cell>
          <cell r="C110" t="str">
            <v>Base Scope</v>
          </cell>
          <cell r="D110" t="str">
            <v>Story - Common Library</v>
          </cell>
          <cell r="E110" t="str">
            <v>WI0333 UBI Enhancements</v>
          </cell>
          <cell r="F110" t="str">
            <v>020-061CL-12</v>
          </cell>
          <cell r="G110" t="str">
            <v>Ready To Test</v>
          </cell>
        </row>
        <row r="111">
          <cell r="B111">
            <v>623081</v>
          </cell>
          <cell r="C111" t="str">
            <v>Base Scope</v>
          </cell>
          <cell r="D111" t="str">
            <v>Story - Common Library</v>
          </cell>
          <cell r="E111" t="str">
            <v>WI0333 UBI Enhancements</v>
          </cell>
          <cell r="F111" t="str">
            <v>880-409CL-09</v>
          </cell>
          <cell r="G111" t="str">
            <v>Planned</v>
          </cell>
        </row>
        <row r="112">
          <cell r="B112">
            <v>623085</v>
          </cell>
          <cell r="C112" t="str">
            <v>Base Scope</v>
          </cell>
          <cell r="D112" t="str">
            <v>Story - Common Library</v>
          </cell>
          <cell r="E112" t="str">
            <v>WI0333 UBI Enhancements</v>
          </cell>
          <cell r="F112" t="str">
            <v>050-008CL-06</v>
          </cell>
          <cell r="G112" t="str">
            <v>In IT Team Review</v>
          </cell>
        </row>
        <row r="113">
          <cell r="B113">
            <v>623089</v>
          </cell>
          <cell r="C113" t="str">
            <v>Base Scope</v>
          </cell>
          <cell r="D113" t="str">
            <v>Story - Common Library</v>
          </cell>
          <cell r="E113" t="str">
            <v>WI0333 UBI Enhancements</v>
          </cell>
          <cell r="F113" t="str">
            <v>880-251CL-09</v>
          </cell>
          <cell r="G113" t="str">
            <v>Planned</v>
          </cell>
        </row>
        <row r="114">
          <cell r="B114">
            <v>623086</v>
          </cell>
          <cell r="C114" t="str">
            <v>Base Scope</v>
          </cell>
          <cell r="D114" t="str">
            <v>Story - Common Library</v>
          </cell>
          <cell r="E114" t="str">
            <v>WI0333 UBI Enhancements</v>
          </cell>
          <cell r="F114" t="str">
            <v>130-380CL-05.5</v>
          </cell>
          <cell r="G114" t="str">
            <v>In Testing</v>
          </cell>
        </row>
        <row r="115">
          <cell r="B115">
            <v>623088</v>
          </cell>
          <cell r="C115" t="str">
            <v>Base Scope</v>
          </cell>
          <cell r="D115" t="str">
            <v>Story - Common Library</v>
          </cell>
          <cell r="E115" t="str">
            <v>WI0333 UBI Enhancements</v>
          </cell>
          <cell r="F115" t="str">
            <v>180-042CL-08</v>
          </cell>
          <cell r="G115" t="str">
            <v>Ready To Test</v>
          </cell>
        </row>
        <row r="116">
          <cell r="B116">
            <v>623090</v>
          </cell>
          <cell r="C116" t="str">
            <v>Base Scope</v>
          </cell>
          <cell r="D116" t="str">
            <v>Story - Common Library</v>
          </cell>
          <cell r="E116" t="str">
            <v>WI0333 UBI Enhancements</v>
          </cell>
          <cell r="F116" t="str">
            <v>880-080CL-11</v>
          </cell>
          <cell r="G116" t="str">
            <v>In IT Team Review</v>
          </cell>
        </row>
        <row r="117">
          <cell r="B117">
            <v>572522</v>
          </cell>
          <cell r="C117" t="str">
            <v>Base Scope</v>
          </cell>
          <cell r="D117" t="str">
            <v>Story - Common Library</v>
          </cell>
          <cell r="E117" t="str">
            <v>WI0340 Enable Book roll in New Business and Capping</v>
          </cell>
          <cell r="F117" t="str">
            <v>020-008CCL-14</v>
          </cell>
          <cell r="G117" t="str">
            <v>Development Complete</v>
          </cell>
        </row>
        <row r="118">
          <cell r="B118">
            <v>572510</v>
          </cell>
          <cell r="C118" t="str">
            <v>Base Scope</v>
          </cell>
          <cell r="D118" t="str">
            <v>Story - Delta</v>
          </cell>
          <cell r="E118" t="str">
            <v>WI0340 Enable Book roll in New Business and Capping</v>
          </cell>
          <cell r="F118" t="str">
            <v>090-010MD-13</v>
          </cell>
          <cell r="G118" t="str">
            <v>Planned</v>
          </cell>
        </row>
        <row r="119">
          <cell r="B119">
            <v>572385</v>
          </cell>
          <cell r="C119" t="str">
            <v>Base Scope</v>
          </cell>
          <cell r="D119" t="str">
            <v>Story - Delta</v>
          </cell>
          <cell r="E119" t="str">
            <v>WI0340 Enable Book roll in New Business and Capping</v>
          </cell>
          <cell r="F119" t="str">
            <v>090-010DE-08</v>
          </cell>
          <cell r="G119" t="str">
            <v>In Development</v>
          </cell>
        </row>
        <row r="120">
          <cell r="B120">
            <v>588986</v>
          </cell>
          <cell r="C120" t="str">
            <v>Base Scope</v>
          </cell>
          <cell r="D120" t="str">
            <v>Story - Common Library</v>
          </cell>
          <cell r="E120" t="str">
            <v>WI0340 Enable Book roll in New Business and Capping</v>
          </cell>
          <cell r="F120" t="str">
            <v>C-ACC-MNGPRV-CCL</v>
          </cell>
          <cell r="G120" t="str">
            <v>In Testing</v>
          </cell>
        </row>
        <row r="121">
          <cell r="B121">
            <v>593935</v>
          </cell>
          <cell r="C121" t="str">
            <v>Base Scope</v>
          </cell>
          <cell r="D121" t="str">
            <v>Story - Delta</v>
          </cell>
          <cell r="E121" t="str">
            <v>WI0340 Enable Book roll in New Business and Capping</v>
          </cell>
          <cell r="F121" t="str">
            <v>700-130DE-05</v>
          </cell>
          <cell r="G121" t="str">
            <v>In Testing</v>
          </cell>
        </row>
        <row r="122">
          <cell r="B122">
            <v>594181</v>
          </cell>
          <cell r="C122" t="str">
            <v>Base Scope</v>
          </cell>
          <cell r="D122" t="str">
            <v>Story - Delta</v>
          </cell>
          <cell r="E122" t="str">
            <v>WI0340 Enable Book roll in New Business and Capping</v>
          </cell>
          <cell r="F122" t="str">
            <v>080-010CL-03.2</v>
          </cell>
          <cell r="G122" t="str">
            <v>Ready To Test</v>
          </cell>
        </row>
        <row r="123">
          <cell r="B123">
            <v>593939</v>
          </cell>
          <cell r="C123" t="str">
            <v>Base Scope</v>
          </cell>
          <cell r="D123" t="str">
            <v>Story - Delta</v>
          </cell>
          <cell r="E123" t="str">
            <v>WI0340 Enable Book roll in New Business and Capping</v>
          </cell>
          <cell r="F123" t="str">
            <v>700-130VA-08</v>
          </cell>
          <cell r="G123" t="str">
            <v>Planned</v>
          </cell>
        </row>
        <row r="124">
          <cell r="B124">
            <v>572461</v>
          </cell>
          <cell r="C124" t="str">
            <v>Base Scope</v>
          </cell>
          <cell r="D124" t="str">
            <v>Story - Delta</v>
          </cell>
          <cell r="E124" t="str">
            <v>WI0340 Enable Book roll in New Business and Capping</v>
          </cell>
          <cell r="F124" t="str">
            <v>090-010NJ-19</v>
          </cell>
          <cell r="G124" t="str">
            <v>Planned</v>
          </cell>
        </row>
        <row r="125">
          <cell r="B125">
            <v>593933</v>
          </cell>
          <cell r="C125" t="str">
            <v>Base Scope</v>
          </cell>
          <cell r="D125" t="str">
            <v>Story - Delta</v>
          </cell>
          <cell r="E125" t="str">
            <v>WI0340 Enable Book roll in New Business and Capping</v>
          </cell>
          <cell r="F125" t="str">
            <v>700-130NJ-06</v>
          </cell>
          <cell r="G125" t="str">
            <v>Planned</v>
          </cell>
        </row>
        <row r="126">
          <cell r="B126">
            <v>572514</v>
          </cell>
          <cell r="C126" t="str">
            <v>Base Scope</v>
          </cell>
          <cell r="D126" t="str">
            <v>Story - Common Library</v>
          </cell>
          <cell r="E126" t="str">
            <v>WI0340 Enable Book roll in New Business and Capping</v>
          </cell>
          <cell r="F126" t="str">
            <v>090-117CL-03</v>
          </cell>
          <cell r="G126" t="str">
            <v>In Testing</v>
          </cell>
        </row>
        <row r="127">
          <cell r="B127">
            <v>538656</v>
          </cell>
          <cell r="C127" t="str">
            <v>Base Scope</v>
          </cell>
          <cell r="D127" t="str">
            <v>Story - Common Library</v>
          </cell>
          <cell r="E127" t="str">
            <v>WI0340 Enable Book roll in New Business and Capping</v>
          </cell>
          <cell r="F127" t="str">
            <v>090-116CL-05</v>
          </cell>
          <cell r="G127" t="str">
            <v>Development Complete</v>
          </cell>
        </row>
        <row r="128">
          <cell r="B128">
            <v>593938</v>
          </cell>
          <cell r="C128" t="str">
            <v>Base Scope</v>
          </cell>
          <cell r="D128" t="str">
            <v>Story - Delta</v>
          </cell>
          <cell r="E128" t="str">
            <v>WI0340 Enable Book roll in New Business and Capping</v>
          </cell>
          <cell r="F128" t="str">
            <v>700-130MD-06</v>
          </cell>
          <cell r="G128" t="str">
            <v>In Testing</v>
          </cell>
        </row>
        <row r="129">
          <cell r="B129">
            <v>572517</v>
          </cell>
          <cell r="C129" t="str">
            <v>Base Scope</v>
          </cell>
          <cell r="D129" t="str">
            <v>Story - Common Library</v>
          </cell>
          <cell r="E129" t="str">
            <v>WI0340 Enable Book roll in New Business and Capping</v>
          </cell>
          <cell r="F129" t="str">
            <v>080-005CCL-06</v>
          </cell>
          <cell r="G129" t="str">
            <v>In Development</v>
          </cell>
        </row>
        <row r="130">
          <cell r="B130">
            <v>593932</v>
          </cell>
          <cell r="C130" t="str">
            <v>Base Scope</v>
          </cell>
          <cell r="D130" t="str">
            <v>Story - Delta</v>
          </cell>
          <cell r="E130" t="str">
            <v>WI0340 Enable Book roll in New Business and Capping</v>
          </cell>
          <cell r="F130" t="str">
            <v>700-130PA-07</v>
          </cell>
          <cell r="G130" t="str">
            <v>Planned</v>
          </cell>
        </row>
        <row r="131">
          <cell r="B131">
            <v>630388</v>
          </cell>
          <cell r="C131" t="str">
            <v>Base Scope</v>
          </cell>
          <cell r="D131" t="str">
            <v>Story - Delta</v>
          </cell>
          <cell r="E131" t="str">
            <v>WI0342 UW Simplification - Phase 1</v>
          </cell>
          <cell r="F131" t="str">
            <v>H-TSK-TASK-NV</v>
          </cell>
          <cell r="G131" t="str">
            <v>Planned</v>
          </cell>
        </row>
        <row r="132">
          <cell r="B132">
            <v>630389</v>
          </cell>
          <cell r="C132" t="str">
            <v>Base Scope</v>
          </cell>
          <cell r="D132" t="str">
            <v>Story - Delta</v>
          </cell>
          <cell r="E132" t="str">
            <v>WI0342 UW Simplification - Phase 1</v>
          </cell>
          <cell r="F132" t="str">
            <v>H-TSK-TASK-ID</v>
          </cell>
          <cell r="G132" t="str">
            <v>Planned</v>
          </cell>
        </row>
        <row r="133">
          <cell r="B133">
            <v>624536</v>
          </cell>
          <cell r="C133" t="str">
            <v>Base Scope</v>
          </cell>
          <cell r="D133" t="str">
            <v>Story - Delta</v>
          </cell>
          <cell r="E133" t="str">
            <v>WI0342 UW Simplification - Phase 1</v>
          </cell>
          <cell r="F133" t="str">
            <v>H-BND-ELGAE6-ID</v>
          </cell>
          <cell r="G133" t="str">
            <v>In Testing</v>
          </cell>
        </row>
        <row r="134">
          <cell r="B134">
            <v>630391</v>
          </cell>
          <cell r="C134" t="str">
            <v>Base Scope</v>
          </cell>
          <cell r="D134" t="str">
            <v>Story - Delta</v>
          </cell>
          <cell r="E134" t="str">
            <v>WI0342 UW Simplification - Phase 1</v>
          </cell>
          <cell r="F134" t="str">
            <v>H-TSK-TASK-UT</v>
          </cell>
          <cell r="G134" t="str">
            <v>Planned</v>
          </cell>
        </row>
        <row r="135">
          <cell r="B135">
            <v>624537</v>
          </cell>
          <cell r="C135" t="str">
            <v>Base Scope</v>
          </cell>
          <cell r="D135" t="str">
            <v>Story - Delta</v>
          </cell>
          <cell r="E135" t="str">
            <v>WI0342 UW Simplification - Phase 1</v>
          </cell>
          <cell r="F135" t="str">
            <v>H-BND-ELGFRL-ID</v>
          </cell>
          <cell r="G135" t="str">
            <v>In Testing</v>
          </cell>
        </row>
        <row r="136">
          <cell r="B136">
            <v>630390</v>
          </cell>
          <cell r="C136" t="str">
            <v>Base Scope</v>
          </cell>
          <cell r="D136" t="str">
            <v>Story - Delta</v>
          </cell>
          <cell r="E136" t="str">
            <v>WI0342 UW Simplification - Phase 1</v>
          </cell>
          <cell r="F136" t="str">
            <v>H-TSK-TASK-AZ</v>
          </cell>
          <cell r="G136" t="str">
            <v>Planned</v>
          </cell>
        </row>
        <row r="137">
          <cell r="B137">
            <v>624535</v>
          </cell>
          <cell r="C137" t="str">
            <v>Base Scope</v>
          </cell>
          <cell r="D137" t="str">
            <v>Story - Delta</v>
          </cell>
          <cell r="E137" t="str">
            <v>WI0342 UW Simplification - Phase 1</v>
          </cell>
          <cell r="F137" t="str">
            <v>H-BND-ELGAE1-CO</v>
          </cell>
          <cell r="G137" t="str">
            <v>Planned</v>
          </cell>
        </row>
        <row r="138">
          <cell r="B138">
            <v>630385</v>
          </cell>
          <cell r="C138" t="str">
            <v>Base Scope</v>
          </cell>
          <cell r="D138" t="str">
            <v>Story - Delta</v>
          </cell>
          <cell r="E138" t="str">
            <v>WI0342 UW Simplification - Phase 1</v>
          </cell>
          <cell r="F138" t="str">
            <v>H-TSK-TASK-SD</v>
          </cell>
          <cell r="G138" t="str">
            <v>Planned</v>
          </cell>
        </row>
        <row r="139">
          <cell r="B139">
            <v>630387</v>
          </cell>
          <cell r="C139" t="str">
            <v>Base Scope</v>
          </cell>
          <cell r="D139" t="str">
            <v>Story - Delta</v>
          </cell>
          <cell r="E139" t="str">
            <v>WI0342 UW Simplification - Phase 1</v>
          </cell>
          <cell r="F139" t="str">
            <v>H-TSK-TASK-IN</v>
          </cell>
          <cell r="G139" t="str">
            <v>Planned</v>
          </cell>
        </row>
        <row r="140">
          <cell r="B140">
            <v>630383</v>
          </cell>
          <cell r="C140" t="str">
            <v>Base Scope</v>
          </cell>
          <cell r="D140" t="str">
            <v>Story - Delta</v>
          </cell>
          <cell r="E140" t="str">
            <v>WI0342 UW Simplification - Phase 1</v>
          </cell>
          <cell r="F140" t="str">
            <v>H-TSK-TASK-CO</v>
          </cell>
          <cell r="G140" t="str">
            <v>Planned</v>
          </cell>
        </row>
        <row r="141">
          <cell r="B141">
            <v>624533</v>
          </cell>
          <cell r="C141" t="str">
            <v>Base Scope</v>
          </cell>
          <cell r="D141" t="str">
            <v>Story - Delta</v>
          </cell>
          <cell r="E141" t="str">
            <v>WI0342 UW Simplification - Phase 1</v>
          </cell>
          <cell r="F141" t="str">
            <v>H-BND-ELGFRL-CO</v>
          </cell>
          <cell r="G141" t="str">
            <v>In Testing</v>
          </cell>
        </row>
        <row r="142">
          <cell r="B142">
            <v>623100</v>
          </cell>
          <cell r="C142" t="str">
            <v>Base Scope</v>
          </cell>
          <cell r="D142" t="str">
            <v>Story - Common Library</v>
          </cell>
          <cell r="E142" t="str">
            <v>WI0342 UW Simplification - Phase 1</v>
          </cell>
          <cell r="F142" t="str">
            <v>C-TSK-TSKFLT-CCL</v>
          </cell>
          <cell r="G142" t="str">
            <v>On Hold</v>
          </cell>
        </row>
        <row r="143">
          <cell r="B143">
            <v>630384</v>
          </cell>
          <cell r="C143" t="str">
            <v>Base Scope</v>
          </cell>
          <cell r="D143" t="str">
            <v>Story - Delta</v>
          </cell>
          <cell r="E143" t="str">
            <v>WI0342 UW Simplification - Phase 1</v>
          </cell>
          <cell r="F143" t="str">
            <v>H-TSK-TASK-KY</v>
          </cell>
          <cell r="G143" t="str">
            <v>Planned</v>
          </cell>
        </row>
        <row r="144">
          <cell r="B144">
            <v>630386</v>
          </cell>
          <cell r="C144" t="str">
            <v>Base Scope</v>
          </cell>
          <cell r="D144" t="str">
            <v>Story - Delta</v>
          </cell>
          <cell r="E144" t="str">
            <v>WI0342 UW Simplification - Phase 1</v>
          </cell>
          <cell r="F144" t="str">
            <v>H-TSK-TASK-OK</v>
          </cell>
          <cell r="G144" t="str">
            <v>Planned</v>
          </cell>
        </row>
        <row r="145">
          <cell r="B145">
            <v>624534</v>
          </cell>
          <cell r="C145" t="str">
            <v>Base Scope</v>
          </cell>
          <cell r="D145" t="str">
            <v>Story - Delta</v>
          </cell>
          <cell r="E145" t="str">
            <v>WI0342 UW Simplification - Phase 1</v>
          </cell>
          <cell r="F145" t="str">
            <v>H-BND-ELGAE3-CO</v>
          </cell>
          <cell r="G145" t="str">
            <v>Development Complete</v>
          </cell>
        </row>
        <row r="146">
          <cell r="B146">
            <v>624532</v>
          </cell>
          <cell r="C146" t="str">
            <v>Base Scope</v>
          </cell>
          <cell r="D146" t="str">
            <v>Story - Delta</v>
          </cell>
          <cell r="E146" t="str">
            <v>WI0342 UW Simplification - Phase 1</v>
          </cell>
          <cell r="F146" t="str">
            <v>H-BND-ELGAE6</v>
          </cell>
          <cell r="G146" t="str">
            <v>QA Approved</v>
          </cell>
        </row>
        <row r="147">
          <cell r="B147">
            <v>624531</v>
          </cell>
          <cell r="C147" t="str">
            <v>Base Scope</v>
          </cell>
          <cell r="D147" t="str">
            <v>Story - Common Library</v>
          </cell>
          <cell r="E147" t="str">
            <v>WI0342 UW Simplification - Phase 1</v>
          </cell>
          <cell r="F147" t="str">
            <v>H-BND-ELGAE2-CL</v>
          </cell>
          <cell r="G147" t="str">
            <v>Planned</v>
          </cell>
        </row>
        <row r="148">
          <cell r="B148">
            <v>624530</v>
          </cell>
          <cell r="C148" t="str">
            <v>Base Scope</v>
          </cell>
          <cell r="D148" t="str">
            <v>Story - Common Library</v>
          </cell>
          <cell r="E148" t="str">
            <v>WI0342 UW Simplification - Phase 1</v>
          </cell>
          <cell r="F148" t="str">
            <v>H-BND-ELGAE1-CL</v>
          </cell>
          <cell r="G148" t="str">
            <v>In Development</v>
          </cell>
        </row>
        <row r="149">
          <cell r="B149">
            <v>624547</v>
          </cell>
          <cell r="C149" t="str">
            <v>Base Scope</v>
          </cell>
          <cell r="D149" t="str">
            <v>Story - Delta</v>
          </cell>
          <cell r="E149" t="str">
            <v>WI0342 UW Simplification - Phase 1</v>
          </cell>
          <cell r="F149" t="str">
            <v>H-BND-ELGAE1-OK</v>
          </cell>
          <cell r="G149" t="str">
            <v>In Development</v>
          </cell>
        </row>
        <row r="150">
          <cell r="B150">
            <v>624545</v>
          </cell>
          <cell r="C150" t="str">
            <v>Base Scope</v>
          </cell>
          <cell r="D150" t="str">
            <v>Story - Delta</v>
          </cell>
          <cell r="E150" t="str">
            <v>WI0342 UW Simplification - Phase 1</v>
          </cell>
          <cell r="F150" t="str">
            <v>H-BND-ELGFRL-NV</v>
          </cell>
          <cell r="G150" t="str">
            <v>In Testing</v>
          </cell>
        </row>
        <row r="151">
          <cell r="B151">
            <v>624551</v>
          </cell>
          <cell r="C151" t="str">
            <v>Base Scope</v>
          </cell>
          <cell r="D151" t="str">
            <v>Story - Delta</v>
          </cell>
          <cell r="E151" t="str">
            <v>WI0342 UW Simplification - Phase 1</v>
          </cell>
          <cell r="F151" t="str">
            <v>H-BND-ELGFRL-OR</v>
          </cell>
          <cell r="G151" t="str">
            <v>In Testing</v>
          </cell>
        </row>
        <row r="152">
          <cell r="B152">
            <v>624546</v>
          </cell>
          <cell r="C152" t="str">
            <v>Base Scope</v>
          </cell>
          <cell r="D152" t="str">
            <v>Story - Delta</v>
          </cell>
          <cell r="E152" t="str">
            <v>WI0342 UW Simplification - Phase 1</v>
          </cell>
          <cell r="F152" t="str">
            <v>H-BND-ELIGAE2-OK</v>
          </cell>
          <cell r="G152" t="str">
            <v>Planned</v>
          </cell>
        </row>
        <row r="153">
          <cell r="B153">
            <v>624548</v>
          </cell>
          <cell r="C153" t="str">
            <v>Base Scope</v>
          </cell>
          <cell r="D153" t="str">
            <v>Story - Delta</v>
          </cell>
          <cell r="E153" t="str">
            <v>WI0342 UW Simplification - Phase 1</v>
          </cell>
          <cell r="F153" t="str">
            <v>H-BND-ELGAE1-OR</v>
          </cell>
          <cell r="G153" t="str">
            <v>Planned</v>
          </cell>
        </row>
        <row r="154">
          <cell r="B154">
            <v>624549</v>
          </cell>
          <cell r="C154" t="str">
            <v>Base Scope</v>
          </cell>
          <cell r="D154" t="str">
            <v>Story - Delta</v>
          </cell>
          <cell r="E154" t="str">
            <v>WI0342 UW Simplification - Phase 1</v>
          </cell>
          <cell r="F154" t="str">
            <v>H-BND-ELGAE2-OR</v>
          </cell>
          <cell r="G154" t="str">
            <v>Planned</v>
          </cell>
        </row>
        <row r="155">
          <cell r="B155">
            <v>624550</v>
          </cell>
          <cell r="C155" t="str">
            <v>Base Scope</v>
          </cell>
          <cell r="D155" t="str">
            <v>Story - Delta</v>
          </cell>
          <cell r="E155" t="str">
            <v>WI0342 UW Simplification - Phase 1</v>
          </cell>
          <cell r="F155" t="str">
            <v>H-BND-ELGAE6-OR</v>
          </cell>
          <cell r="G155" t="str">
            <v>In Testing</v>
          </cell>
        </row>
        <row r="156">
          <cell r="B156">
            <v>624539</v>
          </cell>
          <cell r="C156" t="str">
            <v>Base Scope</v>
          </cell>
          <cell r="D156" t="str">
            <v>Story - Delta</v>
          </cell>
          <cell r="E156" t="str">
            <v>WI0342 UW Simplification - Phase 1</v>
          </cell>
          <cell r="F156" t="str">
            <v>H-BND-ELGAE3-IN</v>
          </cell>
          <cell r="G156" t="str">
            <v>Development Complete</v>
          </cell>
        </row>
        <row r="157">
          <cell r="B157">
            <v>624540</v>
          </cell>
          <cell r="C157" t="str">
            <v>Base Scope</v>
          </cell>
          <cell r="D157" t="str">
            <v>Story - Delta</v>
          </cell>
          <cell r="E157" t="str">
            <v>WI0342 UW Simplification - Phase 1</v>
          </cell>
          <cell r="F157" t="str">
            <v>H-BND-ELGAE3-KY</v>
          </cell>
          <cell r="G157" t="str">
            <v>Development Complete</v>
          </cell>
        </row>
        <row r="158">
          <cell r="B158">
            <v>624541</v>
          </cell>
          <cell r="C158" t="str">
            <v>Base Scope</v>
          </cell>
          <cell r="D158" t="str">
            <v>Story - Delta</v>
          </cell>
          <cell r="E158" t="str">
            <v>WI0342 UW Simplification - Phase 1</v>
          </cell>
          <cell r="F158" t="str">
            <v>H-BND-ELGAE1-KY</v>
          </cell>
          <cell r="G158" t="str">
            <v>Planned</v>
          </cell>
        </row>
        <row r="159">
          <cell r="B159">
            <v>624543</v>
          </cell>
          <cell r="C159" t="str">
            <v>Base Scope</v>
          </cell>
          <cell r="D159" t="str">
            <v>Story - Common Library</v>
          </cell>
          <cell r="E159" t="str">
            <v>WI0342 UW Simplification - Phase 1</v>
          </cell>
          <cell r="F159" t="str">
            <v>H-BND-ELGAE4-CL</v>
          </cell>
          <cell r="G159" t="str">
            <v>In Testing</v>
          </cell>
        </row>
        <row r="160">
          <cell r="B160">
            <v>624542</v>
          </cell>
          <cell r="C160" t="str">
            <v>Base Scope</v>
          </cell>
          <cell r="D160" t="str">
            <v>Story - Delta</v>
          </cell>
          <cell r="E160" t="str">
            <v>WI0342 UW Simplification - Phase 1</v>
          </cell>
          <cell r="F160" t="str">
            <v>H-BND-ELGAE2-KY</v>
          </cell>
          <cell r="G160" t="str">
            <v>Planned</v>
          </cell>
        </row>
        <row r="161">
          <cell r="B161">
            <v>624554</v>
          </cell>
          <cell r="C161" t="str">
            <v>Base Scope</v>
          </cell>
          <cell r="D161" t="str">
            <v>Story - Common Library</v>
          </cell>
          <cell r="E161" t="str">
            <v>WI0342 UW Simplification - Phase 1</v>
          </cell>
          <cell r="F161" t="str">
            <v>H-TSK-TASK-CL</v>
          </cell>
          <cell r="G161" t="str">
            <v>Development Complete</v>
          </cell>
        </row>
        <row r="162">
          <cell r="B162">
            <v>624538</v>
          </cell>
          <cell r="C162" t="str">
            <v>Base Scope</v>
          </cell>
          <cell r="D162" t="str">
            <v>Story - Delta</v>
          </cell>
          <cell r="E162" t="str">
            <v>WI0342 UW Simplification - Phase 1</v>
          </cell>
          <cell r="F162" t="str">
            <v>H-BND-ELGAE1-IN</v>
          </cell>
          <cell r="G162" t="str">
            <v>In Development</v>
          </cell>
        </row>
        <row r="163">
          <cell r="B163">
            <v>624544</v>
          </cell>
          <cell r="C163" t="str">
            <v>Base Scope</v>
          </cell>
          <cell r="D163" t="str">
            <v>Story - Delta</v>
          </cell>
          <cell r="E163" t="str">
            <v>WI0342 UW Simplification - Phase 1</v>
          </cell>
          <cell r="F163" t="str">
            <v>H-BND-ELGAE6-NV</v>
          </cell>
          <cell r="G163" t="str">
            <v>QA Approved</v>
          </cell>
        </row>
        <row r="164">
          <cell r="B164">
            <v>624555</v>
          </cell>
          <cell r="C164" t="str">
            <v>Base Scope</v>
          </cell>
          <cell r="D164" t="str">
            <v>Story - Delta</v>
          </cell>
          <cell r="E164" t="str">
            <v>WI0342 UW Simplification - Phase 1</v>
          </cell>
          <cell r="F164" t="str">
            <v>H-BND-ELGAE1-PA</v>
          </cell>
          <cell r="G164" t="str">
            <v>In Development</v>
          </cell>
        </row>
        <row r="165">
          <cell r="B165">
            <v>624556</v>
          </cell>
          <cell r="C165" t="str">
            <v>Base Scope</v>
          </cell>
          <cell r="D165" t="str">
            <v>Story - Common Library</v>
          </cell>
          <cell r="E165" t="str">
            <v>WI0342 UW Simplification - Phase 1</v>
          </cell>
          <cell r="F165" t="str">
            <v>H-BND-ELGAE3-CL</v>
          </cell>
          <cell r="G165" t="str">
            <v>Development Complete</v>
          </cell>
        </row>
        <row r="166">
          <cell r="B166">
            <v>624560</v>
          </cell>
          <cell r="C166" t="str">
            <v>Base Scope</v>
          </cell>
          <cell r="D166" t="str">
            <v>Story - Delta</v>
          </cell>
          <cell r="E166" t="str">
            <v>WI0342 UW Simplification - Phase 1</v>
          </cell>
          <cell r="F166" t="str">
            <v>H-BND-ELGFRL-UT</v>
          </cell>
          <cell r="G166" t="str">
            <v>In Testing</v>
          </cell>
        </row>
        <row r="167">
          <cell r="B167">
            <v>624559</v>
          </cell>
          <cell r="C167" t="str">
            <v>Base Scope</v>
          </cell>
          <cell r="D167" t="str">
            <v>Story - Delta</v>
          </cell>
          <cell r="E167" t="str">
            <v>WI0342 UW Simplification - Phase 1</v>
          </cell>
          <cell r="F167" t="str">
            <v>H-BND-ELGAE6-UT</v>
          </cell>
          <cell r="G167" t="str">
            <v>In Testing</v>
          </cell>
        </row>
        <row r="168">
          <cell r="B168">
            <v>624557</v>
          </cell>
          <cell r="C168" t="str">
            <v>Base Scope</v>
          </cell>
          <cell r="D168" t="str">
            <v>Story - Delta</v>
          </cell>
          <cell r="E168" t="str">
            <v>WI0342 UW Simplification - Phase 1</v>
          </cell>
          <cell r="F168" t="str">
            <v>H-BND-ELGAE1-SD</v>
          </cell>
          <cell r="G168" t="str">
            <v>Planned</v>
          </cell>
        </row>
        <row r="169">
          <cell r="B169">
            <v>624558</v>
          </cell>
          <cell r="C169" t="str">
            <v>Base Scope</v>
          </cell>
          <cell r="D169" t="str">
            <v>Story - Delta</v>
          </cell>
          <cell r="E169" t="str">
            <v>WI0342 UW Simplification - Phase 1</v>
          </cell>
          <cell r="F169" t="str">
            <v>H-BND-ELGAE2-SD</v>
          </cell>
          <cell r="G169" t="str">
            <v>Planned</v>
          </cell>
        </row>
        <row r="170">
          <cell r="B170">
            <v>627374</v>
          </cell>
          <cell r="C170" t="str">
            <v>Base Scope</v>
          </cell>
          <cell r="D170" t="str">
            <v>Story - Delta</v>
          </cell>
          <cell r="E170" t="str">
            <v>WI0342 UW Simplification - Phase 1</v>
          </cell>
          <cell r="F170" t="str">
            <v>A-TSKS-MDFYTSK-CCL</v>
          </cell>
          <cell r="G170" t="str">
            <v>Ready To Test</v>
          </cell>
        </row>
        <row r="171">
          <cell r="B171">
            <v>624529</v>
          </cell>
          <cell r="C171" t="str">
            <v>Base Scope</v>
          </cell>
          <cell r="D171" t="str">
            <v>Story - Common Library</v>
          </cell>
          <cell r="E171" t="str">
            <v>WI0342 UW Simplification - Phase 1</v>
          </cell>
          <cell r="F171" t="str">
            <v>H-BND-ELGPPC-CL</v>
          </cell>
          <cell r="G171" t="str">
            <v>In Testing</v>
          </cell>
        </row>
        <row r="172">
          <cell r="B172">
            <v>624527</v>
          </cell>
          <cell r="C172" t="str">
            <v>Base Scope</v>
          </cell>
          <cell r="D172" t="str">
            <v>Story - Common Library</v>
          </cell>
          <cell r="E172" t="str">
            <v>WI0342 UW Simplification - Phase 1</v>
          </cell>
          <cell r="F172" t="str">
            <v>H-TSK-TASK-CL</v>
          </cell>
          <cell r="G172" t="str">
            <v>Planned</v>
          </cell>
        </row>
        <row r="173">
          <cell r="B173">
            <v>624525</v>
          </cell>
          <cell r="C173" t="str">
            <v>Base Scope</v>
          </cell>
          <cell r="D173" t="str">
            <v>Story - Delta</v>
          </cell>
          <cell r="E173" t="str">
            <v>WI0342 UW Simplification - Phase 1</v>
          </cell>
          <cell r="F173" t="str">
            <v>H-BND-ELGAE6-AZ</v>
          </cell>
          <cell r="G173" t="str">
            <v>QA Approved</v>
          </cell>
        </row>
        <row r="174">
          <cell r="B174">
            <v>624528</v>
          </cell>
          <cell r="C174" t="str">
            <v>Base Scope</v>
          </cell>
          <cell r="D174" t="str">
            <v>Story - Delta</v>
          </cell>
          <cell r="E174" t="str">
            <v>WI0342 UW Simplification - Phase 1</v>
          </cell>
          <cell r="F174" t="str">
            <v>H-TSK-TASK-OR</v>
          </cell>
          <cell r="G174" t="str">
            <v>Planned</v>
          </cell>
        </row>
        <row r="175">
          <cell r="B175">
            <v>624526</v>
          </cell>
          <cell r="C175" t="str">
            <v>Base Scope</v>
          </cell>
          <cell r="D175" t="str">
            <v>Story - Delta</v>
          </cell>
          <cell r="E175" t="str">
            <v>WI0342 UW Simplification - Phase 1</v>
          </cell>
          <cell r="F175" t="str">
            <v>H-BND-ELGFRL-AZ</v>
          </cell>
          <cell r="G175" t="str">
            <v>In Testing</v>
          </cell>
        </row>
        <row r="176">
          <cell r="B176">
            <v>627378</v>
          </cell>
          <cell r="C176" t="str">
            <v>Base Scope</v>
          </cell>
          <cell r="D176" t="str">
            <v>Story - Delta</v>
          </cell>
          <cell r="E176" t="str">
            <v>WI0344 Left-over Auto or Property CRs</v>
          </cell>
          <cell r="F176" t="str">
            <v>H-INT-PRF-CA</v>
          </cell>
          <cell r="G176" t="str">
            <v>In Development</v>
          </cell>
        </row>
        <row r="177">
          <cell r="B177">
            <v>620675</v>
          </cell>
          <cell r="C177" t="str">
            <v>Base Scope</v>
          </cell>
          <cell r="D177" t="str">
            <v>Story - Common Library</v>
          </cell>
          <cell r="E177" t="str">
            <v>WI0344 Left-over Auto or Property CRs</v>
          </cell>
          <cell r="F177" t="str">
            <v>P-TSK-TASK-CL</v>
          </cell>
          <cell r="G177" t="str">
            <v>Planned</v>
          </cell>
        </row>
        <row r="178">
          <cell r="B178">
            <v>627377</v>
          </cell>
          <cell r="C178" t="str">
            <v>Base Scope</v>
          </cell>
          <cell r="D178" t="str">
            <v>Story - Common Library</v>
          </cell>
          <cell r="E178" t="str">
            <v>WI0344 Left-over Auto or Property CRs</v>
          </cell>
          <cell r="F178" t="str">
            <v>H-INT-PRF-CL</v>
          </cell>
          <cell r="G178" t="str">
            <v>In Development</v>
          </cell>
        </row>
        <row r="179">
          <cell r="B179">
            <v>625732</v>
          </cell>
          <cell r="C179" t="str">
            <v>Base Scope</v>
          </cell>
          <cell r="D179" t="str">
            <v>Story - Common Library</v>
          </cell>
          <cell r="E179" t="str">
            <v>WI0344 Left-over Auto or Property CRs</v>
          </cell>
          <cell r="F179" t="str">
            <v>C-APP-GENAPP-CL</v>
          </cell>
          <cell r="G179" t="str">
            <v>In Development</v>
          </cell>
        </row>
        <row r="180">
          <cell r="B180">
            <v>620673</v>
          </cell>
          <cell r="C180" t="str">
            <v>Base Scope</v>
          </cell>
          <cell r="D180" t="str">
            <v>Story - Common Library</v>
          </cell>
          <cell r="E180" t="str">
            <v>WI0344 Left-over Auto or Property CRs</v>
          </cell>
          <cell r="F180" t="str">
            <v>P-BND-ELGEXP-CL</v>
          </cell>
          <cell r="G180" t="str">
            <v>In Development</v>
          </cell>
        </row>
        <row r="181">
          <cell r="B181">
            <v>620672</v>
          </cell>
          <cell r="C181" t="str">
            <v>Base Scope</v>
          </cell>
          <cell r="D181" t="str">
            <v>Story - Common Library</v>
          </cell>
          <cell r="E181" t="str">
            <v>WI0344 Left-over Auto or Property CRs</v>
          </cell>
          <cell r="F181" t="str">
            <v>P-ULR-FIREARM-CL</v>
          </cell>
          <cell r="G181" t="str">
            <v>QA Approved</v>
          </cell>
        </row>
        <row r="182">
          <cell r="B182">
            <v>624045</v>
          </cell>
          <cell r="C182" t="str">
            <v>Base Scope</v>
          </cell>
          <cell r="D182" t="str">
            <v>Story - Common Library</v>
          </cell>
          <cell r="E182" t="str">
            <v>WI0344 Left-over Auto or Property CRs</v>
          </cell>
          <cell r="F182" t="str">
            <v>H-INT-INSCRR-CL</v>
          </cell>
          <cell r="G182" t="str">
            <v>In Development</v>
          </cell>
        </row>
        <row r="183">
          <cell r="B183">
            <v>611189</v>
          </cell>
          <cell r="C183" t="str">
            <v>Base Scope</v>
          </cell>
          <cell r="D183" t="str">
            <v>Story - Delta</v>
          </cell>
          <cell r="E183" t="str">
            <v>WI0344 Left-over Auto or Property CRs</v>
          </cell>
          <cell r="F183" t="str">
            <v>C-DOC-AHPNXX-CA</v>
          </cell>
          <cell r="G183" t="str">
            <v>In Testing</v>
          </cell>
        </row>
        <row r="184">
          <cell r="B184">
            <v>611191</v>
          </cell>
          <cell r="C184" t="str">
            <v>Base Scope</v>
          </cell>
          <cell r="D184" t="str">
            <v>Story - Common Library</v>
          </cell>
          <cell r="E184" t="str">
            <v>WI0344 Left-over Auto or Property CRs</v>
          </cell>
          <cell r="F184" t="str">
            <v>P-BND-ELGNAEUW-CL</v>
          </cell>
          <cell r="G184" t="str">
            <v>In Testing</v>
          </cell>
        </row>
        <row r="185">
          <cell r="B185">
            <v>618709</v>
          </cell>
          <cell r="C185" t="str">
            <v>Base Scope</v>
          </cell>
          <cell r="D185" t="str">
            <v>Story - Delta</v>
          </cell>
          <cell r="E185" t="str">
            <v>WI0344 Left-over Auto or Property CRs</v>
          </cell>
          <cell r="F185" t="str">
            <v>H-INT-INSCRR-DE</v>
          </cell>
          <cell r="G185" t="str">
            <v>In Testing</v>
          </cell>
        </row>
        <row r="186">
          <cell r="B186">
            <v>618708</v>
          </cell>
          <cell r="C186" t="str">
            <v>Base Scope</v>
          </cell>
          <cell r="D186" t="str">
            <v>Story - Delta</v>
          </cell>
          <cell r="E186" t="str">
            <v>WI0344 Left-over Auto or Property CRs</v>
          </cell>
          <cell r="F186" t="str">
            <v>H-INT-INSSCR-DE</v>
          </cell>
          <cell r="G186" t="str">
            <v>In Testing</v>
          </cell>
        </row>
        <row r="187">
          <cell r="B187">
            <v>613287</v>
          </cell>
          <cell r="C187" t="str">
            <v>Base Scope</v>
          </cell>
          <cell r="D187" t="str">
            <v>Story - Common Library</v>
          </cell>
          <cell r="E187" t="str">
            <v>WI0344 Left-over Auto or Property CRs</v>
          </cell>
          <cell r="F187" t="str">
            <v>H-EN-VIEW-CL</v>
          </cell>
          <cell r="G187" t="str">
            <v>In Testing</v>
          </cell>
        </row>
        <row r="188">
          <cell r="B188">
            <v>613286</v>
          </cell>
          <cell r="C188" t="str">
            <v>Base Scope</v>
          </cell>
          <cell r="D188" t="str">
            <v>Story - Common Library</v>
          </cell>
          <cell r="E188" t="str">
            <v>WI0344 Left-over Auto or Property CRs</v>
          </cell>
          <cell r="F188" t="str">
            <v>C-DOC-GENQTE-CL</v>
          </cell>
          <cell r="G188" t="str">
            <v>In Development</v>
          </cell>
        </row>
        <row r="189">
          <cell r="B189">
            <v>613285</v>
          </cell>
          <cell r="C189" t="str">
            <v>Base Scope</v>
          </cell>
          <cell r="D189" t="str">
            <v>Story - Delta</v>
          </cell>
          <cell r="E189" t="str">
            <v>WI0344 Left-over Auto or Property CRs</v>
          </cell>
          <cell r="F189" t="str">
            <v>H-EN-VIEW-WV</v>
          </cell>
          <cell r="G189" t="str">
            <v>Test Execution Complete</v>
          </cell>
        </row>
        <row r="190">
          <cell r="B190">
            <v>613283</v>
          </cell>
          <cell r="C190" t="str">
            <v>Base Scope</v>
          </cell>
          <cell r="D190" t="str">
            <v>Story - Common Library</v>
          </cell>
          <cell r="E190" t="str">
            <v>WI0344 Left-over Auto or Property CRs</v>
          </cell>
          <cell r="F190" t="str">
            <v>C-DOC-GENDEC-CL</v>
          </cell>
          <cell r="G190" t="str">
            <v>In Development</v>
          </cell>
        </row>
        <row r="191">
          <cell r="B191">
            <v>613282</v>
          </cell>
          <cell r="C191" t="str">
            <v>Base Scope</v>
          </cell>
          <cell r="D191" t="str">
            <v>Story - Delta</v>
          </cell>
          <cell r="E191" t="str">
            <v>WI0344 Left-over Auto or Property CRs</v>
          </cell>
          <cell r="F191" t="str">
            <v>H-EN-VIEW-CO</v>
          </cell>
          <cell r="G191" t="str">
            <v>In Testing</v>
          </cell>
        </row>
        <row r="192">
          <cell r="B192">
            <v>631730</v>
          </cell>
          <cell r="C192" t="str">
            <v>Base Scope</v>
          </cell>
          <cell r="D192" t="str">
            <v>Story - Common Library</v>
          </cell>
          <cell r="E192" t="str">
            <v>WI0344 Left-over Auto or Property CRs</v>
          </cell>
          <cell r="F192" t="str">
            <v>H-EN-HS0490-CL</v>
          </cell>
          <cell r="G192" t="str">
            <v>Planned</v>
          </cell>
        </row>
        <row r="193">
          <cell r="B193">
            <v>618703</v>
          </cell>
          <cell r="C193" t="str">
            <v>Base Scope</v>
          </cell>
          <cell r="D193" t="str">
            <v>Story - Common Library</v>
          </cell>
          <cell r="E193" t="str">
            <v>WI0344 Left-over Auto or Property CRs</v>
          </cell>
          <cell r="F193" t="str">
            <v>H-PCQ-DISRAT-CL</v>
          </cell>
          <cell r="G193" t="str">
            <v>Planned</v>
          </cell>
        </row>
        <row r="194">
          <cell r="B194">
            <v>625733</v>
          </cell>
          <cell r="C194" t="str">
            <v>Base Scope</v>
          </cell>
          <cell r="D194" t="str">
            <v>Story - Delta</v>
          </cell>
          <cell r="E194" t="str">
            <v>WI0344 Left-over Auto or Property CRs</v>
          </cell>
          <cell r="F194" t="str">
            <v>H-DOC-APP-CA</v>
          </cell>
          <cell r="G194" t="str">
            <v>In Development</v>
          </cell>
        </row>
        <row r="195">
          <cell r="B195">
            <v>618706</v>
          </cell>
          <cell r="C195" t="str">
            <v>Base Scope</v>
          </cell>
          <cell r="D195" t="str">
            <v>Story - Delta</v>
          </cell>
          <cell r="E195" t="str">
            <v>WI0344 Left-over Auto or Property CRs</v>
          </cell>
          <cell r="F195" t="str">
            <v>H-INT-INS-CL</v>
          </cell>
          <cell r="G195" t="str">
            <v>In Development</v>
          </cell>
        </row>
        <row r="196">
          <cell r="B196">
            <v>618707</v>
          </cell>
          <cell r="C196" t="str">
            <v>Base Scope</v>
          </cell>
          <cell r="D196" t="str">
            <v>Story - Common Library</v>
          </cell>
          <cell r="E196" t="str">
            <v>WI0344 Left-over Auto or Property CRs</v>
          </cell>
          <cell r="F196" t="str">
            <v>H-INT-INSCRR-SCL</v>
          </cell>
          <cell r="G196" t="str">
            <v>In Development</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ixit, Varun" refreshedDate="42562.567755902775" createdVersion="5" refreshedVersion="5" minRefreshableVersion="3" recordCount="27">
  <cacheSource type="worksheet">
    <worksheetSource ref="A1:U28" sheet="Designs_8_July"/>
  </cacheSource>
  <cacheFields count="21">
    <cacheField name="RTC ID" numFmtId="0">
      <sharedItems containsSemiMixedTypes="0" containsString="0" containsNumber="1" containsInteger="1" minValue="611189" maxValue="627378"/>
    </cacheField>
    <cacheField name="Group" numFmtId="0">
      <sharedItems/>
    </cacheField>
    <cacheField name="Status" numFmtId="0">
      <sharedItems/>
    </cacheField>
    <cacheField name="Status_8thJuly" numFmtId="0">
      <sharedItems/>
    </cacheField>
    <cacheField name="Status_11thJuly" numFmtId="0">
      <sharedItems/>
    </cacheField>
    <cacheField name="Status_11_July" numFmtId="0">
      <sharedItems count="4">
        <s v="In Testing"/>
        <s v="In Development"/>
        <s v="Ready To Test"/>
        <s v="QA Approved"/>
      </sharedItems>
    </cacheField>
    <cacheField name="Key" numFmtId="0">
      <sharedItems/>
    </cacheField>
    <cacheField name="Summary" numFmtId="0">
      <sharedItems/>
    </cacheField>
    <cacheField name="Allocated To" numFmtId="0">
      <sharedItems/>
    </cacheField>
    <cacheField name="RRC ID" numFmtId="0">
      <sharedItems containsMixedTypes="1" containsNumber="1" containsInteger="1" minValue="26630" maxValue="27106"/>
    </cacheField>
    <cacheField name="Pattern ID / Scenario ID/ TestCase ID / Test Case Name" numFmtId="0">
      <sharedItems containsBlank="1" count="23">
        <s v="RBT"/>
        <s v="C-HO-HO4-CL-676"/>
        <s v="C-HO-HO3-CL-798"/>
        <s v="C-HO-HO3-CA-804"/>
        <s v="C-HO-HO3-CL-805"/>
        <s v="F-HO-HO3-ID-670"/>
        <s v="C-AU-SS-CL-169"/>
        <s v="C-HO-HO3-CL-802"/>
        <s v="F-HO-HO6-NV-658"/>
        <s v="F-HO-HO3-OR-702"/>
        <s v="C-AU-SS-CL-471"/>
        <s v="C-AU-SS-CL-800"/>
        <s v="C-AU-SS-CL-799"/>
        <s v="C-HO-HO3-CO-801"/>
        <s v="T-PU-PUP-CL-691"/>
        <s v="C-HO-HO6-CL-267"/>
        <s v="C-HO-HO3-CL-790"/>
        <s v="D-T-HO-HO3-NV-786"/>
        <s v="FP-C-PU-PUP-CL-767"/>
        <s v="C-HO-HO3 -SCL-CT-766"/>
        <s v="T-HO-HO4-DE-185"/>
        <m u="1"/>
        <s v="D-T-HO-HO3-CA-786" u="1"/>
      </sharedItems>
    </cacheField>
    <cacheField name="AC No" numFmtId="0">
      <sharedItems containsMixedTypes="1" containsNumber="1" containsInteger="1" minValue="1" maxValue="200125"/>
    </cacheField>
    <cacheField name="Regression Reusability" numFmtId="0">
      <sharedItems containsBlank="1" count="4">
        <m/>
        <s v="Partial"/>
        <s v="New"/>
        <s v="Full"/>
      </sharedItems>
    </cacheField>
    <cacheField name="Regression Thread" numFmtId="0">
      <sharedItems count="6">
        <s v="RBT"/>
        <s v="Manual"/>
        <s v="Automation"/>
        <s v="Automation, PAS10 Functional"/>
        <s v="Automation, Content Validation, PAS10 Functional"/>
        <s v="RBT, PAS10 Functional"/>
      </sharedItems>
    </cacheField>
    <cacheField name="Labels" numFmtId="0">
      <sharedItems containsNonDate="0" containsString="0" containsBlank="1"/>
    </cacheField>
    <cacheField name="Design status" numFmtId="0">
      <sharedItems containsBlank="1" count="5">
        <s v="RBT"/>
        <s v="Complete"/>
        <s v="Clarification Pending"/>
        <m u="1"/>
        <s v="NA" u="1"/>
      </sharedItems>
    </cacheField>
    <cacheField name="Design complete date" numFmtId="0">
      <sharedItems containsNonDate="0" containsDate="1" containsString="0" containsBlank="1" minDate="2016-01-07T00:00:00" maxDate="2016-08-08T00:00:00"/>
    </cacheField>
    <cacheField name="Reviewer" numFmtId="0">
      <sharedItems containsBlank="1"/>
    </cacheField>
    <cacheField name="Review Status" numFmtId="0">
      <sharedItems containsBlank="1" count="6">
        <s v="RBT"/>
        <s v="Complete"/>
        <s v="Clarification Pending"/>
        <s v="Update Design" u="1"/>
        <m u="1"/>
        <s v="In progress" u="1"/>
      </sharedItems>
    </cacheField>
    <cacheField name="Review Complete Date" numFmtId="0">
      <sharedItems containsNonDate="0" containsDate="1" containsString="0" containsBlank="1" minDate="2016-07-05T00:00:00" maxDate="2016-07-09T00:00:00"/>
    </cacheField>
    <cacheField name="Review comment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havan, Siddhi" refreshedDate="42567.057031944445" createdVersion="5" refreshedVersion="5" minRefreshableVersion="3" recordCount="47">
  <cacheSource type="worksheet">
    <worksheetSource ref="A1:T48" sheet="Designs_Delivery"/>
  </cacheSource>
  <cacheFields count="18">
    <cacheField name="Scenario ID" numFmtId="0">
      <sharedItems/>
    </cacheField>
    <cacheField name="Scenario Thread" numFmtId="0">
      <sharedItems containsMixedTypes="1" containsNumber="1" containsInteger="1" minValue="0" maxValue="0" count="5">
        <s v="Automation"/>
        <s v="Content Validation"/>
        <s v="Manual"/>
        <n v="0"/>
        <s v="Automation, Content Validation"/>
      </sharedItems>
    </cacheField>
    <cacheField name="Full" numFmtId="0">
      <sharedItems containsBlank="1" containsMixedTypes="1" containsNumber="1" containsInteger="1" minValue="0" maxValue="6"/>
    </cacheField>
    <cacheField name="Partial" numFmtId="0">
      <sharedItems containsBlank="1" containsMixedTypes="1" containsNumber="1" containsInteger="1" minValue="0" maxValue="4"/>
    </cacheField>
    <cacheField name="New" numFmtId="0">
      <sharedItems containsBlank="1" containsMixedTypes="1" containsNumber="1" containsInteger="1" minValue="0" maxValue="3"/>
    </cacheField>
    <cacheField name="Actual(Converted) AC Count" numFmtId="0">
      <sharedItems containsString="0" containsBlank="1" containsNumber="1" containsInteger="1" minValue="0" maxValue="6"/>
    </cacheField>
    <cacheField name="Total AC counts" numFmtId="0">
      <sharedItems containsSemiMixedTypes="0" containsString="0" containsNumber="1" containsInteger="1" minValue="0" maxValue="9"/>
    </cacheField>
    <cacheField name="Design Author" numFmtId="0">
      <sharedItems containsBlank="1"/>
    </cacheField>
    <cacheField name="Design status" numFmtId="0">
      <sharedItems count="4">
        <s v="Complete"/>
        <s v="Not in Sprint19 scope"/>
        <s v="Pending query"/>
        <s v="Ready for Rereview"/>
      </sharedItems>
    </cacheField>
    <cacheField name="Design complete date" numFmtId="164">
      <sharedItems containsNonDate="0" containsDate="1" containsString="0" containsBlank="1" minDate="2016-07-04T00:00:00" maxDate="2016-07-16T00:00:00"/>
    </cacheField>
    <cacheField name="Design Time" numFmtId="0">
      <sharedItems containsBlank="1"/>
    </cacheField>
    <cacheField name="Reviewer" numFmtId="0">
      <sharedItems containsBlank="1"/>
    </cacheField>
    <cacheField name="Review Status" numFmtId="0">
      <sharedItems containsBlank="1" count="4">
        <s v="complete"/>
        <s v="Not in Sprint19 scope"/>
        <s v="Pending query"/>
        <m/>
      </sharedItems>
    </cacheField>
    <cacheField name="Review Complete Date" numFmtId="164">
      <sharedItems containsNonDate="0" containsDate="1" containsString="0" containsBlank="1" minDate="2016-07-06T00:00:00" maxDate="2016-07-16T00:00:00"/>
    </cacheField>
    <cacheField name="Review comments" numFmtId="0">
      <sharedItems containsBlank="1" longText="1"/>
    </cacheField>
    <cacheField name="Review Time" numFmtId="0">
      <sharedItems containsBlank="1" containsMixedTypes="1" containsNumber="1" minValue="1.2" maxValue="1.2"/>
    </cacheField>
    <cacheField name="Label" numFmtId="0">
      <sharedItems containsBlank="1"/>
    </cacheField>
    <cacheField name="Can be Delivered"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havan, Siddhi" refreshedDate="42612.545700347226" createdVersion="5" refreshedVersion="5" minRefreshableVersion="3" recordCount="59">
  <cacheSource type="worksheet">
    <worksheetSource ref="A1:T60" sheet="Designs_Delivery"/>
  </cacheSource>
  <cacheFields count="20">
    <cacheField name="Scenario ID" numFmtId="0">
      <sharedItems/>
    </cacheField>
    <cacheField name="Scenario Thread" numFmtId="0">
      <sharedItems containsMixedTypes="1" containsNumber="1" containsInteger="1" minValue="0" maxValue="0"/>
    </cacheField>
    <cacheField name="Full" numFmtId="0">
      <sharedItems containsBlank="1" containsMixedTypes="1" containsNumber="1" containsInteger="1" minValue="0" maxValue="6"/>
    </cacheField>
    <cacheField name="Partial" numFmtId="0">
      <sharedItems containsBlank="1" containsMixedTypes="1" containsNumber="1" containsInteger="1" minValue="0" maxValue="4"/>
    </cacheField>
    <cacheField name="New" numFmtId="0">
      <sharedItems containsBlank="1" containsMixedTypes="1" containsNumber="1" containsInteger="1" minValue="0" maxValue="6"/>
    </cacheField>
    <cacheField name="retired but not replaced" numFmtId="0">
      <sharedItems containsString="0" containsBlank="1" containsNumber="1" containsInteger="1" minValue="0" maxValue="2"/>
    </cacheField>
    <cacheField name="total delta count" numFmtId="0">
      <sharedItems containsString="0" containsBlank="1" containsNumber="1" containsInteger="1" minValue="0" maxValue="7"/>
    </cacheField>
    <cacheField name="Total AC counts" numFmtId="0">
      <sharedItems containsSemiMixedTypes="0" containsString="0" containsNumber="1" containsInteger="1" minValue="0" maxValue="9"/>
    </cacheField>
    <cacheField name="Design Author" numFmtId="0">
      <sharedItems/>
    </cacheField>
    <cacheField name="Design status" numFmtId="0">
      <sharedItems count="6">
        <s v="Complete"/>
        <s v="Not in Sprint19 scope"/>
        <s v="Merged with existing"/>
        <s v="Ready for Rereview"/>
        <s v="Ready for Re-Review"/>
        <s v="Pending query"/>
      </sharedItems>
    </cacheField>
    <cacheField name="Design complete date" numFmtId="164">
      <sharedItems containsDate="1" containsBlank="1" containsMixedTypes="1" minDate="2016-07-04T00:00:00" maxDate="2016-08-05T00:00:00"/>
    </cacheField>
    <cacheField name="Design Time" numFmtId="0">
      <sharedItems containsBlank="1"/>
    </cacheField>
    <cacheField name="Reviewer" numFmtId="0">
      <sharedItems containsBlank="1"/>
    </cacheField>
    <cacheField name="Review Status" numFmtId="0">
      <sharedItems/>
    </cacheField>
    <cacheField name="Review Complete Date" numFmtId="164">
      <sharedItems containsNonDate="0" containsDate="1" containsString="0" containsBlank="1" minDate="2016-07-06T00:00:00" maxDate="2016-08-03T00:00:00"/>
    </cacheField>
    <cacheField name="Review comments" numFmtId="0">
      <sharedItems containsBlank="1" longText="1"/>
    </cacheField>
    <cacheField name="Review Time" numFmtId="0">
      <sharedItems containsBlank="1" containsMixedTypes="1" containsNumber="1" minValue="1.2" maxValue="1.2"/>
    </cacheField>
    <cacheField name="Label" numFmtId="0">
      <sharedItems containsBlank="1"/>
    </cacheField>
    <cacheField name="Delivery Label" numFmtId="0">
      <sharedItems containsBlank="1" count="4">
        <s v="PAS10_Designs_Delivered_Wk-15July"/>
        <m/>
        <s v="PAS10_Designs_Delivered_Wk-29July"/>
        <s v="PAS10_Designs_Delivered_Wk-26August"/>
      </sharedItems>
    </cacheField>
    <cacheField name="Can be Deliver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
  <r>
    <n v="611191"/>
    <s v="Group 01"/>
    <s v="In Testing"/>
    <s v="In Testing"/>
    <s v="In Testing"/>
    <x v="0"/>
    <s v="DEMO-44556"/>
    <s v="DEMO-42466 Underwriting Guidelines:- When AE = N and Manual UW Exception = NCommercial property with more than four units are ineligible."/>
    <s v="NA"/>
    <n v="26630"/>
    <x v="0"/>
    <n v="13"/>
    <x v="0"/>
    <x v="0"/>
    <m/>
    <x v="0"/>
    <m/>
    <s v="NA"/>
    <x v="0"/>
    <m/>
    <m/>
  </r>
  <r>
    <n v="624529"/>
    <s v="Group 02"/>
    <s v="In Development"/>
    <s v="Ready To Test"/>
    <s v="In Testing"/>
    <x v="0"/>
    <s v="DEMO-44552"/>
    <s v="DEMO-44050 Renewal - Dwelling address changeProduct - HO4"/>
    <s v="Chandni"/>
    <n v="26885"/>
    <x v="1"/>
    <s v="8 (Rule AC 7)"/>
    <x v="1"/>
    <x v="1"/>
    <m/>
    <x v="1"/>
    <d v="2016-06-07T00:00:00"/>
    <s v="Gurpreet"/>
    <x v="1"/>
    <d v="2016-07-08T00:00:00"/>
    <s v="Scenario description updated"/>
  </r>
  <r>
    <n v="624529"/>
    <s v="Group 02"/>
    <s v="In Development"/>
    <s v="Ready To Test"/>
    <s v="In Testing"/>
    <x v="0"/>
    <s v="DEMO-44550"/>
    <s v="DEMO-44050 Enable NB rules at Midterm where - Endorsement Date = Policy Effective Date"/>
    <s v="Harsh"/>
    <n v="26885"/>
    <x v="2"/>
    <s v="6 (Rule AC2)"/>
    <x v="2"/>
    <x v="2"/>
    <m/>
    <x v="1"/>
    <d v="2016-05-07T00:00:00"/>
    <s v="Siddhi"/>
    <x v="1"/>
    <d v="2016-07-06T00:00:00"/>
    <s v="applicable to design CL-798:_x000a_DD0: _x000a_1. Update paymnet plan 2R_x000a_2. Step#3: Is stub data needed for PPC=10 , if yes mention that in design_x000a_3. Not sure why do we need to override insurance score_x000a_4. Step$4 i) specifiy the exact roof type to be selected._x000a_ DD4-20: _x000a_5. Step#1: Not sure why is E-34 being used to login. (Instead F35 should be used)_x000a_6. Step#4 to #6: All of these conditions need not be set, failing any 1 condition can suffice for validation #V2._x000a_7. Step#8: Once the WM is valdiated, please login with E-34, override the error and proceed._x000a_8 Even though validations end at DD4-20, write the remaining billing fillers as as per the payment plan."/>
  </r>
  <r>
    <n v="624529"/>
    <s v="Group 02"/>
    <s v="In Development"/>
    <s v="Ready To Test"/>
    <s v="In Testing"/>
    <x v="0"/>
    <s v="DEMO-44545"/>
    <s v="DEMO-44050 Determine Eligibility PPC rules satisfiedProduct - HO3/HO6/DP3"/>
    <s v="Harsh"/>
    <n v="26885"/>
    <x v="2"/>
    <n v="1"/>
    <x v="2"/>
    <x v="2"/>
    <m/>
    <x v="1"/>
    <d v="2016-05-07T00:00:00"/>
    <s v="Siddhi"/>
    <x v="1"/>
    <d v="2016-07-06T00:00:00"/>
    <s v="applicable to design CL-798:_x000a_DD0: _x000a_1. Update paymnet plan 2R_x000a_2. Step#3: Is stub data needed for PPC=10 , if yes mention that in design_x000a_3. Not sure why do we need to override insurance score_x000a_4. Step$4 i) specifiy the exact roof type to be selected._x000a_ DD4-20: _x000a_5. Step#1: Not sure why is E-34 being used to login. (Instead F35 should be used)_x000a_6. Step#4 to #6: All of these conditions need not be set, failing any 1 condition can suffice for validation #V2._x000a_7. Step#8: Once the WM is valdiated, please login with E-34, override the error and proceed._x000a_8 Even though validations end at DD4-20, write the remaining billing fillers as as per the payment plan."/>
  </r>
  <r>
    <n v="627378"/>
    <s v="Group 02"/>
    <s v="In Development"/>
    <s v="In Development"/>
    <s v="In Development"/>
    <x v="1"/>
    <s v="DEMO-44543"/>
    <s v="DEMO-42474 Prefill Mailing address along with dwelling address"/>
    <s v="Harsh"/>
    <n v="27100"/>
    <x v="3"/>
    <n v="25"/>
    <x v="2"/>
    <x v="1"/>
    <m/>
    <x v="1"/>
    <d v="2016-06-07T00:00:00"/>
    <s v="Gurpreet"/>
    <x v="1"/>
    <m/>
    <m/>
  </r>
  <r>
    <n v="627377"/>
    <s v="Group 02"/>
    <s v="In Development"/>
    <s v="In Development"/>
    <s v="In Development"/>
    <x v="1"/>
    <s v="DEMO-44535"/>
    <s v="DEMO-42473 Prefill - Prefilled Dwelling address zip is in different State"/>
    <s v="Harsh"/>
    <n v="27106"/>
    <x v="4"/>
    <s v="CL-31"/>
    <x v="0"/>
    <x v="1"/>
    <m/>
    <x v="1"/>
    <d v="2016-06-07T00:00:00"/>
    <s v="Gurpreet"/>
    <x v="1"/>
    <m/>
    <m/>
  </r>
  <r>
    <n v="624537"/>
    <s v="Group 01"/>
    <s v="Ready To Build"/>
    <s v="In Testing"/>
    <s v="In Testing"/>
    <x v="0"/>
    <s v="DEMO-44515"/>
    <s v="DEMO-44040 Fireline Zip Non-Match"/>
    <s v="Harsh"/>
    <n v="26956"/>
    <x v="5"/>
    <s v="ID-02"/>
    <x v="1"/>
    <x v="2"/>
    <m/>
    <x v="1"/>
    <d v="2016-01-07T00:00:00"/>
    <s v="Siddhi"/>
    <x v="1"/>
    <d v="2016-07-05T00:00:00"/>
    <s v="Corrected scenario description_x000a_Corrected date_x000a_#V3: removed statement 'AE6 model passes' _x000a_"/>
  </r>
  <r>
    <n v="624537"/>
    <s v="Group 01"/>
    <s v="Ready To Build"/>
    <s v="In Testing"/>
    <s v="In Testing"/>
    <x v="0"/>
    <s v="DEMO-44513"/>
    <s v="DEMO-44040 Fireline Zip Match"/>
    <s v="Harsh"/>
    <n v="26956"/>
    <x v="5"/>
    <s v="ID-01"/>
    <x v="1"/>
    <x v="2"/>
    <m/>
    <x v="1"/>
    <d v="2016-01-07T00:00:00"/>
    <s v="Siddhi"/>
    <x v="1"/>
    <d v="2016-07-05T00:00:00"/>
    <s v="Corrected scenario description_x000a_Corrected date_x000a_#V3: removed statement 'AE6 model passes' _x000a_"/>
  </r>
  <r>
    <n v="623086"/>
    <s v="Group 01"/>
    <s v="Ready To Test"/>
    <s v="In Testing"/>
    <s v="In Testing"/>
    <x v="0"/>
    <s v="DEMO-44485"/>
    <s v="DEMO-44391 Renewal Rule generation to Underwriter for Usage based Insurance .Rule No to 200777"/>
    <s v="Varun"/>
    <s v="130-380CL"/>
    <x v="6"/>
    <s v="130-380-16CL"/>
    <x v="1"/>
    <x v="2"/>
    <m/>
    <x v="1"/>
    <d v="2016-07-04T00:00:00"/>
    <s v="Siddhi"/>
    <x v="1"/>
    <d v="2016-07-06T00:00:00"/>
    <s v="Updated following during review_x000a_1. modified release_x000a_2. scenario description_x000a_3. Removed step#2 at R-R5_x000a_4. Added note regarding negative validation_x000a_"/>
  </r>
  <r>
    <n v="618706"/>
    <s v="Group 02"/>
    <s v="In Development"/>
    <s v="In Development"/>
    <s v="In Development"/>
    <x v="1"/>
    <s v="DEMO-44500"/>
    <s v="DEMO-42478 System binds the quote or policy when Insurance Score is Declined for all Named Insureds"/>
    <s v="Harsh"/>
    <n v="26817"/>
    <x v="7"/>
    <s v="CL-39"/>
    <x v="2"/>
    <x v="2"/>
    <m/>
    <x v="1"/>
    <d v="2016-06-07T00:00:00"/>
    <s v="Gurpreet"/>
    <x v="1"/>
    <d v="2016-07-08T00:00:00"/>
    <m/>
  </r>
  <r>
    <n v="618706"/>
    <s v="Group 02"/>
    <s v="In Development"/>
    <s v="In Development"/>
    <s v="In Development"/>
    <x v="1"/>
    <s v="DEMO-44501"/>
    <s v="DEMO-42478 Compare Insurance Score when ordering is done for more than one Named Insured - No hit and Declined "/>
    <s v="Harsh"/>
    <n v="26817"/>
    <x v="7"/>
    <s v="CL-40"/>
    <x v="2"/>
    <x v="2"/>
    <m/>
    <x v="1"/>
    <d v="2016-06-07T00:00:00"/>
    <s v="Gurpreet"/>
    <x v="1"/>
    <d v="2016-07-08T00:00:00"/>
    <m/>
  </r>
  <r>
    <n v="624545"/>
    <s v="Group 01"/>
    <s v="Ready To Build"/>
    <s v="In Testing"/>
    <s v="In Testing"/>
    <x v="0"/>
    <s v="DEMO-44469"/>
    <s v="DEMO-44069 Fireline Zip Non-Match"/>
    <s v="Harsh"/>
    <n v="26973"/>
    <x v="8"/>
    <s v="NV-02"/>
    <x v="1"/>
    <x v="2"/>
    <m/>
    <x v="1"/>
    <d v="2016-01-07T00:00:00"/>
    <s v="Siddhi"/>
    <x v="1"/>
    <d v="2016-07-06T00:00:00"/>
    <s v="Corrected scenario description_x000a_Corrected date, Author_x000a_Updated validations V1  V3 which were mentioning AE 6 pass or fail _x000a_"/>
  </r>
  <r>
    <n v="624545"/>
    <s v="Group 01"/>
    <s v="Ready To Build"/>
    <s v="In Testing"/>
    <s v="In Testing"/>
    <x v="0"/>
    <s v="DEMO-44468"/>
    <s v="DEMO-44069 Fireline Zip Match"/>
    <s v="Harsh"/>
    <n v="26973"/>
    <x v="8"/>
    <s v="NV-01"/>
    <x v="1"/>
    <x v="2"/>
    <m/>
    <x v="1"/>
    <d v="2016-01-07T00:00:00"/>
    <s v="Siddhi"/>
    <x v="1"/>
    <d v="2016-07-06T00:00:00"/>
    <s v="Corrected scenario description_x000a_Corrected date, Author_x000a_Updated validations V1  V3 which were mentioning AE 6 pass or fail _x000a_"/>
  </r>
  <r>
    <n v="624551"/>
    <s v="Group 01"/>
    <s v="Ready To Build"/>
    <s v="In Testing"/>
    <s v="In Testing"/>
    <x v="0"/>
    <s v="DEMO-44464"/>
    <s v="DEMO-44073 Fireline Zip Non-Match"/>
    <s v="Harsh"/>
    <n v="26958"/>
    <x v="9"/>
    <s v="OR-02"/>
    <x v="1"/>
    <x v="2"/>
    <m/>
    <x v="1"/>
    <d v="2016-01-07T00:00:00"/>
    <s v="Siddhi"/>
    <x v="1"/>
    <d v="2016-07-06T00:00:00"/>
    <m/>
  </r>
  <r>
    <n v="623080"/>
    <s v="Group 02"/>
    <s v="In Development"/>
    <s v="In Development"/>
    <s v="In Development"/>
    <x v="1"/>
    <s v="DEMO-44462"/>
    <s v="DEMO-44395 Vehicle swaps - Replace button - UBI eligible vehicle - telematics discount"/>
    <s v="Chandni"/>
    <s v="050-145CL"/>
    <x v="10"/>
    <s v="050-145-10CL"/>
    <x v="1"/>
    <x v="2"/>
    <m/>
    <x v="1"/>
    <d v="2016-06-07T00:00:00"/>
    <s v="Gurpreet"/>
    <x v="1"/>
    <d v="2016-07-08T00:00:00"/>
    <s v="Scenario description updated_x000a_Modified release updated_x000a_Legends in the file are missing in Auto Signature series - to be updated still"/>
  </r>
  <r>
    <n v="623088"/>
    <s v="Group 02"/>
    <s v="In Development"/>
    <s v="In Development"/>
    <s v="Ready To Test"/>
    <x v="2"/>
    <s v="DEMO-44460"/>
    <s v="DEMO-44385 Policies without any existing vehicles enrolled in UBI have one new vehicle added and enrolled in UBI or an existing vehicle is enrolled in UBI when endorsed, renewed - rule# 200125 [UW Level 2]"/>
    <s v="Varun"/>
    <s v="180-042CL"/>
    <x v="11"/>
    <s v="180-042-14CL"/>
    <x v="2"/>
    <x v="2"/>
    <m/>
    <x v="1"/>
    <d v="2016-07-05T00:00:00"/>
    <s v="Gurpreet"/>
    <x v="1"/>
    <d v="2016-07-06T00:00:00"/>
    <m/>
  </r>
  <r>
    <n v="623088"/>
    <s v="Group 02"/>
    <s v="In Development"/>
    <s v="In Development"/>
    <s v="Ready To Test"/>
    <x v="2"/>
    <s v="DEMO-44459"/>
    <s v="DEMO-44385 Policies without any existing vehicles enrolled in UBI have one new vehicle added and enrolled in UBI or an existing vehicle is enrolled in UBI when endorsed, renewed"/>
    <s v="Varun"/>
    <s v="180-042CL"/>
    <x v="12"/>
    <s v="180-042-13CL"/>
    <x v="2"/>
    <x v="2"/>
    <m/>
    <x v="1"/>
    <d v="2016-07-05T00:00:00"/>
    <s v="Gurpreet"/>
    <x v="1"/>
    <d v="2016-07-06T00:00:00"/>
    <m/>
  </r>
  <r>
    <n v="623083"/>
    <s v="Group 02"/>
    <s v="In Development"/>
    <s v="In Development"/>
    <s v="Ready To Test"/>
    <x v="2"/>
    <s v="DEMO-44451"/>
    <s v="DEMO-44399 Validation of signed UBI terms &amp; conditions required for mid term UBI additions on a non- UBI policy."/>
    <s v="Varun"/>
    <s v="020-061CL"/>
    <x v="12"/>
    <n v="200125"/>
    <x v="2"/>
    <x v="2"/>
    <m/>
    <x v="1"/>
    <d v="2016-07-05T00:00:00"/>
    <s v="Gurpreet"/>
    <x v="1"/>
    <d v="2016-07-06T00:00:00"/>
    <m/>
  </r>
  <r>
    <n v="613282"/>
    <s v="Group 01"/>
    <s v="Ready To Build"/>
    <s v="In Testing"/>
    <s v="In Testing"/>
    <x v="0"/>
    <s v="DEMO-44417"/>
    <s v="DEMO-42482 Selected Endorsement DisplayProduct - HO3 Heritage"/>
    <s v="Chandni"/>
    <n v="26760"/>
    <x v="13"/>
    <n v="1"/>
    <x v="2"/>
    <x v="2"/>
    <m/>
    <x v="1"/>
    <d v="2016-05-07T00:00:00"/>
    <s v="Gurpreet"/>
    <x v="1"/>
    <d v="2016-07-08T00:00:00"/>
    <m/>
  </r>
  <r>
    <n v="624551"/>
    <s v="Group 01"/>
    <s v="Ready To Build"/>
    <s v="In Testing"/>
    <s v="In Testing"/>
    <x v="0"/>
    <s v="DEMO-44177"/>
    <s v="DEMO-44073 Fireline Zip Match"/>
    <s v="Harsh"/>
    <n v="26958"/>
    <x v="9"/>
    <s v="OR-01"/>
    <x v="1"/>
    <x v="2"/>
    <m/>
    <x v="1"/>
    <d v="2016-01-07T00:00:00"/>
    <s v="Siddhi"/>
    <x v="1"/>
    <d v="2016-07-06T00:00:00"/>
    <m/>
  </r>
  <r>
    <n v="620673"/>
    <s v="Group 02"/>
    <s v="Planned"/>
    <s v="In Development"/>
    <s v="In Development"/>
    <x v="1"/>
    <s v="DEMO-42604"/>
    <s v="DEMO-42471 REN - Guns/Firearms"/>
    <s v="Chandni"/>
    <n v="26819"/>
    <x v="14"/>
    <s v="15 (AC 7)"/>
    <x v="3"/>
    <x v="3"/>
    <m/>
    <x v="1"/>
    <d v="2016-06-07T00:00:00"/>
    <s v="Siddhi"/>
    <x v="1"/>
    <d v="2016-07-06T00:00:00"/>
    <s v="1. Update the modified release to PAS10_x000a_2. Update the author and date w.r.t. current release_x000a_3. R-R5: while reusing a design,existing information (steps/validations/US_AC references) are not to be deleted. They should be striked off in red._x000a_Secondary review:_x000a_Corrected formatting in design sheet and removed valdiation #V11"/>
  </r>
  <r>
    <n v="613283"/>
    <s v="Group 02"/>
    <s v="In Development"/>
    <s v="In Development"/>
    <s v="In Development"/>
    <x v="1"/>
    <s v="DEMO-42541"/>
    <s v="DEMO-42461 Generate Declaration Form at New Business."/>
    <s v="Chandni"/>
    <n v="26896"/>
    <x v="15"/>
    <n v="1"/>
    <x v="3"/>
    <x v="3"/>
    <m/>
    <x v="1"/>
    <d v="2016-06-07T00:00:00"/>
    <s v="Siddhi"/>
    <x v="1"/>
    <d v="2016-07-08T00:00:00"/>
    <s v="Added precondition during review"/>
  </r>
  <r>
    <n v="624045"/>
    <s v="Group 02"/>
    <s v="In Development"/>
    <s v="In Development"/>
    <s v="In Development"/>
    <x v="1"/>
    <s v="DEMO-42539"/>
    <s v="DEMO-42468 When there is a 'No Hit', 'No Score', 'Declined' Insurance Score"/>
    <s v="Varun"/>
    <n v="26875"/>
    <x v="16"/>
    <n v="3"/>
    <x v="2"/>
    <x v="3"/>
    <m/>
    <x v="1"/>
    <d v="2016-07-06T00:00:00"/>
    <s v="Gurpreet"/>
    <x v="1"/>
    <d v="2016-07-08T00:00:00"/>
    <m/>
  </r>
  <r>
    <n v="611189"/>
    <s v="Group 02"/>
    <s v="Development Complete"/>
    <s v="Ready To Test"/>
    <s v="In Testing"/>
    <x v="0"/>
    <s v="DEMO-42534"/>
    <s v="DEMO-42465 Generate Privacy Information Notice at Bind"/>
    <s v="Varun"/>
    <n v="26693"/>
    <x v="17"/>
    <n v="2"/>
    <x v="2"/>
    <x v="4"/>
    <m/>
    <x v="2"/>
    <m/>
    <m/>
    <x v="2"/>
    <m/>
    <m/>
  </r>
  <r>
    <n v="620672"/>
    <s v="Group 01"/>
    <s v="In Testing"/>
    <s v="QA Approved"/>
    <s v="QA Approved"/>
    <x v="3"/>
    <s v="DEMO-42529"/>
    <s v="DEMO-42470 BASIC: Capture Firearms Information"/>
    <s v="NA"/>
    <n v="26821"/>
    <x v="18"/>
    <n v="1"/>
    <x v="2"/>
    <x v="5"/>
    <m/>
    <x v="0"/>
    <m/>
    <s v="NA"/>
    <x v="0"/>
    <m/>
    <m/>
  </r>
  <r>
    <n v="618707"/>
    <s v="Group 02"/>
    <s v="In Development"/>
    <s v="In Development"/>
    <s v="In Development"/>
    <x v="1"/>
    <s v="DEMO-42527"/>
    <s v="DEMO-42479 When there is a 'No Hit' (998)/'No Score' (999)/'Declined' (0) and a valid Insurance Score."/>
    <s v="Varun"/>
    <n v="26808"/>
    <x v="19"/>
    <n v="2"/>
    <x v="2"/>
    <x v="3"/>
    <m/>
    <x v="1"/>
    <d v="2016-07-05T00:00:00"/>
    <s v="Siddhi"/>
    <x v="1"/>
    <d v="2016-07-06T00:00:00"/>
    <m/>
  </r>
  <r>
    <n v="618709"/>
    <s v="Group 01"/>
    <s v="In Testing"/>
    <s v="In Testing"/>
    <s v="In Testing"/>
    <x v="0"/>
    <s v="DEMO-42522"/>
    <s v="DEMO-42462 Determine best Insurance Score during renewal batch"/>
    <s v="Chandni"/>
    <n v="26802"/>
    <x v="20"/>
    <n v="1"/>
    <x v="1"/>
    <x v="1"/>
    <m/>
    <x v="1"/>
    <d v="2016-08-07T00:00:00"/>
    <s v="Siddhi"/>
    <x v="1"/>
    <d v="2016-07-08T00:00:00"/>
    <s v="revised most part of the design"/>
  </r>
</pivotCacheRecords>
</file>

<file path=xl/pivotCache/pivotCacheRecords2.xml><?xml version="1.0" encoding="utf-8"?>
<pivotCacheRecords xmlns="http://schemas.openxmlformats.org/spreadsheetml/2006/main" xmlns:r="http://schemas.openxmlformats.org/officeDocument/2006/relationships" count="47">
  <r>
    <s v="D-T-HO-HO6-CL-752"/>
    <x v="0"/>
    <n v="0"/>
    <n v="1"/>
    <n v="0"/>
    <n v="1"/>
    <n v="1"/>
    <s v="Varun"/>
    <x v="0"/>
    <d v="2016-07-13T00:00:00"/>
    <m/>
    <s v="Siddhi"/>
    <x v="0"/>
    <d v="2016-07-14T00:00:00"/>
    <s v="Made design changes to add endorsement and US reference"/>
    <s v="15m"/>
    <m/>
    <s v="Yes"/>
  </r>
  <r>
    <s v="D-T-HO-HO6-CA-782"/>
    <x v="1"/>
    <n v="0"/>
    <n v="0"/>
    <n v="0"/>
    <m/>
    <n v="1"/>
    <s v="NA"/>
    <x v="1"/>
    <m/>
    <m/>
    <m/>
    <x v="1"/>
    <m/>
    <m/>
    <m/>
    <m/>
    <m/>
  </r>
  <r>
    <s v="T-HO-HO4-DE-185"/>
    <x v="2"/>
    <n v="0"/>
    <n v="1"/>
    <n v="0"/>
    <n v="1"/>
    <n v="1"/>
    <s v="Chandni"/>
    <x v="0"/>
    <d v="2016-07-08T00:00:00"/>
    <m/>
    <s v="Siddhi"/>
    <x v="0"/>
    <d v="2016-07-08T00:00:00"/>
    <s v="revised most part of the design"/>
    <m/>
    <s v="Design started in week ending 8th July"/>
    <s v="Yes"/>
  </r>
  <r>
    <s v="D-T-HO-HO3-CA-785"/>
    <x v="3"/>
    <m/>
    <m/>
    <m/>
    <n v="0"/>
    <n v="1"/>
    <s v="NA"/>
    <x v="1"/>
    <m/>
    <m/>
    <m/>
    <x v="1"/>
    <m/>
    <m/>
    <m/>
    <m/>
    <m/>
  </r>
  <r>
    <s v="C-HO-HO3 -SCL-CT-766"/>
    <x v="0"/>
    <n v="0"/>
    <n v="0"/>
    <n v="1"/>
    <n v="1"/>
    <n v="1"/>
    <s v="Varun"/>
    <x v="0"/>
    <d v="2016-07-05T00:00:00"/>
    <m/>
    <s v="Siddhi"/>
    <x v="0"/>
    <d v="2016-07-06T00:00:00"/>
    <m/>
    <m/>
    <s v="Design started in week ending 8th July"/>
    <s v="No"/>
  </r>
  <r>
    <s v="D-T-HO-HO3-NV-786"/>
    <x v="0"/>
    <m/>
    <m/>
    <m/>
    <n v="0"/>
    <n v="1"/>
    <m/>
    <x v="2"/>
    <m/>
    <m/>
    <m/>
    <x v="2"/>
    <m/>
    <m/>
    <m/>
    <m/>
    <m/>
  </r>
  <r>
    <s v="C-HO-HO3-CL-790"/>
    <x v="0"/>
    <n v="0"/>
    <n v="0"/>
    <n v="1"/>
    <n v="1"/>
    <n v="1"/>
    <s v="Varun"/>
    <x v="0"/>
    <d v="2016-07-06T00:00:00"/>
    <m/>
    <s v="Gurpreet"/>
    <x v="0"/>
    <d v="2016-07-08T00:00:00"/>
    <m/>
    <s v="20m"/>
    <s v="Design started in week ending 8th July"/>
    <s v="No"/>
  </r>
  <r>
    <s v="C-HO-HO6-CL-267 "/>
    <x v="0"/>
    <n v="1"/>
    <n v="1"/>
    <n v="0"/>
    <n v="1"/>
    <n v="2"/>
    <s v="Chandni"/>
    <x v="0"/>
    <d v="2016-07-06T00:00:00"/>
    <m/>
    <s v="Siddhi"/>
    <x v="0"/>
    <d v="2016-07-08T00:00:00"/>
    <s v="Added precondition during review"/>
    <m/>
    <s v="Design started in week ending 8th July"/>
    <s v="Yes"/>
  </r>
  <r>
    <s v="T-PU-PUP-CL-691"/>
    <x v="0"/>
    <n v="6"/>
    <n v="0"/>
    <n v="0"/>
    <n v="0"/>
    <n v="6"/>
    <s v="Chandni"/>
    <x v="0"/>
    <d v="2016-07-06T00:00:00"/>
    <m/>
    <s v="Siddhi"/>
    <x v="0"/>
    <d v="2016-07-06T00:00:00"/>
    <s v="1. Update the modified release to PAS10_x000a_2. Update the author and date w.r.t. current release_x000a_3. R-R5: while reusing a design,existing information (steps/validations/US_AC references) are not to be deleted. They should be striked off in red._x000a_Secondary review:_x000a_Corrected formatting in design sheet and removed valdiation #V11"/>
    <m/>
    <s v="Design started in week ending 8th July"/>
    <s v="Yes"/>
  </r>
  <r>
    <s v="D-T-HO-HO3-CA-779"/>
    <x v="2"/>
    <m/>
    <m/>
    <m/>
    <n v="0"/>
    <n v="1"/>
    <s v="NA"/>
    <x v="1"/>
    <m/>
    <m/>
    <m/>
    <x v="1"/>
    <m/>
    <m/>
    <m/>
    <m/>
    <m/>
  </r>
  <r>
    <s v="F-AU-SS-MD-796"/>
    <x v="0"/>
    <s v="NA"/>
    <s v="NA"/>
    <s v="NA"/>
    <n v="0"/>
    <n v="1"/>
    <s v="NA"/>
    <x v="1"/>
    <m/>
    <m/>
    <m/>
    <x v="1"/>
    <m/>
    <m/>
    <m/>
    <m/>
    <m/>
  </r>
  <r>
    <s v="C-HO-HO3-CO-801"/>
    <x v="0"/>
    <n v="0"/>
    <n v="0"/>
    <n v="1"/>
    <n v="1"/>
    <n v="1"/>
    <s v="Chandni"/>
    <x v="0"/>
    <d v="2016-07-08T00:00:00"/>
    <m/>
    <s v="Gurpreet"/>
    <x v="0"/>
    <d v="2016-07-08T00:00:00"/>
    <m/>
    <s v="20m"/>
    <s v="Design started in week ending 8th July"/>
    <s v="No"/>
  </r>
  <r>
    <s v="C-AU-SS-CL-799"/>
    <x v="0"/>
    <n v="0"/>
    <n v="0"/>
    <n v="2"/>
    <n v="2"/>
    <n v="2"/>
    <s v="Varun"/>
    <x v="0"/>
    <d v="2016-07-05T00:00:00"/>
    <m/>
    <s v="Gurpreet"/>
    <x v="0"/>
    <d v="2016-07-06T00:00:00"/>
    <m/>
    <s v="30m"/>
    <s v="Design started in week ending 8th July"/>
    <s v="Yes"/>
  </r>
  <r>
    <s v="C-AU-SS-CL-800"/>
    <x v="0"/>
    <n v="0"/>
    <n v="0"/>
    <n v="1"/>
    <n v="1"/>
    <n v="1"/>
    <s v="Varun"/>
    <x v="0"/>
    <d v="2016-07-05T00:00:00"/>
    <m/>
    <s v="Gurpreet"/>
    <x v="0"/>
    <d v="2016-07-06T00:00:00"/>
    <m/>
    <s v="20m"/>
    <s v="Design started in week ending 8th July"/>
    <s v="Yes"/>
  </r>
  <r>
    <s v="C-AU-SS-CL-471"/>
    <x v="0"/>
    <n v="0"/>
    <n v="1"/>
    <n v="0"/>
    <n v="1"/>
    <n v="1"/>
    <s v="Chandni"/>
    <x v="0"/>
    <d v="2016-07-08T00:00:00"/>
    <m/>
    <s v="Gurpreet"/>
    <x v="0"/>
    <d v="2016-07-08T00:00:00"/>
    <s v="Scenario description updated_x000a_Modified release updated_x000a_Legends in the file are missing in Auto Signature series - to be updated still"/>
    <s v="20m"/>
    <s v="Design started in week ending 8th July"/>
    <s v="No"/>
  </r>
  <r>
    <s v="C-AU-SS-CL-169"/>
    <x v="0"/>
    <n v="0"/>
    <n v="1"/>
    <n v="0"/>
    <n v="1"/>
    <n v="5"/>
    <s v="Varun"/>
    <x v="0"/>
    <d v="2016-07-04T00:00:00"/>
    <m/>
    <s v="Siddhi"/>
    <x v="0"/>
    <d v="2016-07-06T00:00:00"/>
    <s v="Updated following during review_x000a_1. modified release_x000a_2. scenario description_x000a_3. Removed step#2 at R-R5_x000a_4. Added note regarding negative validation_x000a_"/>
    <m/>
    <s v="Design started in week ending 8th July"/>
    <s v="Yes"/>
  </r>
  <r>
    <s v="F-HO-HO3-OR-702"/>
    <x v="0"/>
    <n v="1"/>
    <n v="0"/>
    <n v="2"/>
    <n v="2"/>
    <n v="5"/>
    <s v="Harsh"/>
    <x v="3"/>
    <d v="2016-07-13T00:00:00"/>
    <m/>
    <s v="Siddhi"/>
    <x v="0"/>
    <d v="2016-07-14T00:00:00"/>
    <s v="NA"/>
    <s v="5m (For re-review)"/>
    <s v="Design started in week ending 8th July"/>
    <s v="No"/>
  </r>
  <r>
    <s v="F-HO-HO3-ID-670"/>
    <x v="0"/>
    <n v="0"/>
    <n v="0"/>
    <n v="3"/>
    <n v="3"/>
    <n v="3"/>
    <s v="Harsh"/>
    <x v="3"/>
    <d v="2016-07-13T00:00:00"/>
    <m/>
    <s v="Siddhi"/>
    <x v="0"/>
    <d v="2016-07-14T00:00:00"/>
    <s v="1. Corrected Scenario description and formatiing of newly added AC"/>
    <s v="15m"/>
    <s v="Design started in week ending 8th July"/>
    <s v="No"/>
  </r>
  <r>
    <s v="F-HO-HO6-NV-658"/>
    <x v="0"/>
    <n v="1"/>
    <n v="2"/>
    <n v="0"/>
    <n v="2"/>
    <n v="4"/>
    <s v="Chandni"/>
    <x v="3"/>
    <d v="2016-07-13T00:00:00"/>
    <m/>
    <s v="Siddhi"/>
    <x v="0"/>
    <d v="2016-07-14T00:00:00"/>
    <s v="Counts mismatch"/>
    <s v="25m"/>
    <s v="Design started in week ending 8th July"/>
    <s v="No"/>
  </r>
  <r>
    <s v="C-HO-HO3-CA-804"/>
    <x v="2"/>
    <n v="0"/>
    <m/>
    <n v="1"/>
    <n v="1"/>
    <n v="1"/>
    <s v="Harsh"/>
    <x v="0"/>
    <d v="2016-07-06T00:00:00"/>
    <m/>
    <s v="Gurpreet"/>
    <x v="0"/>
    <d v="2016-07-08T00:00:00"/>
    <m/>
    <s v="20m"/>
    <s v="Design started in week ending 8th July"/>
    <s v="No"/>
  </r>
  <r>
    <s v="C-HO-HO3-CL-805 "/>
    <x v="2"/>
    <n v="0"/>
    <m/>
    <n v="1"/>
    <n v="1"/>
    <n v="1"/>
    <s v="Harsh"/>
    <x v="0"/>
    <d v="2016-07-06T00:00:00"/>
    <m/>
    <s v="Gurpreet"/>
    <x v="0"/>
    <d v="2016-07-08T00:00:00"/>
    <m/>
    <s v="20m"/>
    <s v="Design started in week ending 8th July"/>
    <s v="No"/>
  </r>
  <r>
    <s v="C-HO-HO4-CL-676"/>
    <x v="2"/>
    <n v="0"/>
    <n v="1"/>
    <n v="0"/>
    <n v="1"/>
    <n v="2"/>
    <s v="Chandni"/>
    <x v="0"/>
    <d v="2016-07-06T00:00:00"/>
    <m/>
    <s v="Gurpreet"/>
    <x v="0"/>
    <d v="2016-07-08T00:00:00"/>
    <m/>
    <s v="20m"/>
    <s v="Design started in week ending 8th July"/>
    <s v="No"/>
  </r>
  <r>
    <s v="C-HO-HO3-CL-798"/>
    <x v="0"/>
    <n v="0"/>
    <n v="0"/>
    <n v="3"/>
    <n v="3"/>
    <n v="3"/>
    <s v="Harsh"/>
    <x v="3"/>
    <d v="2016-07-13T00:00:00"/>
    <m/>
    <s v="Siddhi"/>
    <x v="0"/>
    <d v="2016-07-14T00:00:00"/>
    <s v="DD4-20_x000a_step#8:Corrected role"/>
    <s v="15m"/>
    <s v="Design started in week ending 8th July"/>
    <s v="No"/>
  </r>
  <r>
    <s v="C-HO-HO3-CL-802"/>
    <x v="0"/>
    <n v="0"/>
    <m/>
    <n v="2"/>
    <n v="2"/>
    <n v="2"/>
    <s v="Harsh"/>
    <x v="0"/>
    <d v="2016-07-06T00:00:00"/>
    <m/>
    <s v="Gurpreet"/>
    <x v="0"/>
    <d v="2016-07-08T00:00:00"/>
    <m/>
    <s v="30m"/>
    <s v="Design started in week ending 8th July"/>
    <s v="No"/>
  </r>
  <r>
    <s v="C-HO-HO3-CL-803"/>
    <x v="0"/>
    <n v="0"/>
    <n v="0"/>
    <n v="1"/>
    <n v="1"/>
    <n v="1"/>
    <s v="Chandni"/>
    <x v="0"/>
    <d v="2016-07-14T00:00:00"/>
    <m/>
    <s v="Siddhi"/>
    <x v="0"/>
    <d v="2016-07-14T00:00:00"/>
    <s v="Combined #V1 and #V2 in single Validation"/>
    <s v="15m"/>
    <m/>
    <s v="Yes"/>
  </r>
  <r>
    <s v="C-HO-HO6-UT-664"/>
    <x v="2"/>
    <n v="0"/>
    <n v="1"/>
    <n v="0"/>
    <n v="1"/>
    <n v="2"/>
    <s v="Harsh"/>
    <x v="0"/>
    <d v="2016-07-13T00:00:00"/>
    <m/>
    <s v="Siddhi"/>
    <x v="0"/>
    <d v="2016-07-15T00:00:00"/>
    <s v="Updated Description and modified release"/>
    <s v="15m"/>
    <m/>
    <s v="Yes"/>
  </r>
  <r>
    <s v="F-HO-HO3-KY-433"/>
    <x v="0"/>
    <n v="1"/>
    <n v="0"/>
    <n v="2"/>
    <n v="2"/>
    <n v="4"/>
    <s v="Chandni"/>
    <x v="0"/>
    <d v="2016-07-14T00:00:00"/>
    <m/>
    <s v="Varun"/>
    <x v="3"/>
    <m/>
    <m/>
    <m/>
    <m/>
    <s v="Yes"/>
  </r>
  <r>
    <s v="F-HO-HO3-KY-434"/>
    <x v="0"/>
    <n v="0"/>
    <n v="0"/>
    <n v="3"/>
    <n v="3"/>
    <n v="3"/>
    <s v="Chandni"/>
    <x v="0"/>
    <d v="2016-07-15T00:00:00"/>
    <m/>
    <s v="Varun"/>
    <x v="3"/>
    <m/>
    <m/>
    <m/>
    <m/>
    <s v="No"/>
  </r>
  <r>
    <s v="C-HO-HO3-KY-841"/>
    <x v="0"/>
    <n v="0"/>
    <n v="0"/>
    <n v="1"/>
    <n v="1"/>
    <n v="1"/>
    <s v="Harsh"/>
    <x v="0"/>
    <d v="2016-07-14T00:00:00"/>
    <m/>
    <s v="Gurpreet"/>
    <x v="0"/>
    <d v="2016-07-15T00:00:00"/>
    <m/>
    <s v="20m"/>
    <m/>
    <s v="Yes"/>
  </r>
  <r>
    <s v="F-HO-HO4-SD-654"/>
    <x v="0"/>
    <n v="0"/>
    <n v="0"/>
    <n v="2"/>
    <n v="2"/>
    <n v="2"/>
    <s v="Harsh"/>
    <x v="0"/>
    <d v="2016-07-14T00:00:00"/>
    <m/>
    <s v="Gurpreet"/>
    <x v="0"/>
    <d v="2016-07-15T00:00:00"/>
    <m/>
    <s v="30m"/>
    <m/>
    <s v="No"/>
  </r>
  <r>
    <s v="F-HO-HO3-KY-433-OR"/>
    <x v="0"/>
    <n v="1"/>
    <n v="2"/>
    <n v="0"/>
    <n v="2"/>
    <n v="4"/>
    <s v="Varun"/>
    <x v="0"/>
    <d v="2016-07-15T00:00:00"/>
    <m/>
    <s v="Gurpreet"/>
    <x v="3"/>
    <m/>
    <m/>
    <m/>
    <m/>
    <s v="No"/>
  </r>
  <r>
    <s v="C-HO-HO3-OK-729"/>
    <x v="0"/>
    <n v="0"/>
    <n v="2"/>
    <n v="0"/>
    <n v="2"/>
    <n v="2"/>
    <s v="Harsh"/>
    <x v="0"/>
    <d v="2016-07-13T00:00:00"/>
    <m/>
    <s v="Gurpreet"/>
    <x v="0"/>
    <d v="2016-07-15T00:00:00"/>
    <m/>
    <s v="20m"/>
    <m/>
    <s v="Yes"/>
  </r>
  <r>
    <s v="C-HO-HO6-OK-227 _x000a_ "/>
    <x v="0"/>
    <n v="1"/>
    <n v="2"/>
    <n v="0"/>
    <n v="2"/>
    <n v="4"/>
    <s v="Varun"/>
    <x v="0"/>
    <d v="2016-07-14T00:00:00"/>
    <m/>
    <s v="Gurpreet"/>
    <x v="3"/>
    <m/>
    <m/>
    <m/>
    <m/>
    <s v="No"/>
  </r>
  <r>
    <s v="T-HO-HO3-CO-675"/>
    <x v="0"/>
    <n v="0"/>
    <n v="1"/>
    <n v="1"/>
    <n v="2"/>
    <n v="5"/>
    <s v="Chandni"/>
    <x v="0"/>
    <d v="2016-07-14T00:00:00"/>
    <m/>
    <s v="Siddhi"/>
    <x v="0"/>
    <d v="2016-07-14T00:00:00"/>
    <s v="Revised entire scenario"/>
    <s v="45m"/>
    <m/>
    <s v="No"/>
  </r>
  <r>
    <s v="C-HO-HO3-CL-683"/>
    <x v="2"/>
    <n v="0"/>
    <n v="0"/>
    <n v="0"/>
    <n v="0"/>
    <n v="0"/>
    <s v="Chandni"/>
    <x v="0"/>
    <d v="2016-07-13T00:00:00"/>
    <m/>
    <s v="Siddhi"/>
    <x v="0"/>
    <d v="2016-07-14T00:00:00"/>
    <m/>
    <s v="15m"/>
    <m/>
    <s v="No"/>
  </r>
  <r>
    <s v="C-HO-DP3-CL-174"/>
    <x v="0"/>
    <n v="0"/>
    <n v="4"/>
    <n v="0"/>
    <n v="4"/>
    <n v="4"/>
    <s v="Varun"/>
    <x v="0"/>
    <d v="2016-07-13T00:00:00"/>
    <m/>
    <s v="Siddhi"/>
    <x v="0"/>
    <d v="2016-07-14T00:00:00"/>
    <s v="Removed condition 8a at DD0"/>
    <n v="1.2"/>
    <m/>
    <s v="No"/>
  </r>
  <r>
    <s v="C-HO-HO4-CL-180"/>
    <x v="0"/>
    <n v="0"/>
    <n v="1"/>
    <n v="0"/>
    <n v="1"/>
    <n v="1"/>
    <s v="Varun"/>
    <x v="0"/>
    <d v="2016-07-13T00:00:00"/>
    <m/>
    <s v="Siddhi"/>
    <x v="0"/>
    <d v="2016-07-14T00:00:00"/>
    <s v="NA"/>
    <s v="40m"/>
    <m/>
    <s v="No"/>
  </r>
  <r>
    <s v="C-HO-HO3-CL-201"/>
    <x v="0"/>
    <n v="0"/>
    <n v="4"/>
    <n v="2"/>
    <n v="6"/>
    <n v="9"/>
    <s v="Varun"/>
    <x v="0"/>
    <d v="2016-07-14T00:00:00"/>
    <m/>
    <s v="Siddhi"/>
    <x v="0"/>
    <d v="2016-07-15T00:00:00"/>
    <s v="Updated multiple #V points"/>
    <s v="35m"/>
    <m/>
    <s v="No"/>
  </r>
  <r>
    <s v="C-HO-HO3-SD-842"/>
    <x v="0"/>
    <n v="0"/>
    <n v="0"/>
    <n v="1"/>
    <n v="1"/>
    <n v="1"/>
    <s v="Harsh"/>
    <x v="0"/>
    <d v="2016-07-14T00:00:00"/>
    <m/>
    <s v="Gurpreet"/>
    <x v="0"/>
    <d v="2016-07-15T00:00:00"/>
    <m/>
    <s v="20m"/>
    <m/>
    <s v="No"/>
  </r>
  <r>
    <s v="C-HO-HO3-CCL-678"/>
    <x v="2"/>
    <n v="0"/>
    <n v="1"/>
    <n v="0"/>
    <n v="1"/>
    <n v="2"/>
    <s v="Harsh"/>
    <x v="0"/>
    <d v="2016-07-14T00:00:00"/>
    <m/>
    <s v="Siddhi"/>
    <x v="0"/>
    <d v="2016-07-15T00:00:00"/>
    <s v="DD0: Correted preconditions_x000a_R-R5: corrected #V2"/>
    <s v="20m"/>
    <m/>
    <s v="No"/>
  </r>
  <r>
    <s v="C-HO-HO3-CL-667"/>
    <x v="0"/>
    <n v="0"/>
    <n v="1"/>
    <n v="0"/>
    <n v="1"/>
    <n v="2"/>
    <s v="Harsh"/>
    <x v="0"/>
    <d v="2016-07-14T00:00:00"/>
    <s v="40m"/>
    <s v="Siddhi"/>
    <x v="0"/>
    <d v="2016-07-15T00:00:00"/>
    <s v="Corrected preconditions at DD0"/>
    <s v="20m"/>
    <m/>
    <s v="No"/>
  </r>
  <r>
    <s v="F-HO-HO6-KY-425"/>
    <x v="0"/>
    <n v="0"/>
    <n v="0"/>
    <n v="0"/>
    <n v="0"/>
    <n v="3"/>
    <s v="Varun"/>
    <x v="0"/>
    <d v="2016-07-15T00:00:00"/>
    <m/>
    <s v="Siddhi"/>
    <x v="0"/>
    <d v="2016-07-15T00:00:00"/>
    <s v="Removed highlights from #V3"/>
    <s v="10m"/>
    <m/>
    <s v="No"/>
  </r>
  <r>
    <s v="C-HO-HO3-IN-806"/>
    <x v="0"/>
    <n v="0"/>
    <n v="0"/>
    <n v="3"/>
    <n v="3"/>
    <n v="3"/>
    <s v="Chandni"/>
    <x v="0"/>
    <d v="2016-07-13T00:00:00"/>
    <m/>
    <s v="Siddhi"/>
    <x v="0"/>
    <d v="2016-07-15T00:00:00"/>
    <s v="Removed property age step from R-R5, as this field s not editable at renewal."/>
    <s v="25m"/>
    <m/>
    <s v="No"/>
  </r>
  <r>
    <s v="F-HO-HO3-SD-656"/>
    <x v="0"/>
    <n v="0"/>
    <n v="0"/>
    <n v="0"/>
    <n v="0"/>
    <n v="4"/>
    <s v="Varun"/>
    <x v="0"/>
    <d v="2016-07-15T00:00:00"/>
    <m/>
    <s v="Gurpreet"/>
    <x v="3"/>
    <m/>
    <m/>
    <m/>
    <m/>
    <s v="No"/>
  </r>
  <r>
    <s v="D-T-AU-SS-CL-807"/>
    <x v="4"/>
    <m/>
    <m/>
    <m/>
    <n v="0"/>
    <n v="4"/>
    <s v="Varun"/>
    <x v="2"/>
    <m/>
    <m/>
    <m/>
    <x v="2"/>
    <m/>
    <m/>
    <m/>
    <m/>
    <m/>
  </r>
  <r>
    <s v="C-HO-DP3-OK-149"/>
    <x v="0"/>
    <n v="0"/>
    <n v="0"/>
    <n v="0"/>
    <n v="0"/>
    <n v="4"/>
    <s v="Varun"/>
    <x v="0"/>
    <d v="2016-07-15T00:00:00"/>
    <m/>
    <s v="Gurpreet"/>
    <x v="3"/>
    <m/>
    <m/>
    <m/>
    <m/>
    <s v="Yes"/>
  </r>
  <r>
    <s v="D-T-HO-HO3-CA-808"/>
    <x v="4"/>
    <n v="0"/>
    <n v="0"/>
    <n v="1"/>
    <n v="1"/>
    <n v="1"/>
    <s v="Chandni"/>
    <x v="0"/>
    <d v="2016-07-14T00:00:00"/>
    <m/>
    <s v="Gurpreet"/>
    <x v="0"/>
    <d v="2016-07-15T00:00:00"/>
    <m/>
    <s v="20m"/>
    <m/>
    <s v="No"/>
  </r>
</pivotCacheRecords>
</file>

<file path=xl/pivotCache/pivotCacheRecords3.xml><?xml version="1.0" encoding="utf-8"?>
<pivotCacheRecords xmlns="http://schemas.openxmlformats.org/spreadsheetml/2006/main" xmlns:r="http://schemas.openxmlformats.org/officeDocument/2006/relationships" count="59">
  <r>
    <s v="D-T-HO-HO6-CL-752"/>
    <s v="Automation"/>
    <n v="0"/>
    <n v="1"/>
    <n v="0"/>
    <n v="0"/>
    <n v="1"/>
    <n v="1"/>
    <s v="Varun"/>
    <x v="0"/>
    <d v="2016-07-13T00:00:00"/>
    <m/>
    <s v="Siddhi"/>
    <s v="complete"/>
    <d v="2016-07-14T00:00:00"/>
    <s v="Made design changes to add endorsement and US reference"/>
    <s v="15m"/>
    <m/>
    <x v="0"/>
    <s v="Yes"/>
  </r>
  <r>
    <s v="D-T-HO-HO6-CA-782"/>
    <s v="Content Validation"/>
    <n v="0"/>
    <n v="0"/>
    <n v="0"/>
    <m/>
    <m/>
    <n v="1"/>
    <s v="NA"/>
    <x v="1"/>
    <m/>
    <m/>
    <m/>
    <s v="Not in Sprint19 scope"/>
    <m/>
    <m/>
    <m/>
    <m/>
    <x v="1"/>
    <m/>
  </r>
  <r>
    <s v="T-HO-HO4-DE-185"/>
    <s v="Manual"/>
    <n v="0"/>
    <n v="1"/>
    <n v="0"/>
    <n v="1"/>
    <n v="2"/>
    <n v="1"/>
    <s v="Chandni"/>
    <x v="0"/>
    <d v="2016-07-08T00:00:00"/>
    <m/>
    <s v="Siddhi"/>
    <s v="complete"/>
    <d v="2016-07-08T00:00:00"/>
    <s v="revised most part of the design"/>
    <m/>
    <s v="Design started in week ending 8th July"/>
    <x v="0"/>
    <s v="Yes"/>
  </r>
  <r>
    <s v="D-T-HO-HO3-CA-785"/>
    <n v="0"/>
    <m/>
    <m/>
    <m/>
    <m/>
    <n v="0"/>
    <n v="1"/>
    <s v="NA"/>
    <x v="1"/>
    <m/>
    <m/>
    <m/>
    <s v="Not in Sprint19 scope"/>
    <m/>
    <m/>
    <m/>
    <m/>
    <x v="1"/>
    <m/>
  </r>
  <r>
    <s v="C-HO-HO3 -SCL-CT-766"/>
    <s v="Automation"/>
    <n v="0"/>
    <n v="0"/>
    <n v="1"/>
    <m/>
    <n v="1"/>
    <n v="1"/>
    <s v="Varun"/>
    <x v="2"/>
    <d v="2016-07-05T00:00:00"/>
    <m/>
    <s v="Siddhi"/>
    <s v="complete"/>
    <d v="2016-07-06T00:00:00"/>
    <m/>
    <m/>
    <s v="Design started in week ending 8th July"/>
    <x v="1"/>
    <s v="No"/>
  </r>
  <r>
    <s v="D-T-HO-HO3-CA-786"/>
    <s v="Automation"/>
    <n v="0"/>
    <n v="0"/>
    <n v="0"/>
    <n v="0"/>
    <n v="0"/>
    <n v="1"/>
    <s v="Varun"/>
    <x v="2"/>
    <d v="2016-07-28T00:00:00"/>
    <m/>
    <s v="Siddhi"/>
    <s v="NA"/>
    <m/>
    <s v="Pattern merged with CA-808"/>
    <m/>
    <m/>
    <x v="1"/>
    <m/>
  </r>
  <r>
    <s v="C-HO-HO3-CL-790"/>
    <s v="Automation"/>
    <n v="0"/>
    <n v="0"/>
    <n v="1"/>
    <m/>
    <n v="1"/>
    <n v="1"/>
    <s v="Varun"/>
    <x v="2"/>
    <d v="2016-07-06T00:00:00"/>
    <m/>
    <s v="Gurpreet"/>
    <s v="complete"/>
    <d v="2016-07-08T00:00:00"/>
    <m/>
    <s v="20m"/>
    <s v="Design started in week ending 8th July"/>
    <x v="1"/>
    <s v="No"/>
  </r>
  <r>
    <s v="C-HO-HO6-CL-267"/>
    <s v="Automation"/>
    <n v="0"/>
    <n v="2"/>
    <n v="0"/>
    <n v="0"/>
    <n v="2"/>
    <n v="2"/>
    <s v="Chandni"/>
    <x v="0"/>
    <d v="2016-07-06T00:00:00"/>
    <m/>
    <s v="Siddhi"/>
    <s v="complete"/>
    <d v="2016-07-08T00:00:00"/>
    <s v="Added precondition during review"/>
    <m/>
    <s v="Design started in week ending 8th July"/>
    <x v="0"/>
    <s v="Yes"/>
  </r>
  <r>
    <s v="T-PU-PUP-CL-691"/>
    <s v="Automation"/>
    <n v="6"/>
    <n v="0"/>
    <n v="0"/>
    <n v="1"/>
    <n v="1"/>
    <n v="6"/>
    <s v="Chandni"/>
    <x v="0"/>
    <d v="2016-07-06T00:00:00"/>
    <m/>
    <s v="Siddhi"/>
    <s v="complete"/>
    <d v="2016-07-06T00:00:00"/>
    <s v="1. Update the modified release to PAS10_x000a_2. Update the author and date w.r.t. current release_x000a_3. R-R5: while reusing a design,existing information (steps/validations/US_AC references) are not to be deleted. They should be striked off in red._x000a_Secondary review:_x000a_Corrected formatting in design sheet and removed valdiation #V11"/>
    <m/>
    <s v="Design started in week ending 8th July"/>
    <x v="0"/>
    <s v="Yes"/>
  </r>
  <r>
    <s v="D-T-HO-HO3-CA-779"/>
    <s v="Manual"/>
    <m/>
    <m/>
    <m/>
    <m/>
    <n v="0"/>
    <n v="1"/>
    <s v="NA"/>
    <x v="1"/>
    <m/>
    <m/>
    <m/>
    <s v="Not in Sprint19 scope"/>
    <m/>
    <m/>
    <m/>
    <m/>
    <x v="1"/>
    <m/>
  </r>
  <r>
    <s v="F-AU-SS-MD-796"/>
    <s v="Automation"/>
    <s v="NA"/>
    <s v="NA"/>
    <s v="NA"/>
    <m/>
    <n v="0"/>
    <n v="1"/>
    <s v="NA"/>
    <x v="1"/>
    <m/>
    <m/>
    <m/>
    <s v="Not in Sprint19 scope"/>
    <m/>
    <m/>
    <m/>
    <m/>
    <x v="1"/>
    <m/>
  </r>
  <r>
    <s v="C-HO-HO3-CO-801"/>
    <s v="Automation"/>
    <n v="0"/>
    <n v="0"/>
    <n v="1"/>
    <m/>
    <n v="1"/>
    <n v="1"/>
    <s v="Chandni"/>
    <x v="2"/>
    <d v="2016-07-08T00:00:00"/>
    <m/>
    <s v="Gurpreet"/>
    <s v="complete"/>
    <d v="2016-07-08T00:00:00"/>
    <m/>
    <s v="20m"/>
    <s v="Design started in week ending 8th July"/>
    <x v="1"/>
    <s v="No"/>
  </r>
  <r>
    <s v="C-AU-SS-CL-799"/>
    <s v="Automation"/>
    <n v="0"/>
    <n v="0"/>
    <n v="2"/>
    <m/>
    <n v="2"/>
    <n v="2"/>
    <s v="Varun"/>
    <x v="2"/>
    <d v="2016-07-05T00:00:00"/>
    <m/>
    <s v="Gurpreet"/>
    <s v="complete"/>
    <d v="2016-07-06T00:00:00"/>
    <m/>
    <s v="30m"/>
    <s v="Design started in week ending 8th July"/>
    <x v="1"/>
    <m/>
  </r>
  <r>
    <s v="C-AU-SS-CL-800"/>
    <s v="Automation"/>
    <n v="0"/>
    <n v="0"/>
    <n v="1"/>
    <m/>
    <n v="1"/>
    <n v="1"/>
    <s v="Varun"/>
    <x v="2"/>
    <d v="2016-07-05T00:00:00"/>
    <m/>
    <s v="Gurpreet"/>
    <s v="complete"/>
    <d v="2016-07-06T00:00:00"/>
    <m/>
    <s v="20m"/>
    <s v="Design started in week ending 8th July"/>
    <x v="1"/>
    <m/>
  </r>
  <r>
    <s v="C-AU-SS-CL-471"/>
    <s v="Automation"/>
    <n v="0"/>
    <n v="1"/>
    <n v="0"/>
    <n v="0"/>
    <n v="1"/>
    <n v="1"/>
    <s v="Chandni"/>
    <x v="0"/>
    <d v="2016-07-08T00:00:00"/>
    <m/>
    <s v="Gurpreet"/>
    <s v="complete"/>
    <d v="2016-07-08T00:00:00"/>
    <s v="Scenario description updated_x000a_Modified release updated_x000a_Legends in the file are missing in Auto Signature series - to be updated still"/>
    <s v="20m"/>
    <s v="Design started in week ending 8th July"/>
    <x v="1"/>
    <s v="No"/>
  </r>
  <r>
    <s v="C-AU-SS-CL-169"/>
    <s v="Automation"/>
    <n v="0"/>
    <n v="1"/>
    <n v="0"/>
    <n v="0"/>
    <n v="1"/>
    <n v="5"/>
    <s v="Varun"/>
    <x v="0"/>
    <d v="2016-07-04T00:00:00"/>
    <m/>
    <s v="Siddhi"/>
    <s v="complete"/>
    <d v="2016-07-06T00:00:00"/>
    <s v="Updated following during review_x000a_1. modified release_x000a_2. scenario description_x000a_3. Removed step#2 at R-R5_x000a_4. Added note regarding negative validation_x000a_"/>
    <m/>
    <s v="Design started in week ending 8th July"/>
    <x v="0"/>
    <s v="Yes"/>
  </r>
  <r>
    <s v="F-HO-HO3-OR-702"/>
    <s v="Automation"/>
    <n v="1"/>
    <n v="0"/>
    <n v="2"/>
    <n v="0"/>
    <n v="2"/>
    <n v="5"/>
    <s v="Harsh"/>
    <x v="3"/>
    <d v="2016-07-13T00:00:00"/>
    <m/>
    <s v="Siddhi"/>
    <s v="complete"/>
    <d v="2016-07-14T00:00:00"/>
    <s v="NA"/>
    <s v="5m (For re-review)"/>
    <s v="Design started in week ending 8th July"/>
    <x v="2"/>
    <s v="Yes"/>
  </r>
  <r>
    <s v="F-HO-HO3-ID-670"/>
    <s v="Automation"/>
    <n v="0"/>
    <n v="0"/>
    <n v="3"/>
    <n v="0"/>
    <n v="3"/>
    <n v="3"/>
    <s v="Harsh"/>
    <x v="3"/>
    <d v="2016-07-13T00:00:00"/>
    <m/>
    <s v="Siddhi"/>
    <s v="complete"/>
    <d v="2016-07-14T00:00:00"/>
    <s v="1. Corrected Scenario description and formatiing of newly added AC"/>
    <s v="15m"/>
    <s v="Design started in week ending 8th July"/>
    <x v="2"/>
    <s v="Yes"/>
  </r>
  <r>
    <s v="F-HO-HO6-NV-658"/>
    <s v="Automation"/>
    <n v="1"/>
    <n v="2"/>
    <n v="0"/>
    <n v="0"/>
    <n v="2"/>
    <n v="4"/>
    <s v="Chandni"/>
    <x v="3"/>
    <d v="2016-07-13T00:00:00"/>
    <m/>
    <s v="Siddhi"/>
    <s v="complete"/>
    <d v="2016-07-14T00:00:00"/>
    <s v="Counts mismatch"/>
    <s v="25m"/>
    <s v="Design started in week ending 8th July"/>
    <x v="2"/>
    <s v="Yes"/>
  </r>
  <r>
    <s v="C-HO-HO3-CA-804"/>
    <s v="Manual"/>
    <n v="0"/>
    <m/>
    <n v="1"/>
    <n v="0"/>
    <n v="1"/>
    <n v="1"/>
    <s v="Harsh"/>
    <x v="0"/>
    <d v="2016-07-06T00:00:00"/>
    <m/>
    <s v="Gurpreet"/>
    <s v="complete"/>
    <d v="2016-07-08T00:00:00"/>
    <m/>
    <s v="20m"/>
    <s v="Design started in week ending 8th July"/>
    <x v="2"/>
    <s v="Yes"/>
  </r>
  <r>
    <s v="C-HO-HO3-CL-805"/>
    <s v="Manual"/>
    <n v="0"/>
    <m/>
    <n v="1"/>
    <n v="0"/>
    <n v="1"/>
    <n v="1"/>
    <s v="Harsh"/>
    <x v="0"/>
    <d v="2016-07-06T00:00:00"/>
    <m/>
    <s v="Gurpreet"/>
    <s v="complete"/>
    <d v="2016-07-08T00:00:00"/>
    <m/>
    <s v="20m"/>
    <s v="Design started in week ending 8th July"/>
    <x v="2"/>
    <s v="Yes"/>
  </r>
  <r>
    <s v="C-HO-HO4-CL-676"/>
    <s v="Manual"/>
    <n v="0"/>
    <n v="1"/>
    <n v="0"/>
    <n v="0"/>
    <n v="1"/>
    <n v="2"/>
    <s v="Chandni"/>
    <x v="0"/>
    <d v="2016-07-06T00:00:00"/>
    <m/>
    <s v="Gurpreet"/>
    <s v="complete"/>
    <d v="2016-07-08T00:00:00"/>
    <m/>
    <s v="20m"/>
    <s v="Design started in week ending 8th July"/>
    <x v="2"/>
    <s v="Yes"/>
  </r>
  <r>
    <s v="C-HO-HO3-CL-798"/>
    <s v="Automation"/>
    <n v="0"/>
    <n v="0"/>
    <n v="3"/>
    <n v="0"/>
    <n v="3"/>
    <n v="3"/>
    <s v="Harsh"/>
    <x v="3"/>
    <d v="2016-07-13T00:00:00"/>
    <m/>
    <s v="Siddhi"/>
    <s v="complete"/>
    <d v="2016-07-14T00:00:00"/>
    <s v="DD4-20_x000a_step#8:Corrected role"/>
    <s v="15m"/>
    <s v="Design started in week ending 8th July"/>
    <x v="2"/>
    <s v="Yes"/>
  </r>
  <r>
    <s v="C-HO-HO3-CL-802"/>
    <s v="Automation"/>
    <n v="0"/>
    <n v="0"/>
    <n v="3"/>
    <n v="0"/>
    <n v="3"/>
    <n v="3"/>
    <s v="Harsh/Chandni"/>
    <x v="0"/>
    <s v="7/6/2016 19-Jul-16"/>
    <s v="40m"/>
    <s v="Gurpreet"/>
    <s v="complete"/>
    <d v="2016-07-08T00:00:00"/>
    <m/>
    <s v="30m"/>
    <s v="Design started in week ending 8th July"/>
    <x v="2"/>
    <s v="Yes"/>
  </r>
  <r>
    <s v="C-HO-HO3-CL-803"/>
    <s v="Automation"/>
    <n v="0"/>
    <n v="0"/>
    <n v="1"/>
    <m/>
    <n v="1"/>
    <n v="1"/>
    <s v="Chandni"/>
    <x v="2"/>
    <d v="2016-07-14T00:00:00"/>
    <m/>
    <s v="Siddhi"/>
    <s v="complete"/>
    <d v="2016-07-14T00:00:00"/>
    <s v="Combined #V1 and #V2 in single Validation"/>
    <s v="15m"/>
    <m/>
    <x v="1"/>
    <m/>
  </r>
  <r>
    <s v="C-HO-HO6-UT-664"/>
    <s v="Manual"/>
    <n v="0"/>
    <n v="1"/>
    <n v="0"/>
    <n v="0"/>
    <n v="1"/>
    <n v="2"/>
    <s v="Harsh"/>
    <x v="0"/>
    <d v="2016-07-13T00:00:00"/>
    <m/>
    <s v="Siddhi"/>
    <s v="complete"/>
    <d v="2016-07-15T00:00:00"/>
    <s v="Updated Description and modified release"/>
    <s v="15m"/>
    <m/>
    <x v="0"/>
    <s v="Yes"/>
  </r>
  <r>
    <s v="C-HO-HO3-KY-433"/>
    <s v="Automation"/>
    <n v="1"/>
    <n v="0"/>
    <n v="3"/>
    <n v="2"/>
    <n v="5"/>
    <n v="5"/>
    <s v="Chandni/Varun"/>
    <x v="4"/>
    <d v="2016-07-14T00:00:00"/>
    <m/>
    <s v="Siddhi"/>
    <s v="complete"/>
    <d v="2016-07-17T00:00:00"/>
    <s v="1. Added note for losses to be over 24 months and less than 36 months._x000a_2. Losses should not be Hail/Earthquake/Wind/Freeze/Lightning/Tornado  hence removed the step mentioning these loss types._x000a_3. Total no. of Paid CAT/NON CAT should be 5 so retained the old values. "/>
    <s v="1h"/>
    <m/>
    <x v="0"/>
    <s v="Yes"/>
  </r>
  <r>
    <s v="F-HO-HO3-KY-434"/>
    <s v="Automation"/>
    <n v="0"/>
    <n v="3"/>
    <n v="0"/>
    <n v="2"/>
    <n v="5"/>
    <n v="3"/>
    <s v="Chandni"/>
    <x v="0"/>
    <d v="2016-07-15T00:00:00"/>
    <m/>
    <s v="Varun"/>
    <s v="complete"/>
    <d v="2016-07-17T00:00:00"/>
    <m/>
    <s v=".5h"/>
    <m/>
    <x v="2"/>
    <s v="Yes"/>
  </r>
  <r>
    <s v="C-HO-HO3-KY-841"/>
    <s v="Automation"/>
    <n v="0"/>
    <n v="0"/>
    <n v="1"/>
    <m/>
    <n v="1"/>
    <n v="1"/>
    <s v="Harsh"/>
    <x v="2"/>
    <d v="2016-07-14T00:00:00"/>
    <m/>
    <s v="Gurpreet"/>
    <s v="complete"/>
    <d v="2016-07-15T00:00:00"/>
    <m/>
    <s v="20m"/>
    <m/>
    <x v="1"/>
    <m/>
  </r>
  <r>
    <s v="F-HO-HO4-SD-654"/>
    <s v="Automation"/>
    <n v="0"/>
    <n v="0"/>
    <n v="2"/>
    <n v="2"/>
    <n v="4"/>
    <n v="2"/>
    <s v="Harsh"/>
    <x v="0"/>
    <d v="2016-07-14T00:00:00"/>
    <m/>
    <s v="Gurpreet"/>
    <s v="complete"/>
    <d v="2016-07-15T00:00:00"/>
    <m/>
    <s v="30m"/>
    <m/>
    <x v="2"/>
    <s v="Yes"/>
  </r>
  <r>
    <s v="F-HO-HO3-KY-433-OR"/>
    <s v="Automation"/>
    <n v="1"/>
    <n v="2"/>
    <n v="0"/>
    <n v="2"/>
    <n v="4"/>
    <n v="4"/>
    <s v="Varun"/>
    <x v="0"/>
    <d v="2016-07-15T00:00:00"/>
    <m/>
    <s v="Gurpreet"/>
    <s v="complete"/>
    <m/>
    <m/>
    <m/>
    <m/>
    <x v="2"/>
    <s v="Yes"/>
  </r>
  <r>
    <s v="C-HO-HO6-OK-729"/>
    <s v="Automation"/>
    <n v="0"/>
    <n v="2"/>
    <n v="0"/>
    <n v="0"/>
    <n v="2"/>
    <n v="2"/>
    <s v="Harsh"/>
    <x v="0"/>
    <d v="2016-07-13T00:00:00"/>
    <m/>
    <s v="Gurpreet"/>
    <s v="complete"/>
    <d v="2016-07-15T00:00:00"/>
    <m/>
    <s v="20m"/>
    <m/>
    <x v="0"/>
    <s v="Yes"/>
  </r>
  <r>
    <s v="C-HO-HO6-OK-227"/>
    <s v="Automation"/>
    <n v="1"/>
    <n v="2"/>
    <n v="0"/>
    <n v="1"/>
    <n v="3"/>
    <n v="4"/>
    <s v="Varun"/>
    <x v="0"/>
    <d v="2016-07-14T00:00:00"/>
    <m/>
    <s v="Gurpreet"/>
    <s v="complete"/>
    <m/>
    <m/>
    <m/>
    <m/>
    <x v="2"/>
    <s v="Yes"/>
  </r>
  <r>
    <s v="T-HO-HO3-CO-675"/>
    <s v="Automation"/>
    <n v="0"/>
    <n v="1"/>
    <n v="2"/>
    <n v="1"/>
    <n v="4"/>
    <n v="6"/>
    <s v="Chandni"/>
    <x v="0"/>
    <s v="14-Jul-16 19-Jul-16"/>
    <s v="40m"/>
    <s v="Siddhi"/>
    <s v="complete"/>
    <d v="2016-07-14T00:00:00"/>
    <s v="Revised entire scenario_x000a_reviewed merged sceanrio"/>
    <s v="45m"/>
    <m/>
    <x v="2"/>
    <s v="Yes"/>
  </r>
  <r>
    <s v="C-HO-HO3-CL-683"/>
    <s v="Manual"/>
    <n v="0"/>
    <n v="0"/>
    <n v="0"/>
    <n v="1"/>
    <n v="1"/>
    <n v="0"/>
    <s v="Chandni"/>
    <x v="0"/>
    <d v="2016-07-13T00:00:00"/>
    <m/>
    <s v="Siddhi"/>
    <s v="complete"/>
    <d v="2016-07-14T00:00:00"/>
    <m/>
    <s v="15m"/>
    <m/>
    <x v="2"/>
    <s v="Yes"/>
  </r>
  <r>
    <s v="C-HO-DP3-CL-174"/>
    <s v="Automation"/>
    <n v="0"/>
    <n v="4"/>
    <n v="0"/>
    <n v="1"/>
    <n v="5"/>
    <n v="4"/>
    <s v="Varun"/>
    <x v="0"/>
    <d v="2016-07-13T00:00:00"/>
    <m/>
    <s v="Siddhi"/>
    <s v="complete"/>
    <d v="2016-07-14T00:00:00"/>
    <s v="Removed condition 8a at DD0"/>
    <n v="1.2"/>
    <m/>
    <x v="2"/>
    <s v="Yes"/>
  </r>
  <r>
    <s v="C-HO-HO4-CL-180"/>
    <s v="Automation"/>
    <n v="0"/>
    <n v="1"/>
    <n v="0"/>
    <n v="2"/>
    <n v="3"/>
    <n v="1"/>
    <s v="Varun"/>
    <x v="0"/>
    <d v="2016-07-13T00:00:00"/>
    <m/>
    <s v="Siddhi"/>
    <s v="complete"/>
    <d v="2016-07-14T00:00:00"/>
    <s v="NA"/>
    <s v="40m"/>
    <m/>
    <x v="2"/>
    <s v="Yes"/>
  </r>
  <r>
    <s v="C-HO-HO3-CL-201"/>
    <s v="Automation"/>
    <n v="0"/>
    <n v="4"/>
    <n v="2"/>
    <n v="1"/>
    <n v="7"/>
    <n v="9"/>
    <s v="Varun"/>
    <x v="0"/>
    <d v="2016-07-14T00:00:00"/>
    <m/>
    <s v="Siddhi"/>
    <s v="complete"/>
    <d v="2016-07-15T00:00:00"/>
    <s v="Updated multiple #V points"/>
    <s v="35m"/>
    <m/>
    <x v="2"/>
    <s v="Yes"/>
  </r>
  <r>
    <s v="C-HO-HO3-SD-842"/>
    <s v="Automation"/>
    <n v="0"/>
    <n v="0"/>
    <n v="1"/>
    <n v="0"/>
    <n v="1"/>
    <n v="1"/>
    <s v="Harsh"/>
    <x v="0"/>
    <d v="2016-07-14T00:00:00"/>
    <m/>
    <s v="Gurpreet"/>
    <s v="complete"/>
    <d v="2016-07-15T00:00:00"/>
    <m/>
    <s v="20m"/>
    <m/>
    <x v="2"/>
    <s v="Yes"/>
  </r>
  <r>
    <s v="C-HO-HO3-CCL-678"/>
    <s v="Manual"/>
    <n v="0"/>
    <n v="1"/>
    <n v="0"/>
    <n v="0"/>
    <n v="1"/>
    <n v="2"/>
    <s v="Harsh"/>
    <x v="0"/>
    <d v="2016-07-14T00:00:00"/>
    <m/>
    <s v="Siddhi"/>
    <s v="complete"/>
    <d v="2016-07-15T00:00:00"/>
    <s v="DD0: Correted preconditions_x000a_R-R5: corrected #V2"/>
    <s v="20m"/>
    <m/>
    <x v="2"/>
    <s v="Yes"/>
  </r>
  <r>
    <s v="C-HO-HO3-CL-667"/>
    <s v="Automation"/>
    <n v="0"/>
    <n v="1"/>
    <n v="0"/>
    <n v="0"/>
    <n v="1"/>
    <n v="2"/>
    <s v="Harsh"/>
    <x v="0"/>
    <d v="2016-07-14T00:00:00"/>
    <s v="40m"/>
    <s v="Siddhi"/>
    <s v="complete"/>
    <d v="2016-07-15T00:00:00"/>
    <s v="Corrected preconditions at DD0"/>
    <s v="20m"/>
    <m/>
    <x v="2"/>
    <s v="Yes"/>
  </r>
  <r>
    <s v="F-HO-HO6-KY-425"/>
    <s v="Automation"/>
    <n v="1"/>
    <n v="0"/>
    <n v="0"/>
    <n v="0"/>
    <n v="0"/>
    <n v="3"/>
    <s v="Varun"/>
    <x v="0"/>
    <d v="2016-07-15T00:00:00"/>
    <m/>
    <s v="Siddhi"/>
    <s v="complete"/>
    <d v="2016-07-15T00:00:00"/>
    <s v="Removed highlights from #V3"/>
    <s v="10m"/>
    <m/>
    <x v="2"/>
    <s v="Yes"/>
  </r>
  <r>
    <s v="C-HO-HO3-IN-806"/>
    <s v="Automation"/>
    <n v="0"/>
    <n v="0"/>
    <n v="3"/>
    <n v="0"/>
    <n v="3"/>
    <n v="3"/>
    <s v="Chandni"/>
    <x v="0"/>
    <d v="2016-07-13T00:00:00"/>
    <m/>
    <s v="Siddhi"/>
    <s v="complete"/>
    <d v="2016-07-15T00:00:00"/>
    <s v="Removed property age step from R-R5, as this field s not editable at renewal."/>
    <s v="25m"/>
    <m/>
    <x v="2"/>
    <s v="Yes"/>
  </r>
  <r>
    <s v="F-HO-HO3-SD-656"/>
    <s v="Automation"/>
    <n v="1"/>
    <n v="0"/>
    <n v="0"/>
    <n v="0"/>
    <n v="0"/>
    <n v="4"/>
    <s v="Varun"/>
    <x v="0"/>
    <d v="2016-07-15T00:00:00"/>
    <m/>
    <s v="Gurpreet"/>
    <s v="complete"/>
    <m/>
    <m/>
    <m/>
    <m/>
    <x v="2"/>
    <s v="Yes"/>
  </r>
  <r>
    <s v="D-T-AU-SS-CL-807"/>
    <s v="Automation, Content Validation"/>
    <m/>
    <m/>
    <m/>
    <m/>
    <n v="0"/>
    <n v="4"/>
    <s v="Varun"/>
    <x v="5"/>
    <m/>
    <m/>
    <m/>
    <s v="Pending query"/>
    <m/>
    <m/>
    <m/>
    <m/>
    <x v="1"/>
    <m/>
  </r>
  <r>
    <s v="C-HO-DP3-OK-149"/>
    <s v="Automation"/>
    <n v="0"/>
    <n v="0"/>
    <n v="0"/>
    <n v="1"/>
    <n v="1"/>
    <n v="4"/>
    <s v="Varun"/>
    <x v="0"/>
    <d v="2016-07-15T00:00:00"/>
    <m/>
    <s v="Gurpreet"/>
    <s v="complete"/>
    <m/>
    <m/>
    <m/>
    <m/>
    <x v="2"/>
    <s v="Yes"/>
  </r>
  <r>
    <s v="D-T-HO-HO3-CA-808"/>
    <s v="Automation, Content Validation"/>
    <n v="0"/>
    <n v="0"/>
    <n v="2"/>
    <n v="0"/>
    <n v="2"/>
    <n v="2"/>
    <s v="Chandni"/>
    <x v="0"/>
    <d v="2016-08-04T00:00:00"/>
    <m/>
    <s v="Gurpreet/Siddhi"/>
    <s v="complete"/>
    <d v="2016-08-02T00:00:00"/>
    <s v="RE-review complete (Siddhi)"/>
    <s v="20m"/>
    <m/>
    <x v="2"/>
    <s v="Yes"/>
  </r>
  <r>
    <s v="T-HO-HO3-CL-682"/>
    <s v="Automation"/>
    <n v="0"/>
    <n v="0"/>
    <n v="1"/>
    <n v="0"/>
    <n v="1"/>
    <n v="2"/>
    <s v="Varun"/>
    <x v="0"/>
    <d v="2016-07-18T00:00:00"/>
    <s v="25m"/>
    <s v="Siddhi"/>
    <s v="complete"/>
    <d v="2016-07-19T00:00:00"/>
    <m/>
    <s v="15m"/>
    <s v="PAS10_Designs_Delivered_Wk-15July"/>
    <x v="0"/>
    <s v="Yes"/>
  </r>
  <r>
    <s v="C-AU-SS-CL-472"/>
    <s v="Automation"/>
    <n v="0"/>
    <n v="0"/>
    <n v="3"/>
    <n v="0"/>
    <n v="3"/>
    <n v="4"/>
    <s v="Varun"/>
    <x v="0"/>
    <d v="2016-07-19T00:00:00"/>
    <s v="45m"/>
    <s v="Gurpreet"/>
    <s v="complete"/>
    <d v="2016-07-19T00:00:00"/>
    <m/>
    <s v="15m"/>
    <s v="PAS10_Designs_Delivered_Wk-15July"/>
    <x v="0"/>
    <s v="Yes"/>
  </r>
  <r>
    <s v="C-HO-HO3-CT-417"/>
    <s v="Automation"/>
    <n v="0"/>
    <n v="0"/>
    <n v="1"/>
    <n v="0"/>
    <n v="1"/>
    <n v="3"/>
    <s v="Chandni"/>
    <x v="0"/>
    <d v="2016-07-18T00:00:00"/>
    <s v="50m"/>
    <s v="Siddhi"/>
    <s v="complete"/>
    <m/>
    <m/>
    <m/>
    <m/>
    <x v="2"/>
    <s v="Yes"/>
  </r>
  <r>
    <s v="C-PU-PUP-CA-843-CNV"/>
    <s v="Automation"/>
    <n v="0"/>
    <n v="0"/>
    <n v="3"/>
    <n v="0"/>
    <n v="3"/>
    <n v="3"/>
    <s v="Harsh"/>
    <x v="5"/>
    <m/>
    <m/>
    <s v="Siddhi"/>
    <s v="Secondary Review"/>
    <m/>
    <m/>
    <m/>
    <m/>
    <x v="1"/>
    <s v="No"/>
  </r>
  <r>
    <s v="C-HO-DP3-CA-844-CNV"/>
    <s v="Automation"/>
    <n v="0"/>
    <n v="0"/>
    <n v="2"/>
    <n v="0"/>
    <n v="2"/>
    <n v="2"/>
    <s v="Harsh"/>
    <x v="0"/>
    <m/>
    <m/>
    <s v="Siddhi"/>
    <s v="complete"/>
    <m/>
    <m/>
    <m/>
    <m/>
    <x v="3"/>
    <s v="Yes"/>
  </r>
  <r>
    <s v="C-HO-DP3-CA-847-CNV"/>
    <s v="Automation"/>
    <n v="0"/>
    <n v="0"/>
    <n v="1"/>
    <n v="0"/>
    <n v="1"/>
    <n v="1"/>
    <s v="Harsh"/>
    <x v="0"/>
    <m/>
    <m/>
    <s v="Siddhi"/>
    <s v="complete"/>
    <m/>
    <m/>
    <m/>
    <s v="PAS10_Designs_Delivered_Wk-26August"/>
    <x v="3"/>
    <s v="Yes"/>
  </r>
  <r>
    <s v="D-T-HO-DP3-CA-864-CNV"/>
    <s v="Automation"/>
    <n v="0"/>
    <n v="0"/>
    <n v="2"/>
    <n v="0"/>
    <n v="2"/>
    <n v="2"/>
    <s v="Harsh"/>
    <x v="0"/>
    <m/>
    <m/>
    <s v="Siddhi"/>
    <s v="complete"/>
    <m/>
    <m/>
    <m/>
    <s v="Yes"/>
    <x v="3"/>
    <s v="Yes"/>
  </r>
  <r>
    <s v="D-T-HO-DP3-CA-866-CNV"/>
    <s v="Automation"/>
    <n v="0"/>
    <n v="0"/>
    <n v="3"/>
    <n v="0"/>
    <n v="3"/>
    <n v="3"/>
    <s v="Harsh"/>
    <x v="0"/>
    <m/>
    <m/>
    <s v="Siddhi"/>
    <s v="complete"/>
    <m/>
    <m/>
    <m/>
    <s v="PAS10_Designs_Delivered_Wk-26August"/>
    <x v="3"/>
    <s v="Yes"/>
  </r>
  <r>
    <s v="C-PU-PUP-CA-863-CNV"/>
    <s v="Manual"/>
    <n v="0"/>
    <n v="0"/>
    <n v="6"/>
    <n v="0"/>
    <n v="6"/>
    <n v="6"/>
    <s v="Harsh"/>
    <x v="0"/>
    <m/>
    <m/>
    <s v="Siddhi"/>
    <s v="complete"/>
    <m/>
    <m/>
    <m/>
    <m/>
    <x v="3"/>
    <s v="Yes"/>
  </r>
  <r>
    <s v="C-HO-DP3-CA-865-CNV"/>
    <s v="Manual"/>
    <n v="0"/>
    <n v="0"/>
    <n v="5"/>
    <n v="0"/>
    <n v="5"/>
    <n v="5"/>
    <s v="Harsh"/>
    <x v="0"/>
    <m/>
    <m/>
    <s v="Gurpreet"/>
    <s v="complete"/>
    <m/>
    <m/>
    <m/>
    <m/>
    <x v="3"/>
    <s v="Yes"/>
  </r>
  <r>
    <s v="C-HO-DP3-CA-848-CNV"/>
    <s v="Manual"/>
    <n v="0"/>
    <n v="0"/>
    <n v="3"/>
    <n v="0"/>
    <n v="3"/>
    <n v="3"/>
    <s v="Harsh"/>
    <x v="5"/>
    <m/>
    <m/>
    <s v="Gurpreet"/>
    <s v="Primary review"/>
    <m/>
    <m/>
    <m/>
    <m/>
    <x v="1"/>
    <s v="No"/>
  </r>
  <r>
    <s v="C-HO-DP3-CA-867-CNV"/>
    <s v="Manual"/>
    <n v="0"/>
    <n v="0"/>
    <n v="3"/>
    <n v="0"/>
    <n v="3"/>
    <n v="3"/>
    <s v="Harsh"/>
    <x v="0"/>
    <m/>
    <m/>
    <s v="Siddhi"/>
    <s v="complete"/>
    <m/>
    <m/>
    <m/>
    <m/>
    <x v="3"/>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B15" firstHeaderRow="1" firstDataRow="1" firstDataCol="1" rowPageCount="1" colPageCount="1"/>
  <pivotFields count="21">
    <pivotField showAll="0"/>
    <pivotField showAll="0"/>
    <pivotField showAll="0"/>
    <pivotField showAll="0"/>
    <pivotField showAll="0"/>
    <pivotField axis="axisRow" showAll="0">
      <items count="5">
        <item x="1"/>
        <item x="0"/>
        <item x="3"/>
        <item x="2"/>
        <item t="default"/>
      </items>
    </pivotField>
    <pivotField dataField="1" showAll="0"/>
    <pivotField showAll="0"/>
    <pivotField showAll="0"/>
    <pivotField showAll="0"/>
    <pivotField showAll="0"/>
    <pivotField showAll="0"/>
    <pivotField showAll="0"/>
    <pivotField showAll="0"/>
    <pivotField showAll="0"/>
    <pivotField axis="axisPage" multipleItemSelectionAllowed="1" showAll="0">
      <items count="6">
        <item h="1" x="2"/>
        <item x="1"/>
        <item m="1" x="4"/>
        <item h="1" x="0"/>
        <item m="1" x="3"/>
        <item t="default"/>
      </items>
    </pivotField>
    <pivotField showAll="0"/>
    <pivotField showAll="0"/>
    <pivotField showAll="0"/>
    <pivotField showAll="0"/>
    <pivotField showAll="0"/>
  </pivotFields>
  <rowFields count="1">
    <field x="5"/>
  </rowFields>
  <rowItems count="4">
    <i>
      <x/>
    </i>
    <i>
      <x v="1"/>
    </i>
    <i>
      <x v="3"/>
    </i>
    <i t="grand">
      <x/>
    </i>
  </rowItems>
  <colItems count="1">
    <i/>
  </colItems>
  <pageFields count="1">
    <pageField fld="15" hier="-1"/>
  </pageFields>
  <dataFields count="1">
    <dataField name="Count of Ke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rowPageCount="1" colPageCount="1"/>
  <pivotFields count="20">
    <pivotField showAll="0"/>
    <pivotField showAll="0"/>
    <pivotField showAll="0"/>
    <pivotField showAll="0"/>
    <pivotField showAll="0"/>
    <pivotField showAll="0"/>
    <pivotField dataField="1" showAll="0"/>
    <pivotField showAll="0"/>
    <pivotField showAll="0"/>
    <pivotField axis="axisPage" multipleItemSelectionAllowed="1" showAll="0">
      <items count="7">
        <item x="0"/>
        <item h="1" x="2"/>
        <item h="1" x="1"/>
        <item x="5"/>
        <item x="3"/>
        <item x="4"/>
        <item t="default"/>
      </items>
    </pivotField>
    <pivotField showAll="0"/>
    <pivotField showAll="0"/>
    <pivotField showAll="0"/>
    <pivotField showAll="0"/>
    <pivotField showAll="0"/>
    <pivotField showAll="0"/>
    <pivotField showAll="0"/>
    <pivotField showAll="0"/>
    <pivotField axis="axisRow" showAll="0">
      <items count="5">
        <item x="0"/>
        <item x="3"/>
        <item x="2"/>
        <item x="1"/>
        <item t="default"/>
      </items>
    </pivotField>
    <pivotField showAll="0"/>
  </pivotFields>
  <rowFields count="1">
    <field x="18"/>
  </rowFields>
  <rowItems count="5">
    <i>
      <x/>
    </i>
    <i>
      <x v="1"/>
    </i>
    <i>
      <x v="2"/>
    </i>
    <i>
      <x v="3"/>
    </i>
    <i t="grand">
      <x/>
    </i>
  </rowItems>
  <colItems count="1">
    <i/>
  </colItems>
  <pageFields count="1">
    <pageField fld="9" hier="-1"/>
  </pageFields>
  <dataFields count="1">
    <dataField name="Sum of total delta count" fld="6" baseField="1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sign Status">
  <location ref="A2:B5" firstHeaderRow="1" firstDataRow="1" firstDataCol="1"/>
  <pivotFields count="21">
    <pivotField showAll="0"/>
    <pivotField showAll="0"/>
    <pivotField showAll="0"/>
    <pivotField showAll="0" defaultSubtotal="0"/>
    <pivotField showAll="0" defaultSubtotal="0"/>
    <pivotField showAll="0" defaultSubtotal="0"/>
    <pivotField dataField="1" showAll="0"/>
    <pivotField showAll="0"/>
    <pivotField showAll="0"/>
    <pivotField showAll="0"/>
    <pivotField showAll="0"/>
    <pivotField showAll="0"/>
    <pivotField showAll="0"/>
    <pivotField showAll="0"/>
    <pivotField showAll="0"/>
    <pivotField axis="axisRow" showAll="0">
      <items count="6">
        <item x="2"/>
        <item x="1"/>
        <item m="1" x="4"/>
        <item m="1" x="3"/>
        <item h="1" x="0"/>
        <item t="default"/>
      </items>
    </pivotField>
    <pivotField showAll="0"/>
    <pivotField showAll="0"/>
    <pivotField showAll="0"/>
    <pivotField showAll="0"/>
    <pivotField showAll="0"/>
  </pivotFields>
  <rowFields count="1">
    <field x="15"/>
  </rowFields>
  <rowItems count="3">
    <i>
      <x/>
    </i>
    <i>
      <x v="1"/>
    </i>
    <i t="grand">
      <x/>
    </i>
  </rowItems>
  <colItems count="1">
    <i/>
  </colItems>
  <dataFields count="1">
    <dataField name="Count of Ke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0:B40" firstHeaderRow="1" firstDataRow="1" firstDataCol="1" rowPageCount="1" colPageCount="1"/>
  <pivotFields count="21">
    <pivotField showAll="0"/>
    <pivotField showAll="0"/>
    <pivotField showAll="0"/>
    <pivotField showAll="0"/>
    <pivotField showAll="0"/>
    <pivotField showAll="0"/>
    <pivotField dataField="1" showAll="0"/>
    <pivotField showAll="0"/>
    <pivotField showAll="0"/>
    <pivotField showAll="0"/>
    <pivotField axis="axisRow" showAll="0">
      <items count="24">
        <item x="6"/>
        <item x="10"/>
        <item x="12"/>
        <item x="11"/>
        <item x="19"/>
        <item x="3"/>
        <item x="16"/>
        <item x="2"/>
        <item x="7"/>
        <item x="4"/>
        <item x="13"/>
        <item x="1"/>
        <item x="15"/>
        <item m="1" x="22"/>
        <item x="5"/>
        <item x="9"/>
        <item x="8"/>
        <item x="18"/>
        <item x="20"/>
        <item x="14"/>
        <item m="1" x="21"/>
        <item x="0"/>
        <item x="17"/>
        <item t="default"/>
      </items>
    </pivotField>
    <pivotField showAll="0"/>
    <pivotField showAll="0"/>
    <pivotField showAll="0"/>
    <pivotField showAll="0"/>
    <pivotField axis="axisPage" multipleItemSelectionAllowed="1" showAll="0">
      <items count="6">
        <item x="2"/>
        <item x="1"/>
        <item m="1" x="4"/>
        <item h="1" x="0"/>
        <item m="1" x="3"/>
        <item t="default"/>
      </items>
    </pivotField>
    <pivotField showAll="0"/>
    <pivotField showAll="0"/>
    <pivotField showAll="0"/>
    <pivotField showAll="0"/>
    <pivotField showAll="0"/>
  </pivotFields>
  <rowFields count="1">
    <field x="10"/>
  </rowFields>
  <rowItems count="20">
    <i>
      <x/>
    </i>
    <i>
      <x v="1"/>
    </i>
    <i>
      <x v="2"/>
    </i>
    <i>
      <x v="3"/>
    </i>
    <i>
      <x v="4"/>
    </i>
    <i>
      <x v="5"/>
    </i>
    <i>
      <x v="6"/>
    </i>
    <i>
      <x v="7"/>
    </i>
    <i>
      <x v="8"/>
    </i>
    <i>
      <x v="9"/>
    </i>
    <i>
      <x v="10"/>
    </i>
    <i>
      <x v="11"/>
    </i>
    <i>
      <x v="12"/>
    </i>
    <i>
      <x v="14"/>
    </i>
    <i>
      <x v="15"/>
    </i>
    <i>
      <x v="16"/>
    </i>
    <i>
      <x v="18"/>
    </i>
    <i>
      <x v="19"/>
    </i>
    <i>
      <x v="22"/>
    </i>
    <i t="grand">
      <x/>
    </i>
  </rowItems>
  <colItems count="1">
    <i/>
  </colItems>
  <pageFields count="1">
    <pageField fld="15" hier="-1"/>
  </pageFields>
  <dataFields count="1">
    <dataField name="Count of Ke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eview Status">
  <location ref="E2:F4" firstHeaderRow="1" firstDataRow="1" firstDataCol="1"/>
  <pivotFields count="21">
    <pivotField showAll="0"/>
    <pivotField showAll="0"/>
    <pivotField showAll="0"/>
    <pivotField showAll="0" defaultSubtotal="0"/>
    <pivotField showAll="0" defaultSubtotal="0"/>
    <pivotField showAll="0" defaultSubtota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1"/>
        <item m="1" x="3"/>
        <item m="1" x="4"/>
        <item h="1" x="0"/>
        <item m="1" x="5"/>
        <item h="1" x="2"/>
        <item t="default"/>
      </items>
    </pivotField>
    <pivotField showAll="0"/>
    <pivotField showAll="0"/>
  </pivotFields>
  <rowFields count="1">
    <field x="18"/>
  </rowFields>
  <rowItems count="2">
    <i>
      <x/>
    </i>
    <i t="grand">
      <x/>
    </i>
  </rowItems>
  <colItems count="1">
    <i/>
  </colItems>
  <dataFields count="1">
    <dataField name="Count of Ke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1:F16" firstHeaderRow="1" firstDataRow="1" firstDataCol="1" rowPageCount="1" colPageCount="1"/>
  <pivotFields count="21">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5">
        <item x="3"/>
        <item x="2"/>
        <item x="1"/>
        <item x="0"/>
        <item t="default"/>
      </items>
    </pivotField>
    <pivotField axis="axisPage" multipleItemSelectionAllowed="1" showAll="0">
      <items count="7">
        <item x="2"/>
        <item x="4"/>
        <item x="3"/>
        <item x="1"/>
        <item h="1" x="0"/>
        <item h="1" x="5"/>
        <item t="default"/>
      </items>
    </pivotField>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pageFields count="1">
    <pageField fld="13" hier="-1"/>
  </pageFields>
  <dataFields count="1">
    <dataField name="Count of Pattern ID / Scenario ID/ TestCase ID / Test Case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sign Status">
  <location ref="E13:F17" firstHeaderRow="1" firstDataRow="1" firstDataCol="1" rowPageCount="1" colPageCount="1"/>
  <pivotFields count="18">
    <pivotField showAll="0"/>
    <pivotField axis="axisRow" showAll="0">
      <items count="6">
        <item x="3"/>
        <item x="0"/>
        <item x="4"/>
        <item x="1"/>
        <item x="2"/>
        <item t="default"/>
      </items>
    </pivotField>
    <pivotField showAll="0"/>
    <pivotField showAll="0"/>
    <pivotField showAll="0"/>
    <pivotField dataField="1" showAll="0"/>
    <pivotField showAll="0"/>
    <pivotField showAll="0"/>
    <pivotField axis="axisPage" multipleItemSelectionAllowed="1" showAll="0">
      <items count="5">
        <item x="0"/>
        <item h="1" x="1"/>
        <item h="1" x="2"/>
        <item x="3"/>
        <item t="default"/>
      </items>
    </pivotField>
    <pivotField showAll="0"/>
    <pivotField showAll="0"/>
    <pivotField showAll="0"/>
    <pivotField showAll="0"/>
    <pivotField showAll="0"/>
    <pivotField showAll="0"/>
    <pivotField showAll="0"/>
    <pivotField showAll="0"/>
    <pivotField showAll="0"/>
  </pivotFields>
  <rowFields count="1">
    <field x="1"/>
  </rowFields>
  <rowItems count="4">
    <i>
      <x v="1"/>
    </i>
    <i>
      <x v="2"/>
    </i>
    <i>
      <x v="4"/>
    </i>
    <i t="grand">
      <x/>
    </i>
  </rowItems>
  <colItems count="1">
    <i/>
  </colItems>
  <pageFields count="1">
    <pageField fld="8" hier="-1"/>
  </pageFields>
  <dataFields count="1">
    <dataField name="Sum of Actual(Converted) AC Count" fld="5"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sign Status">
  <location ref="A13:B17" firstHeaderRow="1" firstDataRow="1" firstDataCol="1" rowPageCount="1" colPageCount="1"/>
  <pivotFields count="18">
    <pivotField dataField="1" showAll="0"/>
    <pivotField axis="axisRow" showAll="0">
      <items count="6">
        <item x="3"/>
        <item x="0"/>
        <item x="4"/>
        <item x="1"/>
        <item x="2"/>
        <item t="default"/>
      </items>
    </pivotField>
    <pivotField showAll="0"/>
    <pivotField showAll="0"/>
    <pivotField showAll="0"/>
    <pivotField showAll="0"/>
    <pivotField showAll="0"/>
    <pivotField showAll="0"/>
    <pivotField axis="axisPage" multipleItemSelectionAllowed="1" showAll="0">
      <items count="5">
        <item x="0"/>
        <item h="1" x="1"/>
        <item h="1" x="2"/>
        <item x="3"/>
        <item t="default"/>
      </items>
    </pivotField>
    <pivotField showAll="0"/>
    <pivotField showAll="0"/>
    <pivotField showAll="0"/>
    <pivotField showAll="0"/>
    <pivotField showAll="0"/>
    <pivotField showAll="0"/>
    <pivotField showAll="0"/>
    <pivotField showAll="0"/>
    <pivotField showAll="0"/>
  </pivotFields>
  <rowFields count="1">
    <field x="1"/>
  </rowFields>
  <rowItems count="4">
    <i>
      <x v="1"/>
    </i>
    <i>
      <x v="2"/>
    </i>
    <i>
      <x v="4"/>
    </i>
    <i t="grand">
      <x/>
    </i>
  </rowItems>
  <colItems count="1">
    <i/>
  </colItems>
  <pageFields count="1">
    <pageField fld="8" hier="-1"/>
  </pageFields>
  <dataFields count="1">
    <dataField name="Count of Scenario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eview status">
  <location ref="E3:F8"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3"/>
        <item x="1"/>
        <item x="2"/>
        <item t="default"/>
      </items>
    </pivotField>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Count of Scenario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sign Status">
  <location ref="A3:B8" firstHeaderRow="1" firstDataRow="1" firstDataCol="1"/>
  <pivotFields count="18">
    <pivotField dataField="1"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Scenario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hyperlink" Target="https://csaatesting.atlassian.net/browse/DEMO-44513" TargetMode="External"/><Relationship Id="rId13" Type="http://schemas.openxmlformats.org/officeDocument/2006/relationships/hyperlink" Target="https://csaatesting.atlassian.net/browse/DEMO-44462" TargetMode="External"/><Relationship Id="rId18" Type="http://schemas.openxmlformats.org/officeDocument/2006/relationships/hyperlink" Target="https://csaatesting.atlassian.net/browse/DEMO-44177" TargetMode="External"/><Relationship Id="rId26" Type="http://schemas.openxmlformats.org/officeDocument/2006/relationships/hyperlink" Target="https://csaatesting.atlassian.net/browse/DEMO-44500" TargetMode="External"/><Relationship Id="rId3" Type="http://schemas.openxmlformats.org/officeDocument/2006/relationships/hyperlink" Target="https://csaatesting.atlassian.net/browse/DEMO-44550" TargetMode="External"/><Relationship Id="rId21" Type="http://schemas.openxmlformats.org/officeDocument/2006/relationships/hyperlink" Target="https://csaatesting.atlassian.net/browse/DEMO-42539" TargetMode="External"/><Relationship Id="rId7" Type="http://schemas.openxmlformats.org/officeDocument/2006/relationships/hyperlink" Target="https://csaatesting.atlassian.net/browse/DEMO-44515" TargetMode="External"/><Relationship Id="rId12" Type="http://schemas.openxmlformats.org/officeDocument/2006/relationships/hyperlink" Target="https://csaatesting.atlassian.net/browse/DEMO-44464" TargetMode="External"/><Relationship Id="rId17" Type="http://schemas.openxmlformats.org/officeDocument/2006/relationships/hyperlink" Target="https://csaatesting.atlassian.net/browse/DEMO-44417" TargetMode="External"/><Relationship Id="rId25" Type="http://schemas.openxmlformats.org/officeDocument/2006/relationships/hyperlink" Target="https://csaatesting.atlassian.net/browse/DEMO-42522" TargetMode="External"/><Relationship Id="rId2" Type="http://schemas.openxmlformats.org/officeDocument/2006/relationships/hyperlink" Target="https://csaatesting.atlassian.net/browse/DEMO-44552" TargetMode="External"/><Relationship Id="rId16" Type="http://schemas.openxmlformats.org/officeDocument/2006/relationships/hyperlink" Target="https://csaatesting.atlassian.net/browse/DEMO-44451" TargetMode="External"/><Relationship Id="rId20" Type="http://schemas.openxmlformats.org/officeDocument/2006/relationships/hyperlink" Target="https://csaatesting.atlassian.net/browse/DEMO-42541" TargetMode="External"/><Relationship Id="rId1" Type="http://schemas.openxmlformats.org/officeDocument/2006/relationships/hyperlink" Target="https://csaatesting.atlassian.net/browse/DEMO-44556" TargetMode="External"/><Relationship Id="rId6" Type="http://schemas.openxmlformats.org/officeDocument/2006/relationships/hyperlink" Target="https://csaatesting.atlassian.net/browse/DEMO-44535" TargetMode="External"/><Relationship Id="rId11" Type="http://schemas.openxmlformats.org/officeDocument/2006/relationships/hyperlink" Target="https://csaatesting.atlassian.net/browse/DEMO-44468" TargetMode="External"/><Relationship Id="rId24" Type="http://schemas.openxmlformats.org/officeDocument/2006/relationships/hyperlink" Target="https://csaatesting.atlassian.net/browse/DEMO-42527" TargetMode="External"/><Relationship Id="rId5" Type="http://schemas.openxmlformats.org/officeDocument/2006/relationships/hyperlink" Target="https://csaatesting.atlassian.net/browse/DEMO-44543" TargetMode="External"/><Relationship Id="rId15" Type="http://schemas.openxmlformats.org/officeDocument/2006/relationships/hyperlink" Target="https://csaatesting.atlassian.net/browse/DEMO-44459" TargetMode="External"/><Relationship Id="rId23" Type="http://schemas.openxmlformats.org/officeDocument/2006/relationships/hyperlink" Target="https://csaatesting.atlassian.net/browse/DEMO-42529" TargetMode="External"/><Relationship Id="rId28" Type="http://schemas.openxmlformats.org/officeDocument/2006/relationships/printerSettings" Target="../printerSettings/printerSettings1.bin"/><Relationship Id="rId10" Type="http://schemas.openxmlformats.org/officeDocument/2006/relationships/hyperlink" Target="https://csaatesting.atlassian.net/browse/DEMO-44469" TargetMode="External"/><Relationship Id="rId19" Type="http://schemas.openxmlformats.org/officeDocument/2006/relationships/hyperlink" Target="https://csaatesting.atlassian.net/browse/DEMO-42604" TargetMode="External"/><Relationship Id="rId4" Type="http://schemas.openxmlformats.org/officeDocument/2006/relationships/hyperlink" Target="https://csaatesting.atlassian.net/browse/DEMO-44545" TargetMode="External"/><Relationship Id="rId9" Type="http://schemas.openxmlformats.org/officeDocument/2006/relationships/hyperlink" Target="https://csaatesting.atlassian.net/browse/DEMO-44485" TargetMode="External"/><Relationship Id="rId14" Type="http://schemas.openxmlformats.org/officeDocument/2006/relationships/hyperlink" Target="https://csaatesting.atlassian.net/browse/DEMO-44460" TargetMode="External"/><Relationship Id="rId22" Type="http://schemas.openxmlformats.org/officeDocument/2006/relationships/hyperlink" Target="https://csaatesting.atlassian.net/browse/DEMO-42534" TargetMode="External"/><Relationship Id="rId27" Type="http://schemas.openxmlformats.org/officeDocument/2006/relationships/hyperlink" Target="https://csaatesting.atlassian.net/browse/DEMO-44500"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40"/>
  <sheetViews>
    <sheetView topLeftCell="A20" workbookViewId="0">
      <selection activeCell="A21" sqref="A21:A39"/>
    </sheetView>
  </sheetViews>
  <sheetFormatPr defaultRowHeight="15" x14ac:dyDescent="0.25"/>
  <cols>
    <col min="1" max="1" width="18" customWidth="1"/>
    <col min="2" max="2" width="11.5703125" customWidth="1"/>
    <col min="5" max="5" width="16.28515625" customWidth="1"/>
    <col min="6" max="6" width="55.28515625" customWidth="1"/>
  </cols>
  <sheetData>
    <row r="2" spans="1:6" x14ac:dyDescent="0.25">
      <c r="A2" s="42" t="s">
        <v>137</v>
      </c>
      <c r="B2" t="s">
        <v>136</v>
      </c>
      <c r="E2" s="42" t="s">
        <v>120</v>
      </c>
      <c r="F2" t="s">
        <v>136</v>
      </c>
    </row>
    <row r="3" spans="1:6" x14ac:dyDescent="0.25">
      <c r="A3" s="43" t="s">
        <v>125</v>
      </c>
      <c r="B3" s="44">
        <v>1</v>
      </c>
      <c r="E3" s="43" t="s">
        <v>124</v>
      </c>
      <c r="F3" s="44">
        <v>24</v>
      </c>
    </row>
    <row r="4" spans="1:6" x14ac:dyDescent="0.25">
      <c r="A4" s="43" t="s">
        <v>124</v>
      </c>
      <c r="B4" s="44">
        <v>24</v>
      </c>
      <c r="E4" s="43" t="s">
        <v>135</v>
      </c>
      <c r="F4" s="44">
        <v>24</v>
      </c>
    </row>
    <row r="5" spans="1:6" x14ac:dyDescent="0.25">
      <c r="A5" s="43" t="s">
        <v>135</v>
      </c>
      <c r="B5" s="44">
        <v>25</v>
      </c>
    </row>
    <row r="9" spans="1:6" x14ac:dyDescent="0.25">
      <c r="A9" s="42" t="s">
        <v>119</v>
      </c>
      <c r="B9" t="s">
        <v>124</v>
      </c>
      <c r="E9" s="42" t="s">
        <v>10</v>
      </c>
      <c r="F9" t="s">
        <v>154</v>
      </c>
    </row>
    <row r="11" spans="1:6" x14ac:dyDescent="0.25">
      <c r="A11" s="42" t="s">
        <v>153</v>
      </c>
      <c r="B11" t="s">
        <v>136</v>
      </c>
      <c r="E11" s="42" t="s">
        <v>153</v>
      </c>
      <c r="F11" t="s">
        <v>156</v>
      </c>
    </row>
    <row r="12" spans="1:6" x14ac:dyDescent="0.25">
      <c r="A12" s="43" t="s">
        <v>18</v>
      </c>
      <c r="B12" s="44">
        <v>9</v>
      </c>
      <c r="E12" s="43" t="s">
        <v>96</v>
      </c>
      <c r="F12" s="44">
        <v>2</v>
      </c>
    </row>
    <row r="13" spans="1:6" x14ac:dyDescent="0.25">
      <c r="A13" s="43" t="s">
        <v>13</v>
      </c>
      <c r="B13" s="44">
        <v>12</v>
      </c>
      <c r="E13" s="43" t="s">
        <v>30</v>
      </c>
      <c r="F13" s="44">
        <v>12</v>
      </c>
    </row>
    <row r="14" spans="1:6" x14ac:dyDescent="0.25">
      <c r="A14" s="43" t="s">
        <v>50</v>
      </c>
      <c r="B14" s="44">
        <v>3</v>
      </c>
      <c r="E14" s="43" t="s">
        <v>24</v>
      </c>
      <c r="F14" s="44">
        <v>10</v>
      </c>
    </row>
    <row r="15" spans="1:6" x14ac:dyDescent="0.25">
      <c r="A15" s="43" t="s">
        <v>135</v>
      </c>
      <c r="B15" s="44">
        <v>24</v>
      </c>
      <c r="E15" s="43" t="s">
        <v>155</v>
      </c>
      <c r="F15" s="44">
        <v>1</v>
      </c>
    </row>
    <row r="16" spans="1:6" x14ac:dyDescent="0.25">
      <c r="E16" s="43" t="s">
        <v>135</v>
      </c>
      <c r="F16" s="44">
        <v>25</v>
      </c>
    </row>
    <row r="18" spans="1:2" x14ac:dyDescent="0.25">
      <c r="A18" s="42" t="s">
        <v>119</v>
      </c>
      <c r="B18" t="s">
        <v>154</v>
      </c>
    </row>
    <row r="20" spans="1:2" x14ac:dyDescent="0.25">
      <c r="A20" s="42" t="s">
        <v>153</v>
      </c>
      <c r="B20" t="s">
        <v>136</v>
      </c>
    </row>
    <row r="21" spans="1:2" x14ac:dyDescent="0.25">
      <c r="A21" s="43" t="s">
        <v>54</v>
      </c>
      <c r="B21" s="44">
        <v>1</v>
      </c>
    </row>
    <row r="22" spans="1:2" x14ac:dyDescent="0.25">
      <c r="A22" s="43" t="s">
        <v>71</v>
      </c>
      <c r="B22" s="44">
        <v>1</v>
      </c>
    </row>
    <row r="23" spans="1:2" x14ac:dyDescent="0.25">
      <c r="A23" s="43" t="s">
        <v>80</v>
      </c>
      <c r="B23" s="44">
        <v>2</v>
      </c>
    </row>
    <row r="24" spans="1:2" x14ac:dyDescent="0.25">
      <c r="A24" s="43" t="s">
        <v>76</v>
      </c>
      <c r="B24" s="44">
        <v>1</v>
      </c>
    </row>
    <row r="25" spans="1:2" x14ac:dyDescent="0.25">
      <c r="A25" s="43" t="s">
        <v>113</v>
      </c>
      <c r="B25" s="44">
        <v>1</v>
      </c>
    </row>
    <row r="26" spans="1:2" x14ac:dyDescent="0.25">
      <c r="A26" s="43" t="s">
        <v>36</v>
      </c>
      <c r="B26" s="44">
        <v>1</v>
      </c>
    </row>
    <row r="27" spans="1:2" x14ac:dyDescent="0.25">
      <c r="A27" s="43" t="s">
        <v>102</v>
      </c>
      <c r="B27" s="44">
        <v>1</v>
      </c>
    </row>
    <row r="28" spans="1:2" x14ac:dyDescent="0.25">
      <c r="A28" s="43" t="s">
        <v>28</v>
      </c>
      <c r="B28" s="44">
        <v>2</v>
      </c>
    </row>
    <row r="29" spans="1:2" x14ac:dyDescent="0.25">
      <c r="A29" s="43" t="s">
        <v>56</v>
      </c>
      <c r="B29" s="44">
        <v>2</v>
      </c>
    </row>
    <row r="30" spans="1:2" x14ac:dyDescent="0.25">
      <c r="A30" s="43" t="s">
        <v>39</v>
      </c>
      <c r="B30" s="44">
        <v>1</v>
      </c>
    </row>
    <row r="31" spans="1:2" x14ac:dyDescent="0.25">
      <c r="A31" s="43" t="s">
        <v>87</v>
      </c>
      <c r="B31" s="44">
        <v>1</v>
      </c>
    </row>
    <row r="32" spans="1:2" x14ac:dyDescent="0.25">
      <c r="A32" s="43" t="s">
        <v>22</v>
      </c>
      <c r="B32" s="44">
        <v>1</v>
      </c>
    </row>
    <row r="33" spans="1:2" x14ac:dyDescent="0.25">
      <c r="A33" s="43" t="s">
        <v>97</v>
      </c>
      <c r="B33" s="44">
        <v>1</v>
      </c>
    </row>
    <row r="34" spans="1:2" x14ac:dyDescent="0.25">
      <c r="A34" s="43" t="s">
        <v>44</v>
      </c>
      <c r="B34" s="44">
        <v>2</v>
      </c>
    </row>
    <row r="35" spans="1:2" x14ac:dyDescent="0.25">
      <c r="A35" s="43" t="s">
        <v>66</v>
      </c>
      <c r="B35" s="44">
        <v>2</v>
      </c>
    </row>
    <row r="36" spans="1:2" x14ac:dyDescent="0.25">
      <c r="A36" s="43" t="s">
        <v>59</v>
      </c>
      <c r="B36" s="44">
        <v>2</v>
      </c>
    </row>
    <row r="37" spans="1:2" x14ac:dyDescent="0.25">
      <c r="A37" s="43" t="s">
        <v>116</v>
      </c>
      <c r="B37" s="44">
        <v>1</v>
      </c>
    </row>
    <row r="38" spans="1:2" x14ac:dyDescent="0.25">
      <c r="A38" s="43" t="s">
        <v>94</v>
      </c>
      <c r="B38" s="44">
        <v>1</v>
      </c>
    </row>
    <row r="39" spans="1:2" x14ac:dyDescent="0.25">
      <c r="A39" s="43" t="s">
        <v>157</v>
      </c>
      <c r="B39" s="44">
        <v>1</v>
      </c>
    </row>
    <row r="40" spans="1:2" x14ac:dyDescent="0.25">
      <c r="A40" s="43" t="s">
        <v>135</v>
      </c>
      <c r="B40" s="44">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8"/>
  <sheetViews>
    <sheetView showGridLines="0" zoomScale="96" zoomScaleNormal="96" workbookViewId="0">
      <selection activeCell="H1" sqref="H1"/>
    </sheetView>
  </sheetViews>
  <sheetFormatPr defaultColWidth="8.85546875" defaultRowHeight="13.5" customHeight="1" x14ac:dyDescent="0.25"/>
  <cols>
    <col min="1" max="1" width="8.85546875" style="29" customWidth="1"/>
    <col min="2" max="2" width="12" style="29" customWidth="1"/>
    <col min="3" max="3" width="15.5703125" style="29" customWidth="1"/>
    <col min="4" max="5" width="15.5703125" style="29" hidden="1" customWidth="1"/>
    <col min="6" max="6" width="15.5703125" style="29" customWidth="1"/>
    <col min="7" max="7" width="16.5703125" style="29" customWidth="1"/>
    <col min="8" max="8" width="34.85546875" style="29" customWidth="1"/>
    <col min="9" max="9" width="12.28515625" style="29" customWidth="1"/>
    <col min="10" max="10" width="11" style="29" customWidth="1"/>
    <col min="11" max="11" width="21.5703125" style="29" customWidth="1"/>
    <col min="12" max="12" width="13.28515625" style="29" customWidth="1"/>
    <col min="13" max="13" width="11.85546875" style="29" customWidth="1"/>
    <col min="14" max="14" width="19.5703125" style="29" customWidth="1"/>
    <col min="15" max="15" width="6.85546875" style="29" customWidth="1"/>
    <col min="16" max="16" width="11.28515625" style="29" customWidth="1"/>
    <col min="17" max="18" width="11.28515625" style="36" customWidth="1"/>
    <col min="19" max="19" width="18.85546875" style="29" customWidth="1"/>
    <col min="20" max="20" width="8.85546875" style="41"/>
    <col min="21" max="21" width="50" style="41" customWidth="1"/>
    <col min="22" max="16384" width="8.85546875" style="29"/>
  </cols>
  <sheetData>
    <row r="1" spans="1:21" ht="13.5" customHeight="1" x14ac:dyDescent="0.25">
      <c r="A1" s="2" t="s">
        <v>0</v>
      </c>
      <c r="B1" s="3" t="s">
        <v>1</v>
      </c>
      <c r="C1" s="3" t="s">
        <v>2</v>
      </c>
      <c r="D1" s="3" t="s">
        <v>138</v>
      </c>
      <c r="E1" s="3" t="s">
        <v>151</v>
      </c>
      <c r="F1" s="3" t="s">
        <v>152</v>
      </c>
      <c r="G1" s="3" t="s">
        <v>3</v>
      </c>
      <c r="H1" s="3" t="s">
        <v>4</v>
      </c>
      <c r="I1" s="3" t="s">
        <v>5</v>
      </c>
      <c r="J1" s="3" t="s">
        <v>6</v>
      </c>
      <c r="K1" s="3" t="s">
        <v>7</v>
      </c>
      <c r="L1" s="3" t="s">
        <v>8</v>
      </c>
      <c r="M1" s="3" t="s">
        <v>9</v>
      </c>
      <c r="N1" s="3" t="s">
        <v>10</v>
      </c>
      <c r="O1" s="4" t="s">
        <v>11</v>
      </c>
      <c r="P1" s="4" t="s">
        <v>119</v>
      </c>
      <c r="Q1" s="5" t="s">
        <v>121</v>
      </c>
      <c r="R1" s="5" t="s">
        <v>126</v>
      </c>
      <c r="S1" s="4" t="s">
        <v>120</v>
      </c>
      <c r="T1" s="1" t="s">
        <v>122</v>
      </c>
      <c r="U1" s="1" t="s">
        <v>128</v>
      </c>
    </row>
    <row r="2" spans="1:21" s="32" customFormat="1" ht="13.5" customHeight="1" x14ac:dyDescent="0.25">
      <c r="A2" s="6">
        <v>611191</v>
      </c>
      <c r="B2" s="7" t="s">
        <v>12</v>
      </c>
      <c r="C2" s="7" t="s">
        <v>13</v>
      </c>
      <c r="D2" s="7" t="s">
        <v>13</v>
      </c>
      <c r="E2" s="7" t="str">
        <f>VLOOKUP(A2,'[1]11-July'!$B:$G,6,0)</f>
        <v>In Testing</v>
      </c>
      <c r="F2" s="7" t="s">
        <v>13</v>
      </c>
      <c r="G2" s="30" t="s">
        <v>14</v>
      </c>
      <c r="H2" s="7" t="s">
        <v>15</v>
      </c>
      <c r="I2" s="7" t="s">
        <v>16</v>
      </c>
      <c r="J2" s="7">
        <v>26630</v>
      </c>
      <c r="K2" s="7" t="s">
        <v>123</v>
      </c>
      <c r="L2" s="7">
        <v>13</v>
      </c>
      <c r="M2" s="7"/>
      <c r="N2" s="14" t="s">
        <v>123</v>
      </c>
      <c r="O2" s="15"/>
      <c r="P2" s="31" t="s">
        <v>123</v>
      </c>
      <c r="Q2" s="31"/>
      <c r="R2" s="31" t="s">
        <v>16</v>
      </c>
      <c r="S2" s="31" t="s">
        <v>123</v>
      </c>
      <c r="T2" s="31"/>
      <c r="U2" s="31"/>
    </row>
    <row r="3" spans="1:21" ht="13.5" customHeight="1" x14ac:dyDescent="0.25">
      <c r="A3" s="8">
        <v>624529</v>
      </c>
      <c r="B3" s="9" t="s">
        <v>17</v>
      </c>
      <c r="C3" s="9" t="s">
        <v>18</v>
      </c>
      <c r="D3" s="55" t="s">
        <v>50</v>
      </c>
      <c r="E3" s="7" t="str">
        <f>VLOOKUP(A3,'[1]11-July'!$B:$G,6,0)</f>
        <v>In Testing</v>
      </c>
      <c r="F3" s="7" t="s">
        <v>13</v>
      </c>
      <c r="G3" s="33" t="s">
        <v>19</v>
      </c>
      <c r="H3" s="9" t="s">
        <v>20</v>
      </c>
      <c r="I3" s="9" t="s">
        <v>21</v>
      </c>
      <c r="J3" s="9">
        <v>26885</v>
      </c>
      <c r="K3" s="9" t="s">
        <v>22</v>
      </c>
      <c r="L3" s="9" t="s">
        <v>23</v>
      </c>
      <c r="M3" s="9" t="s">
        <v>24</v>
      </c>
      <c r="N3" s="16" t="s">
        <v>25</v>
      </c>
      <c r="O3" s="17"/>
      <c r="P3" s="18" t="s">
        <v>124</v>
      </c>
      <c r="Q3" s="27">
        <v>42528</v>
      </c>
      <c r="R3" s="28" t="s">
        <v>133</v>
      </c>
      <c r="S3" s="28" t="s">
        <v>124</v>
      </c>
      <c r="T3" s="66">
        <v>42559</v>
      </c>
      <c r="U3" s="28" t="s">
        <v>149</v>
      </c>
    </row>
    <row r="4" spans="1:21" ht="13.5" customHeight="1" x14ac:dyDescent="0.25">
      <c r="A4" s="8">
        <v>624529</v>
      </c>
      <c r="B4" s="9" t="s">
        <v>17</v>
      </c>
      <c r="C4" s="9" t="s">
        <v>18</v>
      </c>
      <c r="D4" s="55" t="s">
        <v>50</v>
      </c>
      <c r="E4" s="7" t="str">
        <f>VLOOKUP(A4,'[1]11-July'!$B:$G,6,0)</f>
        <v>In Testing</v>
      </c>
      <c r="F4" s="7" t="s">
        <v>13</v>
      </c>
      <c r="G4" s="33" t="s">
        <v>26</v>
      </c>
      <c r="H4" s="9" t="s">
        <v>27</v>
      </c>
      <c r="I4" s="9" t="s">
        <v>118</v>
      </c>
      <c r="J4" s="9">
        <v>26885</v>
      </c>
      <c r="K4" s="9" t="s">
        <v>28</v>
      </c>
      <c r="L4" s="9" t="s">
        <v>29</v>
      </c>
      <c r="M4" s="9" t="s">
        <v>30</v>
      </c>
      <c r="N4" s="16" t="s">
        <v>31</v>
      </c>
      <c r="O4" s="17"/>
      <c r="P4" s="18" t="s">
        <v>124</v>
      </c>
      <c r="Q4" s="19">
        <v>42497</v>
      </c>
      <c r="R4" s="19" t="s">
        <v>127</v>
      </c>
      <c r="S4" s="19" t="s">
        <v>124</v>
      </c>
      <c r="T4" s="26">
        <v>42557</v>
      </c>
      <c r="U4" s="19" t="s">
        <v>132</v>
      </c>
    </row>
    <row r="5" spans="1:21" ht="13.5" customHeight="1" x14ac:dyDescent="0.25">
      <c r="A5" s="8">
        <v>624529</v>
      </c>
      <c r="B5" s="9" t="s">
        <v>17</v>
      </c>
      <c r="C5" s="9" t="s">
        <v>18</v>
      </c>
      <c r="D5" s="55" t="s">
        <v>50</v>
      </c>
      <c r="E5" s="7" t="str">
        <f>VLOOKUP(A5,'[1]11-July'!$B:$G,6,0)</f>
        <v>In Testing</v>
      </c>
      <c r="F5" s="7" t="s">
        <v>13</v>
      </c>
      <c r="G5" s="33" t="s">
        <v>32</v>
      </c>
      <c r="H5" s="9" t="s">
        <v>33</v>
      </c>
      <c r="I5" s="9" t="s">
        <v>118</v>
      </c>
      <c r="J5" s="9">
        <v>26885</v>
      </c>
      <c r="K5" s="9" t="s">
        <v>28</v>
      </c>
      <c r="L5" s="9">
        <v>1</v>
      </c>
      <c r="M5" s="9" t="s">
        <v>30</v>
      </c>
      <c r="N5" s="16" t="s">
        <v>31</v>
      </c>
      <c r="O5" s="17"/>
      <c r="P5" s="18" t="s">
        <v>124</v>
      </c>
      <c r="Q5" s="19">
        <v>42497</v>
      </c>
      <c r="R5" s="19" t="s">
        <v>127</v>
      </c>
      <c r="S5" s="19" t="s">
        <v>124</v>
      </c>
      <c r="T5" s="26">
        <v>42557</v>
      </c>
      <c r="U5" s="19" t="s">
        <v>132</v>
      </c>
    </row>
    <row r="6" spans="1:21" ht="13.5" customHeight="1" x14ac:dyDescent="0.25">
      <c r="A6" s="8">
        <v>627378</v>
      </c>
      <c r="B6" s="9" t="s">
        <v>17</v>
      </c>
      <c r="C6" s="9" t="s">
        <v>18</v>
      </c>
      <c r="D6" s="55" t="s">
        <v>18</v>
      </c>
      <c r="E6" s="7" t="str">
        <f>VLOOKUP(A6,'[1]11-July'!$B:$G,6,0)</f>
        <v>In Development</v>
      </c>
      <c r="F6" s="7" t="s">
        <v>18</v>
      </c>
      <c r="G6" s="33" t="s">
        <v>34</v>
      </c>
      <c r="H6" s="9" t="s">
        <v>35</v>
      </c>
      <c r="I6" s="9" t="s">
        <v>118</v>
      </c>
      <c r="J6" s="9">
        <v>27100</v>
      </c>
      <c r="K6" s="9" t="s">
        <v>36</v>
      </c>
      <c r="L6" s="9">
        <v>25</v>
      </c>
      <c r="M6" s="9" t="s">
        <v>30</v>
      </c>
      <c r="N6" s="16" t="s">
        <v>25</v>
      </c>
      <c r="O6" s="17"/>
      <c r="P6" s="18" t="s">
        <v>124</v>
      </c>
      <c r="Q6" s="19">
        <v>42528</v>
      </c>
      <c r="R6" s="28" t="s">
        <v>133</v>
      </c>
      <c r="S6" s="28" t="s">
        <v>124</v>
      </c>
      <c r="T6" s="28"/>
      <c r="U6" s="28"/>
    </row>
    <row r="7" spans="1:21" ht="13.5" customHeight="1" x14ac:dyDescent="0.25">
      <c r="A7" s="8">
        <v>627377</v>
      </c>
      <c r="B7" s="9" t="s">
        <v>17</v>
      </c>
      <c r="C7" s="9" t="s">
        <v>18</v>
      </c>
      <c r="D7" s="55" t="s">
        <v>18</v>
      </c>
      <c r="E7" s="7" t="str">
        <f>VLOOKUP(A7,'[1]11-July'!$B:$G,6,0)</f>
        <v>In Development</v>
      </c>
      <c r="F7" s="7" t="s">
        <v>18</v>
      </c>
      <c r="G7" s="33" t="s">
        <v>37</v>
      </c>
      <c r="H7" s="9" t="s">
        <v>38</v>
      </c>
      <c r="I7" s="9" t="s">
        <v>118</v>
      </c>
      <c r="J7" s="9">
        <v>27106</v>
      </c>
      <c r="K7" s="9" t="s">
        <v>39</v>
      </c>
      <c r="L7" s="9" t="s">
        <v>40</v>
      </c>
      <c r="M7" s="9"/>
      <c r="N7" s="16" t="s">
        <v>25</v>
      </c>
      <c r="O7" s="17"/>
      <c r="P7" s="18" t="s">
        <v>124</v>
      </c>
      <c r="Q7" s="19">
        <v>42528</v>
      </c>
      <c r="R7" s="28" t="s">
        <v>133</v>
      </c>
      <c r="S7" s="28" t="s">
        <v>124</v>
      </c>
      <c r="T7" s="28"/>
      <c r="U7" s="28"/>
    </row>
    <row r="8" spans="1:21" s="35" customFormat="1" ht="13.5" customHeight="1" x14ac:dyDescent="0.25">
      <c r="A8" s="10">
        <v>624537</v>
      </c>
      <c r="B8" s="11" t="s">
        <v>12</v>
      </c>
      <c r="C8" s="11" t="s">
        <v>41</v>
      </c>
      <c r="D8" s="46" t="s">
        <v>13</v>
      </c>
      <c r="E8" s="7" t="str">
        <f>VLOOKUP(A8,'[1]11-July'!$B:$G,6,0)</f>
        <v>In Testing</v>
      </c>
      <c r="F8" s="7" t="s">
        <v>13</v>
      </c>
      <c r="G8" s="34" t="s">
        <v>42</v>
      </c>
      <c r="H8" s="11" t="s">
        <v>43</v>
      </c>
      <c r="I8" s="11" t="s">
        <v>118</v>
      </c>
      <c r="J8" s="11">
        <v>26956</v>
      </c>
      <c r="K8" s="11" t="s">
        <v>44</v>
      </c>
      <c r="L8" s="11" t="s">
        <v>45</v>
      </c>
      <c r="M8" s="11" t="s">
        <v>24</v>
      </c>
      <c r="N8" s="20" t="s">
        <v>31</v>
      </c>
      <c r="O8" s="21"/>
      <c r="P8" s="21" t="s">
        <v>124</v>
      </c>
      <c r="Q8" s="22">
        <v>42376</v>
      </c>
      <c r="R8" s="22" t="s">
        <v>127</v>
      </c>
      <c r="S8" s="22" t="s">
        <v>124</v>
      </c>
      <c r="T8" s="23">
        <v>42556</v>
      </c>
      <c r="U8" s="23" t="s">
        <v>129</v>
      </c>
    </row>
    <row r="9" spans="1:21" s="35" customFormat="1" ht="13.5" customHeight="1" x14ac:dyDescent="0.25">
      <c r="A9" s="10">
        <v>624537</v>
      </c>
      <c r="B9" s="11" t="s">
        <v>12</v>
      </c>
      <c r="C9" s="11" t="s">
        <v>41</v>
      </c>
      <c r="D9" s="46" t="s">
        <v>13</v>
      </c>
      <c r="E9" s="7" t="str">
        <f>VLOOKUP(A9,'[1]11-July'!$B:$G,6,0)</f>
        <v>In Testing</v>
      </c>
      <c r="F9" s="7" t="s">
        <v>13</v>
      </c>
      <c r="G9" s="34" t="s">
        <v>46</v>
      </c>
      <c r="H9" s="11" t="s">
        <v>47</v>
      </c>
      <c r="I9" s="11" t="s">
        <v>118</v>
      </c>
      <c r="J9" s="11">
        <v>26956</v>
      </c>
      <c r="K9" s="11" t="s">
        <v>44</v>
      </c>
      <c r="L9" s="11" t="s">
        <v>48</v>
      </c>
      <c r="M9" s="11" t="s">
        <v>24</v>
      </c>
      <c r="N9" s="20" t="s">
        <v>31</v>
      </c>
      <c r="O9" s="21"/>
      <c r="P9" s="21" t="s">
        <v>124</v>
      </c>
      <c r="Q9" s="22">
        <v>42376</v>
      </c>
      <c r="R9" s="22" t="s">
        <v>127</v>
      </c>
      <c r="S9" s="22" t="s">
        <v>124</v>
      </c>
      <c r="T9" s="23">
        <v>42556</v>
      </c>
      <c r="U9" s="23" t="s">
        <v>129</v>
      </c>
    </row>
    <row r="10" spans="1:21" s="35" customFormat="1" ht="13.5" customHeight="1" x14ac:dyDescent="0.25">
      <c r="A10" s="10">
        <v>623086</v>
      </c>
      <c r="B10" s="11" t="s">
        <v>12</v>
      </c>
      <c r="C10" s="11" t="s">
        <v>50</v>
      </c>
      <c r="D10" s="46" t="s">
        <v>13</v>
      </c>
      <c r="E10" s="7" t="str">
        <f>VLOOKUP(A10,'[1]11-July'!$B:$G,6,0)</f>
        <v>In Testing</v>
      </c>
      <c r="F10" s="67" t="s">
        <v>13</v>
      </c>
      <c r="G10" s="62" t="s">
        <v>51</v>
      </c>
      <c r="H10" s="63" t="s">
        <v>52</v>
      </c>
      <c r="I10" s="11" t="s">
        <v>117</v>
      </c>
      <c r="J10" s="11" t="s">
        <v>53</v>
      </c>
      <c r="K10" s="11" t="s">
        <v>54</v>
      </c>
      <c r="L10" s="11" t="s">
        <v>55</v>
      </c>
      <c r="M10" s="11" t="s">
        <v>24</v>
      </c>
      <c r="N10" s="20" t="s">
        <v>31</v>
      </c>
      <c r="O10" s="21"/>
      <c r="P10" s="21" t="s">
        <v>124</v>
      </c>
      <c r="Q10" s="22">
        <v>42555</v>
      </c>
      <c r="R10" s="22" t="s">
        <v>127</v>
      </c>
      <c r="S10" s="22" t="s">
        <v>124</v>
      </c>
      <c r="T10" s="23">
        <v>42557</v>
      </c>
      <c r="U10" s="23" t="s">
        <v>131</v>
      </c>
    </row>
    <row r="11" spans="1:21" ht="13.5" customHeight="1" x14ac:dyDescent="0.25">
      <c r="A11" s="8">
        <v>618706</v>
      </c>
      <c r="B11" s="9" t="s">
        <v>17</v>
      </c>
      <c r="C11" s="9" t="s">
        <v>18</v>
      </c>
      <c r="D11" s="57" t="s">
        <v>18</v>
      </c>
      <c r="E11" s="7" t="str">
        <f>VLOOKUP(A11,'[1]11-July'!$B:$G,6,0)</f>
        <v>In Development</v>
      </c>
      <c r="F11" s="68" t="s">
        <v>18</v>
      </c>
      <c r="G11" s="64" t="s">
        <v>140</v>
      </c>
      <c r="H11" s="17" t="s">
        <v>142</v>
      </c>
      <c r="I11" s="9" t="s">
        <v>118</v>
      </c>
      <c r="J11" s="9">
        <v>26817</v>
      </c>
      <c r="K11" s="9" t="s">
        <v>56</v>
      </c>
      <c r="L11" s="9" t="s">
        <v>144</v>
      </c>
      <c r="M11" s="9" t="s">
        <v>30</v>
      </c>
      <c r="N11" s="16" t="s">
        <v>31</v>
      </c>
      <c r="O11" s="17"/>
      <c r="P11" s="18" t="s">
        <v>124</v>
      </c>
      <c r="Q11" s="19">
        <v>42528</v>
      </c>
      <c r="R11" s="28" t="s">
        <v>133</v>
      </c>
      <c r="S11" s="28" t="s">
        <v>124</v>
      </c>
      <c r="T11" s="66">
        <v>42559</v>
      </c>
      <c r="U11" s="28"/>
    </row>
    <row r="12" spans="1:21" ht="13.5" customHeight="1" x14ac:dyDescent="0.25">
      <c r="A12" s="8">
        <v>618706</v>
      </c>
      <c r="B12" s="9" t="s">
        <v>17</v>
      </c>
      <c r="C12" s="9" t="s">
        <v>18</v>
      </c>
      <c r="D12" s="57" t="s">
        <v>18</v>
      </c>
      <c r="E12" s="7" t="str">
        <f>VLOOKUP(A12,'[1]11-July'!$B:$G,6,0)</f>
        <v>In Development</v>
      </c>
      <c r="F12" s="68" t="s">
        <v>18</v>
      </c>
      <c r="G12" s="64" t="s">
        <v>141</v>
      </c>
      <c r="H12" s="17" t="s">
        <v>143</v>
      </c>
      <c r="I12" s="9" t="s">
        <v>118</v>
      </c>
      <c r="J12" s="9">
        <v>26817</v>
      </c>
      <c r="K12" s="9" t="s">
        <v>56</v>
      </c>
      <c r="L12" s="9" t="s">
        <v>145</v>
      </c>
      <c r="M12" s="9" t="s">
        <v>30</v>
      </c>
      <c r="N12" s="16" t="s">
        <v>31</v>
      </c>
      <c r="O12" s="17"/>
      <c r="P12" s="18" t="s">
        <v>124</v>
      </c>
      <c r="Q12" s="19">
        <v>42528</v>
      </c>
      <c r="R12" s="28" t="s">
        <v>133</v>
      </c>
      <c r="S12" s="28" t="s">
        <v>124</v>
      </c>
      <c r="T12" s="66">
        <v>42559</v>
      </c>
      <c r="U12" s="28"/>
    </row>
    <row r="13" spans="1:21" s="35" customFormat="1" ht="13.5" customHeight="1" x14ac:dyDescent="0.25">
      <c r="A13" s="10">
        <v>624545</v>
      </c>
      <c r="B13" s="11" t="s">
        <v>12</v>
      </c>
      <c r="C13" s="11" t="s">
        <v>41</v>
      </c>
      <c r="D13" s="46" t="s">
        <v>13</v>
      </c>
      <c r="E13" s="7" t="str">
        <f>VLOOKUP(A13,'[1]11-July'!$B:$G,6,0)</f>
        <v>In Testing</v>
      </c>
      <c r="F13" s="7" t="s">
        <v>13</v>
      </c>
      <c r="G13" s="34" t="s">
        <v>57</v>
      </c>
      <c r="H13" s="11" t="s">
        <v>58</v>
      </c>
      <c r="I13" s="11" t="s">
        <v>118</v>
      </c>
      <c r="J13" s="11">
        <v>26973</v>
      </c>
      <c r="K13" s="11" t="s">
        <v>59</v>
      </c>
      <c r="L13" s="11" t="s">
        <v>60</v>
      </c>
      <c r="M13" s="11" t="s">
        <v>24</v>
      </c>
      <c r="N13" s="20" t="s">
        <v>31</v>
      </c>
      <c r="O13" s="21"/>
      <c r="P13" s="21" t="s">
        <v>124</v>
      </c>
      <c r="Q13" s="22">
        <v>42376</v>
      </c>
      <c r="R13" s="22" t="s">
        <v>127</v>
      </c>
      <c r="S13" s="22" t="s">
        <v>124</v>
      </c>
      <c r="T13" s="23">
        <v>42557</v>
      </c>
      <c r="U13" s="23" t="s">
        <v>130</v>
      </c>
    </row>
    <row r="14" spans="1:21" s="35" customFormat="1" ht="13.5" customHeight="1" x14ac:dyDescent="0.25">
      <c r="A14" s="10">
        <v>624545</v>
      </c>
      <c r="B14" s="11" t="s">
        <v>12</v>
      </c>
      <c r="C14" s="11" t="s">
        <v>41</v>
      </c>
      <c r="D14" s="46" t="s">
        <v>13</v>
      </c>
      <c r="E14" s="7" t="str">
        <f>VLOOKUP(A14,'[1]11-July'!$B:$G,6,0)</f>
        <v>In Testing</v>
      </c>
      <c r="F14" s="7" t="s">
        <v>13</v>
      </c>
      <c r="G14" s="34" t="s">
        <v>61</v>
      </c>
      <c r="H14" s="11" t="s">
        <v>62</v>
      </c>
      <c r="I14" s="11" t="s">
        <v>118</v>
      </c>
      <c r="J14" s="11">
        <v>26973</v>
      </c>
      <c r="K14" s="11" t="s">
        <v>59</v>
      </c>
      <c r="L14" s="11" t="s">
        <v>63</v>
      </c>
      <c r="M14" s="11" t="s">
        <v>24</v>
      </c>
      <c r="N14" s="20" t="s">
        <v>31</v>
      </c>
      <c r="O14" s="21"/>
      <c r="P14" s="21" t="s">
        <v>124</v>
      </c>
      <c r="Q14" s="22">
        <v>42376</v>
      </c>
      <c r="R14" s="22" t="s">
        <v>127</v>
      </c>
      <c r="S14" s="22" t="s">
        <v>124</v>
      </c>
      <c r="T14" s="23">
        <v>42557</v>
      </c>
      <c r="U14" s="23" t="s">
        <v>130</v>
      </c>
    </row>
    <row r="15" spans="1:21" s="35" customFormat="1" ht="13.5" customHeight="1" x14ac:dyDescent="0.25">
      <c r="A15" s="10">
        <v>624551</v>
      </c>
      <c r="B15" s="11" t="s">
        <v>12</v>
      </c>
      <c r="C15" s="11" t="s">
        <v>41</v>
      </c>
      <c r="D15" s="46" t="s">
        <v>13</v>
      </c>
      <c r="E15" s="7" t="str">
        <f>VLOOKUP(A15,'[1]11-July'!$B:$G,6,0)</f>
        <v>In Testing</v>
      </c>
      <c r="F15" s="7" t="s">
        <v>13</v>
      </c>
      <c r="G15" s="34" t="s">
        <v>64</v>
      </c>
      <c r="H15" s="11" t="s">
        <v>65</v>
      </c>
      <c r="I15" s="11" t="s">
        <v>118</v>
      </c>
      <c r="J15" s="11">
        <v>26958</v>
      </c>
      <c r="K15" s="11" t="s">
        <v>66</v>
      </c>
      <c r="L15" s="11" t="s">
        <v>67</v>
      </c>
      <c r="M15" s="11" t="s">
        <v>24</v>
      </c>
      <c r="N15" s="20" t="s">
        <v>31</v>
      </c>
      <c r="O15" s="21"/>
      <c r="P15" s="21" t="s">
        <v>124</v>
      </c>
      <c r="Q15" s="22">
        <v>42376</v>
      </c>
      <c r="R15" s="22" t="s">
        <v>127</v>
      </c>
      <c r="S15" s="22" t="s">
        <v>124</v>
      </c>
      <c r="T15" s="23">
        <v>42557</v>
      </c>
      <c r="U15" s="37"/>
    </row>
    <row r="16" spans="1:21" ht="13.5" customHeight="1" x14ac:dyDescent="0.25">
      <c r="A16" s="8">
        <v>623080</v>
      </c>
      <c r="B16" s="9" t="s">
        <v>17</v>
      </c>
      <c r="C16" s="9" t="s">
        <v>18</v>
      </c>
      <c r="D16" s="55" t="s">
        <v>18</v>
      </c>
      <c r="E16" s="7" t="str">
        <f>VLOOKUP(A16,'[1]11-July'!$B:$G,6,0)</f>
        <v>In Development</v>
      </c>
      <c r="F16" s="7" t="s">
        <v>18</v>
      </c>
      <c r="G16" s="33" t="s">
        <v>68</v>
      </c>
      <c r="H16" s="9" t="s">
        <v>69</v>
      </c>
      <c r="I16" s="9" t="s">
        <v>21</v>
      </c>
      <c r="J16" s="9" t="s">
        <v>70</v>
      </c>
      <c r="K16" s="9" t="s">
        <v>71</v>
      </c>
      <c r="L16" s="9" t="s">
        <v>72</v>
      </c>
      <c r="M16" s="9" t="s">
        <v>24</v>
      </c>
      <c r="N16" s="16" t="s">
        <v>31</v>
      </c>
      <c r="O16" s="17"/>
      <c r="P16" s="28" t="s">
        <v>124</v>
      </c>
      <c r="Q16" s="27">
        <v>42528</v>
      </c>
      <c r="R16" s="28" t="s">
        <v>133</v>
      </c>
      <c r="S16" s="28" t="s">
        <v>124</v>
      </c>
      <c r="T16" s="66">
        <v>42559</v>
      </c>
      <c r="U16" s="17" t="s">
        <v>150</v>
      </c>
    </row>
    <row r="17" spans="1:21" s="53" customFormat="1" ht="13.5" customHeight="1" x14ac:dyDescent="0.25">
      <c r="A17" s="45">
        <v>623088</v>
      </c>
      <c r="B17" s="46" t="s">
        <v>17</v>
      </c>
      <c r="C17" s="46" t="s">
        <v>18</v>
      </c>
      <c r="D17" s="46" t="s">
        <v>18</v>
      </c>
      <c r="E17" s="7" t="str">
        <f>VLOOKUP(A17,'[1]11-July'!$B:$G,6,0)</f>
        <v>Ready To Test</v>
      </c>
      <c r="F17" s="7" t="s">
        <v>50</v>
      </c>
      <c r="G17" s="47" t="s">
        <v>73</v>
      </c>
      <c r="H17" s="46" t="s">
        <v>74</v>
      </c>
      <c r="I17" s="46" t="s">
        <v>117</v>
      </c>
      <c r="J17" s="46" t="s">
        <v>75</v>
      </c>
      <c r="K17" s="46" t="s">
        <v>76</v>
      </c>
      <c r="L17" s="46" t="s">
        <v>77</v>
      </c>
      <c r="M17" s="46" t="s">
        <v>30</v>
      </c>
      <c r="N17" s="48" t="s">
        <v>31</v>
      </c>
      <c r="O17" s="49"/>
      <c r="P17" s="50" t="s">
        <v>124</v>
      </c>
      <c r="Q17" s="50">
        <v>42556</v>
      </c>
      <c r="R17" s="50" t="s">
        <v>133</v>
      </c>
      <c r="S17" s="51" t="s">
        <v>124</v>
      </c>
      <c r="T17" s="52">
        <v>42557</v>
      </c>
      <c r="U17" s="51"/>
    </row>
    <row r="18" spans="1:21" s="53" customFormat="1" ht="13.5" customHeight="1" x14ac:dyDescent="0.25">
      <c r="A18" s="45">
        <v>623088</v>
      </c>
      <c r="B18" s="46" t="s">
        <v>17</v>
      </c>
      <c r="C18" s="46" t="s">
        <v>18</v>
      </c>
      <c r="D18" s="46" t="s">
        <v>18</v>
      </c>
      <c r="E18" s="7" t="str">
        <f>VLOOKUP(A18,'[1]11-July'!$B:$G,6,0)</f>
        <v>Ready To Test</v>
      </c>
      <c r="F18" s="7" t="s">
        <v>50</v>
      </c>
      <c r="G18" s="47" t="s">
        <v>78</v>
      </c>
      <c r="H18" s="46" t="s">
        <v>79</v>
      </c>
      <c r="I18" s="46" t="s">
        <v>117</v>
      </c>
      <c r="J18" s="46" t="s">
        <v>75</v>
      </c>
      <c r="K18" s="46" t="s">
        <v>80</v>
      </c>
      <c r="L18" s="46" t="s">
        <v>81</v>
      </c>
      <c r="M18" s="46" t="s">
        <v>30</v>
      </c>
      <c r="N18" s="48" t="s">
        <v>31</v>
      </c>
      <c r="O18" s="49"/>
      <c r="P18" s="50" t="s">
        <v>124</v>
      </c>
      <c r="Q18" s="50">
        <v>42556</v>
      </c>
      <c r="R18" s="50" t="s">
        <v>133</v>
      </c>
      <c r="S18" s="51" t="s">
        <v>124</v>
      </c>
      <c r="T18" s="52">
        <v>42557</v>
      </c>
      <c r="U18" s="51"/>
    </row>
    <row r="19" spans="1:21" s="53" customFormat="1" ht="13.5" customHeight="1" x14ac:dyDescent="0.25">
      <c r="A19" s="45">
        <v>623083</v>
      </c>
      <c r="B19" s="46" t="s">
        <v>17</v>
      </c>
      <c r="C19" s="46" t="s">
        <v>18</v>
      </c>
      <c r="D19" s="46" t="s">
        <v>18</v>
      </c>
      <c r="E19" s="7" t="str">
        <f>VLOOKUP(A19,'[1]11-July'!$B:$G,6,0)</f>
        <v>Ready To Test</v>
      </c>
      <c r="F19" s="7" t="s">
        <v>50</v>
      </c>
      <c r="G19" s="47" t="s">
        <v>82</v>
      </c>
      <c r="H19" s="46" t="s">
        <v>83</v>
      </c>
      <c r="I19" s="46" t="s">
        <v>117</v>
      </c>
      <c r="J19" s="46" t="s">
        <v>84</v>
      </c>
      <c r="K19" s="46" t="s">
        <v>80</v>
      </c>
      <c r="L19" s="46">
        <v>200125</v>
      </c>
      <c r="M19" s="46" t="s">
        <v>30</v>
      </c>
      <c r="N19" s="48" t="s">
        <v>31</v>
      </c>
      <c r="O19" s="49"/>
      <c r="P19" s="50" t="s">
        <v>124</v>
      </c>
      <c r="Q19" s="50">
        <v>42556</v>
      </c>
      <c r="R19" s="50" t="s">
        <v>133</v>
      </c>
      <c r="S19" s="51" t="s">
        <v>124</v>
      </c>
      <c r="T19" s="52">
        <v>42557</v>
      </c>
      <c r="U19" s="51"/>
    </row>
    <row r="20" spans="1:21" ht="13.5" customHeight="1" x14ac:dyDescent="0.25">
      <c r="A20" s="8">
        <v>613282</v>
      </c>
      <c r="B20" s="9" t="s">
        <v>12</v>
      </c>
      <c r="C20" s="9" t="s">
        <v>41</v>
      </c>
      <c r="D20" s="55" t="s">
        <v>13</v>
      </c>
      <c r="E20" s="7" t="str">
        <f>VLOOKUP(A20,'[1]11-July'!$B:$G,6,0)</f>
        <v>In Testing</v>
      </c>
      <c r="F20" s="7" t="s">
        <v>13</v>
      </c>
      <c r="G20" s="33" t="s">
        <v>85</v>
      </c>
      <c r="H20" s="9" t="s">
        <v>86</v>
      </c>
      <c r="I20" s="9" t="s">
        <v>21</v>
      </c>
      <c r="J20" s="9">
        <v>26760</v>
      </c>
      <c r="K20" s="9" t="s">
        <v>87</v>
      </c>
      <c r="L20" s="9">
        <v>1</v>
      </c>
      <c r="M20" s="9" t="s">
        <v>30</v>
      </c>
      <c r="N20" s="16" t="s">
        <v>31</v>
      </c>
      <c r="O20" s="17"/>
      <c r="P20" s="18" t="s">
        <v>124</v>
      </c>
      <c r="Q20" s="19">
        <v>42497</v>
      </c>
      <c r="R20" s="28" t="s">
        <v>133</v>
      </c>
      <c r="S20" s="28" t="s">
        <v>124</v>
      </c>
      <c r="T20" s="66">
        <v>42559</v>
      </c>
      <c r="U20" s="28"/>
    </row>
    <row r="21" spans="1:21" s="35" customFormat="1" ht="13.5" customHeight="1" x14ac:dyDescent="0.25">
      <c r="A21" s="10">
        <v>624551</v>
      </c>
      <c r="B21" s="11" t="s">
        <v>12</v>
      </c>
      <c r="C21" s="11" t="s">
        <v>41</v>
      </c>
      <c r="D21" s="46" t="s">
        <v>13</v>
      </c>
      <c r="E21" s="7" t="str">
        <f>VLOOKUP(A21,'[1]11-July'!$B:$G,6,0)</f>
        <v>In Testing</v>
      </c>
      <c r="F21" s="7" t="s">
        <v>13</v>
      </c>
      <c r="G21" s="34" t="s">
        <v>88</v>
      </c>
      <c r="H21" s="11" t="s">
        <v>89</v>
      </c>
      <c r="I21" s="11" t="s">
        <v>118</v>
      </c>
      <c r="J21" s="11">
        <v>26958</v>
      </c>
      <c r="K21" s="11" t="s">
        <v>66</v>
      </c>
      <c r="L21" s="11" t="s">
        <v>90</v>
      </c>
      <c r="M21" s="11" t="s">
        <v>24</v>
      </c>
      <c r="N21" s="20" t="s">
        <v>31</v>
      </c>
      <c r="O21" s="21"/>
      <c r="P21" s="21" t="s">
        <v>124</v>
      </c>
      <c r="Q21" s="22">
        <v>42376</v>
      </c>
      <c r="R21" s="22" t="s">
        <v>127</v>
      </c>
      <c r="S21" s="22" t="s">
        <v>124</v>
      </c>
      <c r="T21" s="23">
        <v>42557</v>
      </c>
      <c r="U21" s="37"/>
    </row>
    <row r="22" spans="1:21" ht="13.5" customHeight="1" x14ac:dyDescent="0.25">
      <c r="A22" s="8">
        <v>620673</v>
      </c>
      <c r="B22" s="9" t="s">
        <v>17</v>
      </c>
      <c r="C22" s="9" t="s">
        <v>49</v>
      </c>
      <c r="D22" s="55" t="s">
        <v>18</v>
      </c>
      <c r="E22" s="7" t="str">
        <f>VLOOKUP(A22,'[1]11-July'!$B:$G,6,0)</f>
        <v>In Development</v>
      </c>
      <c r="F22" s="7" t="s">
        <v>18</v>
      </c>
      <c r="G22" s="33" t="s">
        <v>92</v>
      </c>
      <c r="H22" s="9" t="s">
        <v>93</v>
      </c>
      <c r="I22" s="9" t="s">
        <v>21</v>
      </c>
      <c r="J22" s="9">
        <v>26819</v>
      </c>
      <c r="K22" s="9" t="s">
        <v>94</v>
      </c>
      <c r="L22" s="9" t="s">
        <v>95</v>
      </c>
      <c r="M22" s="9" t="s">
        <v>96</v>
      </c>
      <c r="N22" s="16" t="s">
        <v>91</v>
      </c>
      <c r="O22" s="17"/>
      <c r="P22" s="18" t="s">
        <v>124</v>
      </c>
      <c r="Q22" s="27">
        <v>42528</v>
      </c>
      <c r="R22" s="28" t="s">
        <v>127</v>
      </c>
      <c r="S22" s="28" t="s">
        <v>124</v>
      </c>
      <c r="T22" s="26">
        <v>42557</v>
      </c>
      <c r="U22" s="17" t="s">
        <v>134</v>
      </c>
    </row>
    <row r="23" spans="1:21" ht="13.5" customHeight="1" x14ac:dyDescent="0.25">
      <c r="A23" s="8">
        <v>613283</v>
      </c>
      <c r="B23" s="9" t="s">
        <v>17</v>
      </c>
      <c r="C23" s="9" t="s">
        <v>18</v>
      </c>
      <c r="D23" s="55" t="s">
        <v>18</v>
      </c>
      <c r="E23" s="7" t="str">
        <f>VLOOKUP(A23,'[1]11-July'!$B:$G,6,0)</f>
        <v>In Development</v>
      </c>
      <c r="F23" s="7" t="s">
        <v>18</v>
      </c>
      <c r="G23" s="33" t="s">
        <v>98</v>
      </c>
      <c r="H23" s="9" t="s">
        <v>99</v>
      </c>
      <c r="I23" s="9" t="s">
        <v>21</v>
      </c>
      <c r="J23" s="9">
        <v>26896</v>
      </c>
      <c r="K23" s="9" t="s">
        <v>97</v>
      </c>
      <c r="L23" s="9">
        <v>1</v>
      </c>
      <c r="M23" s="9" t="s">
        <v>96</v>
      </c>
      <c r="N23" s="16" t="s">
        <v>91</v>
      </c>
      <c r="O23" s="17"/>
      <c r="P23" s="18" t="s">
        <v>124</v>
      </c>
      <c r="Q23" s="36">
        <v>42528</v>
      </c>
      <c r="R23" s="28" t="s">
        <v>127</v>
      </c>
      <c r="S23" s="28" t="s">
        <v>124</v>
      </c>
      <c r="T23" s="65">
        <v>42559</v>
      </c>
      <c r="U23" s="28" t="s">
        <v>148</v>
      </c>
    </row>
    <row r="24" spans="1:21" s="61" customFormat="1" ht="13.5" customHeight="1" x14ac:dyDescent="0.25">
      <c r="A24" s="54">
        <v>624045</v>
      </c>
      <c r="B24" s="55" t="s">
        <v>17</v>
      </c>
      <c r="C24" s="55" t="s">
        <v>18</v>
      </c>
      <c r="D24" s="55" t="s">
        <v>18</v>
      </c>
      <c r="E24" s="7" t="str">
        <f>VLOOKUP(A24,'[1]11-July'!$B:$G,6,0)</f>
        <v>In Development</v>
      </c>
      <c r="F24" s="7" t="s">
        <v>18</v>
      </c>
      <c r="G24" s="56" t="s">
        <v>100</v>
      </c>
      <c r="H24" s="55" t="s">
        <v>101</v>
      </c>
      <c r="I24" s="55" t="s">
        <v>117</v>
      </c>
      <c r="J24" s="55">
        <v>26875</v>
      </c>
      <c r="K24" s="55" t="s">
        <v>102</v>
      </c>
      <c r="L24" s="55">
        <v>3</v>
      </c>
      <c r="M24" s="55" t="s">
        <v>30</v>
      </c>
      <c r="N24" s="57" t="s">
        <v>91</v>
      </c>
      <c r="O24" s="18"/>
      <c r="P24" s="58" t="s">
        <v>124</v>
      </c>
      <c r="Q24" s="59">
        <v>42557</v>
      </c>
      <c r="R24" s="19" t="s">
        <v>133</v>
      </c>
      <c r="S24" s="58" t="s">
        <v>124</v>
      </c>
      <c r="T24" s="60">
        <v>42559</v>
      </c>
      <c r="U24" s="58"/>
    </row>
    <row r="25" spans="1:21" ht="13.5" customHeight="1" x14ac:dyDescent="0.25">
      <c r="A25" s="8">
        <v>611189</v>
      </c>
      <c r="B25" s="9" t="s">
        <v>17</v>
      </c>
      <c r="C25" s="9" t="s">
        <v>103</v>
      </c>
      <c r="D25" s="55" t="s">
        <v>50</v>
      </c>
      <c r="E25" s="7" t="str">
        <f>VLOOKUP(A25,'[1]11-July'!$B:$G,6,0)</f>
        <v>In Testing</v>
      </c>
      <c r="F25" s="7" t="s">
        <v>13</v>
      </c>
      <c r="G25" s="33" t="s">
        <v>104</v>
      </c>
      <c r="H25" s="9" t="s">
        <v>105</v>
      </c>
      <c r="I25" s="9" t="s">
        <v>117</v>
      </c>
      <c r="J25" s="9">
        <v>26693</v>
      </c>
      <c r="K25" s="9" t="s">
        <v>157</v>
      </c>
      <c r="L25" s="9">
        <v>2</v>
      </c>
      <c r="M25" s="9" t="s">
        <v>30</v>
      </c>
      <c r="N25" s="16" t="s">
        <v>106</v>
      </c>
      <c r="O25" s="17"/>
      <c r="P25" s="19" t="s">
        <v>125</v>
      </c>
      <c r="Q25" s="28"/>
      <c r="R25" s="28"/>
      <c r="S25" s="19" t="s">
        <v>125</v>
      </c>
      <c r="T25" s="28"/>
      <c r="U25" s="28"/>
    </row>
    <row r="26" spans="1:21" s="40" customFormat="1" ht="13.5" customHeight="1" x14ac:dyDescent="0.25">
      <c r="A26" s="12">
        <v>620672</v>
      </c>
      <c r="B26" s="13" t="s">
        <v>12</v>
      </c>
      <c r="C26" s="13" t="s">
        <v>13</v>
      </c>
      <c r="D26" s="13" t="s">
        <v>139</v>
      </c>
      <c r="E26" s="7" t="str">
        <f>VLOOKUP(A26,'[1]11-July'!$B:$G,6,0)</f>
        <v>QA Approved</v>
      </c>
      <c r="F26" s="7" t="s">
        <v>139</v>
      </c>
      <c r="G26" s="38" t="s">
        <v>107</v>
      </c>
      <c r="H26" s="13" t="s">
        <v>108</v>
      </c>
      <c r="I26" s="13" t="s">
        <v>16</v>
      </c>
      <c r="J26" s="13">
        <v>26821</v>
      </c>
      <c r="K26" s="13" t="s">
        <v>109</v>
      </c>
      <c r="L26" s="13">
        <v>1</v>
      </c>
      <c r="M26" s="13" t="s">
        <v>30</v>
      </c>
      <c r="N26" s="24" t="s">
        <v>110</v>
      </c>
      <c r="O26" s="25"/>
      <c r="P26" s="39" t="s">
        <v>123</v>
      </c>
      <c r="Q26" s="39"/>
      <c r="R26" s="31" t="s">
        <v>16</v>
      </c>
      <c r="S26" s="39" t="s">
        <v>123</v>
      </c>
      <c r="T26" s="39"/>
      <c r="U26" s="39"/>
    </row>
    <row r="27" spans="1:21" ht="13.5" customHeight="1" x14ac:dyDescent="0.25">
      <c r="A27" s="8">
        <v>618707</v>
      </c>
      <c r="B27" s="9" t="s">
        <v>17</v>
      </c>
      <c r="C27" s="9" t="s">
        <v>18</v>
      </c>
      <c r="D27" s="55" t="s">
        <v>18</v>
      </c>
      <c r="E27" s="7" t="str">
        <f>VLOOKUP(A27,'[1]11-July'!$B:$G,6,0)</f>
        <v>In Development</v>
      </c>
      <c r="F27" s="7" t="s">
        <v>18</v>
      </c>
      <c r="G27" s="33" t="s">
        <v>111</v>
      </c>
      <c r="H27" s="9" t="s">
        <v>112</v>
      </c>
      <c r="I27" s="9" t="s">
        <v>117</v>
      </c>
      <c r="J27" s="9">
        <v>26808</v>
      </c>
      <c r="K27" s="9" t="s">
        <v>113</v>
      </c>
      <c r="L27" s="9">
        <v>2</v>
      </c>
      <c r="M27" s="9" t="s">
        <v>30</v>
      </c>
      <c r="N27" s="16" t="s">
        <v>91</v>
      </c>
      <c r="O27" s="17"/>
      <c r="P27" s="19" t="s">
        <v>124</v>
      </c>
      <c r="Q27" s="19">
        <v>42556</v>
      </c>
      <c r="R27" s="19" t="s">
        <v>127</v>
      </c>
      <c r="S27" s="28" t="s">
        <v>124</v>
      </c>
      <c r="T27" s="26">
        <v>42557</v>
      </c>
      <c r="U27" s="28"/>
    </row>
    <row r="28" spans="1:21" ht="13.5" customHeight="1" x14ac:dyDescent="0.25">
      <c r="A28" s="8">
        <v>618709</v>
      </c>
      <c r="B28" s="9" t="s">
        <v>12</v>
      </c>
      <c r="C28" s="9" t="s">
        <v>13</v>
      </c>
      <c r="D28" s="55" t="s">
        <v>13</v>
      </c>
      <c r="E28" s="7" t="str">
        <f>VLOOKUP(A28,'[1]11-July'!$B:$G,6,0)</f>
        <v>In Testing</v>
      </c>
      <c r="F28" s="7" t="s">
        <v>13</v>
      </c>
      <c r="G28" s="33" t="s">
        <v>114</v>
      </c>
      <c r="H28" s="9" t="s">
        <v>115</v>
      </c>
      <c r="I28" s="9" t="s">
        <v>21</v>
      </c>
      <c r="J28" s="9">
        <v>26802</v>
      </c>
      <c r="K28" s="9" t="s">
        <v>116</v>
      </c>
      <c r="L28" s="9">
        <v>1</v>
      </c>
      <c r="M28" s="9" t="s">
        <v>24</v>
      </c>
      <c r="N28" s="16" t="s">
        <v>25</v>
      </c>
      <c r="O28" s="17"/>
      <c r="P28" s="28" t="s">
        <v>124</v>
      </c>
      <c r="Q28" s="27">
        <v>42589</v>
      </c>
      <c r="R28" s="28" t="s">
        <v>127</v>
      </c>
      <c r="S28" s="28" t="s">
        <v>146</v>
      </c>
      <c r="T28" s="65">
        <v>42559</v>
      </c>
      <c r="U28" s="28" t="s">
        <v>147</v>
      </c>
    </row>
  </sheetData>
  <autoFilter ref="A1:U28"/>
  <hyperlinks>
    <hyperlink ref="G2" r:id="rId1" display="https://csaatesting.atlassian.net/browse/DEMO-44556"/>
    <hyperlink ref="G3" r:id="rId2" display="https://csaatesting.atlassian.net/browse/DEMO-44552"/>
    <hyperlink ref="G4" r:id="rId3" display="https://csaatesting.atlassian.net/browse/DEMO-44550"/>
    <hyperlink ref="G5" r:id="rId4" display="https://csaatesting.atlassian.net/browse/DEMO-44545"/>
    <hyperlink ref="G6" r:id="rId5" display="https://csaatesting.atlassian.net/browse/DEMO-44543"/>
    <hyperlink ref="G7" r:id="rId6" display="https://csaatesting.atlassian.net/browse/DEMO-44535"/>
    <hyperlink ref="G8" r:id="rId7" display="https://csaatesting.atlassian.net/browse/DEMO-44515"/>
    <hyperlink ref="G9" r:id="rId8" display="https://csaatesting.atlassian.net/browse/DEMO-44513"/>
    <hyperlink ref="G10" r:id="rId9" display="https://csaatesting.atlassian.net/browse/DEMO-44485"/>
    <hyperlink ref="G13" r:id="rId10" display="https://csaatesting.atlassian.net/browse/DEMO-44469"/>
    <hyperlink ref="G14" r:id="rId11" display="https://csaatesting.atlassian.net/browse/DEMO-44468"/>
    <hyperlink ref="G15" r:id="rId12" display="https://csaatesting.atlassian.net/browse/DEMO-44464"/>
    <hyperlink ref="G16" r:id="rId13" display="https://csaatesting.atlassian.net/browse/DEMO-44462"/>
    <hyperlink ref="G17" r:id="rId14" display="https://csaatesting.atlassian.net/browse/DEMO-44460"/>
    <hyperlink ref="G18" r:id="rId15" display="https://csaatesting.atlassian.net/browse/DEMO-44459"/>
    <hyperlink ref="G19" r:id="rId16" display="https://csaatesting.atlassian.net/browse/DEMO-44451"/>
    <hyperlink ref="G20" r:id="rId17" display="https://csaatesting.atlassian.net/browse/DEMO-44417"/>
    <hyperlink ref="G21" r:id="rId18" display="https://csaatesting.atlassian.net/browse/DEMO-44177"/>
    <hyperlink ref="G22" r:id="rId19" display="https://csaatesting.atlassian.net/browse/DEMO-42604"/>
    <hyperlink ref="G23" r:id="rId20" display="https://csaatesting.atlassian.net/browse/DEMO-42541"/>
    <hyperlink ref="G24" r:id="rId21" display="https://csaatesting.atlassian.net/browse/DEMO-42539"/>
    <hyperlink ref="G25" r:id="rId22" display="https://csaatesting.atlassian.net/browse/DEMO-42534"/>
    <hyperlink ref="G26" r:id="rId23" display="https://csaatesting.atlassian.net/browse/DEMO-42529"/>
    <hyperlink ref="G27" r:id="rId24" display="https://csaatesting.atlassian.net/browse/DEMO-42527"/>
    <hyperlink ref="G28" r:id="rId25" display="https://csaatesting.atlassian.net/browse/DEMO-42522"/>
    <hyperlink ref="G11" r:id="rId26" display="https://csaatesting.atlassian.net/browse/DEMO-44500"/>
    <hyperlink ref="G12" r:id="rId27" display="https://csaatesting.atlassian.net/browse/DEMO-44500"/>
  </hyperlinks>
  <printOptions horizontalCentered="1" verticalCentered="1"/>
  <pageMargins left="0.25" right="0.25" top="0.25" bottom="0.5" header="0.5" footer="0.25"/>
  <pageSetup orientation="portrait" r:id="rId28"/>
  <headerFooter>
    <oddFooter>&amp;R&amp;P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F17"/>
  <sheetViews>
    <sheetView workbookViewId="0">
      <selection activeCell="E2" sqref="E2"/>
    </sheetView>
  </sheetViews>
  <sheetFormatPr defaultRowHeight="15" x14ac:dyDescent="0.25"/>
  <cols>
    <col min="1" max="1" width="26" customWidth="1"/>
    <col min="2" max="2" width="17.28515625" bestFit="1" customWidth="1"/>
    <col min="5" max="5" width="17.85546875" customWidth="1"/>
    <col min="6" max="6" width="17.28515625" customWidth="1"/>
    <col min="7" max="7" width="31.28515625" bestFit="1" customWidth="1"/>
  </cols>
  <sheetData>
    <row r="3" spans="1:6" x14ac:dyDescent="0.25">
      <c r="A3" s="42" t="s">
        <v>137</v>
      </c>
      <c r="B3" t="s">
        <v>220</v>
      </c>
      <c r="E3" s="42" t="s">
        <v>221</v>
      </c>
      <c r="F3" t="s">
        <v>220</v>
      </c>
    </row>
    <row r="4" spans="1:6" x14ac:dyDescent="0.25">
      <c r="A4" s="43" t="s">
        <v>124</v>
      </c>
      <c r="B4" s="44">
        <v>37</v>
      </c>
      <c r="E4" s="43" t="s">
        <v>146</v>
      </c>
      <c r="F4" s="44">
        <v>35</v>
      </c>
    </row>
    <row r="5" spans="1:6" x14ac:dyDescent="0.25">
      <c r="A5" s="43" t="s">
        <v>186</v>
      </c>
      <c r="B5" s="44">
        <v>4</v>
      </c>
      <c r="E5" s="43" t="s">
        <v>155</v>
      </c>
      <c r="F5" s="44">
        <v>6</v>
      </c>
    </row>
    <row r="6" spans="1:6" x14ac:dyDescent="0.25">
      <c r="A6" s="43" t="s">
        <v>193</v>
      </c>
      <c r="B6" s="44">
        <v>2</v>
      </c>
      <c r="E6" s="43" t="s">
        <v>186</v>
      </c>
      <c r="F6" s="44">
        <v>4</v>
      </c>
    </row>
    <row r="7" spans="1:6" x14ac:dyDescent="0.25">
      <c r="A7" s="43" t="s">
        <v>184</v>
      </c>
      <c r="B7" s="44">
        <v>4</v>
      </c>
      <c r="E7" s="43" t="s">
        <v>193</v>
      </c>
      <c r="F7" s="44">
        <v>2</v>
      </c>
    </row>
    <row r="8" spans="1:6" x14ac:dyDescent="0.25">
      <c r="A8" s="43" t="s">
        <v>135</v>
      </c>
      <c r="B8" s="44">
        <v>47</v>
      </c>
      <c r="E8" s="43" t="s">
        <v>135</v>
      </c>
      <c r="F8" s="44">
        <v>47</v>
      </c>
    </row>
    <row r="11" spans="1:6" x14ac:dyDescent="0.25">
      <c r="A11" s="42" t="s">
        <v>119</v>
      </c>
      <c r="B11" t="s">
        <v>154</v>
      </c>
      <c r="E11" s="42" t="s">
        <v>119</v>
      </c>
      <c r="F11" t="s">
        <v>154</v>
      </c>
    </row>
    <row r="13" spans="1:6" x14ac:dyDescent="0.25">
      <c r="A13" s="42" t="s">
        <v>137</v>
      </c>
      <c r="B13" t="s">
        <v>220</v>
      </c>
      <c r="E13" s="42" t="s">
        <v>137</v>
      </c>
      <c r="F13" t="s">
        <v>222</v>
      </c>
    </row>
    <row r="14" spans="1:6" x14ac:dyDescent="0.25">
      <c r="A14" s="43" t="s">
        <v>31</v>
      </c>
      <c r="B14" s="44">
        <v>33</v>
      </c>
      <c r="E14" s="43" t="s">
        <v>31</v>
      </c>
      <c r="F14" s="44">
        <v>55</v>
      </c>
    </row>
    <row r="15" spans="1:6" x14ac:dyDescent="0.25">
      <c r="A15" s="43" t="s">
        <v>214</v>
      </c>
      <c r="B15" s="44">
        <v>1</v>
      </c>
      <c r="E15" s="43" t="s">
        <v>214</v>
      </c>
      <c r="F15" s="44">
        <v>1</v>
      </c>
    </row>
    <row r="16" spans="1:6" x14ac:dyDescent="0.25">
      <c r="A16" s="43" t="s">
        <v>25</v>
      </c>
      <c r="B16" s="44">
        <v>7</v>
      </c>
      <c r="E16" s="43" t="s">
        <v>25</v>
      </c>
      <c r="F16" s="44">
        <v>6</v>
      </c>
    </row>
    <row r="17" spans="1:6" x14ac:dyDescent="0.25">
      <c r="A17" s="43" t="s">
        <v>135</v>
      </c>
      <c r="B17" s="44">
        <v>41</v>
      </c>
      <c r="E17" s="43" t="s">
        <v>135</v>
      </c>
      <c r="F17" s="44">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15" sqref="C15"/>
    </sheetView>
  </sheetViews>
  <sheetFormatPr defaultRowHeight="15" x14ac:dyDescent="0.25"/>
  <cols>
    <col min="1" max="1" width="33" bestFit="1" customWidth="1"/>
    <col min="2" max="2" width="20.5703125" customWidth="1"/>
    <col min="3" max="3" width="22" bestFit="1" customWidth="1"/>
  </cols>
  <sheetData>
    <row r="1" spans="1:2" x14ac:dyDescent="0.25">
      <c r="A1" s="42" t="s">
        <v>119</v>
      </c>
      <c r="B1" t="s">
        <v>154</v>
      </c>
    </row>
    <row r="3" spans="1:2" x14ac:dyDescent="0.25">
      <c r="A3" s="42" t="s">
        <v>153</v>
      </c>
      <c r="B3" t="s">
        <v>258</v>
      </c>
    </row>
    <row r="4" spans="1:2" x14ac:dyDescent="0.25">
      <c r="A4" s="43" t="s">
        <v>237</v>
      </c>
      <c r="B4" s="44">
        <v>19</v>
      </c>
    </row>
    <row r="5" spans="1:2" x14ac:dyDescent="0.25">
      <c r="A5" s="43" t="s">
        <v>257</v>
      </c>
      <c r="B5" s="44">
        <v>22</v>
      </c>
    </row>
    <row r="6" spans="1:2" x14ac:dyDescent="0.25">
      <c r="A6" s="43" t="s">
        <v>245</v>
      </c>
      <c r="B6" s="44">
        <v>62</v>
      </c>
    </row>
    <row r="7" spans="1:2" x14ac:dyDescent="0.25">
      <c r="A7" s="43" t="s">
        <v>155</v>
      </c>
      <c r="B7" s="44">
        <v>7</v>
      </c>
    </row>
    <row r="8" spans="1:2" x14ac:dyDescent="0.25">
      <c r="A8" s="43" t="s">
        <v>135</v>
      </c>
      <c r="B8" s="44">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filterMode="1"/>
  <dimension ref="A1:U93"/>
  <sheetViews>
    <sheetView tabSelected="1" topLeftCell="B1" workbookViewId="0">
      <pane ySplit="1" topLeftCell="A11" activePane="bottomLeft" state="frozen"/>
      <selection pane="bottomLeft" activeCell="J94" sqref="J94"/>
    </sheetView>
  </sheetViews>
  <sheetFormatPr defaultColWidth="8.7109375" defaultRowHeight="12.75" x14ac:dyDescent="0.25"/>
  <cols>
    <col min="1" max="1" width="21" style="80" customWidth="1"/>
    <col min="2" max="2" width="17.85546875" style="80" customWidth="1"/>
    <col min="3" max="5" width="5.28515625" style="80" customWidth="1"/>
    <col min="6" max="6" width="8.140625" style="80" customWidth="1"/>
    <col min="7" max="8" width="5.28515625" style="80" customWidth="1"/>
    <col min="9" max="9" width="13" style="80" customWidth="1"/>
    <col min="10" max="10" width="13.28515625" style="80" customWidth="1"/>
    <col min="11" max="11" width="10.5703125" style="89" customWidth="1"/>
    <col min="12" max="12" width="10.5703125" style="80" customWidth="1"/>
    <col min="13" max="13" width="8.28515625" style="80" bestFit="1" customWidth="1"/>
    <col min="14" max="14" width="12.28515625" style="80" bestFit="1" customWidth="1"/>
    <col min="15" max="15" width="11.85546875" style="89" customWidth="1"/>
    <col min="16" max="16" width="23.28515625" style="80" customWidth="1"/>
    <col min="17" max="17" width="15.42578125" style="80" bestFit="1" customWidth="1"/>
    <col min="18" max="18" width="0" style="80" hidden="1" customWidth="1"/>
    <col min="19" max="19" width="30.85546875" style="80" bestFit="1" customWidth="1"/>
    <col min="20" max="20" width="13" style="80" bestFit="1" customWidth="1"/>
    <col min="21" max="16384" width="8.7109375" style="80"/>
  </cols>
  <sheetData>
    <row r="1" spans="1:21" s="85" customFormat="1" ht="34.5" customHeight="1" x14ac:dyDescent="0.25">
      <c r="A1" s="77" t="s">
        <v>158</v>
      </c>
      <c r="B1" s="77" t="s">
        <v>212</v>
      </c>
      <c r="C1" s="81" t="s">
        <v>96</v>
      </c>
      <c r="D1" s="81" t="s">
        <v>24</v>
      </c>
      <c r="E1" s="81" t="s">
        <v>30</v>
      </c>
      <c r="F1" s="102" t="s">
        <v>238</v>
      </c>
      <c r="G1" s="81" t="s">
        <v>240</v>
      </c>
      <c r="H1" s="81" t="s">
        <v>215</v>
      </c>
      <c r="I1" s="82" t="s">
        <v>183</v>
      </c>
      <c r="J1" s="83" t="s">
        <v>119</v>
      </c>
      <c r="K1" s="90" t="s">
        <v>121</v>
      </c>
      <c r="L1" s="83" t="s">
        <v>190</v>
      </c>
      <c r="M1" s="84" t="s">
        <v>126</v>
      </c>
      <c r="N1" s="84" t="s">
        <v>120</v>
      </c>
      <c r="O1" s="92" t="s">
        <v>122</v>
      </c>
      <c r="P1" s="84" t="s">
        <v>128</v>
      </c>
      <c r="Q1" s="84" t="s">
        <v>189</v>
      </c>
      <c r="R1" s="93" t="s">
        <v>196</v>
      </c>
      <c r="S1" s="93" t="s">
        <v>242</v>
      </c>
      <c r="T1" s="94" t="s">
        <v>207</v>
      </c>
      <c r="U1" s="94" t="s">
        <v>300</v>
      </c>
    </row>
    <row r="2" spans="1:21" hidden="1" x14ac:dyDescent="0.25">
      <c r="A2" s="72" t="s">
        <v>159</v>
      </c>
      <c r="B2" s="80" t="s">
        <v>31</v>
      </c>
      <c r="C2" s="80">
        <v>0</v>
      </c>
      <c r="D2" s="80">
        <v>1</v>
      </c>
      <c r="E2" s="80">
        <v>0</v>
      </c>
      <c r="F2" s="80">
        <v>0</v>
      </c>
      <c r="G2" s="80">
        <f>SUM(D2:F2)</f>
        <v>1</v>
      </c>
      <c r="H2" s="80">
        <v>1</v>
      </c>
      <c r="I2" s="80" t="s">
        <v>117</v>
      </c>
      <c r="J2" s="80" t="s">
        <v>124</v>
      </c>
      <c r="K2" s="89">
        <v>42564</v>
      </c>
      <c r="L2" s="86"/>
      <c r="M2" s="80" t="s">
        <v>127</v>
      </c>
      <c r="N2" s="80" t="s">
        <v>146</v>
      </c>
      <c r="O2" s="89">
        <v>42565</v>
      </c>
      <c r="P2" s="80" t="s">
        <v>198</v>
      </c>
      <c r="Q2" s="80" t="s">
        <v>188</v>
      </c>
      <c r="S2" s="80" t="s">
        <v>237</v>
      </c>
      <c r="T2" s="80" t="s">
        <v>208</v>
      </c>
    </row>
    <row r="3" spans="1:21" s="87" customFormat="1" hidden="1" x14ac:dyDescent="0.25">
      <c r="A3" s="76" t="s">
        <v>160</v>
      </c>
      <c r="B3" s="87" t="s">
        <v>213</v>
      </c>
      <c r="C3" s="87">
        <v>0</v>
      </c>
      <c r="D3" s="87">
        <v>0</v>
      </c>
      <c r="E3" s="87">
        <v>0</v>
      </c>
      <c r="G3" s="80"/>
      <c r="H3" s="87">
        <v>1</v>
      </c>
      <c r="I3" s="87" t="s">
        <v>16</v>
      </c>
      <c r="J3" s="87" t="s">
        <v>186</v>
      </c>
      <c r="K3" s="91"/>
      <c r="N3" s="87" t="s">
        <v>186</v>
      </c>
      <c r="O3" s="91"/>
      <c r="U3" s="87" t="s">
        <v>287</v>
      </c>
    </row>
    <row r="4" spans="1:21" hidden="1" x14ac:dyDescent="0.25">
      <c r="A4" s="72" t="s">
        <v>116</v>
      </c>
      <c r="B4" s="80" t="s">
        <v>25</v>
      </c>
      <c r="C4" s="80">
        <v>0</v>
      </c>
      <c r="D4" s="80">
        <v>1</v>
      </c>
      <c r="E4" s="80">
        <v>0</v>
      </c>
      <c r="F4" s="103">
        <v>1</v>
      </c>
      <c r="G4" s="80">
        <f>SUM(D4:F4)</f>
        <v>2</v>
      </c>
      <c r="H4" s="80">
        <v>1</v>
      </c>
      <c r="I4" s="80" t="s">
        <v>21</v>
      </c>
      <c r="J4" s="80" t="s">
        <v>124</v>
      </c>
      <c r="K4" s="89">
        <v>42559</v>
      </c>
      <c r="L4" s="86"/>
      <c r="M4" s="80" t="s">
        <v>127</v>
      </c>
      <c r="N4" s="80" t="s">
        <v>146</v>
      </c>
      <c r="O4" s="89">
        <v>42559</v>
      </c>
      <c r="P4" s="80" t="s">
        <v>147</v>
      </c>
      <c r="R4" s="80" t="s">
        <v>197</v>
      </c>
      <c r="S4" s="80" t="s">
        <v>237</v>
      </c>
      <c r="T4" s="80" t="s">
        <v>208</v>
      </c>
    </row>
    <row r="5" spans="1:21" s="87" customFormat="1" hidden="1" x14ac:dyDescent="0.25">
      <c r="A5" s="76" t="s">
        <v>161</v>
      </c>
      <c r="B5" s="87">
        <v>0</v>
      </c>
      <c r="G5" s="80">
        <f t="shared" ref="G5:G30" si="0">SUM(D5:E5)</f>
        <v>0</v>
      </c>
      <c r="H5" s="87">
        <v>1</v>
      </c>
      <c r="I5" s="87" t="s">
        <v>16</v>
      </c>
      <c r="J5" s="87" t="s">
        <v>186</v>
      </c>
      <c r="K5" s="91"/>
      <c r="N5" s="87" t="s">
        <v>186</v>
      </c>
      <c r="O5" s="91"/>
      <c r="U5" s="87" t="s">
        <v>287</v>
      </c>
    </row>
    <row r="6" spans="1:21" s="87" customFormat="1" hidden="1" x14ac:dyDescent="0.25">
      <c r="A6" s="100" t="s">
        <v>113</v>
      </c>
      <c r="B6" s="98" t="s">
        <v>31</v>
      </c>
      <c r="C6" s="98">
        <v>0</v>
      </c>
      <c r="D6" s="98">
        <v>0</v>
      </c>
      <c r="E6" s="98">
        <v>1</v>
      </c>
      <c r="F6" s="98"/>
      <c r="G6" s="98">
        <f t="shared" si="0"/>
        <v>1</v>
      </c>
      <c r="H6" s="98">
        <v>1</v>
      </c>
      <c r="I6" s="98" t="s">
        <v>117</v>
      </c>
      <c r="J6" s="98" t="s">
        <v>239</v>
      </c>
      <c r="K6" s="99">
        <v>42556</v>
      </c>
      <c r="L6" s="101"/>
      <c r="M6" s="101" t="s">
        <v>127</v>
      </c>
      <c r="N6" s="101" t="s">
        <v>124</v>
      </c>
      <c r="O6" s="99">
        <v>42557</v>
      </c>
      <c r="P6" s="98"/>
      <c r="Q6" s="98"/>
      <c r="R6" s="98" t="s">
        <v>197</v>
      </c>
      <c r="S6" s="98"/>
      <c r="T6" s="98" t="s">
        <v>209</v>
      </c>
    </row>
    <row r="7" spans="1:21" s="98" customFormat="1" hidden="1" x14ac:dyDescent="0.25">
      <c r="A7" s="100" t="s">
        <v>241</v>
      </c>
      <c r="B7" s="98" t="s">
        <v>31</v>
      </c>
      <c r="C7" s="98">
        <v>0</v>
      </c>
      <c r="D7" s="98">
        <v>0</v>
      </c>
      <c r="E7" s="98">
        <v>0</v>
      </c>
      <c r="F7" s="98">
        <v>0</v>
      </c>
      <c r="G7" s="98">
        <f t="shared" si="0"/>
        <v>0</v>
      </c>
      <c r="H7" s="98">
        <v>1</v>
      </c>
      <c r="I7" s="98" t="s">
        <v>117</v>
      </c>
      <c r="J7" s="98" t="s">
        <v>239</v>
      </c>
      <c r="K7" s="99">
        <v>42579</v>
      </c>
      <c r="L7" s="101"/>
      <c r="M7" s="101" t="s">
        <v>127</v>
      </c>
      <c r="N7" s="101" t="s">
        <v>16</v>
      </c>
      <c r="O7" s="99"/>
      <c r="P7" s="98" t="s">
        <v>249</v>
      </c>
      <c r="R7" s="87"/>
    </row>
    <row r="8" spans="1:21" s="87" customFormat="1" hidden="1" x14ac:dyDescent="0.25">
      <c r="A8" s="100" t="s">
        <v>102</v>
      </c>
      <c r="B8" s="98" t="s">
        <v>31</v>
      </c>
      <c r="C8" s="98">
        <v>0</v>
      </c>
      <c r="D8" s="98">
        <v>0</v>
      </c>
      <c r="E8" s="98">
        <v>1</v>
      </c>
      <c r="F8" s="98"/>
      <c r="G8" s="98">
        <f t="shared" si="0"/>
        <v>1</v>
      </c>
      <c r="H8" s="98">
        <v>1</v>
      </c>
      <c r="I8" s="98" t="s">
        <v>117</v>
      </c>
      <c r="J8" s="98" t="s">
        <v>239</v>
      </c>
      <c r="K8" s="99">
        <v>42557</v>
      </c>
      <c r="L8" s="101"/>
      <c r="M8" s="101" t="s">
        <v>133</v>
      </c>
      <c r="N8" s="101" t="s">
        <v>124</v>
      </c>
      <c r="O8" s="99">
        <v>42559</v>
      </c>
      <c r="P8" s="98"/>
      <c r="Q8" s="98" t="s">
        <v>205</v>
      </c>
      <c r="R8" s="98" t="s">
        <v>197</v>
      </c>
      <c r="S8" s="98"/>
      <c r="T8" s="98" t="s">
        <v>209</v>
      </c>
    </row>
    <row r="9" spans="1:21" s="109" customFormat="1" hidden="1" x14ac:dyDescent="0.25">
      <c r="A9" s="109" t="s">
        <v>97</v>
      </c>
      <c r="B9" s="109" t="s">
        <v>31</v>
      </c>
      <c r="C9" s="109">
        <v>0</v>
      </c>
      <c r="D9" s="109">
        <v>2</v>
      </c>
      <c r="E9" s="109">
        <v>0</v>
      </c>
      <c r="F9" s="109">
        <v>0</v>
      </c>
      <c r="G9" s="109">
        <f t="shared" ref="G9:G10" si="1">SUM(D9:F9)</f>
        <v>2</v>
      </c>
      <c r="H9" s="109">
        <v>2</v>
      </c>
      <c r="I9" s="109" t="s">
        <v>21</v>
      </c>
      <c r="J9" s="109" t="s">
        <v>124</v>
      </c>
      <c r="K9" s="110">
        <v>42557</v>
      </c>
      <c r="L9" s="111"/>
      <c r="M9" s="109" t="s">
        <v>127</v>
      </c>
      <c r="N9" s="109" t="s">
        <v>124</v>
      </c>
      <c r="O9" s="110">
        <v>42559</v>
      </c>
      <c r="P9" s="109" t="s">
        <v>148</v>
      </c>
      <c r="R9" s="109" t="s">
        <v>197</v>
      </c>
      <c r="S9" s="109" t="s">
        <v>237</v>
      </c>
      <c r="T9" s="109" t="s">
        <v>208</v>
      </c>
      <c r="U9" s="109" t="s">
        <v>244</v>
      </c>
    </row>
    <row r="10" spans="1:21" hidden="1" x14ac:dyDescent="0.25">
      <c r="A10" s="69" t="s">
        <v>94</v>
      </c>
      <c r="B10" s="80" t="s">
        <v>31</v>
      </c>
      <c r="C10" s="80">
        <v>6</v>
      </c>
      <c r="D10" s="80">
        <v>0</v>
      </c>
      <c r="E10" s="80">
        <v>0</v>
      </c>
      <c r="F10" s="80">
        <v>1</v>
      </c>
      <c r="G10" s="80">
        <f t="shared" si="1"/>
        <v>1</v>
      </c>
      <c r="H10" s="80">
        <v>6</v>
      </c>
      <c r="I10" s="80" t="s">
        <v>21</v>
      </c>
      <c r="J10" s="80" t="s">
        <v>124</v>
      </c>
      <c r="K10" s="89">
        <v>42557</v>
      </c>
      <c r="L10" s="86"/>
      <c r="M10" s="80" t="s">
        <v>127</v>
      </c>
      <c r="N10" s="80" t="s">
        <v>124</v>
      </c>
      <c r="O10" s="89">
        <v>42557</v>
      </c>
      <c r="P10" s="80" t="s">
        <v>134</v>
      </c>
      <c r="R10" s="80" t="s">
        <v>197</v>
      </c>
      <c r="S10" s="80" t="s">
        <v>237</v>
      </c>
      <c r="T10" s="80" t="s">
        <v>208</v>
      </c>
    </row>
    <row r="11" spans="1:21" s="109" customFormat="1" x14ac:dyDescent="0.25">
      <c r="A11" s="118" t="s">
        <v>162</v>
      </c>
      <c r="B11" s="109" t="s">
        <v>25</v>
      </c>
      <c r="C11" s="109">
        <v>0</v>
      </c>
      <c r="D11" s="109">
        <v>0</v>
      </c>
      <c r="E11" s="109">
        <v>2</v>
      </c>
      <c r="F11" s="109">
        <v>0</v>
      </c>
      <c r="G11" s="109">
        <f t="shared" si="0"/>
        <v>2</v>
      </c>
      <c r="H11" s="109">
        <v>2</v>
      </c>
      <c r="I11" s="109" t="s">
        <v>117</v>
      </c>
      <c r="J11" s="109" t="s">
        <v>124</v>
      </c>
      <c r="K11" s="89">
        <v>42630</v>
      </c>
      <c r="N11" s="109" t="s">
        <v>295</v>
      </c>
      <c r="O11" s="110"/>
      <c r="S11" s="109" t="s">
        <v>316</v>
      </c>
      <c r="T11" s="109" t="s">
        <v>209</v>
      </c>
      <c r="U11" s="109" t="s">
        <v>317</v>
      </c>
    </row>
    <row r="12" spans="1:21" s="98" customFormat="1" hidden="1" x14ac:dyDescent="0.25">
      <c r="A12" s="100" t="s">
        <v>163</v>
      </c>
      <c r="B12" s="98" t="s">
        <v>31</v>
      </c>
      <c r="C12" s="98" t="s">
        <v>16</v>
      </c>
      <c r="D12" s="98" t="s">
        <v>16</v>
      </c>
      <c r="E12" s="98" t="s">
        <v>16</v>
      </c>
      <c r="G12" s="113">
        <f t="shared" si="0"/>
        <v>0</v>
      </c>
      <c r="H12" s="98">
        <v>1</v>
      </c>
      <c r="I12" s="98" t="s">
        <v>16</v>
      </c>
      <c r="J12" s="98" t="s">
        <v>186</v>
      </c>
      <c r="K12" s="99"/>
      <c r="N12" s="98" t="s">
        <v>186</v>
      </c>
      <c r="O12" s="99"/>
      <c r="R12" s="87"/>
      <c r="U12" s="98" t="s">
        <v>288</v>
      </c>
    </row>
    <row r="13" spans="1:21" s="87" customFormat="1" hidden="1" x14ac:dyDescent="0.25">
      <c r="A13" s="100" t="s">
        <v>87</v>
      </c>
      <c r="B13" s="98" t="s">
        <v>31</v>
      </c>
      <c r="C13" s="98">
        <v>0</v>
      </c>
      <c r="D13" s="98">
        <v>0</v>
      </c>
      <c r="E13" s="98">
        <v>1</v>
      </c>
      <c r="F13" s="98"/>
      <c r="G13" s="98">
        <f t="shared" si="0"/>
        <v>1</v>
      </c>
      <c r="H13" s="98">
        <v>1</v>
      </c>
      <c r="I13" s="98" t="s">
        <v>21</v>
      </c>
      <c r="J13" s="98" t="s">
        <v>239</v>
      </c>
      <c r="K13" s="99">
        <v>42559</v>
      </c>
      <c r="L13" s="101"/>
      <c r="M13" s="101" t="s">
        <v>133</v>
      </c>
      <c r="N13" s="101" t="s">
        <v>124</v>
      </c>
      <c r="O13" s="99">
        <v>42559</v>
      </c>
      <c r="P13" s="98"/>
      <c r="Q13" s="98" t="s">
        <v>205</v>
      </c>
      <c r="R13" s="98" t="s">
        <v>197</v>
      </c>
      <c r="S13" s="98"/>
      <c r="T13" s="98" t="s">
        <v>209</v>
      </c>
    </row>
    <row r="14" spans="1:21" s="87" customFormat="1" hidden="1" x14ac:dyDescent="0.25">
      <c r="A14" s="100" t="s">
        <v>80</v>
      </c>
      <c r="B14" s="98" t="s">
        <v>31</v>
      </c>
      <c r="C14" s="98">
        <v>0</v>
      </c>
      <c r="D14" s="98">
        <v>0</v>
      </c>
      <c r="E14" s="98">
        <v>2</v>
      </c>
      <c r="F14" s="98"/>
      <c r="G14" s="98">
        <f t="shared" si="0"/>
        <v>2</v>
      </c>
      <c r="H14" s="98">
        <v>2</v>
      </c>
      <c r="I14" s="98" t="s">
        <v>117</v>
      </c>
      <c r="J14" s="98" t="s">
        <v>239</v>
      </c>
      <c r="K14" s="99">
        <v>42556</v>
      </c>
      <c r="L14" s="101"/>
      <c r="M14" s="101" t="s">
        <v>133</v>
      </c>
      <c r="N14" s="101" t="s">
        <v>124</v>
      </c>
      <c r="O14" s="99">
        <v>42557</v>
      </c>
      <c r="P14" s="98"/>
      <c r="Q14" s="98" t="s">
        <v>211</v>
      </c>
      <c r="R14" s="98" t="s">
        <v>197</v>
      </c>
      <c r="S14" s="98"/>
      <c r="T14" s="98"/>
    </row>
    <row r="15" spans="1:21" s="87" customFormat="1" hidden="1" x14ac:dyDescent="0.25">
      <c r="A15" s="100" t="s">
        <v>76</v>
      </c>
      <c r="B15" s="98" t="s">
        <v>31</v>
      </c>
      <c r="C15" s="98">
        <v>0</v>
      </c>
      <c r="D15" s="98">
        <v>0</v>
      </c>
      <c r="E15" s="98">
        <v>1</v>
      </c>
      <c r="F15" s="98"/>
      <c r="G15" s="98">
        <f t="shared" si="0"/>
        <v>1</v>
      </c>
      <c r="H15" s="98">
        <v>1</v>
      </c>
      <c r="I15" s="98" t="s">
        <v>117</v>
      </c>
      <c r="J15" s="98" t="s">
        <v>239</v>
      </c>
      <c r="K15" s="99">
        <v>42556</v>
      </c>
      <c r="L15" s="101"/>
      <c r="M15" s="101" t="s">
        <v>133</v>
      </c>
      <c r="N15" s="101" t="s">
        <v>124</v>
      </c>
      <c r="O15" s="99">
        <v>42557</v>
      </c>
      <c r="P15" s="98"/>
      <c r="Q15" s="98" t="s">
        <v>205</v>
      </c>
      <c r="R15" s="98" t="s">
        <v>197</v>
      </c>
      <c r="S15" s="98"/>
      <c r="T15" s="98"/>
    </row>
    <row r="16" spans="1:21" ht="89.25" hidden="1" x14ac:dyDescent="0.25">
      <c r="A16" s="117" t="s">
        <v>71</v>
      </c>
      <c r="B16" s="80" t="s">
        <v>31</v>
      </c>
      <c r="C16" s="80">
        <v>0</v>
      </c>
      <c r="D16" s="80">
        <v>1</v>
      </c>
      <c r="E16" s="80">
        <v>0</v>
      </c>
      <c r="F16" s="80">
        <v>0</v>
      </c>
      <c r="G16" s="80">
        <f t="shared" ref="G16:G24" si="2">SUM(D16:F16)</f>
        <v>1</v>
      </c>
      <c r="H16" s="80">
        <v>1</v>
      </c>
      <c r="I16" s="80" t="s">
        <v>118</v>
      </c>
      <c r="J16" s="80" t="s">
        <v>124</v>
      </c>
      <c r="K16" s="89">
        <v>42559</v>
      </c>
      <c r="L16" s="86"/>
      <c r="M16" s="80" t="s">
        <v>127</v>
      </c>
      <c r="N16" s="80" t="s">
        <v>124</v>
      </c>
      <c r="O16" s="89">
        <v>42649</v>
      </c>
      <c r="P16" s="88" t="s">
        <v>310</v>
      </c>
      <c r="Q16" s="80" t="s">
        <v>205</v>
      </c>
      <c r="R16" s="80" t="s">
        <v>197</v>
      </c>
      <c r="S16" s="80" t="s">
        <v>316</v>
      </c>
      <c r="T16" s="80" t="s">
        <v>208</v>
      </c>
    </row>
    <row r="17" spans="1:21" hidden="1" x14ac:dyDescent="0.25">
      <c r="A17" s="70" t="s">
        <v>54</v>
      </c>
      <c r="B17" s="80" t="s">
        <v>31</v>
      </c>
      <c r="C17" s="80">
        <v>0</v>
      </c>
      <c r="D17" s="80">
        <v>1</v>
      </c>
      <c r="E17" s="80">
        <v>0</v>
      </c>
      <c r="F17" s="80">
        <v>0</v>
      </c>
      <c r="G17" s="80">
        <f t="shared" si="2"/>
        <v>1</v>
      </c>
      <c r="H17" s="80">
        <v>5</v>
      </c>
      <c r="I17" s="80" t="s">
        <v>117</v>
      </c>
      <c r="J17" s="80" t="s">
        <v>124</v>
      </c>
      <c r="K17" s="89">
        <v>42555</v>
      </c>
      <c r="L17" s="86"/>
      <c r="M17" s="86" t="s">
        <v>127</v>
      </c>
      <c r="N17" s="86" t="s">
        <v>124</v>
      </c>
      <c r="O17" s="89">
        <v>42557</v>
      </c>
      <c r="P17" s="80" t="s">
        <v>131</v>
      </c>
      <c r="R17" s="80" t="s">
        <v>197</v>
      </c>
      <c r="S17" s="80" t="s">
        <v>237</v>
      </c>
      <c r="T17" s="80" t="s">
        <v>208</v>
      </c>
    </row>
    <row r="18" spans="1:21" hidden="1" x14ac:dyDescent="0.25">
      <c r="A18" s="73" t="s">
        <v>66</v>
      </c>
      <c r="B18" s="80" t="s">
        <v>31</v>
      </c>
      <c r="C18" s="80">
        <v>1</v>
      </c>
      <c r="D18" s="80">
        <v>0</v>
      </c>
      <c r="E18" s="80">
        <v>2</v>
      </c>
      <c r="F18" s="80">
        <v>0</v>
      </c>
      <c r="G18" s="80">
        <f t="shared" si="2"/>
        <v>2</v>
      </c>
      <c r="H18" s="80">
        <v>5</v>
      </c>
      <c r="I18" s="80" t="s">
        <v>118</v>
      </c>
      <c r="J18" s="80" t="s">
        <v>184</v>
      </c>
      <c r="K18" s="89">
        <v>42564</v>
      </c>
      <c r="L18" s="86"/>
      <c r="M18" s="80" t="s">
        <v>127</v>
      </c>
      <c r="N18" s="80" t="s">
        <v>146</v>
      </c>
      <c r="O18" s="89">
        <v>42565</v>
      </c>
      <c r="P18" s="80" t="s">
        <v>16</v>
      </c>
      <c r="Q18" s="80" t="s">
        <v>191</v>
      </c>
      <c r="R18" s="80" t="s">
        <v>197</v>
      </c>
      <c r="S18" s="80" t="s">
        <v>245</v>
      </c>
      <c r="T18" s="80" t="s">
        <v>208</v>
      </c>
    </row>
    <row r="19" spans="1:21" hidden="1" x14ac:dyDescent="0.25">
      <c r="A19" s="73" t="s">
        <v>44</v>
      </c>
      <c r="B19" s="80" t="s">
        <v>31</v>
      </c>
      <c r="C19" s="80">
        <v>0</v>
      </c>
      <c r="D19" s="80">
        <v>0</v>
      </c>
      <c r="E19" s="80">
        <v>3</v>
      </c>
      <c r="F19" s="80">
        <v>0</v>
      </c>
      <c r="G19" s="80">
        <f t="shared" si="2"/>
        <v>3</v>
      </c>
      <c r="H19" s="80">
        <v>3</v>
      </c>
      <c r="I19" s="80" t="s">
        <v>118</v>
      </c>
      <c r="J19" s="80" t="s">
        <v>184</v>
      </c>
      <c r="K19" s="89">
        <v>42564</v>
      </c>
      <c r="L19" s="86"/>
      <c r="M19" s="80" t="s">
        <v>127</v>
      </c>
      <c r="N19" s="80" t="s">
        <v>146</v>
      </c>
      <c r="O19" s="89">
        <v>42565</v>
      </c>
      <c r="P19" s="80" t="s">
        <v>187</v>
      </c>
      <c r="Q19" s="80" t="s">
        <v>188</v>
      </c>
      <c r="R19" s="80" t="s">
        <v>197</v>
      </c>
      <c r="S19" s="80" t="s">
        <v>245</v>
      </c>
      <c r="T19" s="80" t="s">
        <v>208</v>
      </c>
    </row>
    <row r="20" spans="1:21" hidden="1" x14ac:dyDescent="0.25">
      <c r="A20" s="73" t="s">
        <v>59</v>
      </c>
      <c r="B20" s="80" t="s">
        <v>31</v>
      </c>
      <c r="C20" s="80">
        <v>1</v>
      </c>
      <c r="D20" s="80">
        <v>2</v>
      </c>
      <c r="E20" s="80">
        <v>0</v>
      </c>
      <c r="F20" s="80">
        <v>0</v>
      </c>
      <c r="G20" s="80">
        <f t="shared" si="2"/>
        <v>2</v>
      </c>
      <c r="H20" s="80">
        <v>4</v>
      </c>
      <c r="I20" s="80" t="s">
        <v>21</v>
      </c>
      <c r="J20" s="80" t="s">
        <v>184</v>
      </c>
      <c r="K20" s="89">
        <v>42564</v>
      </c>
      <c r="L20" s="86"/>
      <c r="M20" s="80" t="s">
        <v>127</v>
      </c>
      <c r="N20" s="80" t="s">
        <v>124</v>
      </c>
      <c r="O20" s="89">
        <v>42565</v>
      </c>
      <c r="P20" s="80" t="s">
        <v>195</v>
      </c>
      <c r="Q20" s="80" t="s">
        <v>194</v>
      </c>
      <c r="R20" s="80" t="s">
        <v>197</v>
      </c>
      <c r="S20" s="80" t="s">
        <v>245</v>
      </c>
      <c r="T20" s="80" t="s">
        <v>208</v>
      </c>
    </row>
    <row r="21" spans="1:21" hidden="1" x14ac:dyDescent="0.25">
      <c r="A21" s="74" t="s">
        <v>36</v>
      </c>
      <c r="B21" s="80" t="s">
        <v>25</v>
      </c>
      <c r="C21" s="80">
        <v>0</v>
      </c>
      <c r="E21" s="80">
        <v>1</v>
      </c>
      <c r="F21" s="80">
        <v>0</v>
      </c>
      <c r="G21" s="80">
        <f t="shared" si="2"/>
        <v>1</v>
      </c>
      <c r="H21" s="80">
        <v>1</v>
      </c>
      <c r="I21" s="80" t="s">
        <v>118</v>
      </c>
      <c r="J21" s="80" t="s">
        <v>124</v>
      </c>
      <c r="K21" s="89">
        <v>42557</v>
      </c>
      <c r="L21" s="86"/>
      <c r="M21" s="80" t="s">
        <v>133</v>
      </c>
      <c r="N21" s="80" t="s">
        <v>124</v>
      </c>
      <c r="O21" s="89">
        <v>42559</v>
      </c>
      <c r="Q21" s="80" t="s">
        <v>205</v>
      </c>
      <c r="R21" s="80" t="s">
        <v>197</v>
      </c>
      <c r="S21" s="80" t="s">
        <v>245</v>
      </c>
      <c r="T21" s="80" t="s">
        <v>208</v>
      </c>
    </row>
    <row r="22" spans="1:21" hidden="1" x14ac:dyDescent="0.25">
      <c r="A22" s="72" t="s">
        <v>39</v>
      </c>
      <c r="B22" s="80" t="s">
        <v>25</v>
      </c>
      <c r="C22" s="80">
        <v>0</v>
      </c>
      <c r="E22" s="80">
        <v>1</v>
      </c>
      <c r="F22" s="80">
        <v>0</v>
      </c>
      <c r="G22" s="80">
        <f t="shared" si="2"/>
        <v>1</v>
      </c>
      <c r="H22" s="80">
        <v>1</v>
      </c>
      <c r="I22" s="80" t="s">
        <v>118</v>
      </c>
      <c r="J22" s="80" t="s">
        <v>124</v>
      </c>
      <c r="K22" s="89">
        <v>42557</v>
      </c>
      <c r="L22" s="86"/>
      <c r="M22" s="80" t="s">
        <v>133</v>
      </c>
      <c r="N22" s="80" t="s">
        <v>124</v>
      </c>
      <c r="O22" s="89">
        <v>42559</v>
      </c>
      <c r="Q22" s="80" t="s">
        <v>205</v>
      </c>
      <c r="R22" s="80" t="s">
        <v>197</v>
      </c>
      <c r="S22" s="80" t="s">
        <v>245</v>
      </c>
      <c r="T22" s="80" t="s">
        <v>208</v>
      </c>
    </row>
    <row r="23" spans="1:21" hidden="1" x14ac:dyDescent="0.25">
      <c r="A23" s="69" t="s">
        <v>22</v>
      </c>
      <c r="B23" s="80" t="s">
        <v>25</v>
      </c>
      <c r="C23" s="80">
        <v>0</v>
      </c>
      <c r="D23" s="80">
        <v>1</v>
      </c>
      <c r="E23" s="80">
        <v>0</v>
      </c>
      <c r="F23" s="80">
        <v>0</v>
      </c>
      <c r="G23" s="80">
        <f t="shared" si="2"/>
        <v>1</v>
      </c>
      <c r="H23" s="80">
        <v>2</v>
      </c>
      <c r="I23" s="80" t="s">
        <v>21</v>
      </c>
      <c r="J23" s="80" t="s">
        <v>124</v>
      </c>
      <c r="K23" s="89">
        <v>42557</v>
      </c>
      <c r="L23" s="86"/>
      <c r="M23" s="80" t="s">
        <v>133</v>
      </c>
      <c r="N23" s="80" t="s">
        <v>124</v>
      </c>
      <c r="O23" s="89">
        <v>42559</v>
      </c>
      <c r="Q23" s="80" t="s">
        <v>205</v>
      </c>
      <c r="R23" s="80" t="s">
        <v>197</v>
      </c>
      <c r="S23" s="80" t="s">
        <v>245</v>
      </c>
      <c r="T23" s="80" t="s">
        <v>208</v>
      </c>
    </row>
    <row r="24" spans="1:21" ht="13.5" hidden="1" customHeight="1" x14ac:dyDescent="0.25">
      <c r="A24" s="72" t="s">
        <v>28</v>
      </c>
      <c r="B24" s="80" t="s">
        <v>31</v>
      </c>
      <c r="C24" s="80">
        <v>0</v>
      </c>
      <c r="D24" s="80">
        <v>0</v>
      </c>
      <c r="E24" s="80">
        <v>3</v>
      </c>
      <c r="F24" s="80">
        <v>0</v>
      </c>
      <c r="G24" s="80">
        <f t="shared" si="2"/>
        <v>3</v>
      </c>
      <c r="H24" s="80">
        <v>3</v>
      </c>
      <c r="I24" s="80" t="s">
        <v>118</v>
      </c>
      <c r="J24" s="80" t="s">
        <v>184</v>
      </c>
      <c r="K24" s="89">
        <v>42564</v>
      </c>
      <c r="L24" s="86"/>
      <c r="M24" s="80" t="s">
        <v>127</v>
      </c>
      <c r="N24" s="80" t="s">
        <v>124</v>
      </c>
      <c r="O24" s="89">
        <v>42565</v>
      </c>
      <c r="P24" s="88" t="s">
        <v>192</v>
      </c>
      <c r="Q24" s="80" t="s">
        <v>188</v>
      </c>
      <c r="R24" s="80" t="s">
        <v>197</v>
      </c>
      <c r="S24" s="80" t="s">
        <v>245</v>
      </c>
      <c r="T24" s="80" t="s">
        <v>208</v>
      </c>
    </row>
    <row r="25" spans="1:21" hidden="1" x14ac:dyDescent="0.25">
      <c r="A25" s="108" t="s">
        <v>56</v>
      </c>
      <c r="B25" s="80" t="s">
        <v>31</v>
      </c>
      <c r="C25" s="80">
        <v>0</v>
      </c>
      <c r="D25" s="80">
        <v>0</v>
      </c>
      <c r="E25" s="80">
        <v>7</v>
      </c>
      <c r="F25" s="80">
        <v>0</v>
      </c>
      <c r="G25" s="80">
        <v>7</v>
      </c>
      <c r="H25" s="80">
        <v>7</v>
      </c>
      <c r="I25" s="80" t="s">
        <v>234</v>
      </c>
      <c r="J25" s="80" t="s">
        <v>124</v>
      </c>
      <c r="K25" s="89" t="s">
        <v>235</v>
      </c>
      <c r="L25" s="86" t="s">
        <v>199</v>
      </c>
      <c r="M25" s="80" t="s">
        <v>133</v>
      </c>
      <c r="N25" s="80" t="s">
        <v>124</v>
      </c>
      <c r="O25" s="89">
        <v>42559</v>
      </c>
      <c r="Q25" s="80" t="s">
        <v>211</v>
      </c>
      <c r="R25" s="80" t="s">
        <v>197</v>
      </c>
      <c r="S25" s="80" t="s">
        <v>245</v>
      </c>
      <c r="T25" s="80" t="s">
        <v>208</v>
      </c>
      <c r="U25" s="80" t="s">
        <v>260</v>
      </c>
    </row>
    <row r="26" spans="1:21" s="87" customFormat="1" hidden="1" x14ac:dyDescent="0.25">
      <c r="A26" s="100" t="s">
        <v>164</v>
      </c>
      <c r="B26" s="98" t="s">
        <v>31</v>
      </c>
      <c r="C26" s="98">
        <v>0</v>
      </c>
      <c r="D26" s="98">
        <v>0</v>
      </c>
      <c r="E26" s="98">
        <v>1</v>
      </c>
      <c r="F26" s="98"/>
      <c r="G26" s="98">
        <f t="shared" si="0"/>
        <v>1</v>
      </c>
      <c r="H26" s="98">
        <v>1</v>
      </c>
      <c r="I26" s="98" t="s">
        <v>21</v>
      </c>
      <c r="J26" s="98" t="s">
        <v>239</v>
      </c>
      <c r="K26" s="99">
        <v>42565</v>
      </c>
      <c r="L26" s="101"/>
      <c r="M26" s="98" t="s">
        <v>127</v>
      </c>
      <c r="N26" s="98" t="s">
        <v>124</v>
      </c>
      <c r="O26" s="99">
        <v>42565</v>
      </c>
      <c r="P26" s="98" t="s">
        <v>201</v>
      </c>
      <c r="Q26" s="98" t="s">
        <v>188</v>
      </c>
      <c r="R26" s="98"/>
      <c r="S26" s="98"/>
      <c r="T26" s="98"/>
    </row>
    <row r="27" spans="1:21" hidden="1" x14ac:dyDescent="0.25">
      <c r="A27" s="112" t="s">
        <v>165</v>
      </c>
      <c r="B27" s="80" t="s">
        <v>25</v>
      </c>
      <c r="C27" s="80">
        <v>0</v>
      </c>
      <c r="D27" s="80">
        <v>1</v>
      </c>
      <c r="E27" s="80">
        <v>1</v>
      </c>
      <c r="F27" s="80">
        <v>0</v>
      </c>
      <c r="G27" s="80">
        <f t="shared" ref="G27:G29" si="3">SUM(D27:F27)</f>
        <v>2</v>
      </c>
      <c r="H27" s="80">
        <v>3</v>
      </c>
      <c r="I27" s="80" t="s">
        <v>118</v>
      </c>
      <c r="J27" s="80" t="s">
        <v>124</v>
      </c>
      <c r="K27" s="89">
        <v>42564</v>
      </c>
      <c r="L27" s="86"/>
      <c r="M27" s="80" t="s">
        <v>127</v>
      </c>
      <c r="N27" s="80" t="s">
        <v>124</v>
      </c>
      <c r="O27" s="89">
        <v>42566</v>
      </c>
      <c r="P27" s="80" t="s">
        <v>210</v>
      </c>
      <c r="Q27" s="80" t="s">
        <v>188</v>
      </c>
      <c r="S27" s="80" t="s">
        <v>237</v>
      </c>
      <c r="T27" s="80" t="s">
        <v>208</v>
      </c>
      <c r="U27" s="80" t="s">
        <v>259</v>
      </c>
    </row>
    <row r="28" spans="1:21" ht="14.65" hidden="1" customHeight="1" x14ac:dyDescent="0.25">
      <c r="A28" s="114" t="s">
        <v>289</v>
      </c>
      <c r="B28" s="80" t="s">
        <v>31</v>
      </c>
      <c r="C28" s="95">
        <v>1</v>
      </c>
      <c r="D28" s="80">
        <v>0</v>
      </c>
      <c r="E28" s="80">
        <v>3</v>
      </c>
      <c r="F28" s="80">
        <v>2</v>
      </c>
      <c r="G28" s="80">
        <f t="shared" si="3"/>
        <v>5</v>
      </c>
      <c r="H28" s="80">
        <v>5</v>
      </c>
      <c r="I28" s="80" t="s">
        <v>226</v>
      </c>
      <c r="J28" s="80" t="s">
        <v>228</v>
      </c>
      <c r="K28" s="89">
        <v>42565</v>
      </c>
      <c r="M28" s="80" t="s">
        <v>127</v>
      </c>
      <c r="N28" s="80" t="s">
        <v>146</v>
      </c>
      <c r="O28" s="89">
        <v>42568</v>
      </c>
      <c r="P28" s="88" t="s">
        <v>223</v>
      </c>
      <c r="Q28" s="80" t="s">
        <v>224</v>
      </c>
      <c r="S28" s="80" t="s">
        <v>237</v>
      </c>
      <c r="T28" s="80" t="s">
        <v>208</v>
      </c>
      <c r="U28" s="80" t="s">
        <v>246</v>
      </c>
    </row>
    <row r="29" spans="1:21" hidden="1" x14ac:dyDescent="0.25">
      <c r="A29" s="69" t="s">
        <v>166</v>
      </c>
      <c r="B29" s="80" t="s">
        <v>31</v>
      </c>
      <c r="C29" s="80">
        <v>0</v>
      </c>
      <c r="D29" s="80">
        <v>3</v>
      </c>
      <c r="E29" s="80">
        <v>0</v>
      </c>
      <c r="F29" s="80">
        <v>2</v>
      </c>
      <c r="G29" s="80">
        <f t="shared" si="3"/>
        <v>5</v>
      </c>
      <c r="H29" s="80">
        <v>3</v>
      </c>
      <c r="I29" s="80" t="s">
        <v>21</v>
      </c>
      <c r="J29" s="80" t="s">
        <v>124</v>
      </c>
      <c r="K29" s="89">
        <v>42566</v>
      </c>
      <c r="M29" s="80" t="s">
        <v>117</v>
      </c>
      <c r="N29" s="80" t="s">
        <v>124</v>
      </c>
      <c r="O29" s="89">
        <v>42568</v>
      </c>
      <c r="Q29" s="80" t="s">
        <v>225</v>
      </c>
      <c r="S29" s="80" t="s">
        <v>245</v>
      </c>
      <c r="T29" s="80" t="s">
        <v>208</v>
      </c>
    </row>
    <row r="30" spans="1:21" s="87" customFormat="1" hidden="1" x14ac:dyDescent="0.25">
      <c r="A30" s="97" t="s">
        <v>167</v>
      </c>
      <c r="B30" s="98" t="s">
        <v>31</v>
      </c>
      <c r="C30" s="98">
        <v>0</v>
      </c>
      <c r="D30" s="98">
        <v>0</v>
      </c>
      <c r="E30" s="98">
        <v>1</v>
      </c>
      <c r="F30" s="98"/>
      <c r="G30" s="98">
        <f t="shared" si="0"/>
        <v>1</v>
      </c>
      <c r="H30" s="98">
        <v>1</v>
      </c>
      <c r="I30" s="98" t="s">
        <v>118</v>
      </c>
      <c r="J30" s="98" t="s">
        <v>239</v>
      </c>
      <c r="K30" s="99">
        <v>42565</v>
      </c>
      <c r="L30" s="98"/>
      <c r="M30" s="98" t="s">
        <v>133</v>
      </c>
      <c r="N30" s="98" t="s">
        <v>124</v>
      </c>
      <c r="O30" s="99">
        <v>42566</v>
      </c>
      <c r="P30" s="98"/>
      <c r="Q30" s="98" t="s">
        <v>205</v>
      </c>
      <c r="R30" s="98"/>
      <c r="S30" s="98"/>
      <c r="T30" s="98"/>
    </row>
    <row r="31" spans="1:21" hidden="1" x14ac:dyDescent="0.25">
      <c r="A31" s="73" t="s">
        <v>168</v>
      </c>
      <c r="B31" s="80" t="s">
        <v>31</v>
      </c>
      <c r="C31" s="80">
        <v>0</v>
      </c>
      <c r="D31" s="80">
        <v>0</v>
      </c>
      <c r="E31" s="80">
        <v>2</v>
      </c>
      <c r="F31" s="80">
        <v>2</v>
      </c>
      <c r="G31" s="80">
        <f t="shared" ref="G31:G45" si="4">SUM(D31:F31)</f>
        <v>4</v>
      </c>
      <c r="H31" s="80">
        <v>2</v>
      </c>
      <c r="I31" s="80" t="s">
        <v>118</v>
      </c>
      <c r="J31" s="80" t="s">
        <v>124</v>
      </c>
      <c r="K31" s="89">
        <v>42565</v>
      </c>
      <c r="M31" s="80" t="s">
        <v>133</v>
      </c>
      <c r="N31" s="80" t="s">
        <v>124</v>
      </c>
      <c r="O31" s="89">
        <v>42566</v>
      </c>
      <c r="Q31" s="80" t="s">
        <v>211</v>
      </c>
      <c r="S31" s="80" t="s">
        <v>245</v>
      </c>
      <c r="T31" s="80" t="s">
        <v>208</v>
      </c>
    </row>
    <row r="32" spans="1:21" hidden="1" x14ac:dyDescent="0.25">
      <c r="A32" s="69" t="s">
        <v>169</v>
      </c>
      <c r="B32" s="80" t="s">
        <v>31</v>
      </c>
      <c r="C32" s="80">
        <v>1</v>
      </c>
      <c r="D32" s="80">
        <v>2</v>
      </c>
      <c r="E32" s="80">
        <v>0</v>
      </c>
      <c r="F32" s="80">
        <v>2</v>
      </c>
      <c r="G32" s="80">
        <f t="shared" si="4"/>
        <v>4</v>
      </c>
      <c r="H32" s="80">
        <v>4</v>
      </c>
      <c r="I32" s="80" t="s">
        <v>117</v>
      </c>
      <c r="J32" s="80" t="s">
        <v>124</v>
      </c>
      <c r="K32" s="89">
        <v>42566</v>
      </c>
      <c r="M32" s="80" t="s">
        <v>133</v>
      </c>
      <c r="N32" s="80" t="s">
        <v>146</v>
      </c>
      <c r="S32" s="80" t="s">
        <v>245</v>
      </c>
      <c r="T32" s="80" t="s">
        <v>208</v>
      </c>
    </row>
    <row r="33" spans="1:21" hidden="1" x14ac:dyDescent="0.25">
      <c r="A33" s="73" t="s">
        <v>229</v>
      </c>
      <c r="B33" s="80" t="s">
        <v>31</v>
      </c>
      <c r="C33" s="80">
        <v>0</v>
      </c>
      <c r="D33" s="80">
        <v>2</v>
      </c>
      <c r="E33" s="80">
        <v>0</v>
      </c>
      <c r="F33" s="80">
        <v>0</v>
      </c>
      <c r="G33" s="80">
        <f t="shared" si="4"/>
        <v>2</v>
      </c>
      <c r="H33" s="80">
        <v>2</v>
      </c>
      <c r="I33" s="80" t="s">
        <v>118</v>
      </c>
      <c r="J33" s="80" t="s">
        <v>124</v>
      </c>
      <c r="K33" s="89">
        <v>42564</v>
      </c>
      <c r="L33" s="86"/>
      <c r="M33" s="80" t="s">
        <v>133</v>
      </c>
      <c r="N33" s="80" t="s">
        <v>124</v>
      </c>
      <c r="O33" s="89">
        <v>42566</v>
      </c>
      <c r="Q33" s="80" t="s">
        <v>205</v>
      </c>
      <c r="S33" s="80" t="s">
        <v>237</v>
      </c>
      <c r="T33" s="80" t="s">
        <v>208</v>
      </c>
    </row>
    <row r="34" spans="1:21" hidden="1" x14ac:dyDescent="0.25">
      <c r="A34" s="73" t="s">
        <v>243</v>
      </c>
      <c r="B34" s="80" t="s">
        <v>31</v>
      </c>
      <c r="C34" s="80">
        <v>1</v>
      </c>
      <c r="D34" s="80">
        <v>2</v>
      </c>
      <c r="E34" s="80">
        <v>0</v>
      </c>
      <c r="F34" s="80">
        <v>1</v>
      </c>
      <c r="G34" s="80">
        <f t="shared" si="4"/>
        <v>3</v>
      </c>
      <c r="H34" s="80">
        <v>4</v>
      </c>
      <c r="I34" s="80" t="s">
        <v>117</v>
      </c>
      <c r="J34" s="80" t="s">
        <v>124</v>
      </c>
      <c r="K34" s="89">
        <v>42565</v>
      </c>
      <c r="M34" s="80" t="s">
        <v>133</v>
      </c>
      <c r="N34" s="80" t="s">
        <v>146</v>
      </c>
      <c r="S34" s="80" t="s">
        <v>245</v>
      </c>
      <c r="T34" s="80" t="s">
        <v>208</v>
      </c>
    </row>
    <row r="35" spans="1:21" ht="16.899999999999999" hidden="1" customHeight="1" x14ac:dyDescent="0.25">
      <c r="A35" s="69" t="s">
        <v>170</v>
      </c>
      <c r="B35" s="80" t="s">
        <v>31</v>
      </c>
      <c r="C35" s="80">
        <v>0</v>
      </c>
      <c r="D35" s="80">
        <v>1</v>
      </c>
      <c r="E35" s="80">
        <v>2</v>
      </c>
      <c r="F35" s="80">
        <v>1</v>
      </c>
      <c r="G35" s="80">
        <f t="shared" si="4"/>
        <v>4</v>
      </c>
      <c r="H35" s="80">
        <v>6</v>
      </c>
      <c r="I35" s="80" t="s">
        <v>21</v>
      </c>
      <c r="J35" s="80" t="s">
        <v>124</v>
      </c>
      <c r="K35" s="89" t="s">
        <v>233</v>
      </c>
      <c r="L35" s="86" t="s">
        <v>199</v>
      </c>
      <c r="M35" s="80" t="s">
        <v>127</v>
      </c>
      <c r="N35" s="80" t="s">
        <v>124</v>
      </c>
      <c r="O35" s="89">
        <v>42565</v>
      </c>
      <c r="P35" s="88" t="s">
        <v>236</v>
      </c>
      <c r="Q35" s="80" t="s">
        <v>202</v>
      </c>
      <c r="S35" s="80" t="s">
        <v>245</v>
      </c>
      <c r="T35" s="80" t="s">
        <v>208</v>
      </c>
    </row>
    <row r="36" spans="1:21" hidden="1" x14ac:dyDescent="0.25">
      <c r="A36" s="104" t="s">
        <v>171</v>
      </c>
      <c r="B36" s="80" t="s">
        <v>25</v>
      </c>
      <c r="C36" s="80">
        <v>0</v>
      </c>
      <c r="D36" s="80">
        <v>0</v>
      </c>
      <c r="E36" s="80">
        <v>0</v>
      </c>
      <c r="F36" s="80">
        <v>1</v>
      </c>
      <c r="G36" s="80">
        <v>0</v>
      </c>
      <c r="H36" s="80">
        <v>0</v>
      </c>
      <c r="I36" s="80" t="s">
        <v>21</v>
      </c>
      <c r="J36" s="80" t="s">
        <v>124</v>
      </c>
      <c r="K36" s="89">
        <v>42564</v>
      </c>
      <c r="L36" s="86"/>
      <c r="M36" s="80" t="s">
        <v>127</v>
      </c>
      <c r="N36" s="80" t="s">
        <v>124</v>
      </c>
      <c r="O36" s="89">
        <v>42565</v>
      </c>
      <c r="Q36" s="80" t="s">
        <v>188</v>
      </c>
      <c r="S36" s="80" t="s">
        <v>245</v>
      </c>
      <c r="T36" s="80" t="s">
        <v>208</v>
      </c>
    </row>
    <row r="37" spans="1:21" hidden="1" x14ac:dyDescent="0.25">
      <c r="A37" s="78" t="s">
        <v>172</v>
      </c>
      <c r="B37" s="80" t="s">
        <v>31</v>
      </c>
      <c r="C37" s="80">
        <v>0</v>
      </c>
      <c r="D37" s="80">
        <v>4</v>
      </c>
      <c r="E37" s="80">
        <v>0</v>
      </c>
      <c r="F37" s="80">
        <v>1</v>
      </c>
      <c r="G37" s="80">
        <f t="shared" si="4"/>
        <v>5</v>
      </c>
      <c r="H37" s="80">
        <v>4</v>
      </c>
      <c r="I37" s="80" t="s">
        <v>117</v>
      </c>
      <c r="J37" s="80" t="s">
        <v>124</v>
      </c>
      <c r="K37" s="89">
        <v>42564</v>
      </c>
      <c r="L37" s="86"/>
      <c r="M37" s="80" t="s">
        <v>127</v>
      </c>
      <c r="N37" s="80" t="s">
        <v>124</v>
      </c>
      <c r="O37" s="89">
        <v>42565</v>
      </c>
      <c r="P37" s="80" t="s">
        <v>200</v>
      </c>
      <c r="Q37" s="80">
        <v>1.2</v>
      </c>
      <c r="S37" s="80" t="s">
        <v>245</v>
      </c>
      <c r="T37" s="80" t="s">
        <v>208</v>
      </c>
    </row>
    <row r="38" spans="1:21" hidden="1" x14ac:dyDescent="0.25">
      <c r="A38" s="115" t="s">
        <v>173</v>
      </c>
      <c r="B38" s="80" t="s">
        <v>31</v>
      </c>
      <c r="C38" s="80">
        <v>0</v>
      </c>
      <c r="D38" s="80">
        <v>1</v>
      </c>
      <c r="E38" s="80">
        <v>1</v>
      </c>
      <c r="F38" s="80">
        <v>2</v>
      </c>
      <c r="G38" s="80">
        <f t="shared" si="4"/>
        <v>4</v>
      </c>
      <c r="H38" s="80">
        <v>2</v>
      </c>
      <c r="I38" s="80" t="s">
        <v>117</v>
      </c>
      <c r="J38" s="80" t="s">
        <v>124</v>
      </c>
      <c r="K38" s="89">
        <v>42564</v>
      </c>
      <c r="L38" s="86"/>
      <c r="M38" s="80" t="s">
        <v>127</v>
      </c>
      <c r="N38" s="80" t="s">
        <v>124</v>
      </c>
      <c r="O38" s="89">
        <v>42565</v>
      </c>
      <c r="P38" s="80" t="s">
        <v>16</v>
      </c>
      <c r="Q38" s="80" t="s">
        <v>199</v>
      </c>
      <c r="S38" s="80" t="s">
        <v>245</v>
      </c>
      <c r="T38" s="80" t="s">
        <v>208</v>
      </c>
      <c r="U38" s="80" t="s">
        <v>260</v>
      </c>
    </row>
    <row r="39" spans="1:21" hidden="1" x14ac:dyDescent="0.25">
      <c r="A39" s="79" t="s">
        <v>174</v>
      </c>
      <c r="B39" s="80" t="s">
        <v>31</v>
      </c>
      <c r="C39" s="80">
        <v>0</v>
      </c>
      <c r="D39" s="80">
        <v>4</v>
      </c>
      <c r="E39" s="80">
        <v>2</v>
      </c>
      <c r="F39" s="80">
        <v>1</v>
      </c>
      <c r="G39" s="80">
        <f t="shared" si="4"/>
        <v>7</v>
      </c>
      <c r="H39" s="80">
        <v>9</v>
      </c>
      <c r="I39" s="80" t="s">
        <v>117</v>
      </c>
      <c r="J39" s="80" t="s">
        <v>124</v>
      </c>
      <c r="K39" s="89">
        <v>42565</v>
      </c>
      <c r="M39" s="80" t="s">
        <v>127</v>
      </c>
      <c r="N39" s="80" t="s">
        <v>124</v>
      </c>
      <c r="O39" s="89">
        <v>42566</v>
      </c>
      <c r="P39" s="80" t="s">
        <v>203</v>
      </c>
      <c r="Q39" s="80" t="s">
        <v>204</v>
      </c>
      <c r="S39" s="80" t="s">
        <v>245</v>
      </c>
      <c r="T39" s="80" t="s">
        <v>208</v>
      </c>
    </row>
    <row r="40" spans="1:21" hidden="1" x14ac:dyDescent="0.25">
      <c r="A40" s="69" t="s">
        <v>175</v>
      </c>
      <c r="B40" s="80" t="s">
        <v>31</v>
      </c>
      <c r="C40" s="80">
        <v>0</v>
      </c>
      <c r="D40" s="80">
        <v>0</v>
      </c>
      <c r="E40" s="80">
        <v>1</v>
      </c>
      <c r="F40" s="80">
        <v>0</v>
      </c>
      <c r="G40" s="80">
        <f t="shared" si="4"/>
        <v>1</v>
      </c>
      <c r="H40" s="80">
        <v>1</v>
      </c>
      <c r="I40" s="80" t="s">
        <v>118</v>
      </c>
      <c r="J40" s="80" t="s">
        <v>124</v>
      </c>
      <c r="K40" s="89">
        <v>42565</v>
      </c>
      <c r="M40" s="80" t="s">
        <v>133</v>
      </c>
      <c r="N40" s="80" t="s">
        <v>124</v>
      </c>
      <c r="O40" s="89">
        <v>42566</v>
      </c>
      <c r="Q40" s="80" t="s">
        <v>205</v>
      </c>
      <c r="S40" s="80" t="s">
        <v>245</v>
      </c>
      <c r="T40" s="80" t="s">
        <v>208</v>
      </c>
    </row>
    <row r="41" spans="1:21" ht="13.5" hidden="1" customHeight="1" x14ac:dyDescent="0.25">
      <c r="A41" s="69" t="s">
        <v>176</v>
      </c>
      <c r="B41" s="80" t="s">
        <v>25</v>
      </c>
      <c r="C41" s="80">
        <v>0</v>
      </c>
      <c r="D41" s="80">
        <v>1</v>
      </c>
      <c r="E41" s="80">
        <v>0</v>
      </c>
      <c r="F41" s="80">
        <v>0</v>
      </c>
      <c r="G41" s="80">
        <f t="shared" si="4"/>
        <v>1</v>
      </c>
      <c r="H41" s="80">
        <v>2</v>
      </c>
      <c r="I41" s="80" t="s">
        <v>118</v>
      </c>
      <c r="J41" s="80" t="s">
        <v>124</v>
      </c>
      <c r="K41" s="89">
        <v>42565</v>
      </c>
      <c r="M41" s="80" t="s">
        <v>127</v>
      </c>
      <c r="N41" s="80" t="s">
        <v>146</v>
      </c>
      <c r="O41" s="89">
        <v>42566</v>
      </c>
      <c r="P41" s="88" t="s">
        <v>216</v>
      </c>
      <c r="Q41" s="80" t="s">
        <v>205</v>
      </c>
      <c r="S41" s="80" t="s">
        <v>245</v>
      </c>
      <c r="T41" s="80" t="s">
        <v>208</v>
      </c>
    </row>
    <row r="42" spans="1:21" hidden="1" x14ac:dyDescent="0.25">
      <c r="A42" s="69" t="s">
        <v>177</v>
      </c>
      <c r="B42" s="80" t="s">
        <v>31</v>
      </c>
      <c r="C42" s="80">
        <v>0</v>
      </c>
      <c r="D42" s="80">
        <v>1</v>
      </c>
      <c r="E42" s="80">
        <v>0</v>
      </c>
      <c r="F42" s="80">
        <v>0</v>
      </c>
      <c r="G42" s="80">
        <f t="shared" si="4"/>
        <v>1</v>
      </c>
      <c r="H42" s="80">
        <v>2</v>
      </c>
      <c r="I42" s="80" t="s">
        <v>118</v>
      </c>
      <c r="J42" s="80" t="s">
        <v>124</v>
      </c>
      <c r="K42" s="89">
        <v>42565</v>
      </c>
      <c r="L42" s="80" t="s">
        <v>199</v>
      </c>
      <c r="M42" s="80" t="s">
        <v>127</v>
      </c>
      <c r="N42" s="80" t="s">
        <v>124</v>
      </c>
      <c r="O42" s="89">
        <v>42566</v>
      </c>
      <c r="P42" s="80" t="s">
        <v>206</v>
      </c>
      <c r="Q42" s="80" t="s">
        <v>205</v>
      </c>
      <c r="S42" s="80" t="s">
        <v>245</v>
      </c>
      <c r="T42" s="80" t="s">
        <v>208</v>
      </c>
    </row>
    <row r="43" spans="1:21" hidden="1" x14ac:dyDescent="0.25">
      <c r="A43" s="71" t="s">
        <v>178</v>
      </c>
      <c r="B43" s="80" t="s">
        <v>31</v>
      </c>
      <c r="C43" s="80">
        <v>1</v>
      </c>
      <c r="D43" s="80">
        <v>0</v>
      </c>
      <c r="E43" s="80">
        <v>0</v>
      </c>
      <c r="F43" s="80">
        <v>0</v>
      </c>
      <c r="G43" s="80">
        <f t="shared" si="4"/>
        <v>0</v>
      </c>
      <c r="H43" s="80">
        <v>3</v>
      </c>
      <c r="I43" s="80" t="s">
        <v>117</v>
      </c>
      <c r="J43" s="80" t="s">
        <v>124</v>
      </c>
      <c r="K43" s="89">
        <v>42566</v>
      </c>
      <c r="M43" s="80" t="s">
        <v>127</v>
      </c>
      <c r="N43" s="80" t="s">
        <v>146</v>
      </c>
      <c r="O43" s="89">
        <v>42566</v>
      </c>
      <c r="P43" s="80" t="s">
        <v>217</v>
      </c>
      <c r="Q43" s="80" t="s">
        <v>218</v>
      </c>
      <c r="S43" s="80" t="s">
        <v>245</v>
      </c>
      <c r="T43" s="80" t="s">
        <v>208</v>
      </c>
    </row>
    <row r="44" spans="1:21" hidden="1" x14ac:dyDescent="0.25">
      <c r="A44" s="72" t="s">
        <v>179</v>
      </c>
      <c r="B44" s="80" t="s">
        <v>31</v>
      </c>
      <c r="C44" s="80">
        <v>0</v>
      </c>
      <c r="D44" s="80">
        <v>0</v>
      </c>
      <c r="E44" s="80">
        <v>3</v>
      </c>
      <c r="F44" s="80">
        <v>0</v>
      </c>
      <c r="G44" s="80">
        <f t="shared" si="4"/>
        <v>3</v>
      </c>
      <c r="H44" s="80">
        <v>3</v>
      </c>
      <c r="I44" s="80" t="s">
        <v>21</v>
      </c>
      <c r="J44" s="80" t="s">
        <v>124</v>
      </c>
      <c r="K44" s="89">
        <v>42564</v>
      </c>
      <c r="L44" s="86"/>
      <c r="M44" s="80" t="s">
        <v>127</v>
      </c>
      <c r="N44" s="80" t="s">
        <v>146</v>
      </c>
      <c r="O44" s="89">
        <v>42566</v>
      </c>
      <c r="P44" s="80" t="s">
        <v>219</v>
      </c>
      <c r="Q44" s="80" t="s">
        <v>194</v>
      </c>
      <c r="S44" s="80" t="s">
        <v>245</v>
      </c>
      <c r="T44" s="80" t="s">
        <v>208</v>
      </c>
    </row>
    <row r="45" spans="1:21" hidden="1" x14ac:dyDescent="0.25">
      <c r="A45" s="73" t="s">
        <v>180</v>
      </c>
      <c r="B45" s="80" t="s">
        <v>31</v>
      </c>
      <c r="C45" s="80">
        <v>1</v>
      </c>
      <c r="D45" s="80">
        <v>0</v>
      </c>
      <c r="E45" s="80">
        <v>0</v>
      </c>
      <c r="F45" s="80">
        <v>0</v>
      </c>
      <c r="G45" s="80">
        <f t="shared" si="4"/>
        <v>0</v>
      </c>
      <c r="H45" s="80">
        <v>4</v>
      </c>
      <c r="I45" s="80" t="s">
        <v>117</v>
      </c>
      <c r="J45" s="80" t="s">
        <v>124</v>
      </c>
      <c r="K45" s="89">
        <v>42566</v>
      </c>
      <c r="M45" s="80" t="s">
        <v>133</v>
      </c>
      <c r="N45" s="80" t="s">
        <v>146</v>
      </c>
      <c r="S45" s="80" t="s">
        <v>245</v>
      </c>
      <c r="T45" s="80" t="s">
        <v>208</v>
      </c>
    </row>
    <row r="46" spans="1:21" s="109" customFormat="1" hidden="1" x14ac:dyDescent="0.25">
      <c r="A46" s="108" t="s">
        <v>181</v>
      </c>
      <c r="B46" s="109" t="s">
        <v>214</v>
      </c>
      <c r="C46" s="109">
        <v>0</v>
      </c>
      <c r="D46" s="109">
        <v>0</v>
      </c>
      <c r="E46" s="109">
        <v>4</v>
      </c>
      <c r="F46" s="109">
        <v>0</v>
      </c>
      <c r="G46" s="109">
        <v>4</v>
      </c>
      <c r="H46" s="109">
        <v>4</v>
      </c>
      <c r="I46" s="109" t="s">
        <v>117</v>
      </c>
      <c r="K46" s="110"/>
      <c r="O46" s="110"/>
      <c r="R46" s="80"/>
      <c r="S46" s="109" t="s">
        <v>286</v>
      </c>
    </row>
    <row r="47" spans="1:21" hidden="1" x14ac:dyDescent="0.25">
      <c r="A47" s="73" t="s">
        <v>182</v>
      </c>
      <c r="B47" s="80" t="s">
        <v>31</v>
      </c>
      <c r="C47" s="80">
        <v>0</v>
      </c>
      <c r="D47" s="80">
        <v>0</v>
      </c>
      <c r="E47" s="80">
        <v>0</v>
      </c>
      <c r="F47" s="80">
        <v>1</v>
      </c>
      <c r="G47" s="80">
        <f t="shared" ref="G47:G51" si="5">SUM(D47:F47)</f>
        <v>1</v>
      </c>
      <c r="H47" s="80">
        <v>4</v>
      </c>
      <c r="I47" s="80" t="s">
        <v>117</v>
      </c>
      <c r="J47" s="80" t="s">
        <v>124</v>
      </c>
      <c r="K47" s="89">
        <v>42566</v>
      </c>
      <c r="M47" s="80" t="s">
        <v>133</v>
      </c>
      <c r="N47" s="80" t="s">
        <v>146</v>
      </c>
      <c r="S47" s="80" t="s">
        <v>245</v>
      </c>
      <c r="T47" s="80" t="s">
        <v>208</v>
      </c>
    </row>
    <row r="48" spans="1:21" hidden="1" x14ac:dyDescent="0.25">
      <c r="A48" s="75" t="s">
        <v>185</v>
      </c>
      <c r="B48" s="80" t="s">
        <v>214</v>
      </c>
      <c r="C48" s="80">
        <v>0</v>
      </c>
      <c r="D48" s="80">
        <v>0</v>
      </c>
      <c r="E48" s="80">
        <v>2</v>
      </c>
      <c r="F48" s="80">
        <v>0</v>
      </c>
      <c r="G48" s="80">
        <f t="shared" si="5"/>
        <v>2</v>
      </c>
      <c r="H48" s="80">
        <v>2</v>
      </c>
      <c r="I48" s="80" t="s">
        <v>21</v>
      </c>
      <c r="J48" s="80" t="s">
        <v>124</v>
      </c>
      <c r="K48" s="89">
        <v>42586</v>
      </c>
      <c r="L48" s="86"/>
      <c r="M48" s="80" t="s">
        <v>247</v>
      </c>
      <c r="N48" s="80" t="s">
        <v>146</v>
      </c>
      <c r="O48" s="89">
        <v>42584</v>
      </c>
      <c r="P48" s="80" t="s">
        <v>248</v>
      </c>
      <c r="Q48" s="80" t="s">
        <v>205</v>
      </c>
      <c r="S48" s="80" t="s">
        <v>245</v>
      </c>
      <c r="T48" s="80" t="s">
        <v>208</v>
      </c>
    </row>
    <row r="49" spans="1:20" hidden="1" x14ac:dyDescent="0.25">
      <c r="A49" s="96" t="s">
        <v>227</v>
      </c>
      <c r="B49" s="80" t="s">
        <v>31</v>
      </c>
      <c r="C49" s="80">
        <v>0</v>
      </c>
      <c r="D49" s="80">
        <v>0</v>
      </c>
      <c r="E49" s="80">
        <v>1</v>
      </c>
      <c r="F49" s="80">
        <v>0</v>
      </c>
      <c r="G49" s="80">
        <f t="shared" si="5"/>
        <v>1</v>
      </c>
      <c r="H49" s="80">
        <v>2</v>
      </c>
      <c r="I49" s="80" t="s">
        <v>117</v>
      </c>
      <c r="J49" s="80" t="s">
        <v>124</v>
      </c>
      <c r="K49" s="89">
        <v>42569</v>
      </c>
      <c r="L49" s="80" t="s">
        <v>194</v>
      </c>
      <c r="M49" s="80" t="s">
        <v>127</v>
      </c>
      <c r="N49" s="80" t="s">
        <v>146</v>
      </c>
      <c r="O49" s="89">
        <v>42570</v>
      </c>
      <c r="Q49" s="80" t="s">
        <v>188</v>
      </c>
      <c r="R49" s="80" t="s">
        <v>237</v>
      </c>
      <c r="S49" s="80" t="s">
        <v>237</v>
      </c>
      <c r="T49" s="80" t="s">
        <v>208</v>
      </c>
    </row>
    <row r="50" spans="1:20" hidden="1" x14ac:dyDescent="0.25">
      <c r="A50" s="80" t="s">
        <v>230</v>
      </c>
      <c r="B50" s="80" t="s">
        <v>31</v>
      </c>
      <c r="C50" s="80">
        <v>0</v>
      </c>
      <c r="D50" s="80">
        <v>0</v>
      </c>
      <c r="E50" s="80">
        <v>3</v>
      </c>
      <c r="F50" s="80">
        <v>0</v>
      </c>
      <c r="G50" s="80">
        <f t="shared" si="5"/>
        <v>3</v>
      </c>
      <c r="H50" s="80">
        <v>4</v>
      </c>
      <c r="I50" s="80" t="s">
        <v>117</v>
      </c>
      <c r="J50" s="86" t="s">
        <v>124</v>
      </c>
      <c r="K50" s="89">
        <v>42570</v>
      </c>
      <c r="L50" s="80" t="s">
        <v>202</v>
      </c>
      <c r="M50" s="80" t="s">
        <v>133</v>
      </c>
      <c r="N50" s="80" t="s">
        <v>146</v>
      </c>
      <c r="O50" s="89">
        <v>42570</v>
      </c>
      <c r="Q50" s="80" t="s">
        <v>188</v>
      </c>
      <c r="R50" s="80" t="s">
        <v>237</v>
      </c>
      <c r="S50" s="80" t="s">
        <v>237</v>
      </c>
      <c r="T50" s="80" t="s">
        <v>208</v>
      </c>
    </row>
    <row r="51" spans="1:20" hidden="1" x14ac:dyDescent="0.25">
      <c r="A51" s="75" t="s">
        <v>231</v>
      </c>
      <c r="B51" s="96" t="s">
        <v>31</v>
      </c>
      <c r="C51" s="80">
        <v>0</v>
      </c>
      <c r="D51" s="80">
        <v>0</v>
      </c>
      <c r="E51" s="80">
        <v>1</v>
      </c>
      <c r="F51" s="80">
        <v>0</v>
      </c>
      <c r="G51" s="80">
        <f t="shared" si="5"/>
        <v>1</v>
      </c>
      <c r="H51" s="80">
        <v>3</v>
      </c>
      <c r="I51" s="80" t="s">
        <v>21</v>
      </c>
      <c r="J51" s="80" t="s">
        <v>124</v>
      </c>
      <c r="K51" s="89">
        <v>42569</v>
      </c>
      <c r="L51" s="80" t="s">
        <v>232</v>
      </c>
      <c r="M51" s="80" t="s">
        <v>127</v>
      </c>
      <c r="N51" s="80" t="s">
        <v>146</v>
      </c>
      <c r="S51" s="80" t="s">
        <v>245</v>
      </c>
      <c r="T51" s="80" t="s">
        <v>208</v>
      </c>
    </row>
    <row r="52" spans="1:20" hidden="1" x14ac:dyDescent="0.25">
      <c r="A52" s="80" t="s">
        <v>250</v>
      </c>
      <c r="B52" s="96" t="s">
        <v>31</v>
      </c>
      <c r="C52" s="80">
        <v>0</v>
      </c>
      <c r="D52" s="80">
        <v>0</v>
      </c>
      <c r="E52" s="80">
        <v>3</v>
      </c>
      <c r="F52" s="80">
        <v>0</v>
      </c>
      <c r="G52" s="80">
        <v>3</v>
      </c>
      <c r="H52" s="80">
        <v>3</v>
      </c>
      <c r="I52" s="80" t="s">
        <v>118</v>
      </c>
      <c r="J52" s="80" t="s">
        <v>124</v>
      </c>
      <c r="M52" s="80" t="s">
        <v>127</v>
      </c>
      <c r="N52" s="80" t="s">
        <v>146</v>
      </c>
      <c r="S52" s="80" t="s">
        <v>285</v>
      </c>
      <c r="T52" s="80" t="s">
        <v>208</v>
      </c>
    </row>
    <row r="53" spans="1:20" hidden="1" x14ac:dyDescent="0.25">
      <c r="A53" s="80" t="s">
        <v>313</v>
      </c>
      <c r="B53" s="96" t="s">
        <v>31</v>
      </c>
      <c r="C53" s="80">
        <v>0</v>
      </c>
      <c r="D53" s="80">
        <v>0</v>
      </c>
      <c r="E53" s="80">
        <v>2</v>
      </c>
      <c r="F53" s="80">
        <v>0</v>
      </c>
      <c r="G53" s="80">
        <v>2</v>
      </c>
      <c r="H53" s="80">
        <v>2</v>
      </c>
      <c r="I53" s="80" t="s">
        <v>118</v>
      </c>
      <c r="J53" s="80" t="s">
        <v>124</v>
      </c>
      <c r="M53" s="80" t="s">
        <v>127</v>
      </c>
      <c r="N53" s="80" t="s">
        <v>146</v>
      </c>
      <c r="S53" s="80" t="s">
        <v>257</v>
      </c>
      <c r="T53" s="80" t="s">
        <v>208</v>
      </c>
    </row>
    <row r="54" spans="1:20" hidden="1" x14ac:dyDescent="0.25">
      <c r="A54" s="80" t="s">
        <v>314</v>
      </c>
      <c r="B54" s="96" t="s">
        <v>31</v>
      </c>
      <c r="C54" s="80">
        <v>0</v>
      </c>
      <c r="D54" s="80">
        <v>0</v>
      </c>
      <c r="E54" s="80">
        <v>1</v>
      </c>
      <c r="F54" s="80">
        <v>0</v>
      </c>
      <c r="G54" s="80">
        <v>1</v>
      </c>
      <c r="H54" s="80">
        <v>1</v>
      </c>
      <c r="I54" s="80" t="s">
        <v>118</v>
      </c>
      <c r="J54" s="80" t="s">
        <v>124</v>
      </c>
      <c r="M54" s="80" t="s">
        <v>127</v>
      </c>
      <c r="N54" s="80" t="s">
        <v>146</v>
      </c>
      <c r="R54" s="80" t="s">
        <v>257</v>
      </c>
      <c r="S54" s="80" t="s">
        <v>257</v>
      </c>
      <c r="T54" s="80" t="s">
        <v>208</v>
      </c>
    </row>
    <row r="55" spans="1:20" hidden="1" x14ac:dyDescent="0.25">
      <c r="A55" s="80" t="s">
        <v>251</v>
      </c>
      <c r="B55" s="96" t="s">
        <v>31</v>
      </c>
      <c r="C55" s="80">
        <v>0</v>
      </c>
      <c r="D55" s="80">
        <v>0</v>
      </c>
      <c r="E55" s="80">
        <v>2</v>
      </c>
      <c r="F55" s="80">
        <v>0</v>
      </c>
      <c r="G55" s="80">
        <v>2</v>
      </c>
      <c r="H55" s="80">
        <v>2</v>
      </c>
      <c r="I55" s="80" t="s">
        <v>118</v>
      </c>
      <c r="J55" s="80" t="s">
        <v>124</v>
      </c>
      <c r="M55" s="80" t="s">
        <v>127</v>
      </c>
      <c r="N55" s="80" t="s">
        <v>146</v>
      </c>
      <c r="R55" s="80" t="s">
        <v>208</v>
      </c>
      <c r="S55" s="80" t="s">
        <v>257</v>
      </c>
      <c r="T55" s="80" t="s">
        <v>208</v>
      </c>
    </row>
    <row r="56" spans="1:20" hidden="1" x14ac:dyDescent="0.25">
      <c r="A56" s="80" t="s">
        <v>252</v>
      </c>
      <c r="B56" s="96" t="s">
        <v>31</v>
      </c>
      <c r="C56" s="80">
        <v>0</v>
      </c>
      <c r="D56" s="80">
        <v>0</v>
      </c>
      <c r="E56" s="80">
        <v>3</v>
      </c>
      <c r="F56" s="80">
        <v>0</v>
      </c>
      <c r="G56" s="80">
        <v>3</v>
      </c>
      <c r="H56" s="80">
        <v>3</v>
      </c>
      <c r="I56" s="80" t="s">
        <v>118</v>
      </c>
      <c r="J56" s="80" t="s">
        <v>124</v>
      </c>
      <c r="M56" s="80" t="s">
        <v>127</v>
      </c>
      <c r="N56" s="80" t="s">
        <v>146</v>
      </c>
      <c r="R56" s="80" t="s">
        <v>257</v>
      </c>
      <c r="S56" s="80" t="s">
        <v>257</v>
      </c>
      <c r="T56" s="80" t="s">
        <v>208</v>
      </c>
    </row>
    <row r="57" spans="1:20" ht="15" hidden="1" customHeight="1" x14ac:dyDescent="0.25">
      <c r="A57" s="80" t="s">
        <v>253</v>
      </c>
      <c r="B57" s="80" t="s">
        <v>25</v>
      </c>
      <c r="C57" s="80">
        <v>0</v>
      </c>
      <c r="D57" s="80">
        <v>0</v>
      </c>
      <c r="E57" s="80">
        <v>7</v>
      </c>
      <c r="F57" s="80">
        <v>0</v>
      </c>
      <c r="G57" s="80">
        <v>7</v>
      </c>
      <c r="H57" s="80">
        <v>7</v>
      </c>
      <c r="I57" s="80" t="s">
        <v>118</v>
      </c>
      <c r="J57" s="80" t="s">
        <v>295</v>
      </c>
      <c r="K57" s="89">
        <v>42646</v>
      </c>
      <c r="M57" s="80" t="s">
        <v>127</v>
      </c>
      <c r="N57" s="80" t="s">
        <v>291</v>
      </c>
      <c r="O57" s="89">
        <v>42647</v>
      </c>
      <c r="P57" s="88" t="s">
        <v>292</v>
      </c>
      <c r="Q57" s="80" t="s">
        <v>205</v>
      </c>
      <c r="S57" s="80" t="s">
        <v>257</v>
      </c>
      <c r="T57" s="80" t="s">
        <v>208</v>
      </c>
    </row>
    <row r="58" spans="1:20" hidden="1" x14ac:dyDescent="0.25">
      <c r="A58" s="80" t="s">
        <v>254</v>
      </c>
      <c r="B58" s="80" t="s">
        <v>25</v>
      </c>
      <c r="C58" s="80">
        <v>0</v>
      </c>
      <c r="D58" s="80">
        <v>0</v>
      </c>
      <c r="E58" s="80">
        <v>5</v>
      </c>
      <c r="F58" s="80">
        <v>0</v>
      </c>
      <c r="G58" s="80">
        <v>5</v>
      </c>
      <c r="H58" s="80">
        <v>5</v>
      </c>
      <c r="I58" s="80" t="s">
        <v>118</v>
      </c>
      <c r="J58" s="80" t="s">
        <v>124</v>
      </c>
      <c r="M58" s="80" t="s">
        <v>133</v>
      </c>
      <c r="N58" s="80" t="s">
        <v>146</v>
      </c>
      <c r="S58" s="80" t="s">
        <v>257</v>
      </c>
      <c r="T58" s="80" t="s">
        <v>208</v>
      </c>
    </row>
    <row r="59" spans="1:20" hidden="1" x14ac:dyDescent="0.25">
      <c r="A59" s="80" t="s">
        <v>255</v>
      </c>
      <c r="B59" s="80" t="s">
        <v>25</v>
      </c>
      <c r="C59" s="80">
        <v>0</v>
      </c>
      <c r="D59" s="80">
        <v>0</v>
      </c>
      <c r="E59" s="80">
        <v>3</v>
      </c>
      <c r="F59" s="80">
        <v>0</v>
      </c>
      <c r="G59" s="80">
        <v>3</v>
      </c>
      <c r="H59" s="80">
        <v>3</v>
      </c>
      <c r="I59" s="80" t="s">
        <v>118</v>
      </c>
      <c r="J59" s="80" t="s">
        <v>124</v>
      </c>
      <c r="M59" s="80" t="s">
        <v>127</v>
      </c>
      <c r="N59" s="80" t="s">
        <v>146</v>
      </c>
      <c r="S59" s="80" t="s">
        <v>285</v>
      </c>
      <c r="T59" s="80" t="s">
        <v>208</v>
      </c>
    </row>
    <row r="60" spans="1:20" hidden="1" x14ac:dyDescent="0.25">
      <c r="A60" s="80" t="s">
        <v>256</v>
      </c>
      <c r="B60" s="80" t="s">
        <v>25</v>
      </c>
      <c r="C60" s="80">
        <v>0</v>
      </c>
      <c r="D60" s="80">
        <v>0</v>
      </c>
      <c r="E60" s="80">
        <v>3</v>
      </c>
      <c r="F60" s="80">
        <v>0</v>
      </c>
      <c r="G60" s="80">
        <v>3</v>
      </c>
      <c r="H60" s="80">
        <v>3</v>
      </c>
      <c r="I60" s="80" t="s">
        <v>118</v>
      </c>
      <c r="J60" s="80" t="s">
        <v>124</v>
      </c>
      <c r="M60" s="80" t="s">
        <v>127</v>
      </c>
      <c r="N60" s="80" t="s">
        <v>146</v>
      </c>
      <c r="S60" s="80" t="s">
        <v>257</v>
      </c>
      <c r="T60" s="80" t="s">
        <v>208</v>
      </c>
    </row>
    <row r="61" spans="1:20" hidden="1" x14ac:dyDescent="0.25">
      <c r="A61" s="75" t="s">
        <v>261</v>
      </c>
      <c r="B61" s="75" t="s">
        <v>31</v>
      </c>
      <c r="C61" s="80">
        <v>1</v>
      </c>
      <c r="D61" s="80">
        <v>0</v>
      </c>
      <c r="E61" s="80">
        <v>0</v>
      </c>
      <c r="F61" s="80">
        <v>0</v>
      </c>
      <c r="G61" s="80">
        <v>0</v>
      </c>
      <c r="H61" s="80">
        <v>2</v>
      </c>
      <c r="I61" s="80" t="s">
        <v>118</v>
      </c>
      <c r="J61" s="80" t="s">
        <v>124</v>
      </c>
      <c r="K61" s="89">
        <v>42613</v>
      </c>
      <c r="M61" s="80" t="s">
        <v>133</v>
      </c>
      <c r="S61" s="80" t="s">
        <v>278</v>
      </c>
      <c r="T61" s="80" t="s">
        <v>208</v>
      </c>
    </row>
    <row r="62" spans="1:20" hidden="1" x14ac:dyDescent="0.25">
      <c r="A62" s="75" t="s">
        <v>262</v>
      </c>
      <c r="B62" s="75" t="s">
        <v>31</v>
      </c>
      <c r="C62" s="80">
        <v>0</v>
      </c>
      <c r="D62" s="80">
        <v>1</v>
      </c>
      <c r="E62" s="80">
        <v>1</v>
      </c>
      <c r="F62" s="80">
        <v>0</v>
      </c>
      <c r="G62" s="80">
        <v>2</v>
      </c>
      <c r="H62" s="80">
        <v>5</v>
      </c>
      <c r="I62" s="80" t="s">
        <v>118</v>
      </c>
      <c r="J62" s="80" t="s">
        <v>124</v>
      </c>
      <c r="M62" s="80" t="s">
        <v>117</v>
      </c>
      <c r="N62" s="80" t="s">
        <v>124</v>
      </c>
      <c r="O62" s="89">
        <v>42620</v>
      </c>
      <c r="S62" s="80" t="s">
        <v>278</v>
      </c>
      <c r="T62" s="80" t="s">
        <v>208</v>
      </c>
    </row>
    <row r="63" spans="1:20" hidden="1" x14ac:dyDescent="0.25">
      <c r="A63" s="96" t="s">
        <v>263</v>
      </c>
      <c r="B63" s="96" t="s">
        <v>31</v>
      </c>
      <c r="C63" s="80">
        <v>0</v>
      </c>
      <c r="D63" s="80">
        <v>0</v>
      </c>
      <c r="E63" s="80">
        <v>0</v>
      </c>
      <c r="F63" s="80">
        <v>1</v>
      </c>
      <c r="G63" s="80">
        <v>1</v>
      </c>
      <c r="H63" s="80">
        <v>1</v>
      </c>
      <c r="I63" s="80" t="s">
        <v>118</v>
      </c>
      <c r="J63" s="80" t="s">
        <v>124</v>
      </c>
      <c r="K63" s="89">
        <v>42613</v>
      </c>
      <c r="M63" s="80" t="s">
        <v>133</v>
      </c>
      <c r="S63" s="80" t="s">
        <v>278</v>
      </c>
      <c r="T63" s="80" t="s">
        <v>208</v>
      </c>
    </row>
    <row r="64" spans="1:20" hidden="1" x14ac:dyDescent="0.25">
      <c r="A64" s="75" t="s">
        <v>264</v>
      </c>
      <c r="B64" s="75" t="s">
        <v>31</v>
      </c>
      <c r="C64" s="80">
        <v>0</v>
      </c>
      <c r="D64" s="80">
        <v>0</v>
      </c>
      <c r="E64" s="80">
        <v>0</v>
      </c>
      <c r="F64" s="80">
        <v>0</v>
      </c>
      <c r="G64" s="80">
        <v>0</v>
      </c>
      <c r="H64" s="80">
        <v>6</v>
      </c>
      <c r="I64" s="80" t="s">
        <v>118</v>
      </c>
      <c r="J64" s="80" t="s">
        <v>124</v>
      </c>
      <c r="M64" s="80" t="s">
        <v>127</v>
      </c>
      <c r="N64" s="80" t="s">
        <v>146</v>
      </c>
      <c r="R64" s="80" t="s">
        <v>285</v>
      </c>
      <c r="S64" s="80" t="s">
        <v>285</v>
      </c>
      <c r="T64" s="80" t="s">
        <v>208</v>
      </c>
    </row>
    <row r="65" spans="1:21" hidden="1" x14ac:dyDescent="0.25">
      <c r="A65" s="74" t="s">
        <v>265</v>
      </c>
      <c r="B65" s="75" t="s">
        <v>31</v>
      </c>
      <c r="C65" s="80">
        <v>0</v>
      </c>
      <c r="D65" s="80">
        <v>0</v>
      </c>
      <c r="E65" s="80">
        <v>4</v>
      </c>
      <c r="F65" s="80">
        <v>0</v>
      </c>
      <c r="G65" s="80">
        <v>4</v>
      </c>
      <c r="H65" s="80">
        <v>6</v>
      </c>
      <c r="I65" s="80" t="s">
        <v>118</v>
      </c>
      <c r="J65" s="80" t="s">
        <v>124</v>
      </c>
      <c r="M65" s="80" t="s">
        <v>117</v>
      </c>
      <c r="N65" s="80" t="s">
        <v>124</v>
      </c>
      <c r="O65" s="89">
        <v>42621</v>
      </c>
      <c r="P65" s="80" t="s">
        <v>277</v>
      </c>
      <c r="Q65" s="80" t="s">
        <v>224</v>
      </c>
      <c r="S65" s="80" t="s">
        <v>278</v>
      </c>
      <c r="T65" s="80" t="s">
        <v>208</v>
      </c>
    </row>
    <row r="66" spans="1:21" hidden="1" x14ac:dyDescent="0.25">
      <c r="A66" s="75" t="s">
        <v>266</v>
      </c>
      <c r="B66" s="75" t="s">
        <v>31</v>
      </c>
      <c r="C66" s="80">
        <v>2</v>
      </c>
      <c r="D66" s="80">
        <v>0</v>
      </c>
      <c r="E66" s="80">
        <v>0</v>
      </c>
      <c r="F66" s="80">
        <v>0</v>
      </c>
      <c r="G66" s="80">
        <v>0</v>
      </c>
      <c r="H66" s="80">
        <v>4</v>
      </c>
      <c r="I66" s="80" t="s">
        <v>118</v>
      </c>
      <c r="J66" s="80" t="s">
        <v>124</v>
      </c>
      <c r="K66" s="89">
        <v>42613</v>
      </c>
      <c r="M66" s="80" t="s">
        <v>133</v>
      </c>
      <c r="S66" s="80" t="s">
        <v>278</v>
      </c>
      <c r="T66" s="80" t="s">
        <v>208</v>
      </c>
    </row>
    <row r="67" spans="1:21" hidden="1" x14ac:dyDescent="0.25">
      <c r="A67" s="75" t="s">
        <v>267</v>
      </c>
      <c r="B67" s="75" t="s">
        <v>31</v>
      </c>
      <c r="C67" s="80">
        <v>0</v>
      </c>
      <c r="D67" s="80">
        <v>0</v>
      </c>
      <c r="E67" s="80">
        <v>0</v>
      </c>
      <c r="F67" s="80">
        <v>1</v>
      </c>
      <c r="G67" s="80">
        <v>1</v>
      </c>
      <c r="H67" s="80">
        <v>1</v>
      </c>
      <c r="I67" s="80" t="s">
        <v>118</v>
      </c>
      <c r="J67" s="80" t="s">
        <v>268</v>
      </c>
      <c r="K67" s="89">
        <v>42614</v>
      </c>
      <c r="M67" s="80" t="s">
        <v>133</v>
      </c>
      <c r="S67" s="80" t="s">
        <v>278</v>
      </c>
      <c r="T67" s="80" t="s">
        <v>208</v>
      </c>
    </row>
    <row r="68" spans="1:21" hidden="1" x14ac:dyDescent="0.25">
      <c r="A68" s="80" t="s">
        <v>269</v>
      </c>
      <c r="B68" s="75" t="s">
        <v>31</v>
      </c>
      <c r="C68" s="80">
        <v>0</v>
      </c>
      <c r="D68" s="80">
        <v>0</v>
      </c>
      <c r="E68" s="80">
        <v>2</v>
      </c>
      <c r="F68" s="80">
        <v>0</v>
      </c>
      <c r="G68" s="80">
        <v>2</v>
      </c>
      <c r="H68" s="80">
        <v>3</v>
      </c>
      <c r="I68" s="80" t="s">
        <v>118</v>
      </c>
      <c r="J68" s="80" t="s">
        <v>124</v>
      </c>
      <c r="K68" s="89">
        <v>42614</v>
      </c>
      <c r="M68" s="80" t="s">
        <v>133</v>
      </c>
      <c r="S68" s="80" t="s">
        <v>278</v>
      </c>
      <c r="T68" s="80" t="s">
        <v>208</v>
      </c>
    </row>
    <row r="69" spans="1:21" ht="12.75" hidden="1" customHeight="1" x14ac:dyDescent="0.25">
      <c r="A69" s="75" t="s">
        <v>270</v>
      </c>
      <c r="B69" s="75" t="s">
        <v>25</v>
      </c>
      <c r="C69" s="106">
        <v>0</v>
      </c>
      <c r="D69" s="106">
        <v>0</v>
      </c>
      <c r="E69" s="105">
        <v>3</v>
      </c>
      <c r="F69" s="106">
        <v>0</v>
      </c>
      <c r="G69" s="105">
        <v>3</v>
      </c>
      <c r="H69" s="105">
        <v>3</v>
      </c>
      <c r="I69" s="80" t="s">
        <v>118</v>
      </c>
      <c r="J69" s="80" t="s">
        <v>124</v>
      </c>
      <c r="M69" s="80" t="s">
        <v>127</v>
      </c>
      <c r="N69" s="80" t="s">
        <v>146</v>
      </c>
      <c r="S69" s="80" t="s">
        <v>285</v>
      </c>
      <c r="T69" s="80" t="s">
        <v>208</v>
      </c>
    </row>
    <row r="70" spans="1:21" ht="12.75" hidden="1" customHeight="1" x14ac:dyDescent="0.25">
      <c r="A70" s="75" t="s">
        <v>271</v>
      </c>
      <c r="B70" s="75" t="s">
        <v>31</v>
      </c>
      <c r="C70" s="106">
        <v>0</v>
      </c>
      <c r="D70" s="106">
        <v>0</v>
      </c>
      <c r="E70" s="105">
        <v>4</v>
      </c>
      <c r="F70" s="106">
        <v>0</v>
      </c>
      <c r="G70" s="105">
        <v>3</v>
      </c>
      <c r="H70" s="105">
        <v>3</v>
      </c>
      <c r="I70" s="80" t="s">
        <v>118</v>
      </c>
      <c r="J70" s="80" t="s">
        <v>296</v>
      </c>
      <c r="M70" s="80" t="s">
        <v>117</v>
      </c>
      <c r="N70" s="80" t="s">
        <v>291</v>
      </c>
      <c r="S70" s="80" t="s">
        <v>278</v>
      </c>
      <c r="T70" s="80" t="s">
        <v>208</v>
      </c>
      <c r="U70" s="80" t="s">
        <v>301</v>
      </c>
    </row>
    <row r="71" spans="1:21" ht="12.75" hidden="1" customHeight="1" x14ac:dyDescent="0.25">
      <c r="A71" s="75" t="s">
        <v>272</v>
      </c>
      <c r="B71" s="75" t="s">
        <v>25</v>
      </c>
      <c r="C71" s="106">
        <v>0</v>
      </c>
      <c r="D71" s="106">
        <v>0</v>
      </c>
      <c r="E71" s="105">
        <v>3</v>
      </c>
      <c r="F71" s="106">
        <v>0</v>
      </c>
      <c r="G71" s="105">
        <v>3</v>
      </c>
      <c r="H71" s="105">
        <v>3</v>
      </c>
      <c r="I71" s="80" t="s">
        <v>118</v>
      </c>
      <c r="J71" s="80" t="s">
        <v>124</v>
      </c>
      <c r="M71" s="80" t="s">
        <v>127</v>
      </c>
      <c r="N71" s="80" t="s">
        <v>146</v>
      </c>
      <c r="S71" s="80" t="s">
        <v>285</v>
      </c>
      <c r="T71" s="80" t="s">
        <v>208</v>
      </c>
    </row>
    <row r="72" spans="1:21" ht="12.75" hidden="1" customHeight="1" x14ac:dyDescent="0.25">
      <c r="A72" s="75" t="s">
        <v>273</v>
      </c>
      <c r="B72" s="75" t="s">
        <v>31</v>
      </c>
      <c r="C72" s="106">
        <v>0</v>
      </c>
      <c r="D72" s="106">
        <v>0</v>
      </c>
      <c r="E72" s="105">
        <v>2</v>
      </c>
      <c r="F72" s="106">
        <v>0</v>
      </c>
      <c r="G72" s="105">
        <v>2</v>
      </c>
      <c r="H72" s="105">
        <v>2</v>
      </c>
      <c r="I72" s="80" t="s">
        <v>118</v>
      </c>
      <c r="J72" s="80" t="s">
        <v>124</v>
      </c>
      <c r="M72" s="80" t="s">
        <v>127</v>
      </c>
      <c r="N72" s="80" t="s">
        <v>146</v>
      </c>
      <c r="S72" s="80" t="s">
        <v>285</v>
      </c>
      <c r="T72" s="80" t="s">
        <v>208</v>
      </c>
    </row>
    <row r="73" spans="1:21" ht="12.75" hidden="1" customHeight="1" x14ac:dyDescent="0.25">
      <c r="A73" s="75" t="s">
        <v>274</v>
      </c>
      <c r="B73" s="75" t="s">
        <v>25</v>
      </c>
      <c r="C73" s="106">
        <v>0</v>
      </c>
      <c r="D73" s="106">
        <v>0</v>
      </c>
      <c r="E73" s="105">
        <v>2</v>
      </c>
      <c r="F73" s="106">
        <v>0</v>
      </c>
      <c r="G73" s="105">
        <v>2</v>
      </c>
      <c r="H73" s="105">
        <v>2</v>
      </c>
      <c r="I73" s="80" t="s">
        <v>118</v>
      </c>
      <c r="J73" s="80" t="s">
        <v>124</v>
      </c>
      <c r="M73" s="80" t="s">
        <v>127</v>
      </c>
      <c r="N73" s="80" t="s">
        <v>146</v>
      </c>
      <c r="S73" s="80" t="s">
        <v>285</v>
      </c>
      <c r="T73" s="80" t="s">
        <v>208</v>
      </c>
    </row>
    <row r="74" spans="1:21" ht="12.75" hidden="1" customHeight="1" x14ac:dyDescent="0.25">
      <c r="A74" s="75" t="s">
        <v>275</v>
      </c>
      <c r="B74" s="75" t="s">
        <v>31</v>
      </c>
      <c r="C74" s="106">
        <v>0</v>
      </c>
      <c r="D74" s="106">
        <v>0</v>
      </c>
      <c r="E74" s="105">
        <v>3</v>
      </c>
      <c r="F74" s="106">
        <v>0</v>
      </c>
      <c r="G74" s="105">
        <v>3</v>
      </c>
      <c r="H74" s="105">
        <v>3</v>
      </c>
      <c r="I74" s="80" t="s">
        <v>118</v>
      </c>
      <c r="J74" s="80" t="s">
        <v>124</v>
      </c>
      <c r="K74" s="89">
        <v>42615</v>
      </c>
      <c r="M74" s="80" t="s">
        <v>117</v>
      </c>
      <c r="N74" s="80" t="s">
        <v>124</v>
      </c>
      <c r="O74" s="89">
        <v>42621</v>
      </c>
      <c r="S74" s="80" t="s">
        <v>278</v>
      </c>
      <c r="T74" s="80" t="s">
        <v>208</v>
      </c>
    </row>
    <row r="75" spans="1:21" ht="12.75" hidden="1" customHeight="1" x14ac:dyDescent="0.25">
      <c r="A75" s="75" t="s">
        <v>276</v>
      </c>
      <c r="B75" s="75" t="s">
        <v>31</v>
      </c>
      <c r="C75" s="106">
        <v>0</v>
      </c>
      <c r="D75" s="106">
        <v>0</v>
      </c>
      <c r="E75" s="105">
        <v>4</v>
      </c>
      <c r="F75" s="106">
        <v>0</v>
      </c>
      <c r="G75" s="105">
        <v>4</v>
      </c>
      <c r="H75" s="105">
        <v>4</v>
      </c>
      <c r="I75" s="80" t="s">
        <v>118</v>
      </c>
      <c r="J75" s="80" t="s">
        <v>295</v>
      </c>
      <c r="K75" s="89">
        <v>42646</v>
      </c>
      <c r="M75" s="80" t="s">
        <v>294</v>
      </c>
      <c r="N75" s="80" t="s">
        <v>291</v>
      </c>
      <c r="O75" s="89">
        <v>42647</v>
      </c>
      <c r="P75" s="88" t="s">
        <v>293</v>
      </c>
      <c r="Q75" s="80" t="s">
        <v>188</v>
      </c>
      <c r="S75" s="80" t="s">
        <v>278</v>
      </c>
      <c r="T75" s="80" t="s">
        <v>208</v>
      </c>
    </row>
    <row r="76" spans="1:21" ht="14.25" customHeight="1" x14ac:dyDescent="0.25">
      <c r="A76" s="119" t="s">
        <v>279</v>
      </c>
      <c r="B76" s="80" t="s">
        <v>31</v>
      </c>
      <c r="C76" s="106">
        <v>0</v>
      </c>
      <c r="D76" s="106">
        <v>0</v>
      </c>
      <c r="E76" s="80">
        <v>2</v>
      </c>
      <c r="F76" s="106">
        <v>0</v>
      </c>
      <c r="G76" s="80">
        <v>2</v>
      </c>
      <c r="H76" s="80">
        <v>2</v>
      </c>
      <c r="I76" s="80" t="s">
        <v>118</v>
      </c>
      <c r="J76" s="80" t="s">
        <v>124</v>
      </c>
      <c r="K76" s="89">
        <v>42628</v>
      </c>
      <c r="M76" s="80" t="s">
        <v>117</v>
      </c>
      <c r="N76" s="80" t="s">
        <v>146</v>
      </c>
      <c r="P76" s="88" t="s">
        <v>282</v>
      </c>
      <c r="S76" s="80" t="s">
        <v>316</v>
      </c>
      <c r="T76" s="80" t="s">
        <v>209</v>
      </c>
      <c r="U76" s="80" t="s">
        <v>318</v>
      </c>
    </row>
    <row r="77" spans="1:21" x14ac:dyDescent="0.25">
      <c r="A77" s="119" t="s">
        <v>280</v>
      </c>
      <c r="B77" s="80" t="s">
        <v>31</v>
      </c>
      <c r="C77" s="106">
        <v>0</v>
      </c>
      <c r="D77" s="106">
        <v>0</v>
      </c>
      <c r="E77" s="80">
        <v>2</v>
      </c>
      <c r="F77" s="106">
        <v>0</v>
      </c>
      <c r="G77" s="80">
        <v>2</v>
      </c>
      <c r="H77" s="80">
        <v>2</v>
      </c>
      <c r="I77" s="80" t="s">
        <v>118</v>
      </c>
      <c r="J77" s="80" t="s">
        <v>124</v>
      </c>
      <c r="K77" s="89">
        <v>42628</v>
      </c>
      <c r="M77" s="80" t="s">
        <v>117</v>
      </c>
      <c r="N77" s="80" t="s">
        <v>146</v>
      </c>
      <c r="P77" s="80" t="s">
        <v>283</v>
      </c>
      <c r="S77" s="80" t="s">
        <v>316</v>
      </c>
      <c r="T77" s="80" t="s">
        <v>209</v>
      </c>
      <c r="U77" s="80" t="s">
        <v>318</v>
      </c>
    </row>
    <row r="78" spans="1:21" hidden="1" x14ac:dyDescent="0.25">
      <c r="A78" s="116" t="s">
        <v>281</v>
      </c>
      <c r="B78" s="80" t="s">
        <v>31</v>
      </c>
      <c r="C78" s="80">
        <v>0</v>
      </c>
      <c r="D78" s="80">
        <v>0</v>
      </c>
      <c r="E78" s="80">
        <v>2</v>
      </c>
      <c r="F78" s="80">
        <v>0</v>
      </c>
      <c r="G78" s="80">
        <v>2</v>
      </c>
      <c r="H78" s="80">
        <v>2</v>
      </c>
      <c r="I78" s="80" t="s">
        <v>118</v>
      </c>
      <c r="J78" s="80" t="s">
        <v>124</v>
      </c>
      <c r="K78" s="89">
        <v>42628</v>
      </c>
      <c r="M78" s="80" t="s">
        <v>117</v>
      </c>
      <c r="N78" s="80" t="s">
        <v>284</v>
      </c>
      <c r="S78" s="80" t="s">
        <v>316</v>
      </c>
      <c r="T78" s="80" t="s">
        <v>208</v>
      </c>
    </row>
    <row r="79" spans="1:21" hidden="1" x14ac:dyDescent="0.25">
      <c r="A79" s="103" t="s">
        <v>302</v>
      </c>
      <c r="B79" s="80" t="s">
        <v>31</v>
      </c>
      <c r="C79" s="80">
        <v>0</v>
      </c>
      <c r="D79" s="80">
        <v>1</v>
      </c>
      <c r="E79" s="80">
        <v>0</v>
      </c>
      <c r="F79" s="80">
        <v>0</v>
      </c>
      <c r="G79" s="80">
        <v>1</v>
      </c>
      <c r="H79" s="80">
        <v>1</v>
      </c>
      <c r="I79" s="80" t="s">
        <v>118</v>
      </c>
      <c r="J79" s="80" t="s">
        <v>124</v>
      </c>
      <c r="K79" s="89">
        <v>42648</v>
      </c>
      <c r="S79" s="80" t="s">
        <v>316</v>
      </c>
      <c r="T79" s="80" t="s">
        <v>208</v>
      </c>
    </row>
    <row r="80" spans="1:21" hidden="1" x14ac:dyDescent="0.25">
      <c r="A80" s="103" t="s">
        <v>290</v>
      </c>
      <c r="B80" s="80" t="s">
        <v>25</v>
      </c>
      <c r="C80" s="80">
        <v>0</v>
      </c>
      <c r="D80" s="80">
        <v>0</v>
      </c>
      <c r="E80" s="80">
        <v>1</v>
      </c>
      <c r="F80" s="80">
        <v>0</v>
      </c>
      <c r="G80" s="80">
        <v>1</v>
      </c>
      <c r="H80" s="80">
        <v>1</v>
      </c>
      <c r="I80" s="80" t="s">
        <v>118</v>
      </c>
      <c r="J80" s="80" t="s">
        <v>124</v>
      </c>
      <c r="S80" s="80" t="s">
        <v>316</v>
      </c>
      <c r="T80" s="80" t="s">
        <v>208</v>
      </c>
    </row>
    <row r="81" spans="1:20" hidden="1" x14ac:dyDescent="0.25">
      <c r="A81" s="116" t="s">
        <v>297</v>
      </c>
      <c r="B81" s="80" t="s">
        <v>31</v>
      </c>
      <c r="C81" s="80">
        <v>0</v>
      </c>
      <c r="D81" s="80">
        <v>0</v>
      </c>
      <c r="E81" s="80">
        <v>1</v>
      </c>
      <c r="F81" s="80">
        <v>0</v>
      </c>
      <c r="G81" s="80">
        <v>1</v>
      </c>
      <c r="H81" s="80">
        <v>1</v>
      </c>
      <c r="I81" s="80" t="s">
        <v>118</v>
      </c>
      <c r="J81" s="80" t="s">
        <v>124</v>
      </c>
      <c r="S81" s="80" t="s">
        <v>316</v>
      </c>
      <c r="T81" s="80" t="s">
        <v>208</v>
      </c>
    </row>
    <row r="82" spans="1:20" hidden="1" x14ac:dyDescent="0.25">
      <c r="A82" s="116" t="s">
        <v>298</v>
      </c>
      <c r="B82" s="80" t="s">
        <v>31</v>
      </c>
      <c r="C82" s="80">
        <v>0</v>
      </c>
      <c r="D82" s="80">
        <v>0</v>
      </c>
      <c r="E82" s="80">
        <v>1</v>
      </c>
      <c r="F82" s="80">
        <v>0</v>
      </c>
      <c r="G82" s="80">
        <v>1</v>
      </c>
      <c r="H82" s="80">
        <v>1</v>
      </c>
      <c r="I82" s="80" t="s">
        <v>118</v>
      </c>
      <c r="J82" s="80" t="s">
        <v>124</v>
      </c>
      <c r="S82" s="80" t="s">
        <v>316</v>
      </c>
      <c r="T82" s="80" t="s">
        <v>208</v>
      </c>
    </row>
    <row r="83" spans="1:20" x14ac:dyDescent="0.25">
      <c r="A83" s="119" t="s">
        <v>299</v>
      </c>
      <c r="B83" s="80" t="s">
        <v>31</v>
      </c>
      <c r="C83" s="80">
        <v>0</v>
      </c>
      <c r="D83" s="80">
        <v>0</v>
      </c>
      <c r="E83" s="80">
        <v>1</v>
      </c>
      <c r="F83" s="80">
        <v>0</v>
      </c>
      <c r="G83" s="80">
        <v>1</v>
      </c>
      <c r="H83" s="80">
        <v>1</v>
      </c>
      <c r="I83" s="80" t="s">
        <v>118</v>
      </c>
      <c r="J83" s="80" t="s">
        <v>124</v>
      </c>
      <c r="S83" s="80" t="s">
        <v>316</v>
      </c>
      <c r="T83" s="80" t="s">
        <v>209</v>
      </c>
    </row>
    <row r="84" spans="1:20" hidden="1" x14ac:dyDescent="0.25">
      <c r="A84" s="116" t="s">
        <v>303</v>
      </c>
      <c r="B84" s="80" t="s">
        <v>31</v>
      </c>
      <c r="C84" s="80">
        <v>0</v>
      </c>
      <c r="D84" s="80">
        <v>0</v>
      </c>
      <c r="E84" s="80">
        <v>6</v>
      </c>
      <c r="F84" s="80">
        <v>0</v>
      </c>
      <c r="G84" s="80">
        <v>6</v>
      </c>
      <c r="H84" s="80">
        <v>6</v>
      </c>
      <c r="I84" s="80" t="s">
        <v>118</v>
      </c>
      <c r="J84" s="80" t="s">
        <v>124</v>
      </c>
    </row>
    <row r="85" spans="1:20" hidden="1" x14ac:dyDescent="0.25">
      <c r="A85" s="116" t="s">
        <v>304</v>
      </c>
      <c r="B85" s="80" t="s">
        <v>31</v>
      </c>
      <c r="C85" s="80">
        <v>0</v>
      </c>
      <c r="D85" s="80">
        <v>0</v>
      </c>
      <c r="E85" s="80">
        <v>4</v>
      </c>
      <c r="F85" s="80">
        <v>0</v>
      </c>
      <c r="G85" s="80">
        <v>4</v>
      </c>
      <c r="H85" s="80">
        <v>4</v>
      </c>
      <c r="I85" s="80" t="s">
        <v>118</v>
      </c>
      <c r="J85" s="80" t="s">
        <v>124</v>
      </c>
    </row>
    <row r="86" spans="1:20" hidden="1" x14ac:dyDescent="0.25">
      <c r="A86" s="116" t="s">
        <v>305</v>
      </c>
      <c r="B86" s="80" t="s">
        <v>31</v>
      </c>
      <c r="C86" s="80">
        <v>0</v>
      </c>
      <c r="D86" s="80">
        <v>0</v>
      </c>
      <c r="E86" s="80">
        <v>3</v>
      </c>
      <c r="F86" s="80">
        <v>0</v>
      </c>
      <c r="G86" s="80">
        <v>3</v>
      </c>
      <c r="H86" s="80">
        <v>3</v>
      </c>
      <c r="I86" s="80" t="s">
        <v>118</v>
      </c>
      <c r="J86" s="80" t="s">
        <v>124</v>
      </c>
    </row>
    <row r="87" spans="1:20" hidden="1" x14ac:dyDescent="0.25">
      <c r="A87" s="116" t="s">
        <v>306</v>
      </c>
      <c r="B87" s="80" t="s">
        <v>31</v>
      </c>
      <c r="C87" s="80">
        <v>0</v>
      </c>
      <c r="D87" s="80">
        <v>0</v>
      </c>
      <c r="E87" s="80">
        <v>3</v>
      </c>
      <c r="F87" s="80">
        <v>0</v>
      </c>
      <c r="G87" s="80">
        <v>3</v>
      </c>
      <c r="H87" s="80">
        <v>3</v>
      </c>
      <c r="I87" s="80" t="s">
        <v>118</v>
      </c>
      <c r="J87" s="80" t="s">
        <v>124</v>
      </c>
    </row>
    <row r="88" spans="1:20" hidden="1" x14ac:dyDescent="0.25">
      <c r="A88" s="116" t="s">
        <v>307</v>
      </c>
      <c r="B88" s="80" t="s">
        <v>31</v>
      </c>
      <c r="C88" s="80">
        <v>0</v>
      </c>
      <c r="D88" s="80">
        <v>0</v>
      </c>
      <c r="E88" s="80">
        <v>1</v>
      </c>
      <c r="F88" s="80">
        <v>0</v>
      </c>
      <c r="G88" s="80">
        <v>1</v>
      </c>
      <c r="H88" s="80">
        <v>1</v>
      </c>
      <c r="I88" s="80" t="s">
        <v>118</v>
      </c>
      <c r="J88" s="80" t="s">
        <v>124</v>
      </c>
    </row>
    <row r="89" spans="1:20" hidden="1" x14ac:dyDescent="0.25">
      <c r="A89" s="116" t="s">
        <v>308</v>
      </c>
      <c r="B89" s="80" t="s">
        <v>31</v>
      </c>
      <c r="C89" s="80">
        <v>0</v>
      </c>
      <c r="D89" s="80">
        <v>0</v>
      </c>
      <c r="E89" s="80">
        <v>3</v>
      </c>
      <c r="F89" s="80">
        <v>0</v>
      </c>
      <c r="G89" s="80">
        <v>3</v>
      </c>
      <c r="H89" s="80">
        <v>3</v>
      </c>
      <c r="I89" s="80" t="s">
        <v>118</v>
      </c>
      <c r="J89" s="80" t="s">
        <v>124</v>
      </c>
    </row>
    <row r="90" spans="1:20" hidden="1" x14ac:dyDescent="0.25">
      <c r="A90" s="103" t="s">
        <v>309</v>
      </c>
      <c r="B90" s="80" t="s">
        <v>31</v>
      </c>
      <c r="C90" s="80">
        <v>0</v>
      </c>
      <c r="D90" s="80">
        <v>0</v>
      </c>
      <c r="E90" s="80">
        <v>1</v>
      </c>
      <c r="F90" s="80">
        <v>0</v>
      </c>
      <c r="G90" s="80">
        <v>1</v>
      </c>
      <c r="H90" s="80">
        <v>1</v>
      </c>
      <c r="I90" s="80" t="s">
        <v>118</v>
      </c>
      <c r="J90" s="80" t="s">
        <v>124</v>
      </c>
    </row>
    <row r="91" spans="1:20" hidden="1" x14ac:dyDescent="0.25">
      <c r="A91" s="109" t="s">
        <v>311</v>
      </c>
      <c r="B91" s="80" t="s">
        <v>31</v>
      </c>
      <c r="C91" s="80">
        <v>0</v>
      </c>
      <c r="D91" s="80">
        <v>0</v>
      </c>
      <c r="E91" s="80">
        <v>1</v>
      </c>
      <c r="F91" s="80">
        <v>0</v>
      </c>
      <c r="G91" s="80">
        <v>1</v>
      </c>
      <c r="H91" s="80">
        <v>1</v>
      </c>
      <c r="I91" s="80" t="s">
        <v>118</v>
      </c>
    </row>
    <row r="92" spans="1:20" hidden="1" x14ac:dyDescent="0.25">
      <c r="A92" s="109" t="s">
        <v>312</v>
      </c>
      <c r="B92" s="80" t="s">
        <v>31</v>
      </c>
      <c r="C92" s="80">
        <v>0</v>
      </c>
      <c r="D92" s="80">
        <v>0</v>
      </c>
      <c r="E92" s="80">
        <v>1</v>
      </c>
      <c r="F92" s="80">
        <v>0</v>
      </c>
      <c r="G92" s="80">
        <v>1</v>
      </c>
      <c r="H92" s="80">
        <v>1</v>
      </c>
      <c r="I92" s="80" t="s">
        <v>118</v>
      </c>
    </row>
    <row r="93" spans="1:20" x14ac:dyDescent="0.25">
      <c r="A93" s="120" t="s">
        <v>315</v>
      </c>
      <c r="B93" s="80" t="s">
        <v>31</v>
      </c>
      <c r="C93" s="80">
        <v>0</v>
      </c>
      <c r="D93" s="80">
        <v>0</v>
      </c>
      <c r="E93" s="80">
        <v>1</v>
      </c>
      <c r="F93" s="80">
        <v>0</v>
      </c>
      <c r="G93" s="80">
        <v>1</v>
      </c>
      <c r="H93" s="80">
        <v>1</v>
      </c>
      <c r="I93" s="80" t="s">
        <v>118</v>
      </c>
      <c r="J93" s="80" t="s">
        <v>124</v>
      </c>
      <c r="S93" s="80" t="s">
        <v>316</v>
      </c>
      <c r="T93" s="80" t="s">
        <v>209</v>
      </c>
    </row>
  </sheetData>
  <autoFilter ref="A1:T93">
    <filterColumn colId="18">
      <filters>
        <filter val="PAS10_Designs_Delivered_Wk-07Oct"/>
      </filters>
    </filterColumn>
    <filterColumn colId="19">
      <filters>
        <filter val="No"/>
      </filters>
    </filterColumn>
  </autoFilter>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2.75" x14ac:dyDescent="0.2"/>
  <cols>
    <col min="1" max="16384" width="9.140625" style="107"/>
  </cols>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8July</vt:lpstr>
      <vt:lpstr>Designs_8_July</vt:lpstr>
      <vt:lpstr>Pivot_15 July</vt:lpstr>
      <vt:lpstr>Sheet1</vt:lpstr>
      <vt:lpstr>Designs_Delivery</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PAS10 AC Regression Scope (Non Conversion) (JIRA)</dc:title>
  <dc:creator>Dixit, Varun (US - Hyderabad)</dc:creator>
  <cp:lastModifiedBy>Deloitte</cp:lastModifiedBy>
  <dcterms:created xsi:type="dcterms:W3CDTF">2016-07-05T06:16:54Z</dcterms:created>
  <dcterms:modified xsi:type="dcterms:W3CDTF">2016-10-07T13:23:28Z</dcterms:modified>
</cp:coreProperties>
</file>