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vdixit\Desktop\SVN Functional\PAS10\State Wise Suite PAS10\Regression Designs\"/>
    </mc:Choice>
  </mc:AlternateContent>
  <bookViews>
    <workbookView xWindow="0" yWindow="0" windowWidth="24000" windowHeight="9740" activeTab="3"/>
  </bookViews>
  <sheets>
    <sheet name="NB Patterns" sheetId="8" r:id="rId1"/>
    <sheet name="NB Designs" sheetId="2" r:id="rId2"/>
    <sheet name="CP Patterns" sheetId="9" r:id="rId3"/>
    <sheet name="CP Designs" sheetId="4" r:id="rId4"/>
    <sheet name="CP Change Tracker" sheetId="7" r:id="rId5"/>
    <sheet name="Change Log" sheetId="5" r:id="rId6"/>
    <sheet name="Legends" sheetId="6" r:id="rId7"/>
  </sheets>
  <definedNames>
    <definedName name="_xlnm._FilterDatabase" localSheetId="3" hidden="1">'CP Designs'!$A$1:$FK$7</definedName>
    <definedName name="_xlnm._FilterDatabase" localSheetId="1" hidden="1">'NB Designs'!$A$2:$GD$29</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9" l="1"/>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2" i="9"/>
  <c r="E141" i="8"/>
  <c r="E142" i="8"/>
  <c r="E143" i="8"/>
  <c r="E144" i="8"/>
  <c r="E145" i="8"/>
  <c r="E146" i="8"/>
  <c r="E147" i="8"/>
  <c r="E148" i="8"/>
  <c r="E149" i="8"/>
  <c r="E150" i="8"/>
  <c r="E151" i="8"/>
  <c r="E152" i="8"/>
  <c r="E153" i="8"/>
  <c r="E127" i="8"/>
  <c r="E128" i="8"/>
  <c r="E129" i="8"/>
  <c r="E130" i="8"/>
  <c r="E131" i="8"/>
  <c r="E132" i="8"/>
  <c r="E133" i="8"/>
  <c r="E134" i="8"/>
  <c r="E135" i="8"/>
  <c r="E136" i="8"/>
  <c r="E137" i="8"/>
  <c r="E138" i="8"/>
  <c r="E139" i="8"/>
  <c r="E126" i="8"/>
  <c r="E113" i="8"/>
  <c r="E114" i="8"/>
  <c r="E115" i="8"/>
  <c r="E116" i="8"/>
  <c r="E117" i="8"/>
  <c r="E118" i="8"/>
  <c r="E119" i="8"/>
  <c r="E120" i="8"/>
  <c r="E121" i="8"/>
  <c r="E122" i="8"/>
  <c r="E123" i="8"/>
  <c r="E124" i="8"/>
  <c r="E125" i="8"/>
  <c r="E112" i="8"/>
  <c r="E99" i="8"/>
  <c r="E100" i="8"/>
  <c r="E101" i="8"/>
  <c r="E102" i="8"/>
  <c r="E103" i="8"/>
  <c r="E104" i="8"/>
  <c r="E105" i="8"/>
  <c r="E106" i="8"/>
  <c r="E107" i="8"/>
  <c r="E108" i="8"/>
  <c r="E109" i="8"/>
  <c r="E110" i="8"/>
  <c r="E111" i="8"/>
  <c r="E85" i="8"/>
  <c r="E86" i="8"/>
  <c r="E87" i="8"/>
  <c r="E88" i="8"/>
  <c r="E89" i="8"/>
  <c r="E90" i="8"/>
  <c r="E91" i="8"/>
  <c r="E92" i="8"/>
  <c r="E93" i="8"/>
  <c r="E94" i="8"/>
  <c r="E95" i="8"/>
  <c r="E96" i="8"/>
  <c r="E97" i="8"/>
  <c r="E71" i="8"/>
  <c r="E72" i="8"/>
  <c r="E73" i="8"/>
  <c r="E74" i="8"/>
  <c r="E75" i="8"/>
  <c r="E76" i="8"/>
  <c r="E77" i="8"/>
  <c r="E78" i="8"/>
  <c r="E79" i="8"/>
  <c r="E80" i="8"/>
  <c r="E81" i="8"/>
  <c r="E82" i="8"/>
  <c r="E83" i="8"/>
  <c r="E58" i="8"/>
  <c r="E59" i="8"/>
  <c r="E60" i="8"/>
  <c r="E61" i="8"/>
  <c r="E62" i="8"/>
  <c r="E63" i="8"/>
  <c r="E64" i="8"/>
  <c r="E65" i="8"/>
  <c r="E66" i="8"/>
  <c r="E67" i="8"/>
  <c r="E68" i="8"/>
  <c r="E69" i="8"/>
  <c r="E57" i="8"/>
  <c r="E31" i="8"/>
  <c r="E32" i="8"/>
  <c r="E33" i="8"/>
  <c r="E34" i="8"/>
  <c r="E35" i="8"/>
  <c r="E36" i="8"/>
  <c r="E37" i="8"/>
  <c r="E38" i="8"/>
  <c r="E39" i="8"/>
  <c r="E40" i="8"/>
  <c r="E41" i="8"/>
  <c r="E42" i="8"/>
  <c r="E43" i="8"/>
  <c r="E44" i="8"/>
  <c r="E45" i="8"/>
  <c r="E46" i="8"/>
  <c r="E47" i="8"/>
  <c r="E48" i="8"/>
  <c r="E49" i="8"/>
  <c r="E50" i="8"/>
  <c r="E51" i="8"/>
  <c r="E52" i="8"/>
  <c r="E53" i="8"/>
  <c r="E54" i="8"/>
  <c r="E55" i="8"/>
  <c r="E56" i="8"/>
  <c r="E17" i="8"/>
  <c r="E18" i="8"/>
  <c r="E19" i="8"/>
  <c r="E20" i="8"/>
  <c r="E21" i="8"/>
  <c r="E22" i="8"/>
  <c r="E23" i="8"/>
  <c r="E24" i="8"/>
  <c r="E25" i="8"/>
  <c r="E26" i="8"/>
  <c r="E27" i="8"/>
  <c r="E28" i="8"/>
  <c r="E29" i="8"/>
  <c r="E3" i="8"/>
  <c r="E4" i="8"/>
  <c r="E5" i="8"/>
  <c r="E6" i="8"/>
  <c r="E7" i="8"/>
  <c r="E8" i="8"/>
  <c r="E9" i="8"/>
  <c r="E10" i="8"/>
  <c r="E11" i="8"/>
  <c r="E12" i="8"/>
  <c r="E13" i="8"/>
  <c r="E14" i="8"/>
  <c r="E15" i="8"/>
  <c r="D16" i="8"/>
  <c r="E140" i="8"/>
  <c r="E98" i="8"/>
  <c r="E84" i="8"/>
  <c r="E70" i="8"/>
  <c r="E30" i="8"/>
  <c r="E16" i="8"/>
  <c r="E2" i="8"/>
  <c r="D2" i="8"/>
  <c r="G3" i="7" l="1"/>
</calcChain>
</file>

<file path=xl/comments1.xml><?xml version="1.0" encoding="utf-8"?>
<comments xmlns="http://schemas.openxmlformats.org/spreadsheetml/2006/main">
  <authors>
    <author>Author</author>
  </authors>
  <commentList>
    <comment ref="I70" authorId="0" shapeId="0">
      <text>
        <r>
          <rPr>
            <sz val="9"/>
            <color indexed="81"/>
            <rFont val="Tahoma"/>
            <family val="2"/>
          </rPr>
          <t>IN, KY, SD, MT, WY - Some of the AC's are applicable for these statest also.</t>
        </r>
      </text>
    </comment>
  </commentList>
</comments>
</file>

<file path=xl/sharedStrings.xml><?xml version="1.0" encoding="utf-8"?>
<sst xmlns="http://schemas.openxmlformats.org/spreadsheetml/2006/main" count="3101" uniqueCount="831">
  <si>
    <t>Legends for Design</t>
  </si>
  <si>
    <t>Color code</t>
  </si>
  <si>
    <t>Significance</t>
  </si>
  <si>
    <t>Text in Red</t>
  </si>
  <si>
    <t>Text Striked out in Red</t>
  </si>
  <si>
    <t>Text in Green</t>
  </si>
  <si>
    <t>Enhancements made based on Automation Feedback</t>
  </si>
  <si>
    <t>Text Striked out in Green</t>
  </si>
  <si>
    <t>Scenario ID</t>
  </si>
  <si>
    <t>Info Type</t>
  </si>
  <si>
    <t>Precondition</t>
  </si>
  <si>
    <t>Suggested Product</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</si>
  <si>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</si>
  <si>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</si>
  <si>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</si>
  <si>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</si>
  <si>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</si>
  <si>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</si>
  <si>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</si>
  <si>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</si>
  <si>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</si>
  <si>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</si>
  <si>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</si>
  <si>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</si>
  <si>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</si>
  <si>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</si>
  <si>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</si>
  <si>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</si>
  <si>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</si>
  <si>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</si>
  <si>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</si>
  <si>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</si>
  <si>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</si>
  <si>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</si>
  <si>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</si>
  <si>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</si>
  <si>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</si>
  <si>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</si>
  <si>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</si>
  <si>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</si>
  <si>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</si>
  <si>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</si>
  <si>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</si>
  <si>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</si>
  <si>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</si>
  <si>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</si>
  <si>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</si>
  <si>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</si>
  <si>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</si>
  <si>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</si>
  <si>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</si>
  <si>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</si>
  <si>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</si>
  <si>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</si>
  <si>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</si>
  <si>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</si>
  <si>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</si>
  <si>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</si>
  <si>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</si>
  <si>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</si>
  <si>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</si>
  <si>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</si>
  <si>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</si>
  <si>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</si>
  <si>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</si>
  <si>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</si>
  <si>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</si>
  <si>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</si>
  <si>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</si>
  <si>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</si>
  <si>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</si>
  <si>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</si>
  <si>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</si>
  <si>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</si>
  <si>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</si>
  <si>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</si>
  <si>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</si>
  <si>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</si>
  <si>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</si>
  <si>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</si>
  <si>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</si>
  <si>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</si>
  <si>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</si>
  <si>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</si>
  <si>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</si>
  <si>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</si>
  <si>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</si>
  <si>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</si>
  <si>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</si>
  <si>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</si>
  <si>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</si>
  <si>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</si>
  <si>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</si>
  <si>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</si>
  <si>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</si>
  <si>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</si>
  <si>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</si>
  <si>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</si>
  <si>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</si>
  <si>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</si>
  <si>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</si>
  <si>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</si>
  <si>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</si>
  <si>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</si>
  <si>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</si>
  <si>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</si>
  <si>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</si>
  <si>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</si>
  <si>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</si>
  <si>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</si>
  <si>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</si>
  <si>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</si>
  <si>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</si>
  <si>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</si>
  <si>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</si>
  <si>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</si>
  <si>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</si>
  <si>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</si>
  <si>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</si>
  <si>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</si>
  <si>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</si>
  <si>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</si>
  <si>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</si>
  <si>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</si>
  <si>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</si>
  <si>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</si>
  <si>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</si>
  <si>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</si>
  <si>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</si>
  <si>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</si>
  <si>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</si>
  <si>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</si>
  <si>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</si>
  <si>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</si>
  <si>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</si>
  <si>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</si>
  <si>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</si>
  <si>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</si>
  <si>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</si>
  <si>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</si>
  <si>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</si>
  <si>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</si>
  <si>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</si>
  <si>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</si>
  <si>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</si>
  <si>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</si>
  <si>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</si>
  <si>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</si>
  <si>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</si>
  <si>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</si>
  <si>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</si>
  <si>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</si>
  <si>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</si>
  <si>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</si>
  <si>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</si>
  <si>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</si>
  <si>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</si>
  <si>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</si>
  <si>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</si>
  <si>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</si>
  <si>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</si>
  <si>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</si>
  <si>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</si>
  <si>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Step</t>
  </si>
  <si>
    <t>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</si>
  <si>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1. Insured Plan at Renewal</t>
  </si>
  <si>
    <t>HO3,HO4,HO6,DP3</t>
  </si>
  <si>
    <t>HO3</t>
  </si>
  <si>
    <t>Initiate Cancel Notice – Within New Business Discovery Period</t>
  </si>
  <si>
    <t>Commission Type  visible for User with 'Override Commission Type' privilege.</t>
  </si>
  <si>
    <t>Determine Installment info</t>
  </si>
  <si>
    <t>RP - Before renewal offer - Effective Renewal term</t>
  </si>
  <si>
    <t>Renewal
 Payment Amount:
 Eleven Pay Standard
 Payment Plan</t>
  </si>
  <si>
    <t>Renewal Payment
 Amount: Quarterly
 Payment Plan</t>
  </si>
  <si>
    <t>Renewal Payment
 Amount: Semi Annual
 Payment Plan</t>
  </si>
  <si>
    <t>Renewal Payment
 Amount: Pay in Full
OR
Renewal Payment
 Amount: Mortgagee Plan (HO3, HO6, DP3)</t>
  </si>
  <si>
    <t>Renewal Payment
 Amount:
 Monthly Payment
 Plan</t>
  </si>
  <si>
    <t>Authorized User wants to manually renew the policy with lapse when the status on the Renewal Image is Customer Declined i,e, from R+30 to R+365. (first time lapse introduced)</t>
  </si>
  <si>
    <t>US</t>
  </si>
  <si>
    <t>AC</t>
  </si>
  <si>
    <t>Privilege</t>
  </si>
  <si>
    <t>Policy Cancel Notice</t>
  </si>
  <si>
    <t>Override
 Commission type</t>
  </si>
  <si>
    <t>&gt;R-R5</t>
  </si>
  <si>
    <t>Manual Renew</t>
  </si>
  <si>
    <t>Form</t>
  </si>
  <si>
    <t>Pre-conditions</t>
  </si>
  <si>
    <t>1. Policy is in ‘Active’ status
2. User is an Authorized User.</t>
  </si>
  <si>
    <t>There is no prior term balance.
Renewal offer has NOT been sent</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</si>
  <si>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</si>
  <si>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The policy has been triggered for renewal. 
2. Renewal offer has been sent.
3. The premium has been calculated for the renewal term.
4. Renewal payment plan is Eleven Pay Standard (Renewal).
5. There is no prior term balance.</t>
  </si>
  <si>
    <t>There is no prior term balance.</t>
  </si>
  <si>
    <t>1. Current policy term is in Expired status.
 2..The status on the Renewal image is "Customer Declined"
 3. It has been atleast 30 days passed or at the most 365 days passed since the previous term expired.</t>
  </si>
  <si>
    <t>Timeline</t>
  </si>
  <si>
    <t>&lt;DD0 + 60</t>
  </si>
  <si>
    <t>R-R1</t>
  </si>
  <si>
    <t>R-R7</t>
  </si>
  <si>
    <t>R-R9</t>
  </si>
  <si>
    <t>&gt;R+30 and &lt;=R+365</t>
  </si>
  <si>
    <t>Policy Status</t>
  </si>
  <si>
    <t>Active or Cancel Notice</t>
  </si>
  <si>
    <t>Premium Calculated</t>
  </si>
  <si>
    <t>Renewal Term: Customer Declined</t>
  </si>
  <si>
    <t>PUP Applicable</t>
  </si>
  <si>
    <t>Yes</t>
  </si>
  <si>
    <t>No</t>
  </si>
  <si>
    <t>Author</t>
  </si>
  <si>
    <t>Siddhi</t>
  </si>
  <si>
    <t>Shree</t>
  </si>
  <si>
    <t>Upasana</t>
  </si>
  <si>
    <t>Reviewer</t>
  </si>
  <si>
    <t>Release</t>
  </si>
  <si>
    <t>PAS6</t>
  </si>
  <si>
    <t>Type of change in PAS08</t>
  </si>
  <si>
    <t>Modified In Release</t>
  </si>
  <si>
    <t>Scenario Pattern</t>
  </si>
  <si>
    <t>Scenario Description</t>
  </si>
  <si>
    <t>Date</t>
  </si>
  <si>
    <t>Scenario Type</t>
  </si>
  <si>
    <t>Product</t>
  </si>
  <si>
    <t>Applicable State</t>
  </si>
  <si>
    <t>Suggested State</t>
  </si>
  <si>
    <t>Applicable Payment Plan</t>
  </si>
  <si>
    <t>Suggested Payment Plan</t>
  </si>
  <si>
    <t>Preconditions at DD0</t>
  </si>
  <si>
    <t>DD1-20</t>
  </si>
  <si>
    <t>DD1-13</t>
  </si>
  <si>
    <t>DD1</t>
  </si>
  <si>
    <t>DD1+NOC</t>
  </si>
  <si>
    <t>DD2-20</t>
  </si>
  <si>
    <t>DD2-13</t>
  </si>
  <si>
    <t>(DD1+NOC)+C1</t>
  </si>
  <si>
    <t>(DD1+NOC)+C2</t>
  </si>
  <si>
    <t>DD2</t>
  </si>
  <si>
    <t>DD2-20+C2</t>
  </si>
  <si>
    <t>DD3-20</t>
  </si>
  <si>
    <t>DD3</t>
  </si>
  <si>
    <t>DD3+NOC</t>
  </si>
  <si>
    <t>DD4-20</t>
  </si>
  <si>
    <t>(DD3+NOC) + C1</t>
  </si>
  <si>
    <t>DD4</t>
  </si>
  <si>
    <t>DD4+NOC</t>
  </si>
  <si>
    <t>DD5-20</t>
  </si>
  <si>
    <t>(DD4+NOC) + C1</t>
  </si>
  <si>
    <t>(DD4+NOC) + C4 [For UT C4=21]</t>
  </si>
  <si>
    <t>DD5</t>
  </si>
  <si>
    <t>(DD4+NOC) + C4 (for DE C4=34)</t>
  </si>
  <si>
    <t>DD5+NOC</t>
  </si>
  <si>
    <t>DD6-20</t>
  </si>
  <si>
    <t>(DD5+NOC) + C1</t>
  </si>
  <si>
    <t>DD6-13</t>
  </si>
  <si>
    <t>DD6</t>
  </si>
  <si>
    <t>DD6+NOC</t>
  </si>
  <si>
    <t>DD7-20</t>
  </si>
  <si>
    <t>(DD6+NOC)+C1</t>
  </si>
  <si>
    <t>DD7</t>
  </si>
  <si>
    <t>DD8-20</t>
  </si>
  <si>
    <t>DD8</t>
  </si>
  <si>
    <t>DD8+NOC</t>
  </si>
  <si>
    <t>DD9-20</t>
  </si>
  <si>
    <t>(DD8+NOC)+C1</t>
  </si>
  <si>
    <t>DD9</t>
  </si>
  <si>
    <t>DD10-20</t>
  </si>
  <si>
    <t>R-R2</t>
  </si>
  <si>
    <t>DD10</t>
  </si>
  <si>
    <t>R-R3</t>
  </si>
  <si>
    <t>DD11-20</t>
  </si>
  <si>
    <t>R-R4</t>
  </si>
  <si>
    <t>R-R5</t>
  </si>
  <si>
    <t>R-R6</t>
  </si>
  <si>
    <t>DD11</t>
  </si>
  <si>
    <t>DD11+10</t>
  </si>
  <si>
    <t>R-R8</t>
  </si>
  <si>
    <t>(R-R9) + BR</t>
  </si>
  <si>
    <t>R-R10</t>
  </si>
  <si>
    <t>R</t>
  </si>
  <si>
    <t>R+1</t>
  </si>
  <si>
    <t>R+R11</t>
  </si>
  <si>
    <t>R+R12</t>
  </si>
  <si>
    <t>2DD1-20</t>
  </si>
  <si>
    <t>R+R13</t>
  </si>
  <si>
    <t>2DD1-13</t>
  </si>
  <si>
    <t>R+R13.1</t>
  </si>
  <si>
    <t>R+R14</t>
  </si>
  <si>
    <t>2DD1</t>
  </si>
  <si>
    <t>2DD1+3</t>
  </si>
  <si>
    <t>R+R15</t>
  </si>
  <si>
    <t>2DD1+10</t>
  </si>
  <si>
    <t>2DD2-20</t>
  </si>
  <si>
    <t>2DD1+15</t>
  </si>
  <si>
    <t>R+R16</t>
  </si>
  <si>
    <t>2DD1+30</t>
  </si>
  <si>
    <t>2DD2</t>
  </si>
  <si>
    <t>2DD3-20</t>
  </si>
  <si>
    <t>2DD1+45</t>
  </si>
  <si>
    <t>2DD3</t>
  </si>
  <si>
    <t>2DD3+NOC</t>
  </si>
  <si>
    <t>2DD4-20</t>
  </si>
  <si>
    <t>2DD3+NOC+C1</t>
  </si>
  <si>
    <t>2DD4</t>
  </si>
  <si>
    <t>2DD3+NOC+C1+EP1</t>
  </si>
  <si>
    <t>2DD5-20</t>
  </si>
  <si>
    <t>2DD3+NOC+C1+EP2</t>
  </si>
  <si>
    <t>2DD5</t>
  </si>
  <si>
    <t>2DD3+NOC+C1+EP3</t>
  </si>
  <si>
    <t>2DD6-20</t>
  </si>
  <si>
    <t>2DD6</t>
  </si>
  <si>
    <t>2DD7-20</t>
  </si>
  <si>
    <t>2DD7</t>
  </si>
  <si>
    <t>2DD8-20</t>
  </si>
  <si>
    <t>2DD8</t>
  </si>
  <si>
    <t>2DD9-20</t>
  </si>
  <si>
    <t>2DD9</t>
  </si>
  <si>
    <t>2DD10-20</t>
  </si>
  <si>
    <t>2R-R1</t>
  </si>
  <si>
    <t>2R-R2</t>
  </si>
  <si>
    <t>2DD10</t>
  </si>
  <si>
    <t>2R-R3</t>
  </si>
  <si>
    <t>2DD11-20</t>
  </si>
  <si>
    <t>2R-R4</t>
  </si>
  <si>
    <t>2R-R5</t>
  </si>
  <si>
    <t>2R-R6</t>
  </si>
  <si>
    <t>2R-R7</t>
  </si>
  <si>
    <t>2DD11</t>
  </si>
  <si>
    <t>2R-R8</t>
  </si>
  <si>
    <t>2R-R9</t>
  </si>
  <si>
    <t>2R-R10</t>
  </si>
  <si>
    <t>2R</t>
  </si>
  <si>
    <t>2R+1</t>
  </si>
  <si>
    <t>3DD1-20</t>
  </si>
  <si>
    <t>2R+R13</t>
  </si>
  <si>
    <t>3DD1</t>
  </si>
  <si>
    <t>2R+R15</t>
  </si>
  <si>
    <t>3DD2-20</t>
  </si>
  <si>
    <t>3DD1+10+1</t>
  </si>
  <si>
    <t>2R+R16</t>
  </si>
  <si>
    <t>3DD2</t>
  </si>
  <si>
    <t>3DD2+3+1</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</si>
  <si>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</si>
  <si>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</si>
  <si>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</si>
  <si>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</si>
  <si>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</si>
  <si>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</si>
  <si>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</si>
  <si>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</si>
  <si>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</si>
  <si>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</si>
  <si>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</si>
  <si>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</si>
  <si>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</si>
  <si>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</si>
  <si>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</si>
  <si>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</si>
  <si>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</si>
  <si>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</si>
  <si>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</si>
  <si>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</si>
  <si>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</si>
  <si>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</si>
  <si>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</si>
  <si>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</si>
  <si>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</si>
  <si>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</si>
  <si>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</si>
  <si>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</si>
  <si>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3R+R11</t>
  </si>
  <si>
    <t>3R+R12</t>
  </si>
  <si>
    <t>4DD1-20</t>
  </si>
  <si>
    <t>3R+R13</t>
  </si>
  <si>
    <t>3R+R14</t>
  </si>
  <si>
    <t>4DD1</t>
  </si>
  <si>
    <t>3R+R15</t>
  </si>
  <si>
    <t>4DD2-20</t>
  </si>
  <si>
    <t>3R+R16</t>
  </si>
  <si>
    <t>Steps</t>
  </si>
  <si>
    <t>Calendar</t>
  </si>
  <si>
    <t>Payment plan= Semi Annual
Renewal Payment Plan= Eleven Pay Standard/ Quarterly/ Semi Annual/ Pay in Full/ Mortgagee/ Monthly</t>
  </si>
  <si>
    <t>Semi Annual</t>
  </si>
  <si>
    <t>1. Log into PAS as an agent and create HO policy.
2. Commission Type = New Business
3. Renewal Payment Plan= Eleven Pay Standard/ Quarterly/ Semi Annual/ Pay in Full/ Mortgagee/ Monthly</t>
  </si>
  <si>
    <t>1. Run the batch job :- 'aaaCancellationConfirmationAsyncJob'
2. Navigate to Policy Consolidated Screen.</t>
  </si>
  <si>
    <t>1. Login as a user having privilege "Reinstate Insured Request Cancel".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</si>
  <si>
    <t>1. Run 'aaaBillingInvoiceAsyncTaskJob' to generate the Installment Bill
2. Navigate to Billing tab</t>
  </si>
  <si>
    <t>1. Make Payment for the bill by clicking on "Accept Payment" link on the Billing tab.</t>
  </si>
  <si>
    <t>1 .Run the Following Batch  Jobs : 
a. Renewal_Offer_Generation_Part1
b. Renewal_Offer_Generation_Part2
2. Login to PAS as user with privilege "Early Policy Renewal Inquiry" and 'Override Commission Type'. Retrieve the Policy
3. Open renewal image in 'Data Gathering' mode. 
4. Navigate to 'General' tab.  Verify field Commission Type = Renewal (Default value)
5. Exit  Data Gather mode.</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</si>
  <si>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</si>
  <si>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</si>
  <si>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</si>
  <si>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1. Run the policyStatusUpdateJob and policyLapsedRenewalJob.</t>
  </si>
  <si>
    <t>1. Run 'policyLapsedRenewalProcessAsyncJob. Log in as user with privilege 'Able to manually renew policies when payment was not received'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</si>
  <si>
    <t>Expected Results</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</si>
  <si>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</si>
  <si>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</si>
  <si>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2. #L Installment bill is generated under Bills and Statement section of the Billing tab
Type = "Bill"
 Date = Installment due date.</t>
  </si>
  <si>
    <t>1. #L System records the Payment transaction in the "Payment &amp; Other transaction" section.</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</si>
  <si>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</si>
  <si>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</si>
  <si>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</si>
  <si>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</si>
  <si>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</si>
  <si>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</si>
  <si>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US/AC</t>
  </si>
  <si>
    <t>16008_3(V5)</t>
  </si>
  <si>
    <t>20395_1(V6), 20354_1(V7, V8, V9)</t>
  </si>
  <si>
    <t>20387_1(V10), 20387_2(V11), 20387_3(V12), 20387_4(V13), 20387_4(V14), 20387_6(V15)</t>
  </si>
  <si>
    <t>16003_3(V16, V17, V18, V19, V20,V21, V22)</t>
  </si>
  <si>
    <t>OH</t>
  </si>
  <si>
    <t>CL-CP-113-OH</t>
  </si>
  <si>
    <t>Additions/modifications with reference to Base (PAS7) CL-CP due to  PAS8 delta</t>
  </si>
  <si>
    <t>Removal/deletion with reference to Base (PAS7) CL-CP due to PAS8 delta</t>
  </si>
  <si>
    <t>PAS8 Modified - US Updated/Partial Change in Steps</t>
  </si>
  <si>
    <t>Active</t>
  </si>
  <si>
    <t>Varun</t>
  </si>
  <si>
    <t>PAS8</t>
  </si>
  <si>
    <t>Mortgagee Plan
 No Prior Term Balance
 Renew after 2nd reminder (3,6,7)</t>
  </si>
  <si>
    <t>HO3,HO6,DP3,HO4</t>
  </si>
  <si>
    <t>Initiate Cancel Notice – Beyond New Business Discovery Period</t>
  </si>
  <si>
    <t>Set Renewal Bill to indicator as 'Mortgagee' and renewal payment plan = Mortgagee bill plan (Renewal)’ when current payment plan = ‘Mortgagee bill plan’ (HO3,HO6,DP3)</t>
  </si>
  <si>
    <t>Generate Insurance Renewal Premium Notice with revised renewal Dec packet immediately if a change is made at R-X-1 (a day before the Renewal Premium Notice Generation )</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</si>
  <si>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</si>
  <si>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</si>
  <si>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</si>
  <si>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</si>
  <si>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</si>
  <si>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</si>
  <si>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</si>
  <si>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</si>
  <si>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</si>
  <si>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t>NA</t>
  </si>
  <si>
    <t>HSRMXX 04 14</t>
  </si>
  <si>
    <t>AH64XX 03 16</t>
  </si>
  <si>
    <t>Reminder Notice 1</t>
  </si>
  <si>
    <t>HSRRXX 01 12</t>
  </si>
  <si>
    <t>Final Reminder Notice</t>
  </si>
  <si>
    <t>HSRR2XX 01 12</t>
  </si>
  <si>
    <t>1. Policy is in ‘Active’ status
2. User is an Authorized User</t>
  </si>
  <si>
    <t xml:space="preserve">1. Agent has initiated quote and navigated to the P&amp;C Screen. 
2. Agent has selected Payment plan as 'Mortgagee bill plan' . </t>
  </si>
  <si>
    <t>1. Renewal Policy must be set to Mortgagee Bill Payment Plan.
2.A change is made at days prior to renewal/expiration date of the policypolicyR-X-1 (a day before the Renewal Premium Notice Generation)</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</si>
  <si>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</si>
  <si>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</si>
  <si>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</si>
  <si>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</si>
  <si>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15544_3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</si>
  <si>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</si>
  <si>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</si>
  <si>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15544_3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</si>
  <si>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</si>
  <si>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&gt;DD0 + 60</t>
  </si>
  <si>
    <t>R8</t>
  </si>
  <si>
    <t>After R+R12</t>
  </si>
  <si>
    <t>After R+R14</t>
  </si>
  <si>
    <t>After R+R15</t>
  </si>
  <si>
    <t>20 days prior to next monthly anniversary date</t>
  </si>
  <si>
    <t>Expired</t>
  </si>
  <si>
    <t>Anugya</t>
  </si>
  <si>
    <t>Harsh</t>
  </si>
  <si>
    <t>Sonal</t>
  </si>
  <si>
    <t>Form is retired and NOT replaced</t>
  </si>
  <si>
    <t>NOC - Beyond NB Discovery
NOC - Cancel effective date &lt; 32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</si>
  <si>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CL-CP-107-OH</t>
  </si>
  <si>
    <t>Shireesh</t>
  </si>
  <si>
    <t>Mortgagee Plan</t>
  </si>
  <si>
    <t>1. Login to PAS as an Agent and create a HO &lt;&lt;&lt;Product&gt;&gt;&gt; quote.
2. Select current payment plan = Mortgage
3. Set Renewal Bill to indicator as = Mortgagee.
3. Set Renewal payment plan = ‘Mortgagee bill plan 
4. Rate the policy and Bind it.</t>
  </si>
  <si>
    <t>1. Make Payment for the Installment due by click on "Accept Payment" link on the Billing tab.</t>
  </si>
  <si>
    <t>1. Run aaaCancellationConfirmationAsyncJob.
2. Run policyStatusUpdateJob. 
3. Navigate to policy consolidated screen.</t>
  </si>
  <si>
    <t>1. Authorized User with Privilege 'Policy Reinstatement'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</si>
  <si>
    <t>1 . Run the Following Batch  Jobs : 
a. Renewal_Offer_Generation_Part1
b. Renewal_Offer_Generation_Part2
2. Login to PAS application with privilege name "Early Policy Renewal Inquiry" and retrieve the Policy
3. Click on the renewal image
4. Under Action Dropdown,Select "Data Gathering" and Click "Go"
5. Navigate to P&amp;C Page and check the Renewal payment plan = ‘Mortgagee bill plan' under Quote Subtab.</t>
  </si>
  <si>
    <t>Run the Following Batch  Jobs : Renewal_Offer_Generation_Part2</t>
  </si>
  <si>
    <t>1. Run the Batch Job : Renewal_Offer_Generation_Part2</t>
  </si>
  <si>
    <t>1. Run the Batch Job : 
a. PolicyStatusUpdateJob 
b. PolicyLapseRenewalJob 
2.Navigate to Billing Screen.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</si>
  <si>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</si>
  <si>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</si>
  <si>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</si>
  <si>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</si>
  <si>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</si>
  <si>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</si>
  <si>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</si>
  <si>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</si>
  <si>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</si>
  <si>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</si>
  <si>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</si>
  <si>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 - AP endorsement is successful</t>
  </si>
  <si>
    <t>2.#L : Renewed Policy Status ='Proposed'
2.#L : Policy Status ='Policy Expired'</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</si>
  <si>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</si>
  <si>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</si>
  <si>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</si>
  <si>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</si>
  <si>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20444_1 (V5)</t>
  </si>
  <si>
    <t>15544_3 (V8), 16190_1 (V9), 20397_1 (V10)</t>
  </si>
  <si>
    <t>15544_6 (V11) 16189_1 (V12), 20397_2 (V13)</t>
  </si>
  <si>
    <t xml:space="preserve">15544_7 (V14, V15, V16), </t>
  </si>
  <si>
    <t>20397_4 (V17, V18)</t>
  </si>
  <si>
    <r>
      <t xml:space="preserve">Initiate Cancel Notice – Beyond New Business Discovery Period (Cancellation Effective Date less than </t>
    </r>
    <r>
      <rPr>
        <strike/>
        <sz val="10"/>
        <color rgb="FFFF0000"/>
        <rFont val="Calibri"/>
        <family val="2"/>
        <scheme val="minor"/>
      </rPr>
      <t xml:space="preserve">21 </t>
    </r>
    <r>
      <rPr>
        <sz val="10"/>
        <color rgb="FFFF0000"/>
        <rFont val="Calibri"/>
        <family val="2"/>
        <scheme val="minor"/>
      </rPr>
      <t xml:space="preserve"> 32</t>
    </r>
    <r>
      <rPr>
        <sz val="10"/>
        <rFont val="Calibri"/>
        <family val="2"/>
        <scheme val="minor"/>
      </rPr>
      <t xml:space="preserve"> days)</t>
    </r>
  </si>
  <si>
    <r>
      <t xml:space="preserve">1. NOC - Cancellation Effective Date less than </t>
    </r>
    <r>
      <rPr>
        <strike/>
        <sz val="10"/>
        <color rgb="FFFF0000"/>
        <rFont val="Calibri"/>
        <family val="2"/>
        <scheme val="minor"/>
      </rPr>
      <t>21</t>
    </r>
    <r>
      <rPr>
        <sz val="10"/>
        <color rgb="FFFF0000"/>
        <rFont val="Calibri"/>
        <family val="2"/>
        <scheme val="minor"/>
      </rPr>
      <t xml:space="preserve"> 32</t>
    </r>
    <r>
      <rPr>
        <sz val="10"/>
        <rFont val="Calibri"/>
        <family val="2"/>
        <scheme val="minor"/>
      </rPr>
      <t xml:space="preserve">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r>
  </si>
  <si>
    <r>
      <t xml:space="preserve">Initiate Cancel Notice –Cancellation Effective Date less than </t>
    </r>
    <r>
      <rPr>
        <strike/>
        <sz val="10"/>
        <color rgb="FFFF0000"/>
        <rFont val="Calibri"/>
        <family val="2"/>
        <scheme val="minor"/>
      </rPr>
      <t>21</t>
    </r>
    <r>
      <rPr>
        <sz val="10"/>
        <rFont val="Calibri"/>
        <family val="2"/>
        <scheme val="minor"/>
      </rPr>
      <t xml:space="preserve"> </t>
    </r>
    <r>
      <rPr>
        <sz val="10"/>
        <color rgb="FFFF0000"/>
        <rFont val="Calibri"/>
        <family val="2"/>
        <scheme val="minor"/>
      </rPr>
      <t>32</t>
    </r>
    <r>
      <rPr>
        <sz val="10"/>
        <rFont val="Calibri"/>
        <family val="2"/>
        <scheme val="minor"/>
      </rPr>
      <t xml:space="preserve"> days</t>
    </r>
  </si>
  <si>
    <t>Role</t>
  </si>
  <si>
    <t>US refernece changed in PAS8</t>
  </si>
  <si>
    <t>E34 BO</t>
  </si>
  <si>
    <t>Reusability</t>
  </si>
  <si>
    <t>Full</t>
  </si>
  <si>
    <t>Partial</t>
  </si>
  <si>
    <t>Legends for Patterns</t>
  </si>
  <si>
    <t>All PAS8 updates</t>
  </si>
  <si>
    <r>
      <rPr>
        <strike/>
        <sz val="10"/>
        <color rgb="FFFF0000"/>
        <rFont val="Calibri"/>
        <family val="2"/>
        <scheme val="minor"/>
      </rPr>
      <t>15149</t>
    </r>
    <r>
      <rPr>
        <sz val="10"/>
        <rFont val="Calibri"/>
        <family val="2"/>
        <scheme val="minor"/>
      </rPr>
      <t xml:space="preserve"> </t>
    </r>
    <r>
      <rPr>
        <sz val="10"/>
        <color rgb="FFFF0000"/>
        <rFont val="Calibri"/>
        <family val="2"/>
        <scheme val="minor"/>
      </rPr>
      <t xml:space="preserve"> 15639</t>
    </r>
  </si>
  <si>
    <r>
      <rPr>
        <strike/>
        <sz val="10"/>
        <color rgb="FFFF0000"/>
        <rFont val="Calibri"/>
        <family val="2"/>
        <scheme val="minor"/>
      </rPr>
      <t>16044</t>
    </r>
    <r>
      <rPr>
        <sz val="10"/>
        <color rgb="FFFF0000"/>
        <rFont val="Calibri"/>
        <family val="2"/>
        <scheme val="minor"/>
      </rPr>
      <t xml:space="preserve">  15637</t>
    </r>
  </si>
  <si>
    <r>
      <rPr>
        <strike/>
        <sz val="10"/>
        <color rgb="FFFF0000"/>
        <rFont val="Calibri"/>
        <family val="2"/>
        <scheme val="minor"/>
      </rPr>
      <t xml:space="preserve">16044 </t>
    </r>
    <r>
      <rPr>
        <sz val="10"/>
        <color rgb="FFFF0000"/>
        <rFont val="Calibri"/>
        <family val="2"/>
        <scheme val="minor"/>
      </rPr>
      <t xml:space="preserve"> 15637</t>
    </r>
  </si>
  <si>
    <t>US pending review</t>
  </si>
  <si>
    <t>Comments</t>
  </si>
  <si>
    <t>Source Release</t>
  </si>
  <si>
    <t>Current Release</t>
  </si>
  <si>
    <t>Total AC Count</t>
  </si>
  <si>
    <t>Delta AC Count</t>
  </si>
  <si>
    <t>Redesign</t>
  </si>
  <si>
    <t>Status</t>
  </si>
  <si>
    <t>Ready to redesign</t>
  </si>
  <si>
    <t>Modified in Release</t>
  </si>
  <si>
    <t>Regression Thread</t>
  </si>
  <si>
    <t>NB Pattern</t>
  </si>
  <si>
    <t>State</t>
  </si>
  <si>
    <t>Payment Plan</t>
  </si>
  <si>
    <t>New Timeline</t>
  </si>
  <si>
    <t>DD0</t>
  </si>
  <si>
    <t>DD1+NOC+C2</t>
  </si>
  <si>
    <t>DD5+NOC+C2</t>
  </si>
  <si>
    <t>DD9+NOC</t>
  </si>
  <si>
    <t>DD9+NOC+C1</t>
  </si>
  <si>
    <t>DD11+NOC</t>
  </si>
  <si>
    <t>DD11+NOC+C1</t>
  </si>
  <si>
    <t>R-R9-1</t>
  </si>
  <si>
    <t>R-R9+1</t>
  </si>
  <si>
    <t>2DD2+NOC</t>
  </si>
  <si>
    <t>(2DD2+NOC)+C1</t>
  </si>
  <si>
    <t>(2DD2+NOC)+C2</t>
  </si>
  <si>
    <t>(2DD3+NOC)+C1</t>
  </si>
  <si>
    <t>2DD3+NOC+C2</t>
  </si>
  <si>
    <t>2DD4+NOC</t>
  </si>
  <si>
    <t>(2DD4+NOC)+C1</t>
  </si>
  <si>
    <t>2DD5+NOC+C2</t>
  </si>
  <si>
    <t>2DD5+NOC+C4</t>
  </si>
  <si>
    <t>2DD6+NOC</t>
  </si>
  <si>
    <t>(2DD6+NOC)+C1</t>
  </si>
  <si>
    <t>2DD10+NOC</t>
  </si>
  <si>
    <t>2DD10+NOC+C1</t>
  </si>
  <si>
    <t>(2R-R9)+BR</t>
  </si>
  <si>
    <t>2R+R11</t>
  </si>
  <si>
    <t>2R+R12</t>
  </si>
  <si>
    <t>2R+R14</t>
  </si>
  <si>
    <t>3R+1</t>
  </si>
  <si>
    <t>4DD2</t>
  </si>
  <si>
    <t>C-HO-HO3-CT-415-OH</t>
  </si>
  <si>
    <t>NBP415</t>
  </si>
  <si>
    <t>1. Generate quote document.
2. Generate Application document.
3. Generate Declaration document.</t>
  </si>
  <si>
    <t>Ved</t>
  </si>
  <si>
    <t>HO3,DP3</t>
  </si>
  <si>
    <t>Annual</t>
  </si>
  <si>
    <t>C-HO-HO3-OH-418</t>
  </si>
  <si>
    <t>NBP418</t>
  </si>
  <si>
    <t>1. Roof type captured on Property Info screen is "Wood singles/Wood shake"
2. UW Approval task required, if roof type is wood shake or wood shingle
3. Authorized user can approve/override the error message.  &lt;WM-9646&gt;</t>
  </si>
  <si>
    <t xml:space="preserve">1.Login with Authorized user with UW Common Authority Level 4 .
2.Initiate an OH HO3 quote
3.Enter all the mandatory fields in the General tab,Insured tab,Reports tab and navigate to Property Info page.
4. Select the Roof Type on Property Info Screen as  "Wood singles/Wood shake".
5. Enter all the details on the subsequent pages and navigate to Premium and Coverage page.
6. Calculate premium on the Premium and Coverage page.
7. Enter other mandatory details on the subsequent pages and navigate to bind page.
8. User clicks on the Purchase button on the bind page.
9. User clicks on "Refer for Approval" for the UW error generated.
10. User overrides the UW error generated.
11. User navigates back to the bind page, and enters all other mandatory details and binds the policy by making downpayment.
12. User clicks on "Active Tasks " on the policy consolidated view and validates the UW task generated.
</t>
  </si>
  <si>
    <t>8.#V1  System displays UW approval message &lt;WM-9646&gt;.
10.#V2 User is able to override the error and navigate to the bind page.
12.#V3 System generates UW approval task related to : UW Approval task required, if roof type is wood shake or wood shingle</t>
  </si>
  <si>
    <t>20761_OH-1(V1), 20753_1(V2), 20754_860007T (V3)</t>
  </si>
  <si>
    <t>Work Item Category</t>
  </si>
  <si>
    <t>Pattern Status</t>
  </si>
  <si>
    <t>Review Date</t>
  </si>
  <si>
    <t>Applicable Products</t>
  </si>
  <si>
    <t>Pre-Bind</t>
  </si>
  <si>
    <t>PreBind</t>
  </si>
  <si>
    <t>Bind</t>
  </si>
  <si>
    <t>MTC</t>
  </si>
  <si>
    <t>NOC</t>
  </si>
  <si>
    <t>NOC Withdrawn</t>
  </si>
  <si>
    <t>Cancellation</t>
  </si>
  <si>
    <t>Billing/Payments</t>
  </si>
  <si>
    <t>Reinstatement</t>
  </si>
  <si>
    <t>Reinstate/Rewrite</t>
  </si>
  <si>
    <t>Rewrite</t>
  </si>
  <si>
    <t>Renewal</t>
  </si>
  <si>
    <t>Expiration Notice</t>
  </si>
  <si>
    <t>Reinstatement/Rewrite</t>
  </si>
  <si>
    <t>EP Bill - 1</t>
  </si>
  <si>
    <t>EP Bill - 2</t>
  </si>
  <si>
    <t>EP Bill - 3</t>
  </si>
  <si>
    <t>Escheatment Search Letter</t>
  </si>
  <si>
    <t>Spin/Split</t>
  </si>
  <si>
    <t>WI0033 OH Property</t>
  </si>
  <si>
    <t>Ready for Design</t>
  </si>
  <si>
    <t>NB- Generation of Application Document and Declaration Document</t>
  </si>
  <si>
    <t xml:space="preserve">1. HS 03 12 05 13 endorsement (for HO3) OR DS 03 12 05 13 endorsement (for DP3) is on the policy.
2.HS 03 12 05 13 endorsement (for HO3) OR DS 03 12 05 13 endorsement (for DP3) is not on the quote and on the policy. (Later)
</t>
  </si>
  <si>
    <t>Generate Quote Document.</t>
  </si>
  <si>
    <t>Generate Application Document at Quote, Pre-Bind and Bind for HO3 and DP3.</t>
  </si>
  <si>
    <t>Generate Declaration form at New Business</t>
  </si>
  <si>
    <t>Form ID</t>
  </si>
  <si>
    <t>HO3 = HSIQXX 01 12</t>
  </si>
  <si>
    <t>HO3 = HS11__01 12
HO4 = HS11__4 01 12
HO6 = HS11__6 01 12
DP3 = DS11__01 12
PUP = PS11_01 12</t>
  </si>
  <si>
    <t>HO3 = HS02__01 12</t>
  </si>
  <si>
    <t>F35</t>
  </si>
  <si>
    <t>HS 03 12 05 13 endorsement is is not on the policy.</t>
  </si>
  <si>
    <t>HS 03 12 05 13 endorsement is added to the quote.</t>
  </si>
  <si>
    <t>Regression Reusuability</t>
  </si>
  <si>
    <t>New</t>
  </si>
  <si>
    <t>Not applicable product</t>
  </si>
  <si>
    <t>Not Applicable State</t>
  </si>
  <si>
    <t>Review Status</t>
  </si>
  <si>
    <t>Complete</t>
  </si>
  <si>
    <t>PAS8 addition</t>
  </si>
  <si>
    <t>NB - Determine Eligibility - Roof Type/Condition</t>
  </si>
  <si>
    <t>Agent Selects Roof Type.</t>
  </si>
  <si>
    <t>UW Approval task required, if roof type is wood shake or wood shingle</t>
  </si>
  <si>
    <t>Authorized user can approve/override the error message.  &lt;WM-9646&gt;</t>
  </si>
  <si>
    <t>OH-1</t>
  </si>
  <si>
    <t xml:space="preserve">860007T </t>
  </si>
  <si>
    <t>Common Authority Level 4</t>
  </si>
  <si>
    <t>Roof type captured on Property Info screen is "Wood singles/Wood shake"</t>
  </si>
  <si>
    <t>A30</t>
  </si>
  <si>
    <t>UW Common Authority Level 4</t>
  </si>
  <si>
    <t>Roof type is wood shake or wood shingle</t>
  </si>
  <si>
    <t>Rule is triggered which requires UW Approval</t>
  </si>
  <si>
    <t>New addition in PAS8</t>
  </si>
  <si>
    <t>C-HO-DP3-OH-403</t>
  </si>
  <si>
    <t>NBP403</t>
  </si>
  <si>
    <t>NB: 1. Generate Endorsement Form (DS 04 75 05 13)</t>
  </si>
  <si>
    <t>Ravi</t>
  </si>
  <si>
    <t>Calender</t>
  </si>
  <si>
    <t>DP3</t>
  </si>
  <si>
    <t>WI0235 Overall Prod Enhancements and Defect Debt PAS8</t>
  </si>
  <si>
    <t>1. Generate Endorsement Form at New Business (DS 04 75 05 13)</t>
  </si>
  <si>
    <t>IN,OH,KY,SD,MT,WY</t>
  </si>
  <si>
    <t>1. DS 04 75 05 13 Endorsement form exists on quote (Actual Cash Value Loss Settlement Windstorm Or Hail Losses To Roof Surfacing)</t>
  </si>
  <si>
    <t>Generate Endorsement Form at New Business (DS 04 75 05 13)</t>
  </si>
  <si>
    <t>DS 04 75 05 13</t>
  </si>
  <si>
    <t>DS 04 75 05 13 added at quote</t>
  </si>
  <si>
    <t>Not Applicable Product</t>
  </si>
  <si>
    <t>20722_4 (V1)</t>
  </si>
  <si>
    <t>1. Log in PAS as an agent and initiate a DP3 quote , add endorsement (DS 04 75) to the quote.
2. Calculate Premium
3. Enter pre-binding data on the Underwriting &amp; Approval Screen and Bind the policy
4. Save and exit the policy.
5. Run the aaadocgen job
6. User selects the Policy Tab.
7. Navigate to E-Folder.</t>
  </si>
  <si>
    <t>7.#V1 - Endorsement form 'Actual Cash Value Loss Settlement Windstorm Or Hail Losses To Roof Surfacing' (DS 04 75 05 13) is archived and available in the New Business E-folder.</t>
  </si>
  <si>
    <t>Automation</t>
  </si>
  <si>
    <t>1.Login as an agent (Role F35) and initiate an OH HO3 quote
2.Enter all the mandatory fields in the tabs.
3.Navigate to PnC -&gt; Endorsement tab,Add Endorsement HS 03 12 05 13 endorsement 
4.Navigate to quote subtab and Calculate premium.
5.Save and exit the quote
6.Navigate to Policy consolidated page and select “On- Demand Documents” option from “Move To” drop down list and clicks “Go” button
7.User Selects the Quote document (HSIQXX 01 12), clicks on "Generate Documents” button to preview the quote page.
8. Navigate to E-folder.
9. Retrieve the same quote and fill the details in the remaining tab and bind the policy
10.Run the aaadocgen job
11.Navigate to “On- Demand Documents” page and selects the  Application document(HS11__01 12) and  clicks on Generate Documents” button to preview the form.
12.Navigate to E-folder and validate Declaration form( HS02__01 12) should get generated.</t>
  </si>
  <si>
    <t>20698_1(V1,V2), 20787_1(V4),20803_OH-1(V3)</t>
  </si>
  <si>
    <t>C-HO-HO3-OH-404</t>
  </si>
  <si>
    <t>1. Add Add HS 04 93 during MTC
2. Generate Endorsement Form’s for newly added endorsement coverage (first time) at MTC
3. Remove Add HS 04 93 during MTC</t>
  </si>
  <si>
    <t>1. HS 04 93 05 13 Endorsement form exists on quote (Actual Cash Value Loss Settlement Windstorm Or Hail Losses To Roof Surfacing)</t>
  </si>
  <si>
    <t xml:space="preserve">Midterm Change - Add HS 04 93 </t>
  </si>
  <si>
    <t>Generate Notice Form for newly added endorsement (first time) at amendment.</t>
  </si>
  <si>
    <t>Generate Endorsement Form’s for newly added endorsement  (first time) at amendment</t>
  </si>
  <si>
    <t>Midterm Remove Endorsement</t>
  </si>
  <si>
    <t>HS 04 93</t>
  </si>
  <si>
    <t>HSACVXX 05 13</t>
  </si>
  <si>
    <t>HS 04 93 05 13</t>
  </si>
  <si>
    <t xml:space="preserve">The policy does not already have a HS 04 93 endorsement. 
Agent has initiated an Endorsement and navigated to Endorsements Screen. 
 And ‘Add’ button is enabled for endorsement HS 04 93. </t>
  </si>
  <si>
    <t xml:space="preserve">1.Policy is active for a given product.
2. Endorsement exist on the Policy
</t>
  </si>
  <si>
    <t>HS 04 93 05 13 added at quote</t>
  </si>
  <si>
    <t>Actual Cash Value Endorsement exists on the policy.</t>
  </si>
  <si>
    <t>2.#L - Policy is successfully bound.</t>
  </si>
  <si>
    <t>1. Login to PAS as an user with privilege 'Edit Fields during Mid Term Change'.
2. Initiate an Endorsement from Move To dropdown.
3.Navigate to PnC -&gt; Endorsement tab,Click on remove link against Endorsement HS 04 93 05 13  
4.Navigate to quote subtab and Calculate premium.
5. Bind the Endorsement.</t>
  </si>
  <si>
    <t>1. Login to PAS as an Agent(Role A30) and create a HO3 quote.
2. Enter all mandatory details in all the pages bind the policy.</t>
  </si>
  <si>
    <t>C-HO-PUP-OH-442</t>
  </si>
  <si>
    <t>NBP442</t>
  </si>
  <si>
    <t>1.Initiate Cancel Notice – Within New Business Discovery Period
2. Error when Initiated a Cancel Notice CancellationEffective Date less than 32 days
3. Initiate Cancel Notice – Beyond New Business Discovery Period
4. Error when Initiated Cancel Notice –Cancellation Effective Date less than 32 days</t>
  </si>
  <si>
    <t>PA,CO,OH,KS</t>
  </si>
  <si>
    <t>PUP</t>
  </si>
  <si>
    <t>17132_2(V1), 17132_1(V2)</t>
  </si>
  <si>
    <t>3. #V1 System displays error  &lt;ER-10091&gt; , user can NOT proceed to initiate cancel notice until error is resolved.
6. #V2 Status= Active, Cancel Notice flag is set on policy.</t>
  </si>
  <si>
    <t xml:space="preserve">1. Log into PAS with role -F35 and initiate a PUP quote.
2. Enter mandatory information on various tabs and navigate to P&amp;C tab.
3. On P&amp;C tab, select payment plan=Semi Annual. Calculate Premium.
4. Fill in mandatory details on subsequent tabs and bind the policy.
</t>
  </si>
  <si>
    <t>4. #L Policy Status= Active</t>
  </si>
  <si>
    <t>1. Log in with role E-34 (Policy Cancel Notice Privilege) , retrieve policy and select ‘Cancel Notice’ from the "Move To" drop down , click "Go".
2. System displays the Cancel Notice screen with following fields:
   a. Cancellation Reason
    b. Supporting Data
   c . Cancellation Effective Date (Defaulted to current system date + 32 days)
   d. Days Of Notice(read-only, Prefilled to 32 days)
3. Enter  the following information:
   a. Cancellation Reason 
   b. SupportingData
   c. Cancellation Effective Date= DD1 Current date+30 days
4. Enter Cancellation Effective Date= DD2 (More  than Current date+32 days) and  Click ‘OK’.
5. System calculates and pre-fills the 'days of Notice'  = (Difference between current date and CED), click OK.
6. Navigate to policy consolidated screen.</t>
  </si>
  <si>
    <t>17132_1(V3)</t>
  </si>
  <si>
    <t>1. Log in with role E-34 (Policy Cancel Notice Privilege) , retrieve policy and select ‘Cancel Notice’ from the "Move To" drop down , click "Go".
2. System displays the Cancel Notice screen with following fields:
   a. Cancellation Reason
    b. Supporting Data
   c . Cancellation Effective Date (Defaulted to current system date + 32 days)
   d. Days Of Notice(read-only, Prefilled to 32 days)
3. Enter  the following information:
   a. Cancellation Reason 
   b. SupportingData
   c. Cancellation Effective Date= DD4 Current date+30 days
4. Enter Cancellation Effective Date= DD5 (More  than Current date+32 days) and  Click ‘OK’.
5. System calculates and pre-fills the 'days of Notice'  = (Difference between current date and CED), click OK.
6. Navigate to policy consolidated screen.</t>
  </si>
  <si>
    <t>3. #V4 System displays error  &lt;ER-10092&gt; , user can NOT proceed to initiate cancel notice until error is resolved.
6. #V5 Status= Active, Cancel Notice flag is set on policy.</t>
  </si>
  <si>
    <t>17133_2(V4), 17133_1(V5)</t>
  </si>
  <si>
    <t>17133_1(V6)</t>
  </si>
  <si>
    <t>1.Log in with role E-34, ('Policy Reinstatement'  privilege),retrieve the policy and select 'Reinstatement'.
2. System displays the‘Reinstatement’ screen to capture the following information
   a. CancellationEffective Date(Defaulted and Read Only)
   b. ‘Reinstate Date’ (Defaulted to current system date + 1)
3. Select  'Reinstate Date'=CED= DD2 and Click OK
4. Navigate to policy consolidated screen.</t>
  </si>
  <si>
    <t>1.  Make Payment for the Installment due by click on "Accept Payment" link on the Billing tab.</t>
  </si>
  <si>
    <t>Generate Notice Form at New Business</t>
  </si>
  <si>
    <t>Nazneen</t>
  </si>
  <si>
    <t>Functional</t>
  </si>
  <si>
    <t>CO, IN, OK, OH, KS, MT,WY , KY, SD</t>
  </si>
  <si>
    <t xml:space="preserve">1.Initiate a OH-DP3 policy
2.Enter all the mandatory details in all the tabs and navigate to endorsement tab.
3.Add endorsement  DS 04 75
4.Rate the policy and Proceed to bind the policy
5.Run the aaadocgenjob </t>
  </si>
  <si>
    <t>17571_01(V1)</t>
  </si>
  <si>
    <t>1.#V1 ACTUAL CASH VALUE LOSS SETTLEMENT - WINDSTORM OR HAIL LOSSES TO ROOF SURFACING Notice form (HSACVXX 05 13) should be archived in Fastlane and available in the new business e-folder.
2.#V1 ACTUAL CASH VALUE LOSS SETTLEMENT - WINDSTORM OR HAIL LOSSES TO ROOF SURFACING Notice form (HSACVXX 05 13)  should appear after the Dec page in the new business packet</t>
  </si>
  <si>
    <t xml:space="preserve">5.#V1: Mine Subsidence Insurance Underwriting Association Application notice (HS MS I3 05 13) is generated with"Signature on File" along with the Application packet and is available in the Miscellaneous E-Folder.
5.#V2: Windstorm Or Hail Deductible - Percentage Endorsement form  (HS 03 12 05 13) is archived and available in the New Business E-folder </t>
  </si>
  <si>
    <t>20607_03(V1) , 17549_04(V2)</t>
  </si>
  <si>
    <t>1. Perform an MTC on the current term such that Additional premium is calculated. [Decrease the 'Deductible' such that it leads to an AP of an amount greater than the 'Short Pay Tolerance' amount.]
2. Bind the endorsement transaction</t>
  </si>
  <si>
    <t>1. Run 'Renewal_Offer_Generation_Part2'
2. Log in as agent,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</si>
  <si>
    <t>Shireesh/Varun</t>
  </si>
  <si>
    <t>Siddhi/Varun</t>
  </si>
  <si>
    <t>1. Add Add HS 04 93 during MTC
2. Remove Add HS 04 93 during MTC</t>
  </si>
  <si>
    <t>1.Generate Mine Subsidence Insurance Underwriting Association Application Notice at Bind.
2.Generate Endorsement Form HS 03 12 at New Business
. Generate Endorsement Form’s for newly added endorsement coverage (first time) at MTC</t>
  </si>
  <si>
    <t>3.#V1 The Actual Cash Value Loss Settlement Windstorm Or Hail Losses To Roof Surfacing endorsement is successfully added and displayed in endorsement section.
5. #L Endorsement is bound successfully</t>
  </si>
  <si>
    <t>1. Login to PAS as an user with privilege 'Edit Fields during Mid Term Change'.
2. Initiate an Endorsement from Move To dropdown.
3.Navigate to PnC -&gt; Endorsement tab,Add Endorsement HS 04 93 05 13 endorsement 
4.Navigate to quote subtab and Calculate premium.
5. Bind the Endorsement.</t>
  </si>
  <si>
    <t>20798_2(V1)</t>
  </si>
  <si>
    <t>5.#V2 System displays error message &lt;WM- 9647&gt; - Removing the Actual Cash Value Wind/Hail Roof Loss Endorsement requires UW approval</t>
  </si>
  <si>
    <t>20798_4(V2)</t>
  </si>
  <si>
    <t>20723_5(V3),17571_2(V4)</t>
  </si>
  <si>
    <t>NBP457</t>
  </si>
  <si>
    <t>NBP419</t>
  </si>
  <si>
    <t>C-HO-HO3-OH-419</t>
  </si>
  <si>
    <t>HO6</t>
  </si>
  <si>
    <t xml:space="preserve">Endorsement form exist on quote
Calculate Premium and Bind
</t>
  </si>
  <si>
    <t>All the data on Applicant Info, Property Info and Premium &amp; Coverages screen have been captured
Coverage A limit for the property has been selected less than $650,000.</t>
  </si>
  <si>
    <t xml:space="preserve">Agent has defined State and Policy Type - HO3.
Agent has also added one structure rented to others in the property tab, one Mortgagee, one Additional Insured and one Additional Interest in the Mortgagee tab.
Agent is eligible for Prestige Bundle.
Agent navigates to the endorsement tab.
&lt;Note: There are no Bundle optional endorsements under this product&gt;
</t>
  </si>
  <si>
    <t>Agent Initiates a Quote with HS MS I2 endorsement on the Policy</t>
  </si>
  <si>
    <t>Main Dwelling address on policy is in one of the counties where mine subsidence insurance is offered as mandatory- Refer to the OH Rating Algorithm, State Specific End tab, for the list of Mandatory counties</t>
  </si>
  <si>
    <t>Agent</t>
  </si>
  <si>
    <t>HS MS I2 05 13</t>
  </si>
  <si>
    <t>Generate Ohio Mine Subsidence Endorsement Form at New Business</t>
  </si>
  <si>
    <t>Inspection required</t>
  </si>
  <si>
    <t xml:space="preserve">Selected Endorsement Display
– HO3 Prestige
</t>
  </si>
  <si>
    <t>Signature is required for HS MS I3 - Ohio Mine Subsidence Insurance Underwriting Association Application when HS MS I2 endorsement is added to the policy</t>
  </si>
  <si>
    <t>Add HS MS I2 Automatically -
when Dwelling is in one of the counties where mine subsidence is offered as Mandatory</t>
  </si>
  <si>
    <t>1. Main Dwelling address on policy is in one of the counties where mine subsidence insurance is offered as mandatory- Refer to the OH Rating Algorithm, State Specific End tab, for the list of Mandatory counties.
2. new quote with mine subsidence insurance endorsement and Insured has provided a signed application form.</t>
  </si>
  <si>
    <t>HO3,HO6</t>
  </si>
  <si>
    <t>1. Automatically Add Mine Subsidence Endoresment to the Policy when policy is in specific 
2. View Endorsement for 'Prestige' bundle.
3. Signature is required for HS MS I3 - Ohio Mine Subsidence Insurance Underwriting Association Application when HS MS I2 endorsement is added to the policy
4. Determine Exterior Inspection based of PHazards Score.
5. Generate Ohio Mine Subsidence Insurance form at New Business</t>
  </si>
  <si>
    <t>NBP422</t>
  </si>
  <si>
    <t>C-HO-DP3-OH-422</t>
  </si>
  <si>
    <t>Endorsement DS 04 75 exist on the Policy</t>
  </si>
  <si>
    <t>The policy does not already have a DS 04 75 endorsement.
Agent has initiated quote and navigated to Endorsements Screen.
And ‘Add’ button is enabled for endorsement DS 04 75.</t>
  </si>
  <si>
    <t xml:space="preserve">DS 04 75 </t>
  </si>
  <si>
    <t>860009T</t>
  </si>
  <si>
    <t>Authorized user should be able to approve/override the error message. &lt;WM- 9648&gt;</t>
  </si>
  <si>
    <t>UW Approval required, if ACV endorsement is removed during mid term change (&lt;WM-9648&gt;)</t>
  </si>
  <si>
    <t>Remove DS 04 75 at MTC</t>
  </si>
  <si>
    <t>Add DS 04 75 at New Business</t>
  </si>
  <si>
    <t>1. Add DS 04 75 at new business.
2. Generate Notice form at New Business
3. Remove DS 04 75 at MTC.
4. UW Approval required, if ACV endorsement is removed during mid term change
5. Authorized user should be able to approve/override the error. &lt;WM- 9648&gt;</t>
  </si>
  <si>
    <t>1. Add DS 04 75 endorsement.
2. Remove DS 04 75 at MTC
3. Generate HSACVXX 05 13 at New Business</t>
  </si>
  <si>
    <t>1. Run the 'aaaDocGenBatchJob'.
2. Navigate to E-Folder&gt;Fastlane.</t>
  </si>
  <si>
    <t>2.#V6 - "Ohio Mine Subsidence Insurance" Endorsement form [HS MS I2 05 13] is archived and available in the New Business E-folder.</t>
  </si>
  <si>
    <t>20604_1(V1,V2), 20575_5(V3),20604_7(V4),20601_1(V5)</t>
  </si>
  <si>
    <t>20606_4(V6)</t>
  </si>
  <si>
    <t>DD0+NOC</t>
  </si>
  <si>
    <t xml:space="preserve">1. Login to PAS as an agent (A30) and initiate a DP3 quote.
2. Enter mandatory details and navigate to 'Endorsement' tab.
3. Click on ‘Add’ link to add the DS 04 75 endorsement.
4. Click 'Continue'
5. Navigate to PnC screen.
6. Select Payment Plan = Annual, Calculate Premium.
7. Fill in mandatory details in subsequent tabs and bind the policy.
</t>
  </si>
  <si>
    <t>1. Initiate an Endorsement from the Move To dropdown.
2. Navigate to Endorsement tab.
3. Click on ' Remove' link to remove DS 04 75 endorsement.
4. Proceed to Bind the endorsement.
5. Click on 'Refer for Approval' button against &lt;WM- 9648&gt;
6. Save &amp; Exit the endorsement. Logout of the Application.
7. Login with Role (L41-BO) having privilege to access Common Authority Level 4 Task Queue.
8. Retrieve the Policy and Click on 'Active Tasks'.
9. Retrieve the pending endorsement and enter in Data Gathering mode.
10. Navigate to Bind tab click Bind/Purchase.
11. Override the error and bind the endorsement.</t>
  </si>
  <si>
    <t>4.#V1 - The Actual Cash Value Loss Settlement Windstorm Or Hail Losses To Roof Surfacing endorsement is successfully added.
7.#L - Policy is successfully bound.</t>
  </si>
  <si>
    <t>20797_1(V1)</t>
  </si>
  <si>
    <t>20797_4(V2,V3),20754_860009T(V4),20753_1(V5)</t>
  </si>
  <si>
    <t>1. Add DS 04 75 endorsement.
2. Remove DS 04 75 at MTC
3. UW Task Creation 
4. UW Error Approve/Override.</t>
  </si>
  <si>
    <t>4.#V2 - System displays &lt;WM- 9648&gt;
4.#V3 - System diplay Underwriting approval is required for Actual Cash Value Loss Settlement Windstorm or Hail Losses to Roof Surfacing endorsement
8.#V4 - A task related to UW approval for removing ACV endorsement during mid term change is created.
[Note:- Task Name is 'Refer for Override Approval', to differentiate between multiple task, click on Task and see the task description] 
11.#V5 - Authorized user is able to override the error and bind the endorsement.</t>
  </si>
  <si>
    <t>1. Login to PAS as an user with Role = A30
2. Initiate an Endorsement from Move To dropdown.
3.Navigate to PnC -&gt; Endorsement tab,Add Endorsement HS 04 93 05 13 endorsement 
4.Navigate to quote subtab and Calculate premium.
5. Bind the Endorsement.
6. Run aaaDocGen Job</t>
  </si>
  <si>
    <t>3.#L The Actual Cash Value Loss Settlement Windstorm Or Hail Losses To Roof Surfacing endorsement(HS 04 93 05 13) is successfully added and displayed in endorsement section.
5. #L Endorsement is bound successfully
6.#V3 Validate Endorsement form HS 04 93 05 13 should be archived in Fastlane and available in the Endorsement e-folder.
6.#V4 Validate Notice form HSACVXX 05 13 should be archived in Fastlane and available in the Endorsement e-folder.</t>
  </si>
  <si>
    <t>1.Cancel - Within NB Discovery Period
2.1.Cancel - Beyond NB Discovery Period</t>
  </si>
  <si>
    <t>The policy is within 60 days from the date of inception.</t>
  </si>
  <si>
    <t>Error when Initiated a Cancel Notice CancellationEffective Date less than 32 days</t>
  </si>
  <si>
    <t>Error when Initiated Cancel Notice –Cancellation Effective Date less than 32 days</t>
  </si>
  <si>
    <t>E34</t>
  </si>
  <si>
    <t>The policy is beyond 60 days from the inception date.</t>
  </si>
  <si>
    <t>WI0205 Document Redesign</t>
  </si>
  <si>
    <t>C-AU-SS-AZ-435-OH</t>
  </si>
  <si>
    <t>Gurpreet</t>
  </si>
  <si>
    <t>1. Expiration Notice Generation</t>
  </si>
  <si>
    <t>Auto SS</t>
  </si>
  <si>
    <t>Expiration Notice generation</t>
  </si>
  <si>
    <t>880-277OH</t>
  </si>
  <si>
    <t>AH64XX</t>
  </si>
  <si>
    <t>1. User has the appropriate authority to retrieve a policy and view the Expiration Notice
2. Policy has expired and renewal payment is not received yet
3. NSF payment restriction = ON/OFF</t>
  </si>
  <si>
    <t>2. Generate Endorsement Form’s for newly added endorsement coverage (first time) at MTC</t>
  </si>
  <si>
    <t>Generate Mine Subsidence Insurance Underwriting Association Application Notice at Bind.</t>
  </si>
  <si>
    <t>Generate Endorsement Form HS 03 12 at New Business</t>
  </si>
  <si>
    <t xml:space="preserve">HS MS I3 05 13 </t>
  </si>
  <si>
    <t xml:space="preserve">HS 03 12 05 13 </t>
  </si>
  <si>
    <t>new quote with mine subsidence insurance endorsement.</t>
  </si>
  <si>
    <t xml:space="preserve">Endorsement form exists on quote. 
 Calculate Premium and Bind. </t>
  </si>
  <si>
    <t>DP3,HO6</t>
  </si>
  <si>
    <t>IN, CO,OK, KS, KY, SD, WV, MT, WY</t>
  </si>
  <si>
    <t>System</t>
  </si>
  <si>
    <t>1.Policy is active for a given product.
2. Endorsement DS 04 75 exist on the Policy</t>
  </si>
  <si>
    <t>D-T-HO-HO3-OH-457</t>
  </si>
  <si>
    <t>D-T-HO-DP3-OH-461</t>
  </si>
  <si>
    <t xml:space="preserve">7.#V1  HSIQXX 01 12 Quote is generated on ODD page.
8.#V2 HSIQXX 01 12 Quote is generated and archived in Fastlane and Miscellaneous E-folder
11. #V3  HS11__01 12 Application document is generated on ODD page
12.#V4  HS02__01 12 Declaration form is archived in Fastlane and New Business folder of E-folder
</t>
  </si>
  <si>
    <t>JIRA Ticket ID</t>
  </si>
  <si>
    <t>Date Modified</t>
  </si>
  <si>
    <t>Total Scenarios</t>
  </si>
  <si>
    <t>Count of Acs</t>
  </si>
  <si>
    <t>Version</t>
  </si>
  <si>
    <t>Changes [Timeline:US_AC:Change]</t>
  </si>
  <si>
    <t>Pattern Type</t>
  </si>
  <si>
    <t xml:space="preserve">
DEMO-27719
</t>
  </si>
  <si>
    <t>DD0:
#V4: Corrected the location of declaration form to New Business E-folder.</t>
  </si>
  <si>
    <t xml:space="preserve">
DEMO-32362
</t>
  </si>
  <si>
    <t xml:space="preserve">1. Run aaaCancellationConfirmationAsyncJob.
2. Run policyStatusUpdateJob. 
3. Navigate to policy consolidated screen.
</t>
  </si>
  <si>
    <t xml:space="preserve">3. #V6 Status= Policy Cancelled
</t>
  </si>
  <si>
    <t>6. #L Policy Status = Active' (Policy is reinstated WITHOUT lapse)</t>
  </si>
  <si>
    <t>4. Login to PAS with privilege 'Policy Reinstatement', retrieve the 'Cancelled' policy.
5. Select 'Reinstatement' from Move-to dropdown click ok.
6. On reinstatement screen enter Reinstatement Date=CED (i.e. DD5) , click Ok.</t>
  </si>
  <si>
    <t>DD5 +NOC: Added reinstatement filler steps in order to generate last installment bill at DD6-20</t>
  </si>
  <si>
    <t xml:space="preserve">1.Login into PAS with Role=A30 and Initiate a OH-HO3 policy
2.Enter all the mandatory details in all the tabs
Note : Use Zipcode 45669 so that  HS MS I2 Endorsement is added successfully.
3.Navigate to endorsement tab Add endorsement [ Mine Subsidence Endorsement (HS MS I2) added automatically ] and Wind/Hail Endorsement (HS 03 12) 
4.Rate the policy and Proceed to bind the policy
5.Run the aaadocgenjob </t>
  </si>
  <si>
    <t>DD0:
Added Zipcode for HS MS I2 Endorsement</t>
  </si>
  <si>
    <t>Timepoint</t>
  </si>
  <si>
    <t>R-R9: Renewal bill Form ID updated</t>
  </si>
  <si>
    <t>PAS9</t>
  </si>
  <si>
    <t>NBP728</t>
  </si>
  <si>
    <t>At renewal:"BASIC 1: Agent Selects Roof Type</t>
  </si>
  <si>
    <t>Time Point Scenario</t>
  </si>
  <si>
    <t>1. Login to PAS as an Agent (A30) and create an HO3 policy.
2. Fill in madatory details in all tabs.
3. Navigate to PnC tab and Calculate Premium.
4. Fill in mandatory details in remaining tabs.
5. Navigate to Bind tab and Bind the Policy.</t>
  </si>
  <si>
    <t>5.#L - Policy is successfully bound.</t>
  </si>
  <si>
    <t>5.#V1 - 1. System displays UW approval message &lt;WM-9646&gt;
5.#V2 - System does not allow the User to bind without UW approval.</t>
  </si>
  <si>
    <t>25807_OH-04 (Rule AC OH-01)(V1,V2)</t>
  </si>
  <si>
    <t>1 . Run the Following Batch  Jobs : 
a. Renewal_Offer_Generation_Part1
b. Renewal_Offer_Generation_Part2
2. Login with (Role- E34) and retrieve the  policy. 
3. Click on the Renewal Image and enter in data gathering mode.
4. Select the Roof Type on Property Info Screen as Wood singles/Wood shake"
5. User enters all necessary information and clicks on 'Save &amp; Exit' on Bind screen.
6. Save &amp; Exit the changes made to renewal image.
7. Logout and Login as an User with UW privilege (L41-BO)
8. Retrieve the the Policy and Click on the Renewal Image
9. Retrieve the last saved version of the Renewal Image.
10. Navigate to Bind tab and click on 'Save &amp; Exit'. Approve/Override the error and proceed to save the changes on renewal image</t>
  </si>
  <si>
    <t>C-HO-HO3-OH-728</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</si>
  <si>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</si>
  <si>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1. Log in with privilege 'Policy Cancel Notice' , retrieve policy and select ‘Cancel Notice’ from the "Move To" drop down , click "Go".
2. System displays the Cancel Notice screen with following fields:
   a. Cancellation Reason
    b. Supporting Data
   c . Cancellation Effective Date (Defaulted to current system date +  32 days)
   d. Days Of Notice(read-only, Prefilled to  32 days)
3. Enter  the following information:
   a. Cancellation Reason 
   b. SupportingData
   c. Cancellation Effective Date= DD3 (Less than Current date+ 32 days)
4. Enter Cancellation Effective Date= DD4 (More  than Current date+ 32 days) and  Click ‘OK’.
5. Navigate to policy consolidated screen.</t>
  </si>
  <si>
    <t xml:space="preserve">1. Login to PAS as an Agent and search for the policy
2. Go to Policy consoliadtion page
</t>
  </si>
  <si>
    <t>1. Run "aaaRenewalNoticeBillAsyncJob"2. Navigate to E-Folder&gt;Fastlane</t>
  </si>
  <si>
    <t>3. #V1 System displays error   &lt;ER-10092&gt; , user can NOT proceed until error is resolved.
4. #L System calculates and pre-fills the 'days of Notice'  = (Difference between current date and CED)
5. #V2 Status= Active, Cancel Notice flag is set on policy.</t>
  </si>
  <si>
    <t xml:space="preserve">
</t>
  </si>
  <si>
    <t>2. #L - 
Renewal Bill (AHRBXX 03 16) is archived in Fastlane and available in the Policy E-folder under Renewal</t>
  </si>
  <si>
    <t>1. #V7 -   AH64XX  0316 Expiration Notice is not generated by system</t>
  </si>
  <si>
    <t>15639_2(V1), 15639_1(V2)</t>
  </si>
  <si>
    <t xml:space="preserve"> 15639_1(V3)</t>
  </si>
  <si>
    <t xml:space="preserve"> , 21503_03(V7)</t>
  </si>
  <si>
    <t>1. Login to PAS as an user having privilege 'Policy Cancel Notice'.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32 days)
   d. Days Of Notice (read-only, Pre-Filled to  32 days)
5. User enters the following information
   a. Cancellation Reason - Select Any UW Reason
   b. Supporting Data
   c. Cancellation Effective Date - Select any date less than the pre-filled date. [say DD2-20]
6. Re-select the date = DD3-20 (i.e. greater than current system date +  32 days)
7. System calculates and prefills the 'days of Notice' as follows 
    Days of notice = Number of days between cancellation effective date and current system date
8. User clicks ‘OK’.
9. Navigate to Policy Consolidated View</t>
  </si>
  <si>
    <t>5.c. #V1 - System displays error &lt;ER-10091&gt;
8. #V2 -  Cancel Notice is set on the policy.</t>
  </si>
  <si>
    <t xml:space="preserve"> 15637_2(V1), 15637_1(V2)</t>
  </si>
  <si>
    <t xml:space="preserve"> 15637_1(V3)</t>
  </si>
  <si>
    <t>Modified Release</t>
  </si>
  <si>
    <t>PayPlan - Current Term</t>
  </si>
  <si>
    <t>PlayPlan - Renewal</t>
  </si>
  <si>
    <t>Applicable States</t>
  </si>
  <si>
    <t>LOB</t>
  </si>
  <si>
    <t>Scenario Thread</t>
  </si>
  <si>
    <t>Renewal (R-60)</t>
  </si>
  <si>
    <t>3R-R3(Insurance Score Reorder)</t>
  </si>
  <si>
    <t>Property</t>
  </si>
  <si>
    <t>Calendar Scenario</t>
  </si>
  <si>
    <t>WI0318 Manual Changes to Renewal Image for usability issues</t>
  </si>
  <si>
    <t>OH-04 (Rule AC OH-01)</t>
  </si>
  <si>
    <t>Auto</t>
  </si>
  <si>
    <t>Type of change</t>
  </si>
  <si>
    <t>Mortgagee</t>
  </si>
  <si>
    <t>1. Login to PAS as an Agent(Role A30) and create a quote.
2. Enter all the mandatory fields in the General tab.
3. Navigate to the Applicant Tab, enter all the details for the insured and add Main Dwelling address on policy such that it is in one of the following counties where mine subsidence insurance is offered as mandatory. Counties:-
-Athens
-Belmont
-Carrol
4. Enter the data in the respective tabs such that the following conditions are met:-
- Age of Home = 15 years [Year built in Property Info Tab should be added accordingly]
- Credit Score = 650 [Insurance Score report should return this value]
- Coverage A = 600000 [Enter in 'Property Info' tab]
- No. Of Occupants = 5
- Age of Oldest Insured = 60 [Add a NI that is 60 years of Age in 'Applicant Tab']
- Risk Zone = 2 [Use Dwelling Address that satisfies this condition]
- Protection Class = 7 [Use Dwelling Address that satisfies this condition]
- Roof Type = ASPHALT/FIBERGLASS [Enter in 'Property Info' page]
- Pool Type = Both spa and pool [Select Swimming Pool = Fenced with No Accessories &amp; Select Spa/hot tub = Fenced]
- Trampline = Yes [Select Trampoline = Fenced above ground with safety net]
- Square Feet = 300 [Enter in 'Property Info' tab]
Note:- Above conditions are based on the PHazards calculator to get [PHazards] score more than the cut off value for the state [Cut off value is 0.145083 ]
5. Add one structure rented to others in the property tab, one Mortgagee, one Additional Insured and one Additional Interest in the Mortgagee tab.
6. Navigate through subsequent pages and to 'Product Offering' tab. [Applicable to HO3 Only]
7. Select the Bundle as 'Prestige'. [Applicable to HO3 Only]
8. Navigate to Endorsement tab.
9. Navigate to PnC tab and Calculate Premium.
10. Navigates to he Documents tab. 
11. System displays question to validate Signature of Named Insured on file for "Ohio Mine Subsidence Insurance Underwriting Association Application".
12. Agent selects "Not Signed" or doesn't select any of the options
13. Agent clicks "Continue" or tabs out to the Bind tab and clicks on 'Purchase' button.
14. Resolve the error and Proceed to Bind Tab and Click on 'Purchase' but to not bind the policy. Close the Purchase Screen. 
15. Navigate to Underwriter &amp; Approval Tab.
16. Navigate to Bind tab click 'Purchase' and Bind the Policy.</t>
  </si>
  <si>
    <t>8.#V1 - System displays this endorsement HS MS I2 listed under "Included and Selected endorsements" section.
8.#V2 - System Automatically attaches HS MS I2 endorsement to the Policy.
8.#V3 - The following HO3 Prestige Endorsements are displayed under "Selected Endorsements" section in the Endorsement tab.
Endorsement HS 04 20 Specified Increased Insurance Limit For Coverage A – Dwelling
Endorsement HS 04 35 Loss Assessment Coverage Endorsement
Endorsement HS 04 55 Identity Fraud Expense endorsement
Endorsement HS 04 65 Coverage C Increased Special Limits of Liability endorsement
Endorsement HS 04 90 Personal Property Replacement Cost Loss Settlement endorsement
Endorsement HS 04 95 Water Back Up and Sump Discharge or Overflow endorsement
Endorsement HS 09 06 Mortgage Payment Protection endorsement
Endorsement HS 09 26 Limited Fungi, Wet or Dry Rot or Bacteria Endorsement
Endorsement HS 09 65 Jewelry, watches, furs, precious and semiprecious stones Theft Limit endorsement
Endorsement HS 09 31 Coverage C Special Coverage endorsement
Endorsement HS 09 34 Rebuild to Green endorsement
Endorsement HS 04 77 Building Code Upgrade endorsement
438BFUNS Lender's Loss Payable Endorsement
HS 04 10 Additional Interest - Residence Premises
HS 04 41 Additional Insured - Residence Premises
HS 04 40 Structures Rented to Others - Residence Premises
The endorsement will be displayed under "Selected Endorsements" section in the Endorsement screen.
Note:- #V3 - Is applicable only for HO3 and not HO6.
13.#V4 - System displays the error message &lt;ER- 9946&gt; &amp; System will not allow the policy to bound.
15.#V5 - 'Exterior Inspection' is determined for the Policy.
16.#L - Policy is successfully bound.</t>
  </si>
  <si>
    <t xml:space="preserve">
DEMO-45431
</t>
  </si>
  <si>
    <t>R+R15 : Steps moved to 2DD2-20</t>
  </si>
  <si>
    <t>CP Delta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</si>
</sst>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409]d/mmm/yy;@"/>
  </numFmts>
  <fonts count="34" x14ac:knownFonts="1">
    <font>
      <sz val="11"/>
      <color theme="1"/>
      <name val="Calibri"/>
      <family val="2"/>
      <scheme val="minor"/>
    </font>
    <font>
      <sz val="10"/>
      <name val="Arial"/>
      <family val="2"/>
    </font>
    <font>
      <sz val="9"/>
      <color rgb="FF000000"/>
      <name val="Arial"/>
      <family val="2"/>
    </font>
    <font>
      <sz val="10"/>
      <color rgb="FF000000"/>
      <name val="Arial"/>
      <family val="2"/>
    </font>
    <font>
      <sz val="11"/>
      <color rgb="FFFF0000"/>
      <name val="Calibri"/>
      <family val="2"/>
      <scheme val="minor"/>
    </font>
    <font>
      <sz val="11"/>
      <name val="Calibri"/>
      <family val="2"/>
      <scheme val="minor"/>
    </font>
    <font>
      <b/>
      <sz val="11"/>
      <color rgb="FF000000"/>
      <name val="Calibri"/>
      <family val="2"/>
      <scheme val="minor"/>
    </font>
    <font>
      <b/>
      <sz val="11"/>
      <name val="Calibri"/>
      <family val="2"/>
      <scheme val="minor"/>
    </font>
    <font>
      <strike/>
      <sz val="11"/>
      <color rgb="FFFF0000"/>
      <name val="Calibri"/>
      <family val="2"/>
      <scheme val="minor"/>
    </font>
    <font>
      <sz val="10"/>
      <color rgb="FF00B050"/>
      <name val="Arial"/>
      <family val="2"/>
    </font>
    <font>
      <strike/>
      <sz val="10"/>
      <color rgb="FF00B050"/>
      <name val="Arial"/>
      <family val="2"/>
    </font>
    <font>
      <sz val="9"/>
      <name val="Arial"/>
      <family val="2"/>
    </font>
    <font>
      <b/>
      <sz val="9"/>
      <name val="Arial"/>
      <family val="2"/>
    </font>
    <font>
      <b/>
      <sz val="9"/>
      <color rgb="FFFFFFFF"/>
      <name val="Arial"/>
      <family val="2"/>
    </font>
    <font>
      <sz val="10"/>
      <name val="Calibri"/>
      <family val="2"/>
      <scheme val="minor"/>
    </font>
    <font>
      <b/>
      <sz val="10"/>
      <color rgb="FF000000"/>
      <name val="Calibri"/>
      <family val="2"/>
      <scheme val="minor"/>
    </font>
    <font>
      <b/>
      <sz val="10"/>
      <color theme="0"/>
      <name val="Calibri"/>
      <family val="2"/>
      <scheme val="minor"/>
    </font>
    <font>
      <strike/>
      <sz val="10"/>
      <color rgb="FFFF0000"/>
      <name val="Calibri"/>
      <family val="2"/>
      <scheme val="minor"/>
    </font>
    <font>
      <sz val="10"/>
      <color rgb="FFFF0000"/>
      <name val="Calibri"/>
      <family val="2"/>
      <scheme val="minor"/>
    </font>
    <font>
      <strike/>
      <sz val="10"/>
      <name val="Calibri"/>
      <family val="2"/>
      <scheme val="minor"/>
    </font>
    <font>
      <sz val="10"/>
      <color theme="1"/>
      <name val="Calibri"/>
      <family val="2"/>
      <scheme val="minor"/>
    </font>
    <font>
      <b/>
      <sz val="11"/>
      <color rgb="FF000000"/>
      <name val="Calibri"/>
      <family val="2"/>
    </font>
    <font>
      <sz val="11"/>
      <name val="Calibri"/>
      <family val="2"/>
    </font>
    <font>
      <b/>
      <sz val="10"/>
      <name val="Calibri"/>
      <family val="2"/>
      <scheme val="minor"/>
    </font>
    <font>
      <sz val="10"/>
      <color rgb="FF333333"/>
      <name val="Calibri"/>
      <family val="2"/>
      <scheme val="minor"/>
    </font>
    <font>
      <sz val="10"/>
      <color rgb="FF222222"/>
      <name val="Calibri"/>
      <family val="2"/>
      <scheme val="minor"/>
    </font>
    <font>
      <sz val="9"/>
      <name val="Calibri"/>
      <family val="2"/>
      <scheme val="minor"/>
    </font>
    <font>
      <sz val="10"/>
      <color rgb="FF000000"/>
      <name val="Calibri"/>
      <family val="2"/>
      <scheme val="minor"/>
    </font>
    <font>
      <b/>
      <sz val="10"/>
      <color rgb="FFFFFFFF"/>
      <name val="Calibri"/>
      <family val="2"/>
      <scheme val="minor"/>
    </font>
    <font>
      <sz val="9"/>
      <color rgb="FF000000"/>
      <name val="Calibri"/>
      <family val="2"/>
      <scheme val="minor"/>
    </font>
    <font>
      <b/>
      <sz val="9"/>
      <color rgb="FFFFFFFF"/>
      <name val="Calibri"/>
      <family val="2"/>
      <scheme val="minor"/>
    </font>
    <font>
      <sz val="9"/>
      <color theme="1"/>
      <name val="Calibri"/>
      <family val="2"/>
      <scheme val="minor"/>
    </font>
    <font>
      <sz val="9"/>
      <color indexed="81"/>
      <name val="Tahoma"/>
      <family val="2"/>
    </font>
    <font>
      <sz val="10"/>
      <color theme="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4CCCC"/>
        <bgColor rgb="FFF4CCCC"/>
      </patternFill>
    </fill>
    <fill>
      <patternFill patternType="solid">
        <fgColor rgb="FFFFFF00"/>
        <bgColor rgb="FFF4CCCC"/>
      </patternFill>
    </fill>
    <fill>
      <patternFill patternType="solid">
        <fgColor rgb="FFB4A7D6"/>
        <bgColor rgb="FFB4A7D6"/>
      </patternFill>
    </fill>
    <fill>
      <patternFill patternType="solid">
        <fgColor rgb="FF4A86E8"/>
        <bgColor rgb="FF4A86E8"/>
      </patternFill>
    </fill>
    <fill>
      <patternFill patternType="solid">
        <fgColor rgb="FFFFFFFF"/>
        <bgColor rgb="FFFFFFFF"/>
      </patternFill>
    </fill>
    <fill>
      <patternFill patternType="solid">
        <fgColor rgb="FFCCC0DA"/>
        <bgColor rgb="FF000000"/>
      </patternFill>
    </fill>
    <fill>
      <patternFill patternType="solid">
        <fgColor theme="4" tint="0.59999389629810485"/>
        <bgColor indexed="64"/>
      </patternFill>
    </fill>
    <fill>
      <patternFill patternType="solid">
        <fgColor rgb="FF0070C0"/>
        <bgColor indexed="64"/>
      </patternFill>
    </fill>
    <fill>
      <patternFill patternType="solid">
        <fgColor rgb="FF0070C0"/>
        <bgColor rgb="FFC9DAF8"/>
      </patternFill>
    </fill>
    <fill>
      <patternFill patternType="solid">
        <fgColor rgb="FF0070C0"/>
        <bgColor rgb="FF4A86E8"/>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4">
    <xf numFmtId="0" fontId="0" fillId="0" borderId="0"/>
    <xf numFmtId="0" fontId="1" fillId="0" borderId="0"/>
    <xf numFmtId="0" fontId="3" fillId="0" borderId="0"/>
    <xf numFmtId="0" fontId="1" fillId="0" borderId="0"/>
  </cellStyleXfs>
  <cellXfs count="121">
    <xf numFmtId="0" fontId="0" fillId="0" borderId="0" xfId="0"/>
    <xf numFmtId="0" fontId="1" fillId="0" borderId="0" xfId="1"/>
    <xf numFmtId="0" fontId="2" fillId="0" borderId="0" xfId="0" applyFont="1" applyAlignment="1">
      <alignment horizontal="left" vertical="top" wrapText="1"/>
    </xf>
    <xf numFmtId="0" fontId="2" fillId="0" borderId="0" xfId="0" applyFont="1" applyAlignment="1">
      <alignment horizontal="left" vertical="top"/>
    </xf>
    <xf numFmtId="0" fontId="7" fillId="0" borderId="1" xfId="1" applyFont="1" applyBorder="1"/>
    <xf numFmtId="0" fontId="4" fillId="0" borderId="1" xfId="2" applyFont="1" applyFill="1" applyBorder="1" applyAlignment="1">
      <alignment horizontal="left" vertical="top" wrapText="1"/>
    </xf>
    <xf numFmtId="0" fontId="5" fillId="0" borderId="1" xfId="1" applyFont="1" applyBorder="1"/>
    <xf numFmtId="0" fontId="8" fillId="0" borderId="1" xfId="1" applyFont="1" applyBorder="1"/>
    <xf numFmtId="0" fontId="9" fillId="0" borderId="1" xfId="1" applyFont="1" applyBorder="1"/>
    <xf numFmtId="0" fontId="1" fillId="0" borderId="1" xfId="1" applyBorder="1"/>
    <xf numFmtId="0" fontId="10" fillId="0" borderId="1" xfId="1" applyFont="1" applyBorder="1"/>
    <xf numFmtId="0" fontId="12" fillId="3"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12" fillId="5" borderId="0" xfId="0" applyFont="1" applyFill="1" applyBorder="1" applyAlignment="1">
      <alignment horizontal="left" vertical="top" wrapText="1"/>
    </xf>
    <xf numFmtId="0" fontId="2" fillId="0" borderId="0" xfId="0" applyFont="1" applyBorder="1" applyAlignment="1">
      <alignment wrapText="1"/>
    </xf>
    <xf numFmtId="0" fontId="2" fillId="0" borderId="0" xfId="0" applyFont="1" applyBorder="1" applyAlignment="1">
      <alignment horizontal="left" vertical="top" wrapText="1"/>
    </xf>
    <xf numFmtId="14" fontId="11" fillId="0" borderId="0" xfId="0" applyNumberFormat="1" applyFont="1" applyBorder="1" applyAlignment="1">
      <alignment horizontal="left" vertical="top" wrapText="1"/>
    </xf>
    <xf numFmtId="0" fontId="11" fillId="0" borderId="0" xfId="0" applyFont="1" applyBorder="1" applyAlignment="1">
      <alignment horizontal="left" vertical="top" wrapText="1"/>
    </xf>
    <xf numFmtId="0" fontId="13" fillId="6" borderId="0" xfId="0" applyFont="1" applyFill="1" applyBorder="1" applyAlignment="1">
      <alignment horizontal="left" vertical="top" wrapText="1"/>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9" fillId="0" borderId="0" xfId="0" applyFont="1" applyFill="1" applyBorder="1" applyAlignment="1">
      <alignment horizontal="left" vertical="top"/>
    </xf>
    <xf numFmtId="0" fontId="22" fillId="8" borderId="0" xfId="1" applyFont="1" applyFill="1" applyBorder="1"/>
    <xf numFmtId="0" fontId="22" fillId="0" borderId="0" xfId="1" applyFont="1" applyFill="1" applyBorder="1"/>
    <xf numFmtId="0" fontId="14" fillId="8" borderId="0" xfId="1" applyFont="1" applyFill="1" applyBorder="1" applyAlignment="1">
      <alignment horizontal="left" vertical="top"/>
    </xf>
    <xf numFmtId="0" fontId="18" fillId="8" borderId="0" xfId="1" applyFont="1" applyFill="1" applyBorder="1" applyAlignment="1">
      <alignment horizontal="left" vertical="top"/>
    </xf>
    <xf numFmtId="0" fontId="14" fillId="0" borderId="2" xfId="1" applyFont="1" applyBorder="1" applyAlignment="1">
      <alignment vertical="center"/>
    </xf>
    <xf numFmtId="0" fontId="14" fillId="0" borderId="0" xfId="1" applyFont="1" applyAlignment="1">
      <alignment vertical="center"/>
    </xf>
    <xf numFmtId="0" fontId="23" fillId="9" borderId="2" xfId="1" applyFont="1" applyFill="1" applyBorder="1" applyAlignment="1">
      <alignment horizontal="center" vertical="center"/>
    </xf>
    <xf numFmtId="0" fontId="14" fillId="0" borderId="2" xfId="0" applyFont="1" applyFill="1" applyBorder="1" applyAlignment="1">
      <alignment horizontal="center" vertical="center"/>
    </xf>
    <xf numFmtId="0" fontId="14" fillId="0" borderId="2" xfId="1" applyFont="1" applyBorder="1" applyAlignment="1">
      <alignment horizontal="center" vertical="center"/>
    </xf>
    <xf numFmtId="0" fontId="14" fillId="0" borderId="0" xfId="1" applyFont="1" applyAlignment="1">
      <alignment horizontal="center" vertical="center"/>
    </xf>
    <xf numFmtId="0" fontId="16" fillId="10" borderId="0" xfId="0" applyFont="1" applyFill="1" applyBorder="1" applyAlignment="1">
      <alignment horizontal="left" vertical="top"/>
    </xf>
    <xf numFmtId="0" fontId="16" fillId="10" borderId="0" xfId="0" applyFont="1" applyFill="1" applyBorder="1" applyAlignment="1">
      <alignment horizontal="left" vertical="top" wrapText="1"/>
    </xf>
    <xf numFmtId="0" fontId="20" fillId="0" borderId="0" xfId="0" applyFont="1" applyBorder="1" applyAlignment="1">
      <alignment horizontal="left" vertical="top"/>
    </xf>
    <xf numFmtId="0" fontId="20" fillId="0" borderId="0" xfId="0" applyFont="1" applyFill="1" applyBorder="1" applyAlignment="1">
      <alignment horizontal="left" vertical="top"/>
    </xf>
    <xf numFmtId="0" fontId="20" fillId="0" borderId="0" xfId="0" applyFont="1" applyFill="1" applyBorder="1" applyAlignment="1">
      <alignment horizontal="left" vertical="top" wrapText="1"/>
    </xf>
    <xf numFmtId="165" fontId="14" fillId="0" borderId="0" xfId="0" applyNumberFormat="1" applyFont="1" applyFill="1" applyBorder="1" applyAlignment="1">
      <alignment horizontal="left" vertical="top"/>
    </xf>
    <xf numFmtId="0" fontId="14" fillId="0" borderId="0" xfId="1" applyFont="1" applyFill="1" applyBorder="1" applyAlignment="1">
      <alignment horizontal="left" vertical="top"/>
    </xf>
    <xf numFmtId="0" fontId="16" fillId="10" borderId="0" xfId="0" applyFont="1" applyFill="1" applyBorder="1" applyAlignment="1">
      <alignment horizontal="left" vertical="center"/>
    </xf>
    <xf numFmtId="0" fontId="20" fillId="0" borderId="0" xfId="0" applyFont="1" applyBorder="1" applyAlignment="1">
      <alignment horizontal="left" vertical="top" wrapText="1"/>
    </xf>
    <xf numFmtId="0" fontId="20" fillId="0" borderId="0" xfId="0" applyFont="1" applyFill="1" applyBorder="1" applyAlignment="1">
      <alignment horizontal="left"/>
    </xf>
    <xf numFmtId="14" fontId="14" fillId="0" borderId="0" xfId="1" applyNumberFormat="1" applyFont="1" applyFill="1" applyBorder="1" applyAlignment="1">
      <alignment horizontal="left" vertical="top"/>
    </xf>
    <xf numFmtId="0" fontId="14" fillId="0" borderId="0" xfId="1" applyFont="1" applyFill="1" applyBorder="1" applyAlignment="1">
      <alignment horizontal="left" vertical="top" wrapText="1"/>
    </xf>
    <xf numFmtId="165" fontId="20" fillId="0" borderId="0" xfId="0" applyNumberFormat="1" applyFont="1" applyBorder="1" applyAlignment="1">
      <alignment horizontal="left" vertical="top"/>
    </xf>
    <xf numFmtId="0" fontId="26" fillId="0" borderId="0" xfId="0" applyFont="1" applyBorder="1" applyAlignment="1">
      <alignment horizontal="left" vertical="top" wrapText="1"/>
    </xf>
    <xf numFmtId="0" fontId="14" fillId="0" borderId="0" xfId="0" applyFont="1" applyBorder="1" applyAlignment="1">
      <alignment vertical="top" wrapText="1"/>
    </xf>
    <xf numFmtId="0" fontId="14" fillId="0" borderId="0" xfId="1" applyFont="1" applyBorder="1" applyAlignment="1">
      <alignment vertical="top" wrapText="1"/>
    </xf>
    <xf numFmtId="0" fontId="27" fillId="0" borderId="0" xfId="0" applyFont="1" applyBorder="1" applyAlignment="1">
      <alignment vertical="top" wrapText="1"/>
    </xf>
    <xf numFmtId="0" fontId="28" fillId="6" borderId="0" xfId="0" applyFont="1" applyFill="1" applyBorder="1" applyAlignment="1">
      <alignment vertical="top" wrapText="1"/>
    </xf>
    <xf numFmtId="0" fontId="14" fillId="0" borderId="0" xfId="0" applyFont="1" applyFill="1" applyBorder="1" applyAlignment="1">
      <alignment vertical="top" wrapText="1"/>
    </xf>
    <xf numFmtId="0" fontId="27" fillId="0" borderId="0" xfId="0" applyFont="1" applyFill="1" applyBorder="1" applyAlignment="1">
      <alignment vertical="top" wrapText="1"/>
    </xf>
    <xf numFmtId="164" fontId="14" fillId="0" borderId="0" xfId="0" applyNumberFormat="1" applyFont="1" applyBorder="1" applyAlignment="1">
      <alignment vertical="top" wrapText="1"/>
    </xf>
    <xf numFmtId="0" fontId="20" fillId="0" borderId="0" xfId="0" applyFont="1" applyFill="1" applyBorder="1" applyAlignment="1">
      <alignment vertical="top" wrapText="1"/>
    </xf>
    <xf numFmtId="0" fontId="20" fillId="0" borderId="0" xfId="0" applyFont="1" applyBorder="1" applyAlignment="1">
      <alignment vertical="top" wrapText="1"/>
    </xf>
    <xf numFmtId="0" fontId="14" fillId="0" borderId="0" xfId="1" applyFont="1" applyFill="1" applyBorder="1" applyAlignment="1">
      <alignment vertical="top" wrapText="1"/>
    </xf>
    <xf numFmtId="0" fontId="0" fillId="0"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Border="1" applyAlignment="1">
      <alignment wrapText="1"/>
    </xf>
    <xf numFmtId="14" fontId="14" fillId="0" borderId="0" xfId="1" applyNumberFormat="1" applyFont="1" applyBorder="1" applyAlignment="1">
      <alignment vertical="top" wrapText="1"/>
    </xf>
    <xf numFmtId="0" fontId="28" fillId="6" borderId="0" xfId="0" applyFont="1" applyFill="1" applyBorder="1" applyAlignment="1">
      <alignment horizontal="left" vertical="top" wrapText="1"/>
    </xf>
    <xf numFmtId="14" fontId="0" fillId="0" borderId="0" xfId="0" applyNumberFormat="1" applyFont="1" applyBorder="1" applyAlignment="1">
      <alignment horizontal="left" vertical="top" wrapText="1"/>
    </xf>
    <xf numFmtId="0" fontId="29" fillId="0" borderId="0" xfId="0" applyFont="1" applyBorder="1" applyAlignment="1">
      <alignment horizontal="left" vertical="top" wrapText="1"/>
    </xf>
    <xf numFmtId="14" fontId="26" fillId="0" borderId="0" xfId="0" applyNumberFormat="1" applyFont="1" applyBorder="1" applyAlignment="1">
      <alignment horizontal="left" vertical="top" wrapText="1"/>
    </xf>
    <xf numFmtId="0" fontId="30" fillId="6" borderId="0" xfId="0" applyFont="1" applyFill="1" applyBorder="1" applyAlignment="1">
      <alignment horizontal="left" vertical="top" wrapText="1"/>
    </xf>
    <xf numFmtId="0" fontId="26" fillId="7" borderId="0" xfId="0" applyFont="1" applyFill="1" applyBorder="1" applyAlignment="1">
      <alignment horizontal="left" vertical="top" wrapText="1"/>
    </xf>
    <xf numFmtId="0" fontId="29" fillId="0" borderId="0" xfId="0" applyFont="1" applyBorder="1" applyAlignment="1">
      <alignment wrapText="1"/>
    </xf>
    <xf numFmtId="0" fontId="11" fillId="0" borderId="0" xfId="0" applyFont="1" applyFill="1" applyBorder="1" applyAlignment="1">
      <alignment horizontal="left" vertical="top" wrapText="1"/>
    </xf>
    <xf numFmtId="0" fontId="31" fillId="0" borderId="0" xfId="0" applyFont="1" applyBorder="1" applyAlignment="1">
      <alignment vertical="top" wrapText="1"/>
    </xf>
    <xf numFmtId="14" fontId="31" fillId="0" borderId="0" xfId="0" applyNumberFormat="1" applyFont="1" applyBorder="1" applyAlignment="1">
      <alignment vertical="top" wrapText="1"/>
    </xf>
    <xf numFmtId="0" fontId="31" fillId="0" borderId="0" xfId="0" applyFont="1" applyBorder="1" applyAlignment="1">
      <alignment wrapText="1"/>
    </xf>
    <xf numFmtId="0" fontId="26" fillId="0" borderId="0" xfId="1" applyFont="1" applyBorder="1" applyAlignment="1">
      <alignment vertical="top" wrapText="1"/>
    </xf>
    <xf numFmtId="0" fontId="30" fillId="6" borderId="0" xfId="0" applyFont="1" applyFill="1" applyBorder="1" applyAlignment="1">
      <alignment vertical="top" wrapText="1"/>
    </xf>
    <xf numFmtId="0" fontId="20" fillId="0" borderId="0" xfId="0" applyFont="1" applyAlignment="1"/>
    <xf numFmtId="0" fontId="14" fillId="0" borderId="0" xfId="3" applyFont="1" applyAlignment="1">
      <alignment horizontal="left"/>
    </xf>
    <xf numFmtId="0" fontId="12" fillId="5" borderId="3" xfId="0" applyFont="1" applyFill="1" applyBorder="1" applyAlignment="1">
      <alignment horizontal="left" vertical="top" wrapText="1"/>
    </xf>
    <xf numFmtId="15" fontId="2" fillId="0" borderId="0" xfId="0" applyNumberFormat="1" applyFont="1" applyAlignment="1">
      <alignment horizontal="left" vertical="top"/>
    </xf>
    <xf numFmtId="14" fontId="2" fillId="0" borderId="0" xfId="0" applyNumberFormat="1" applyFont="1" applyAlignment="1">
      <alignment horizontal="left" vertical="top"/>
    </xf>
    <xf numFmtId="0" fontId="14" fillId="0" borderId="0" xfId="1" applyFont="1" applyBorder="1" applyAlignment="1">
      <alignment horizontal="left" vertical="top" wrapText="1"/>
    </xf>
    <xf numFmtId="0" fontId="20" fillId="0" borderId="0" xfId="0" applyFont="1" applyAlignment="1">
      <alignment horizontal="left" vertical="top" wrapText="1"/>
    </xf>
    <xf numFmtId="0" fontId="20" fillId="0" borderId="0" xfId="0" applyFont="1" applyBorder="1" applyAlignment="1">
      <alignment wrapText="1"/>
    </xf>
    <xf numFmtId="14" fontId="20" fillId="0" borderId="0" xfId="0" applyNumberFormat="1" applyFont="1" applyBorder="1" applyAlignment="1">
      <alignment horizontal="left" vertical="top" wrapText="1"/>
    </xf>
    <xf numFmtId="0" fontId="11" fillId="0" borderId="0" xfId="0" applyFont="1" applyBorder="1" applyAlignment="1">
      <alignment wrapText="1"/>
    </xf>
    <xf numFmtId="0" fontId="1" fillId="0" borderId="0" xfId="1" applyFont="1"/>
    <xf numFmtId="0" fontId="1" fillId="0" borderId="0" xfId="3"/>
    <xf numFmtId="0" fontId="16" fillId="10" borderId="0" xfId="0" applyFont="1" applyFill="1" applyBorder="1" applyAlignment="1">
      <alignment vertical="top" wrapText="1"/>
    </xf>
    <xf numFmtId="165" fontId="16" fillId="10" borderId="0" xfId="0" applyNumberFormat="1" applyFont="1" applyFill="1" applyBorder="1" applyAlignment="1">
      <alignment vertical="top" wrapText="1"/>
    </xf>
    <xf numFmtId="0" fontId="16" fillId="11" borderId="0" xfId="0" applyFont="1" applyFill="1" applyBorder="1" applyAlignment="1">
      <alignment vertical="top" wrapText="1"/>
    </xf>
    <xf numFmtId="0" fontId="16" fillId="12" borderId="0" xfId="0" applyFont="1" applyFill="1" applyBorder="1" applyAlignment="1">
      <alignment vertical="top" wrapText="1"/>
    </xf>
    <xf numFmtId="0" fontId="20" fillId="0" borderId="0" xfId="0" applyFont="1" applyAlignment="1">
      <alignment vertical="top" wrapText="1"/>
    </xf>
    <xf numFmtId="0" fontId="20" fillId="0" borderId="0" xfId="0" applyFont="1" applyAlignment="1">
      <alignment horizontal="left" vertical="top"/>
    </xf>
    <xf numFmtId="14" fontId="20" fillId="0" borderId="0" xfId="0" applyNumberFormat="1" applyFont="1" applyAlignment="1">
      <alignment horizontal="left" vertical="top" wrapText="1"/>
    </xf>
    <xf numFmtId="0" fontId="24" fillId="0" borderId="0" xfId="0" applyFont="1"/>
    <xf numFmtId="0" fontId="20" fillId="0" borderId="0" xfId="0" applyFont="1" applyFill="1" applyAlignment="1">
      <alignment horizontal="left" vertical="top" wrapText="1"/>
    </xf>
    <xf numFmtId="0" fontId="24" fillId="0" borderId="0" xfId="0" applyFont="1" applyFill="1" applyBorder="1" applyAlignment="1">
      <alignment horizontal="left"/>
    </xf>
    <xf numFmtId="0" fontId="1" fillId="0" borderId="0" xfId="3" applyFill="1"/>
    <xf numFmtId="0" fontId="25" fillId="0" borderId="0" xfId="0" applyFont="1" applyFill="1" applyBorder="1" applyAlignment="1">
      <alignment horizontal="left"/>
    </xf>
    <xf numFmtId="0" fontId="20" fillId="0" borderId="0" xfId="0" applyFont="1" applyFill="1" applyAlignment="1"/>
    <xf numFmtId="0" fontId="33" fillId="2" borderId="0" xfId="0" applyFont="1" applyFill="1" applyBorder="1" applyAlignment="1">
      <alignment horizontal="left" vertical="center"/>
    </xf>
    <xf numFmtId="0" fontId="14" fillId="0" borderId="0" xfId="3" applyFont="1" applyAlignment="1">
      <alignment horizontal="left" vertical="top"/>
    </xf>
    <xf numFmtId="0" fontId="14" fillId="0" borderId="0" xfId="1" applyFont="1" applyAlignment="1">
      <alignment horizontal="left" vertical="top"/>
    </xf>
    <xf numFmtId="0" fontId="5" fillId="0" borderId="0" xfId="0" applyFont="1" applyBorder="1" applyAlignment="1">
      <alignment horizontal="left" vertical="top" wrapText="1"/>
    </xf>
    <xf numFmtId="0" fontId="5" fillId="0" borderId="0" xfId="0" applyFont="1" applyBorder="1" applyAlignment="1">
      <alignment wrapText="1"/>
    </xf>
    <xf numFmtId="0" fontId="26" fillId="0" borderId="0" xfId="0" applyFont="1" applyFill="1" applyBorder="1" applyAlignment="1">
      <alignment horizontal="left" vertical="top" wrapText="1"/>
    </xf>
    <xf numFmtId="0" fontId="26" fillId="0" borderId="0" xfId="0" applyFont="1" applyBorder="1" applyAlignment="1">
      <alignment vertical="top" wrapText="1"/>
    </xf>
    <xf numFmtId="0" fontId="14" fillId="0" borderId="0" xfId="0" applyFont="1" applyBorder="1" applyAlignment="1">
      <alignment horizontal="left" vertical="top" wrapText="1"/>
    </xf>
    <xf numFmtId="0" fontId="14" fillId="0" borderId="0" xfId="0" applyFont="1" applyBorder="1" applyAlignment="1">
      <alignment horizontal="left" vertical="top"/>
    </xf>
    <xf numFmtId="0" fontId="14" fillId="0" borderId="0" xfId="0" applyFont="1" applyAlignment="1">
      <alignment horizontal="left" vertical="top" wrapText="1"/>
    </xf>
    <xf numFmtId="0" fontId="14" fillId="0" borderId="0" xfId="0" applyFont="1" applyAlignment="1">
      <alignment horizontal="left" vertical="top"/>
    </xf>
    <xf numFmtId="0" fontId="5" fillId="0" borderId="0" xfId="0" applyFont="1" applyFill="1" applyBorder="1" applyAlignment="1">
      <alignment horizontal="left" vertical="top" wrapText="1"/>
    </xf>
    <xf numFmtId="0" fontId="26" fillId="0" borderId="0" xfId="0" applyFont="1" applyFill="1" applyBorder="1" applyAlignment="1">
      <alignment vertical="top" wrapText="1"/>
    </xf>
    <xf numFmtId="0" fontId="26" fillId="0" borderId="0" xfId="0" applyFont="1" applyBorder="1" applyAlignment="1">
      <alignment wrapText="1"/>
    </xf>
    <xf numFmtId="0" fontId="5" fillId="0" borderId="0" xfId="0" applyFont="1" applyBorder="1" applyAlignment="1">
      <alignment vertical="top" wrapText="1"/>
    </xf>
    <xf numFmtId="0" fontId="14" fillId="0" borderId="0" xfId="0" applyFont="1" applyBorder="1" applyAlignment="1">
      <alignment wrapText="1"/>
    </xf>
    <xf numFmtId="0" fontId="15" fillId="9" borderId="2" xfId="0" applyFont="1" applyFill="1" applyBorder="1" applyAlignment="1">
      <alignment horizontal="center" vertical="center"/>
    </xf>
    <xf numFmtId="0" fontId="23" fillId="9" borderId="2" xfId="1" applyFont="1" applyFill="1" applyBorder="1" applyAlignment="1">
      <alignment horizontal="center" vertical="center"/>
    </xf>
    <xf numFmtId="0" fontId="6" fillId="0" borderId="0" xfId="0" applyFont="1" applyFill="1" applyAlignment="1">
      <alignment horizontal="center"/>
    </xf>
    <xf numFmtId="0" fontId="21" fillId="0" borderId="0" xfId="0" applyFont="1" applyFill="1" applyBorder="1" applyAlignment="1">
      <alignment horizontal="center"/>
    </xf>
    <xf numFmtId="0" fontId="11" fillId="0" borderId="0" xfId="1" applyFont="1" applyAlignment="1">
      <alignment horizontal="left" vertical="top" wrapText="1"/>
    </xf>
    <xf numFmtId="14" fontId="11" fillId="0" borderId="0" xfId="1" applyNumberFormat="1" applyFont="1" applyAlignment="1">
      <alignment horizontal="left" vertical="top"/>
    </xf>
    <xf numFmtId="0" fontId="11" fillId="0" borderId="0" xfId="1" applyFont="1" applyAlignment="1">
      <alignment horizontal="left" vertical="top"/>
    </xf>
  </cellXfs>
  <cellStyles count="4">
    <cellStyle name="Normal" xfId="0" builtinId="0"/>
    <cellStyle name="Normal 11" xfId="3"/>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saatesting.atlassian.net/browse/DEMO-249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A186"/>
  <sheetViews>
    <sheetView workbookViewId="0">
      <selection activeCell="H153" sqref="H153"/>
    </sheetView>
  </sheetViews>
  <sheetFormatPr defaultColWidth="8.7265625" defaultRowHeight="12.5" x14ac:dyDescent="0.25"/>
  <cols>
    <col min="1" max="1" width="17.7265625" style="84" customWidth="1"/>
    <col min="2" max="16384" width="8.7265625" style="84"/>
  </cols>
  <sheetData>
    <row r="1" spans="1:79" s="89" customFormat="1" ht="41.25" customHeight="1" x14ac:dyDescent="0.35">
      <c r="A1" s="85" t="s">
        <v>8</v>
      </c>
      <c r="B1" s="85" t="s">
        <v>811</v>
      </c>
      <c r="C1" s="85" t="s">
        <v>508</v>
      </c>
      <c r="D1" s="85" t="s">
        <v>511</v>
      </c>
      <c r="E1" s="85" t="s">
        <v>510</v>
      </c>
      <c r="F1" s="85" t="s">
        <v>216</v>
      </c>
      <c r="G1" s="85" t="s">
        <v>812</v>
      </c>
      <c r="H1" s="85" t="s">
        <v>813</v>
      </c>
      <c r="I1" s="85" t="s">
        <v>814</v>
      </c>
      <c r="J1" s="85" t="s">
        <v>564</v>
      </c>
      <c r="K1" s="85" t="s">
        <v>221</v>
      </c>
      <c r="L1" s="85" t="s">
        <v>11</v>
      </c>
      <c r="M1" s="85" t="s">
        <v>815</v>
      </c>
      <c r="N1" s="85" t="s">
        <v>816</v>
      </c>
      <c r="O1" s="85" t="s">
        <v>218</v>
      </c>
      <c r="P1" s="85" t="s">
        <v>206</v>
      </c>
      <c r="Q1" s="85" t="s">
        <v>210</v>
      </c>
      <c r="R1" s="85" t="s">
        <v>562</v>
      </c>
      <c r="S1" s="86" t="s">
        <v>563</v>
      </c>
      <c r="T1" s="85" t="s">
        <v>10</v>
      </c>
      <c r="U1" s="85" t="s">
        <v>561</v>
      </c>
      <c r="V1" s="85" t="s">
        <v>9</v>
      </c>
      <c r="W1" s="85" t="s">
        <v>565</v>
      </c>
      <c r="X1" s="85" t="s">
        <v>565</v>
      </c>
      <c r="Y1" s="85" t="s">
        <v>565</v>
      </c>
      <c r="Z1" s="85" t="s">
        <v>566</v>
      </c>
      <c r="AA1" s="85" t="s">
        <v>565</v>
      </c>
      <c r="AB1" s="85" t="s">
        <v>565</v>
      </c>
      <c r="AC1" s="85" t="s">
        <v>565</v>
      </c>
      <c r="AD1" s="85" t="s">
        <v>565</v>
      </c>
      <c r="AE1" s="85" t="s">
        <v>565</v>
      </c>
      <c r="AF1" s="85" t="s">
        <v>567</v>
      </c>
      <c r="AG1" s="85" t="s">
        <v>567</v>
      </c>
      <c r="AH1" s="85" t="s">
        <v>567</v>
      </c>
      <c r="AI1" s="85" t="s">
        <v>567</v>
      </c>
      <c r="AJ1" s="85" t="s">
        <v>567</v>
      </c>
      <c r="AK1" s="85" t="s">
        <v>567</v>
      </c>
      <c r="AL1" s="85" t="s">
        <v>567</v>
      </c>
      <c r="AM1" s="85" t="s">
        <v>567</v>
      </c>
      <c r="AN1" s="85" t="s">
        <v>568</v>
      </c>
      <c r="AO1" s="85" t="s">
        <v>568</v>
      </c>
      <c r="AP1" s="85" t="s">
        <v>568</v>
      </c>
      <c r="AQ1" s="85" t="s">
        <v>568</v>
      </c>
      <c r="AR1" s="85" t="s">
        <v>569</v>
      </c>
      <c r="AS1" s="85" t="s">
        <v>569</v>
      </c>
      <c r="AT1" s="85" t="s">
        <v>570</v>
      </c>
      <c r="AU1" s="85" t="s">
        <v>571</v>
      </c>
      <c r="AV1" s="85" t="s">
        <v>571</v>
      </c>
      <c r="AW1" s="85" t="s">
        <v>571</v>
      </c>
      <c r="AX1" s="85" t="s">
        <v>571</v>
      </c>
      <c r="AY1" s="85" t="s">
        <v>572</v>
      </c>
      <c r="AZ1" s="85" t="s">
        <v>572</v>
      </c>
      <c r="BA1" s="85" t="s">
        <v>572</v>
      </c>
      <c r="BB1" s="85" t="s">
        <v>573</v>
      </c>
      <c r="BC1" s="85" t="s">
        <v>573</v>
      </c>
      <c r="BD1" s="85" t="s">
        <v>573</v>
      </c>
      <c r="BE1" s="85" t="s">
        <v>573</v>
      </c>
      <c r="BF1" s="85" t="s">
        <v>573</v>
      </c>
      <c r="BG1" s="85" t="s">
        <v>573</v>
      </c>
      <c r="BH1" s="85" t="s">
        <v>569</v>
      </c>
      <c r="BI1" s="85" t="s">
        <v>574</v>
      </c>
      <c r="BJ1" s="85" t="s">
        <v>575</v>
      </c>
      <c r="BK1" s="85" t="s">
        <v>576</v>
      </c>
      <c r="BL1" s="85" t="s">
        <v>576</v>
      </c>
      <c r="BM1" s="85" t="s">
        <v>576</v>
      </c>
      <c r="BN1" s="85" t="s">
        <v>576</v>
      </c>
      <c r="BO1" s="85" t="s">
        <v>576</v>
      </c>
      <c r="BP1" s="85" t="s">
        <v>817</v>
      </c>
      <c r="BQ1" s="85" t="s">
        <v>577</v>
      </c>
      <c r="BR1" s="85" t="s">
        <v>578</v>
      </c>
      <c r="BS1" s="85" t="s">
        <v>579</v>
      </c>
      <c r="BT1" s="85" t="s">
        <v>580</v>
      </c>
      <c r="BU1" s="85" t="s">
        <v>581</v>
      </c>
      <c r="BV1" s="87" t="s">
        <v>582</v>
      </c>
      <c r="BW1" s="88" t="s">
        <v>583</v>
      </c>
      <c r="BX1" s="88" t="s">
        <v>583</v>
      </c>
      <c r="BY1" s="88" t="s">
        <v>583</v>
      </c>
      <c r="BZ1" s="88" t="s">
        <v>818</v>
      </c>
    </row>
    <row r="2" spans="1:79" s="79" customFormat="1" ht="12" customHeight="1" x14ac:dyDescent="0.3">
      <c r="A2" s="90" t="s">
        <v>795</v>
      </c>
      <c r="B2" s="90" t="s">
        <v>786</v>
      </c>
      <c r="C2" s="90" t="s">
        <v>786</v>
      </c>
      <c r="D2" s="90">
        <f>COUNTIF(W11:BZ11,B2)</f>
        <v>1</v>
      </c>
      <c r="E2" s="19">
        <f>COUNTA(W2:CB2)</f>
        <v>1</v>
      </c>
      <c r="F2" s="90" t="s">
        <v>788</v>
      </c>
      <c r="G2" s="90" t="s">
        <v>554</v>
      </c>
      <c r="H2" s="90" t="s">
        <v>554</v>
      </c>
      <c r="I2" s="90" t="s">
        <v>406</v>
      </c>
      <c r="J2" s="90" t="s">
        <v>553</v>
      </c>
      <c r="K2" s="90" t="s">
        <v>406</v>
      </c>
      <c r="L2" s="90" t="s">
        <v>167</v>
      </c>
      <c r="M2" s="90" t="s">
        <v>819</v>
      </c>
      <c r="N2" s="90" t="s">
        <v>635</v>
      </c>
      <c r="O2" s="90" t="s">
        <v>820</v>
      </c>
      <c r="P2" s="90" t="s">
        <v>454</v>
      </c>
      <c r="Q2" s="90" t="s">
        <v>746</v>
      </c>
      <c r="R2" s="90" t="s">
        <v>585</v>
      </c>
      <c r="S2" s="91">
        <v>42492</v>
      </c>
      <c r="T2" s="90" t="s">
        <v>428</v>
      </c>
      <c r="U2" s="90" t="s">
        <v>821</v>
      </c>
      <c r="V2" s="33" t="s">
        <v>375</v>
      </c>
      <c r="BK2" s="92" t="s">
        <v>788</v>
      </c>
    </row>
    <row r="3" spans="1:79" s="79" customFormat="1" ht="12" customHeight="1" x14ac:dyDescent="0.35">
      <c r="A3" s="90" t="s">
        <v>795</v>
      </c>
      <c r="B3" s="90" t="s">
        <v>786</v>
      </c>
      <c r="C3" s="90" t="s">
        <v>786</v>
      </c>
      <c r="D3" s="90"/>
      <c r="E3" s="19">
        <f t="shared" ref="E3:E15" si="0">COUNTA(W3:CB3)</f>
        <v>1</v>
      </c>
      <c r="F3" s="90"/>
      <c r="G3" s="90"/>
      <c r="H3" s="90"/>
      <c r="I3" s="90"/>
      <c r="J3" s="90"/>
      <c r="K3" s="90"/>
      <c r="L3" s="90"/>
      <c r="M3" s="90"/>
      <c r="N3" s="90"/>
      <c r="O3" s="90"/>
      <c r="P3" s="90"/>
      <c r="Q3" s="90" t="s">
        <v>746</v>
      </c>
      <c r="R3" s="90" t="s">
        <v>585</v>
      </c>
      <c r="S3" s="91">
        <v>42492</v>
      </c>
      <c r="T3" s="90"/>
      <c r="U3" s="90" t="s">
        <v>821</v>
      </c>
      <c r="V3" s="33" t="s">
        <v>178</v>
      </c>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c r="AY3" s="93"/>
      <c r="AZ3" s="93"/>
      <c r="BA3" s="93"/>
      <c r="BB3" s="93"/>
      <c r="BC3" s="93"/>
      <c r="BD3" s="93"/>
      <c r="BE3" s="93"/>
      <c r="BF3" s="93"/>
      <c r="BG3" s="93"/>
      <c r="BH3" s="93"/>
      <c r="BI3" s="93"/>
      <c r="BJ3" s="93"/>
      <c r="BK3" s="93">
        <v>25807</v>
      </c>
      <c r="BL3" s="93"/>
      <c r="BM3" s="93"/>
      <c r="BN3" s="93"/>
      <c r="BO3" s="93"/>
      <c r="BP3" s="93"/>
      <c r="BQ3" s="93"/>
      <c r="BR3" s="93"/>
      <c r="BS3" s="93"/>
      <c r="BT3" s="93"/>
      <c r="BU3" s="93"/>
      <c r="BV3" s="93"/>
      <c r="BW3" s="93"/>
      <c r="BX3" s="93"/>
      <c r="BY3" s="93"/>
      <c r="BZ3" s="93"/>
      <c r="CA3" s="93"/>
    </row>
    <row r="4" spans="1:79" s="79" customFormat="1" ht="12" customHeight="1" x14ac:dyDescent="0.35">
      <c r="A4" s="90" t="s">
        <v>795</v>
      </c>
      <c r="B4" s="90" t="s">
        <v>786</v>
      </c>
      <c r="C4" s="90" t="s">
        <v>786</v>
      </c>
      <c r="D4" s="90"/>
      <c r="E4" s="19">
        <f t="shared" si="0"/>
        <v>1</v>
      </c>
      <c r="F4" s="90"/>
      <c r="G4" s="90"/>
      <c r="H4" s="90"/>
      <c r="I4" s="90"/>
      <c r="J4" s="90"/>
      <c r="K4" s="90"/>
      <c r="L4" s="90"/>
      <c r="M4" s="90"/>
      <c r="N4" s="90"/>
      <c r="O4" s="90"/>
      <c r="P4" s="90"/>
      <c r="Q4" s="90" t="s">
        <v>746</v>
      </c>
      <c r="R4" s="90" t="s">
        <v>585</v>
      </c>
      <c r="S4" s="91">
        <v>42492</v>
      </c>
      <c r="T4" s="90"/>
      <c r="U4" s="90" t="s">
        <v>821</v>
      </c>
      <c r="V4" s="33" t="s">
        <v>179</v>
      </c>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t="s">
        <v>822</v>
      </c>
      <c r="BL4" s="93"/>
      <c r="BM4" s="93"/>
      <c r="BN4" s="93"/>
      <c r="BO4" s="93"/>
      <c r="BP4" s="93"/>
      <c r="BQ4" s="93"/>
      <c r="BR4" s="93"/>
      <c r="BS4" s="93"/>
      <c r="BT4" s="93"/>
      <c r="BU4" s="93"/>
      <c r="BV4" s="93"/>
      <c r="BW4" s="93"/>
      <c r="BX4" s="93"/>
      <c r="BY4" s="93"/>
      <c r="BZ4" s="93"/>
      <c r="CA4" s="93"/>
    </row>
    <row r="5" spans="1:79" s="79" customFormat="1" ht="12" customHeight="1" x14ac:dyDescent="0.35">
      <c r="A5" s="90" t="s">
        <v>795</v>
      </c>
      <c r="B5" s="90" t="s">
        <v>786</v>
      </c>
      <c r="C5" s="90" t="s">
        <v>786</v>
      </c>
      <c r="D5" s="90"/>
      <c r="E5" s="19">
        <f t="shared" si="0"/>
        <v>1</v>
      </c>
      <c r="F5" s="90"/>
      <c r="G5" s="90"/>
      <c r="H5" s="90"/>
      <c r="I5" s="90"/>
      <c r="J5" s="90"/>
      <c r="K5" s="90"/>
      <c r="L5" s="90"/>
      <c r="M5" s="90"/>
      <c r="N5" s="90"/>
      <c r="O5" s="90"/>
      <c r="P5" s="90"/>
      <c r="Q5" s="90" t="s">
        <v>746</v>
      </c>
      <c r="R5" s="90" t="s">
        <v>585</v>
      </c>
      <c r="S5" s="91">
        <v>42492</v>
      </c>
      <c r="T5" s="90"/>
      <c r="U5" s="90" t="s">
        <v>821</v>
      </c>
      <c r="V5" s="33" t="s">
        <v>180</v>
      </c>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t="s">
        <v>742</v>
      </c>
      <c r="BL5" s="93"/>
      <c r="BM5" s="93"/>
      <c r="BN5" s="93"/>
      <c r="BO5" s="93"/>
      <c r="BP5" s="93"/>
      <c r="BQ5" s="93"/>
      <c r="BR5" s="93"/>
      <c r="BS5" s="93"/>
      <c r="BT5" s="93"/>
      <c r="BU5" s="93"/>
      <c r="BV5" s="93"/>
      <c r="BW5" s="93"/>
      <c r="BX5" s="93"/>
      <c r="BY5" s="93"/>
      <c r="BZ5" s="93"/>
      <c r="CA5" s="93"/>
    </row>
    <row r="6" spans="1:79" s="79" customFormat="1" ht="12" customHeight="1" x14ac:dyDescent="0.35">
      <c r="A6" s="90" t="s">
        <v>795</v>
      </c>
      <c r="B6" s="90" t="s">
        <v>786</v>
      </c>
      <c r="C6" s="90" t="s">
        <v>786</v>
      </c>
      <c r="D6" s="90"/>
      <c r="E6" s="19">
        <f t="shared" si="0"/>
        <v>1</v>
      </c>
      <c r="F6" s="90"/>
      <c r="G6" s="90"/>
      <c r="H6" s="90"/>
      <c r="I6" s="90"/>
      <c r="J6" s="90"/>
      <c r="K6" s="90"/>
      <c r="L6" s="90"/>
      <c r="M6" s="90"/>
      <c r="N6" s="90"/>
      <c r="O6" s="90"/>
      <c r="P6" s="90"/>
      <c r="Q6" s="90" t="s">
        <v>746</v>
      </c>
      <c r="R6" s="90" t="s">
        <v>585</v>
      </c>
      <c r="S6" s="91">
        <v>42492</v>
      </c>
      <c r="T6" s="90"/>
      <c r="U6" s="90" t="s">
        <v>821</v>
      </c>
      <c r="V6" s="33" t="s">
        <v>591</v>
      </c>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t="s">
        <v>428</v>
      </c>
      <c r="BL6" s="93"/>
      <c r="BM6" s="93"/>
      <c r="BN6" s="93"/>
      <c r="BO6" s="93"/>
      <c r="BP6" s="93"/>
      <c r="BQ6" s="93"/>
      <c r="BR6" s="93"/>
      <c r="BS6" s="93"/>
      <c r="BT6" s="93"/>
      <c r="BU6" s="93"/>
      <c r="BV6" s="93"/>
      <c r="BW6" s="93"/>
      <c r="BX6" s="93"/>
      <c r="BY6" s="93"/>
      <c r="BZ6" s="93"/>
      <c r="CA6" s="93"/>
    </row>
    <row r="7" spans="1:79" s="79" customFormat="1" ht="12" customHeight="1" x14ac:dyDescent="0.35">
      <c r="A7" s="90" t="s">
        <v>795</v>
      </c>
      <c r="B7" s="90" t="s">
        <v>786</v>
      </c>
      <c r="C7" s="90" t="s">
        <v>786</v>
      </c>
      <c r="D7" s="90"/>
      <c r="E7" s="19">
        <f t="shared" si="0"/>
        <v>1</v>
      </c>
      <c r="F7" s="90"/>
      <c r="G7" s="90"/>
      <c r="H7" s="90"/>
      <c r="I7" s="90"/>
      <c r="J7" s="90"/>
      <c r="K7" s="90"/>
      <c r="L7" s="90"/>
      <c r="M7" s="90"/>
      <c r="N7" s="90"/>
      <c r="O7" s="90"/>
      <c r="P7" s="90"/>
      <c r="Q7" s="90" t="s">
        <v>746</v>
      </c>
      <c r="R7" s="90" t="s">
        <v>585</v>
      </c>
      <c r="S7" s="91">
        <v>42492</v>
      </c>
      <c r="T7" s="90"/>
      <c r="U7" s="90" t="s">
        <v>821</v>
      </c>
      <c r="V7" s="33" t="s">
        <v>495</v>
      </c>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t="s">
        <v>428</v>
      </c>
      <c r="BL7" s="93"/>
      <c r="BM7" s="93"/>
      <c r="BN7" s="93"/>
      <c r="BO7" s="93"/>
      <c r="BP7" s="93"/>
      <c r="BQ7" s="93"/>
      <c r="BR7" s="93"/>
      <c r="BS7" s="93"/>
      <c r="BT7" s="93"/>
      <c r="BU7" s="93"/>
      <c r="BV7" s="93"/>
      <c r="BW7" s="93"/>
      <c r="BX7" s="93"/>
      <c r="BY7" s="93"/>
      <c r="BZ7" s="93"/>
      <c r="CA7" s="93"/>
    </row>
    <row r="8" spans="1:79" s="79" customFormat="1" ht="12" customHeight="1" x14ac:dyDescent="0.35">
      <c r="A8" s="90" t="s">
        <v>795</v>
      </c>
      <c r="B8" s="90" t="s">
        <v>786</v>
      </c>
      <c r="C8" s="90" t="s">
        <v>786</v>
      </c>
      <c r="D8" s="90"/>
      <c r="E8" s="19">
        <f t="shared" si="0"/>
        <v>1</v>
      </c>
      <c r="F8" s="90"/>
      <c r="G8" s="90"/>
      <c r="H8" s="90"/>
      <c r="I8" s="90"/>
      <c r="J8" s="90"/>
      <c r="K8" s="90"/>
      <c r="L8" s="90"/>
      <c r="M8" s="90"/>
      <c r="N8" s="90"/>
      <c r="O8" s="90"/>
      <c r="P8" s="90"/>
      <c r="Q8" s="90" t="s">
        <v>746</v>
      </c>
      <c r="R8" s="90" t="s">
        <v>585</v>
      </c>
      <c r="S8" s="91">
        <v>42492</v>
      </c>
      <c r="T8" s="90"/>
      <c r="U8" s="90" t="s">
        <v>821</v>
      </c>
      <c r="V8" s="33" t="s">
        <v>10</v>
      </c>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t="s">
        <v>612</v>
      </c>
      <c r="BL8" s="93"/>
      <c r="BM8" s="93"/>
      <c r="BN8" s="93"/>
      <c r="BO8" s="93"/>
      <c r="BP8" s="93"/>
      <c r="BQ8" s="93"/>
      <c r="BR8" s="93"/>
      <c r="BS8" s="93"/>
      <c r="BT8" s="93"/>
      <c r="BU8" s="93"/>
      <c r="BV8" s="93"/>
      <c r="BW8" s="93"/>
      <c r="BX8" s="93"/>
      <c r="BY8" s="93"/>
      <c r="BZ8" s="93"/>
      <c r="CA8" s="93"/>
    </row>
    <row r="9" spans="1:79" s="79" customFormat="1" ht="12" customHeight="1" x14ac:dyDescent="0.35">
      <c r="A9" s="90" t="s">
        <v>795</v>
      </c>
      <c r="B9" s="90" t="s">
        <v>786</v>
      </c>
      <c r="C9" s="90" t="s">
        <v>786</v>
      </c>
      <c r="D9" s="90"/>
      <c r="E9" s="19">
        <f t="shared" si="0"/>
        <v>1</v>
      </c>
      <c r="F9" s="90"/>
      <c r="G9" s="90"/>
      <c r="H9" s="90"/>
      <c r="I9" s="90"/>
      <c r="J9" s="90"/>
      <c r="K9" s="90"/>
      <c r="L9" s="90"/>
      <c r="M9" s="90"/>
      <c r="N9" s="90"/>
      <c r="O9" s="90"/>
      <c r="P9" s="90"/>
      <c r="Q9" s="90" t="s">
        <v>746</v>
      </c>
      <c r="R9" s="90" t="s">
        <v>585</v>
      </c>
      <c r="S9" s="91">
        <v>42492</v>
      </c>
      <c r="T9" s="90"/>
      <c r="U9" s="90" t="s">
        <v>821</v>
      </c>
      <c r="V9" s="33" t="s">
        <v>598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t="s">
        <v>599</v>
      </c>
      <c r="BL9" s="93"/>
      <c r="BM9" s="93"/>
      <c r="BN9" s="93"/>
      <c r="BO9" s="93"/>
      <c r="BP9" s="93"/>
      <c r="BQ9" s="93"/>
      <c r="BR9" s="93"/>
      <c r="BS9" s="93"/>
      <c r="BT9" s="93"/>
      <c r="BU9" s="93"/>
      <c r="BV9" s="93"/>
      <c r="BW9" s="93"/>
      <c r="BX9" s="93"/>
      <c r="BY9" s="93"/>
      <c r="BZ9" s="93"/>
      <c r="CA9" s="93"/>
    </row>
    <row r="10" spans="1:79" s="79" customFormat="1" ht="12" customHeight="1" x14ac:dyDescent="0.35">
      <c r="A10" s="90" t="s">
        <v>795</v>
      </c>
      <c r="B10" s="90" t="s">
        <v>786</v>
      </c>
      <c r="C10" s="90" t="s">
        <v>786</v>
      </c>
      <c r="D10" s="90"/>
      <c r="E10" s="19">
        <f t="shared" si="0"/>
        <v>1</v>
      </c>
      <c r="F10" s="90"/>
      <c r="G10" s="90"/>
      <c r="H10" s="90"/>
      <c r="I10" s="90"/>
      <c r="J10" s="90"/>
      <c r="K10" s="90"/>
      <c r="L10" s="90"/>
      <c r="M10" s="90"/>
      <c r="N10" s="90"/>
      <c r="O10" s="90"/>
      <c r="P10" s="90"/>
      <c r="Q10" s="90" t="s">
        <v>746</v>
      </c>
      <c r="R10" s="90" t="s">
        <v>585</v>
      </c>
      <c r="S10" s="91">
        <v>42492</v>
      </c>
      <c r="T10" s="90"/>
      <c r="U10" s="90" t="s">
        <v>821</v>
      </c>
      <c r="V10" s="39" t="s">
        <v>508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t="s">
        <v>786</v>
      </c>
      <c r="BL10" s="93"/>
      <c r="BM10" s="93"/>
      <c r="BN10" s="93"/>
      <c r="BO10" s="93"/>
      <c r="BP10" s="93"/>
      <c r="BQ10" s="93"/>
      <c r="BR10" s="93"/>
      <c r="BS10" s="93"/>
      <c r="BT10" s="93"/>
      <c r="BU10" s="93"/>
      <c r="BV10" s="93"/>
      <c r="BW10" s="93"/>
      <c r="BX10" s="93"/>
      <c r="BY10" s="93"/>
      <c r="BZ10" s="93"/>
      <c r="CA10" s="93"/>
    </row>
    <row r="11" spans="1:79" s="79" customFormat="1" ht="12" customHeight="1" x14ac:dyDescent="0.35">
      <c r="A11" s="90" t="s">
        <v>795</v>
      </c>
      <c r="B11" s="90" t="s">
        <v>786</v>
      </c>
      <c r="C11" s="90" t="s">
        <v>786</v>
      </c>
      <c r="D11" s="90"/>
      <c r="E11" s="19">
        <f t="shared" si="0"/>
        <v>1</v>
      </c>
      <c r="F11" s="90"/>
      <c r="G11" s="90"/>
      <c r="H11" s="90"/>
      <c r="I11" s="90"/>
      <c r="J11" s="90"/>
      <c r="K11" s="90"/>
      <c r="L11" s="90"/>
      <c r="M11" s="90"/>
      <c r="N11" s="90"/>
      <c r="O11" s="90"/>
      <c r="P11" s="90"/>
      <c r="Q11" s="90" t="s">
        <v>746</v>
      </c>
      <c r="R11" s="90" t="s">
        <v>585</v>
      </c>
      <c r="S11" s="91">
        <v>42492</v>
      </c>
      <c r="T11" s="90"/>
      <c r="U11" s="90" t="s">
        <v>821</v>
      </c>
      <c r="V11" s="39" t="s">
        <v>811</v>
      </c>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t="s">
        <v>786</v>
      </c>
      <c r="BL11" s="93"/>
      <c r="BM11" s="93"/>
      <c r="BN11" s="93"/>
      <c r="BO11" s="93"/>
      <c r="BP11" s="93"/>
      <c r="BQ11" s="93"/>
      <c r="BR11" s="93"/>
      <c r="BS11" s="93"/>
      <c r="BT11" s="93"/>
      <c r="BU11" s="93"/>
      <c r="BV11" s="93"/>
      <c r="BW11" s="93"/>
      <c r="BX11" s="93"/>
      <c r="BY11" s="93"/>
      <c r="BZ11" s="93"/>
      <c r="CA11" s="93"/>
    </row>
    <row r="12" spans="1:79" s="79" customFormat="1" ht="12" customHeight="1" x14ac:dyDescent="0.35">
      <c r="A12" s="90" t="s">
        <v>795</v>
      </c>
      <c r="B12" s="90" t="s">
        <v>786</v>
      </c>
      <c r="C12" s="90" t="s">
        <v>786</v>
      </c>
      <c r="D12" s="90"/>
      <c r="E12" s="19">
        <f t="shared" si="0"/>
        <v>1</v>
      </c>
      <c r="F12" s="90"/>
      <c r="G12" s="90"/>
      <c r="H12" s="90"/>
      <c r="I12" s="90"/>
      <c r="J12" s="90"/>
      <c r="K12" s="90"/>
      <c r="L12" s="90"/>
      <c r="M12" s="90"/>
      <c r="N12" s="90"/>
      <c r="O12" s="90"/>
      <c r="P12" s="90"/>
      <c r="Q12" s="90" t="s">
        <v>746</v>
      </c>
      <c r="R12" s="90" t="s">
        <v>585</v>
      </c>
      <c r="S12" s="91">
        <v>42492</v>
      </c>
      <c r="T12" s="90"/>
      <c r="U12" s="90" t="s">
        <v>821</v>
      </c>
      <c r="V12" s="33" t="s">
        <v>206</v>
      </c>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t="s">
        <v>454</v>
      </c>
      <c r="BL12" s="93"/>
      <c r="BM12" s="93"/>
      <c r="BN12" s="93"/>
      <c r="BO12" s="93"/>
      <c r="BP12" s="93"/>
      <c r="BQ12" s="93"/>
      <c r="BR12" s="93"/>
      <c r="BS12" s="93"/>
      <c r="BT12" s="93"/>
      <c r="BU12" s="93"/>
      <c r="BV12" s="93"/>
      <c r="BW12" s="93"/>
      <c r="BX12" s="93"/>
      <c r="BY12" s="93"/>
      <c r="BZ12" s="93"/>
      <c r="CA12" s="93"/>
    </row>
    <row r="13" spans="1:79" s="79" customFormat="1" ht="12" customHeight="1" x14ac:dyDescent="0.35">
      <c r="A13" s="90" t="s">
        <v>795</v>
      </c>
      <c r="B13" s="90" t="s">
        <v>786</v>
      </c>
      <c r="C13" s="90" t="s">
        <v>786</v>
      </c>
      <c r="D13" s="90"/>
      <c r="E13" s="19">
        <f t="shared" si="0"/>
        <v>1</v>
      </c>
      <c r="F13" s="90"/>
      <c r="G13" s="90"/>
      <c r="H13" s="90"/>
      <c r="I13" s="90"/>
      <c r="J13" s="90"/>
      <c r="K13" s="90"/>
      <c r="L13" s="90"/>
      <c r="M13" s="90"/>
      <c r="N13" s="90"/>
      <c r="O13" s="90"/>
      <c r="P13" s="90"/>
      <c r="Q13" s="90" t="s">
        <v>746</v>
      </c>
      <c r="R13" s="90" t="s">
        <v>585</v>
      </c>
      <c r="S13" s="91">
        <v>42492</v>
      </c>
      <c r="T13" s="90"/>
      <c r="U13" s="90" t="s">
        <v>821</v>
      </c>
      <c r="V13" s="33" t="s">
        <v>602</v>
      </c>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t="s">
        <v>603</v>
      </c>
      <c r="BL13" s="93"/>
      <c r="BM13" s="93"/>
      <c r="BN13" s="93"/>
      <c r="BO13" s="93"/>
      <c r="BP13" s="93"/>
      <c r="BQ13" s="93"/>
      <c r="BR13" s="93"/>
      <c r="BS13" s="93"/>
      <c r="BT13" s="93"/>
      <c r="BU13" s="93"/>
      <c r="BV13" s="93"/>
      <c r="BW13" s="93"/>
      <c r="BX13" s="93"/>
      <c r="BY13" s="93"/>
      <c r="BZ13" s="93"/>
      <c r="CA13" s="93"/>
    </row>
    <row r="14" spans="1:79" s="79" customFormat="1" ht="12" customHeight="1" x14ac:dyDescent="0.35">
      <c r="A14" s="90" t="s">
        <v>795</v>
      </c>
      <c r="B14" s="90" t="s">
        <v>786</v>
      </c>
      <c r="C14" s="90" t="s">
        <v>786</v>
      </c>
      <c r="D14" s="90"/>
      <c r="E14" s="19">
        <f t="shared" si="0"/>
        <v>1</v>
      </c>
      <c r="F14" s="90"/>
      <c r="G14" s="90"/>
      <c r="H14" s="90"/>
      <c r="I14" s="90"/>
      <c r="J14" s="90"/>
      <c r="K14" s="90"/>
      <c r="L14" s="90"/>
      <c r="M14" s="90"/>
      <c r="N14" s="90"/>
      <c r="O14" s="90"/>
      <c r="P14" s="90"/>
      <c r="Q14" s="90" t="s">
        <v>746</v>
      </c>
      <c r="R14" s="90" t="s">
        <v>585</v>
      </c>
      <c r="S14" s="91">
        <v>42492</v>
      </c>
      <c r="T14" s="90"/>
      <c r="U14" s="90" t="s">
        <v>821</v>
      </c>
      <c r="V14" s="33" t="s">
        <v>210</v>
      </c>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t="s">
        <v>746</v>
      </c>
      <c r="BL14" s="93"/>
      <c r="BM14" s="93"/>
      <c r="BN14" s="93"/>
      <c r="BO14" s="93"/>
      <c r="BP14" s="93"/>
      <c r="BQ14" s="93"/>
      <c r="BR14" s="93"/>
      <c r="BS14" s="93"/>
      <c r="BT14" s="93"/>
      <c r="BU14" s="93"/>
      <c r="BV14" s="93"/>
      <c r="BW14" s="93"/>
      <c r="BX14" s="93"/>
      <c r="BY14" s="93"/>
      <c r="BZ14" s="93"/>
      <c r="CA14" s="93"/>
    </row>
    <row r="15" spans="1:79" s="79" customFormat="1" ht="12" customHeight="1" x14ac:dyDescent="0.35">
      <c r="A15" s="90" t="s">
        <v>795</v>
      </c>
      <c r="B15" s="90" t="s">
        <v>786</v>
      </c>
      <c r="C15" s="90" t="s">
        <v>786</v>
      </c>
      <c r="D15" s="90"/>
      <c r="E15" s="19">
        <f t="shared" si="0"/>
        <v>1</v>
      </c>
      <c r="F15" s="90"/>
      <c r="G15" s="90"/>
      <c r="H15" s="90"/>
      <c r="I15" s="90"/>
      <c r="J15" s="90"/>
      <c r="K15" s="90"/>
      <c r="L15" s="90"/>
      <c r="M15" s="90"/>
      <c r="N15" s="90"/>
      <c r="O15" s="90"/>
      <c r="P15" s="90"/>
      <c r="Q15" s="90" t="s">
        <v>746</v>
      </c>
      <c r="R15" s="90" t="s">
        <v>585</v>
      </c>
      <c r="S15" s="91">
        <v>42492</v>
      </c>
      <c r="T15" s="90"/>
      <c r="U15" s="90" t="s">
        <v>821</v>
      </c>
      <c r="V15" s="33" t="s">
        <v>507</v>
      </c>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t="s">
        <v>428</v>
      </c>
      <c r="BL15" s="93"/>
      <c r="BM15" s="93"/>
      <c r="BN15" s="93"/>
      <c r="BO15" s="93"/>
      <c r="BP15" s="93"/>
      <c r="BQ15" s="93"/>
      <c r="BR15" s="93"/>
      <c r="BS15" s="93"/>
      <c r="BT15" s="93"/>
      <c r="BU15" s="93"/>
      <c r="BV15" s="93"/>
      <c r="BW15" s="93"/>
      <c r="BX15" s="93"/>
      <c r="BY15" s="93"/>
      <c r="BZ15" s="93"/>
      <c r="CA15" s="93"/>
    </row>
    <row r="16" spans="1:79" ht="13" x14ac:dyDescent="0.3">
      <c r="A16" s="90" t="s">
        <v>549</v>
      </c>
      <c r="B16" s="90" t="s">
        <v>413</v>
      </c>
      <c r="C16" s="90" t="s">
        <v>413</v>
      </c>
      <c r="D16" s="90">
        <f>COUNTIF(W25:BZ25,B16)</f>
        <v>0</v>
      </c>
      <c r="E16" s="19">
        <f>COUNTA(W16:CB16)</f>
        <v>3</v>
      </c>
      <c r="F16" s="34" t="s">
        <v>586</v>
      </c>
      <c r="I16" s="20" t="s">
        <v>406</v>
      </c>
      <c r="J16" s="20" t="s">
        <v>553</v>
      </c>
      <c r="K16" s="20" t="s">
        <v>406</v>
      </c>
      <c r="L16" s="20" t="s">
        <v>167</v>
      </c>
      <c r="M16" s="90" t="s">
        <v>819</v>
      </c>
      <c r="N16" s="90" t="s">
        <v>635</v>
      </c>
      <c r="O16" s="90" t="s">
        <v>820</v>
      </c>
      <c r="Q16" s="35" t="s">
        <v>460</v>
      </c>
      <c r="R16" s="35" t="s">
        <v>585</v>
      </c>
      <c r="S16" s="37">
        <v>42415</v>
      </c>
      <c r="T16" s="34" t="s">
        <v>587</v>
      </c>
      <c r="U16" s="94" t="s">
        <v>584</v>
      </c>
      <c r="V16" s="39" t="s">
        <v>375</v>
      </c>
      <c r="W16" s="35" t="s">
        <v>588</v>
      </c>
      <c r="X16" s="35"/>
      <c r="Y16" s="35"/>
      <c r="Z16" s="35"/>
      <c r="AA16" s="35"/>
      <c r="AB16" s="35"/>
      <c r="AC16" s="35"/>
      <c r="AD16" s="35"/>
      <c r="AE16" s="35"/>
      <c r="AF16" s="35" t="s">
        <v>589</v>
      </c>
      <c r="AG16" s="35" t="s">
        <v>590</v>
      </c>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row>
    <row r="17" spans="1:79" ht="13" x14ac:dyDescent="0.3">
      <c r="A17" s="90" t="s">
        <v>549</v>
      </c>
      <c r="B17" s="90" t="s">
        <v>413</v>
      </c>
      <c r="C17" s="90" t="s">
        <v>413</v>
      </c>
      <c r="E17" s="19">
        <f t="shared" ref="E17:E29" si="1">COUNTA(W17:CB17)</f>
        <v>3</v>
      </c>
      <c r="F17" s="34"/>
      <c r="I17" s="40"/>
      <c r="J17" s="40"/>
      <c r="K17" s="40"/>
      <c r="L17" s="40"/>
      <c r="Q17" s="35" t="s">
        <v>460</v>
      </c>
      <c r="R17" s="35" t="s">
        <v>585</v>
      </c>
      <c r="S17" s="37">
        <v>42415</v>
      </c>
      <c r="T17" s="34"/>
      <c r="U17" s="94" t="s">
        <v>584</v>
      </c>
      <c r="V17" s="33" t="s">
        <v>178</v>
      </c>
      <c r="W17" s="35">
        <v>20698</v>
      </c>
      <c r="X17" s="35"/>
      <c r="Y17" s="35"/>
      <c r="Z17" s="35"/>
      <c r="AA17" s="35"/>
      <c r="AB17" s="35"/>
      <c r="AC17" s="35"/>
      <c r="AD17" s="35"/>
      <c r="AE17" s="35"/>
      <c r="AF17" s="35">
        <v>20803</v>
      </c>
      <c r="AG17" s="35">
        <v>20787</v>
      </c>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row>
    <row r="18" spans="1:79" ht="13" x14ac:dyDescent="0.3">
      <c r="A18" s="90" t="s">
        <v>549</v>
      </c>
      <c r="B18" s="90" t="s">
        <v>413</v>
      </c>
      <c r="C18" s="90" t="s">
        <v>413</v>
      </c>
      <c r="E18" s="19">
        <f t="shared" si="1"/>
        <v>3</v>
      </c>
      <c r="F18" s="34"/>
      <c r="I18" s="40"/>
      <c r="J18" s="40"/>
      <c r="K18" s="40"/>
      <c r="L18" s="40"/>
      <c r="Q18" s="35" t="s">
        <v>460</v>
      </c>
      <c r="R18" s="35" t="s">
        <v>585</v>
      </c>
      <c r="S18" s="37">
        <v>42415</v>
      </c>
      <c r="T18" s="34"/>
      <c r="U18" s="94" t="s">
        <v>584</v>
      </c>
      <c r="V18" s="39" t="s">
        <v>179</v>
      </c>
      <c r="W18" s="35">
        <v>1</v>
      </c>
      <c r="X18" s="35"/>
      <c r="Y18" s="35"/>
      <c r="Z18" s="35"/>
      <c r="AA18" s="35"/>
      <c r="AB18" s="35"/>
      <c r="AC18" s="35"/>
      <c r="AD18" s="35"/>
      <c r="AE18" s="35"/>
      <c r="AF18" s="35">
        <v>3</v>
      </c>
      <c r="AG18" s="35">
        <v>1</v>
      </c>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row>
    <row r="19" spans="1:79" ht="13" x14ac:dyDescent="0.3">
      <c r="A19" s="90" t="s">
        <v>549</v>
      </c>
      <c r="B19" s="90" t="s">
        <v>413</v>
      </c>
      <c r="C19" s="90" t="s">
        <v>413</v>
      </c>
      <c r="E19" s="19">
        <f t="shared" si="1"/>
        <v>3</v>
      </c>
      <c r="F19" s="34"/>
      <c r="I19" s="40"/>
      <c r="J19" s="40"/>
      <c r="K19" s="40"/>
      <c r="L19" s="40"/>
      <c r="Q19" s="35" t="s">
        <v>460</v>
      </c>
      <c r="R19" s="35" t="s">
        <v>585</v>
      </c>
      <c r="S19" s="37">
        <v>42415</v>
      </c>
      <c r="T19" s="34"/>
      <c r="U19" s="94" t="s">
        <v>584</v>
      </c>
      <c r="V19" s="39" t="s">
        <v>180</v>
      </c>
      <c r="W19" s="35" t="s">
        <v>428</v>
      </c>
      <c r="X19" s="35"/>
      <c r="Y19" s="35"/>
      <c r="Z19" s="35"/>
      <c r="AA19" s="35"/>
      <c r="AB19" s="35"/>
      <c r="AC19" s="35"/>
      <c r="AD19" s="35"/>
      <c r="AE19" s="35"/>
      <c r="AF19" s="35" t="s">
        <v>428</v>
      </c>
      <c r="AG19" s="35" t="s">
        <v>428</v>
      </c>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row>
    <row r="20" spans="1:79" ht="13" x14ac:dyDescent="0.3">
      <c r="A20" s="90" t="s">
        <v>549</v>
      </c>
      <c r="B20" s="90" t="s">
        <v>413</v>
      </c>
      <c r="C20" s="90" t="s">
        <v>413</v>
      </c>
      <c r="E20" s="19">
        <f t="shared" si="1"/>
        <v>3</v>
      </c>
      <c r="F20" s="34"/>
      <c r="I20" s="40"/>
      <c r="J20" s="40"/>
      <c r="K20" s="40"/>
      <c r="L20" s="40"/>
      <c r="Q20" s="35" t="s">
        <v>460</v>
      </c>
      <c r="R20" s="35" t="s">
        <v>585</v>
      </c>
      <c r="S20" s="37">
        <v>42415</v>
      </c>
      <c r="T20" s="34"/>
      <c r="U20" s="94" t="s">
        <v>584</v>
      </c>
      <c r="V20" s="39" t="s">
        <v>591</v>
      </c>
      <c r="W20" s="35" t="s">
        <v>592</v>
      </c>
      <c r="X20" s="35"/>
      <c r="Y20" s="35"/>
      <c r="Z20" s="35"/>
      <c r="AA20" s="35"/>
      <c r="AB20" s="35"/>
      <c r="AC20" s="35"/>
      <c r="AD20" s="35"/>
      <c r="AE20" s="35"/>
      <c r="AF20" s="35" t="s">
        <v>593</v>
      </c>
      <c r="AG20" s="35" t="s">
        <v>594</v>
      </c>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row>
    <row r="21" spans="1:79" ht="13" x14ac:dyDescent="0.3">
      <c r="A21" s="90" t="s">
        <v>549</v>
      </c>
      <c r="B21" s="90" t="s">
        <v>413</v>
      </c>
      <c r="C21" s="90" t="s">
        <v>413</v>
      </c>
      <c r="E21" s="19">
        <f t="shared" si="1"/>
        <v>3</v>
      </c>
      <c r="F21" s="34"/>
      <c r="I21" s="40"/>
      <c r="J21" s="40"/>
      <c r="K21" s="40"/>
      <c r="L21" s="40"/>
      <c r="Q21" s="35" t="s">
        <v>460</v>
      </c>
      <c r="R21" s="35" t="s">
        <v>585</v>
      </c>
      <c r="S21" s="37">
        <v>42415</v>
      </c>
      <c r="T21" s="34"/>
      <c r="U21" s="94" t="s">
        <v>584</v>
      </c>
      <c r="V21" s="39" t="s">
        <v>495</v>
      </c>
      <c r="W21" s="35" t="s">
        <v>595</v>
      </c>
      <c r="X21" s="35"/>
      <c r="Y21" s="35"/>
      <c r="Z21" s="35"/>
      <c r="AA21" s="35"/>
      <c r="AB21" s="35"/>
      <c r="AC21" s="35"/>
      <c r="AD21" s="35"/>
      <c r="AE21" s="35"/>
      <c r="AF21" s="35" t="s">
        <v>595</v>
      </c>
      <c r="AG21" s="35" t="s">
        <v>595</v>
      </c>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row>
    <row r="22" spans="1:79" ht="13" x14ac:dyDescent="0.3">
      <c r="A22" s="90" t="s">
        <v>549</v>
      </c>
      <c r="B22" s="90" t="s">
        <v>413</v>
      </c>
      <c r="C22" s="90" t="s">
        <v>413</v>
      </c>
      <c r="E22" s="19">
        <f t="shared" si="1"/>
        <v>3</v>
      </c>
      <c r="F22" s="34"/>
      <c r="I22" s="40"/>
      <c r="J22" s="40"/>
      <c r="K22" s="40"/>
      <c r="L22" s="40"/>
      <c r="Q22" s="35" t="s">
        <v>460</v>
      </c>
      <c r="R22" s="35" t="s">
        <v>585</v>
      </c>
      <c r="S22" s="37">
        <v>42415</v>
      </c>
      <c r="T22" s="34"/>
      <c r="U22" s="94" t="s">
        <v>584</v>
      </c>
      <c r="V22" s="39" t="s">
        <v>10</v>
      </c>
      <c r="W22" s="35" t="s">
        <v>596</v>
      </c>
      <c r="X22" s="35"/>
      <c r="Y22" s="35"/>
      <c r="Z22" s="35"/>
      <c r="AA22" s="35"/>
      <c r="AB22" s="35"/>
      <c r="AC22" s="35"/>
      <c r="AD22" s="35"/>
      <c r="AE22" s="35"/>
      <c r="AF22" s="35" t="s">
        <v>597</v>
      </c>
      <c r="AG22" s="35" t="s">
        <v>596</v>
      </c>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row>
    <row r="23" spans="1:79" ht="13" x14ac:dyDescent="0.3">
      <c r="A23" s="90" t="s">
        <v>549</v>
      </c>
      <c r="B23" s="90" t="s">
        <v>413</v>
      </c>
      <c r="C23" s="90" t="s">
        <v>413</v>
      </c>
      <c r="E23" s="19">
        <f t="shared" si="1"/>
        <v>3</v>
      </c>
      <c r="F23" s="34"/>
      <c r="I23" s="40"/>
      <c r="J23" s="40"/>
      <c r="K23" s="40"/>
      <c r="L23" s="40"/>
      <c r="Q23" s="35" t="s">
        <v>460</v>
      </c>
      <c r="R23" s="35" t="s">
        <v>585</v>
      </c>
      <c r="S23" s="37">
        <v>42415</v>
      </c>
      <c r="T23" s="34"/>
      <c r="U23" s="94" t="s">
        <v>584</v>
      </c>
      <c r="V23" s="32" t="s">
        <v>598</v>
      </c>
      <c r="W23" s="35" t="s">
        <v>599</v>
      </c>
      <c r="X23" s="35"/>
      <c r="Y23" s="35"/>
      <c r="Z23" s="35"/>
      <c r="AA23" s="35"/>
      <c r="AB23" s="35"/>
      <c r="AC23" s="35"/>
      <c r="AD23" s="35"/>
      <c r="AE23" s="35"/>
      <c r="AF23" s="35" t="s">
        <v>599</v>
      </c>
      <c r="AG23" s="35" t="s">
        <v>599</v>
      </c>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row>
    <row r="24" spans="1:79" ht="13" x14ac:dyDescent="0.3">
      <c r="A24" s="90" t="s">
        <v>549</v>
      </c>
      <c r="B24" s="90" t="s">
        <v>413</v>
      </c>
      <c r="C24" s="90" t="s">
        <v>413</v>
      </c>
      <c r="E24" s="19">
        <f t="shared" si="1"/>
        <v>3</v>
      </c>
      <c r="F24" s="34"/>
      <c r="I24" s="40"/>
      <c r="J24" s="40"/>
      <c r="K24" s="40"/>
      <c r="L24" s="40"/>
      <c r="Q24" s="35" t="s">
        <v>460</v>
      </c>
      <c r="R24" s="35" t="s">
        <v>585</v>
      </c>
      <c r="S24" s="37">
        <v>42415</v>
      </c>
      <c r="T24" s="34"/>
      <c r="U24" s="94" t="s">
        <v>584</v>
      </c>
      <c r="V24" s="39" t="s">
        <v>600</v>
      </c>
      <c r="W24" s="35" t="s">
        <v>428</v>
      </c>
      <c r="X24" s="35"/>
      <c r="Y24" s="35"/>
      <c r="Z24" s="35"/>
      <c r="AA24" s="35"/>
      <c r="AB24" s="35"/>
      <c r="AC24" s="35"/>
      <c r="AD24" s="35"/>
      <c r="AE24" s="35"/>
      <c r="AF24" s="35" t="s">
        <v>428</v>
      </c>
      <c r="AG24" s="35" t="s">
        <v>428</v>
      </c>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row>
    <row r="25" spans="1:79" ht="13" x14ac:dyDescent="0.3">
      <c r="A25" s="90" t="s">
        <v>549</v>
      </c>
      <c r="B25" s="90" t="s">
        <v>413</v>
      </c>
      <c r="C25" s="90" t="s">
        <v>413</v>
      </c>
      <c r="E25" s="19">
        <f t="shared" si="1"/>
        <v>3</v>
      </c>
      <c r="F25" s="34"/>
      <c r="I25" s="40"/>
      <c r="J25" s="40"/>
      <c r="K25" s="40"/>
      <c r="L25" s="40"/>
      <c r="Q25" s="35" t="s">
        <v>460</v>
      </c>
      <c r="R25" s="35" t="s">
        <v>585</v>
      </c>
      <c r="S25" s="37">
        <v>42415</v>
      </c>
      <c r="T25" s="34"/>
      <c r="U25" s="94" t="s">
        <v>584</v>
      </c>
      <c r="V25" s="39" t="s">
        <v>601</v>
      </c>
      <c r="W25" s="35" t="s">
        <v>428</v>
      </c>
      <c r="X25" s="35"/>
      <c r="Y25" s="35"/>
      <c r="Z25" s="35"/>
      <c r="AA25" s="35"/>
      <c r="AB25" s="35"/>
      <c r="AC25" s="35"/>
      <c r="AD25" s="35"/>
      <c r="AE25" s="35"/>
      <c r="AF25" s="35" t="s">
        <v>428</v>
      </c>
      <c r="AG25" s="35" t="s">
        <v>428</v>
      </c>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row>
    <row r="26" spans="1:79" ht="13" x14ac:dyDescent="0.3">
      <c r="A26" s="90" t="s">
        <v>549</v>
      </c>
      <c r="B26" s="90" t="s">
        <v>413</v>
      </c>
      <c r="C26" s="90" t="s">
        <v>413</v>
      </c>
      <c r="E26" s="19">
        <f t="shared" si="1"/>
        <v>3</v>
      </c>
      <c r="F26" s="34"/>
      <c r="I26" s="40"/>
      <c r="J26" s="40"/>
      <c r="K26" s="40"/>
      <c r="L26" s="40"/>
      <c r="Q26" s="35" t="s">
        <v>460</v>
      </c>
      <c r="R26" s="35" t="s">
        <v>585</v>
      </c>
      <c r="S26" s="37">
        <v>42415</v>
      </c>
      <c r="T26" s="34"/>
      <c r="U26" s="94" t="s">
        <v>584</v>
      </c>
      <c r="V26" s="39" t="s">
        <v>206</v>
      </c>
      <c r="W26" s="35" t="s">
        <v>552</v>
      </c>
      <c r="X26" s="35"/>
      <c r="Y26" s="35"/>
      <c r="Z26" s="35"/>
      <c r="AA26" s="35"/>
      <c r="AB26" s="35"/>
      <c r="AC26" s="35"/>
      <c r="AD26" s="35"/>
      <c r="AE26" s="35"/>
      <c r="AF26" s="35" t="s">
        <v>552</v>
      </c>
      <c r="AG26" s="35" t="s">
        <v>552</v>
      </c>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row>
    <row r="27" spans="1:79" ht="13" x14ac:dyDescent="0.3">
      <c r="A27" s="90" t="s">
        <v>549</v>
      </c>
      <c r="B27" s="90" t="s">
        <v>413</v>
      </c>
      <c r="C27" s="90" t="s">
        <v>413</v>
      </c>
      <c r="E27" s="19">
        <f t="shared" si="1"/>
        <v>3</v>
      </c>
      <c r="F27" s="34"/>
      <c r="I27" s="40"/>
      <c r="J27" s="40"/>
      <c r="K27" s="40"/>
      <c r="L27" s="40"/>
      <c r="Q27" s="35" t="s">
        <v>460</v>
      </c>
      <c r="R27" s="35" t="s">
        <v>585</v>
      </c>
      <c r="S27" s="37">
        <v>42415</v>
      </c>
      <c r="T27" s="34"/>
      <c r="U27" s="94" t="s">
        <v>584</v>
      </c>
      <c r="V27" s="39" t="s">
        <v>602</v>
      </c>
      <c r="W27" s="35" t="s">
        <v>603</v>
      </c>
      <c r="X27" s="35"/>
      <c r="Y27" s="35"/>
      <c r="Z27" s="35"/>
      <c r="AA27" s="35"/>
      <c r="AB27" s="35"/>
      <c r="AC27" s="35"/>
      <c r="AD27" s="35"/>
      <c r="AE27" s="35"/>
      <c r="AF27" s="35" t="s">
        <v>603</v>
      </c>
      <c r="AG27" s="35" t="s">
        <v>603</v>
      </c>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row>
    <row r="28" spans="1:79" ht="13" x14ac:dyDescent="0.3">
      <c r="A28" s="90" t="s">
        <v>549</v>
      </c>
      <c r="B28" s="90" t="s">
        <v>413</v>
      </c>
      <c r="C28" s="90" t="s">
        <v>413</v>
      </c>
      <c r="E28" s="19">
        <f t="shared" si="1"/>
        <v>3</v>
      </c>
      <c r="F28" s="34"/>
      <c r="I28" s="40"/>
      <c r="J28" s="40"/>
      <c r="K28" s="40"/>
      <c r="L28" s="40"/>
      <c r="Q28" s="35" t="s">
        <v>460</v>
      </c>
      <c r="R28" s="35" t="s">
        <v>585</v>
      </c>
      <c r="S28" s="37">
        <v>42415</v>
      </c>
      <c r="T28" s="34"/>
      <c r="U28" s="94" t="s">
        <v>584</v>
      </c>
      <c r="V28" s="39" t="s">
        <v>210</v>
      </c>
      <c r="W28" s="35" t="s">
        <v>460</v>
      </c>
      <c r="X28" s="35"/>
      <c r="Y28" s="35"/>
      <c r="Z28" s="35"/>
      <c r="AA28" s="35"/>
      <c r="AB28" s="35"/>
      <c r="AC28" s="35"/>
      <c r="AD28" s="35"/>
      <c r="AE28" s="35"/>
      <c r="AF28" s="35" t="s">
        <v>460</v>
      </c>
      <c r="AG28" s="35" t="s">
        <v>460</v>
      </c>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row>
    <row r="29" spans="1:79" ht="13" x14ac:dyDescent="0.3">
      <c r="A29" s="90" t="s">
        <v>549</v>
      </c>
      <c r="B29" s="90" t="s">
        <v>413</v>
      </c>
      <c r="C29" s="90" t="s">
        <v>413</v>
      </c>
      <c r="E29" s="19">
        <f t="shared" si="1"/>
        <v>3</v>
      </c>
      <c r="F29" s="34"/>
      <c r="I29" s="40"/>
      <c r="J29" s="40"/>
      <c r="K29" s="40"/>
      <c r="L29" s="40"/>
      <c r="Q29" s="35" t="s">
        <v>460</v>
      </c>
      <c r="R29" s="35" t="s">
        <v>585</v>
      </c>
      <c r="S29" s="37">
        <v>42415</v>
      </c>
      <c r="T29" s="34"/>
      <c r="U29" s="94" t="s">
        <v>584</v>
      </c>
      <c r="V29" s="39" t="s">
        <v>507</v>
      </c>
      <c r="W29" s="35" t="s">
        <v>604</v>
      </c>
      <c r="X29" s="35"/>
      <c r="Y29" s="35"/>
      <c r="Z29" s="35"/>
      <c r="AA29" s="35"/>
      <c r="AB29" s="35"/>
      <c r="AC29" s="35"/>
      <c r="AD29" s="35"/>
      <c r="AE29" s="35"/>
      <c r="AF29" s="35" t="s">
        <v>604</v>
      </c>
      <c r="AG29" s="35" t="s">
        <v>604</v>
      </c>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row>
    <row r="30" spans="1:79" ht="13" x14ac:dyDescent="0.3">
      <c r="A30" s="90" t="s">
        <v>555</v>
      </c>
      <c r="B30" s="90" t="s">
        <v>413</v>
      </c>
      <c r="C30" s="90" t="s">
        <v>413</v>
      </c>
      <c r="E30" s="19">
        <f>COUNTA(W30:CB30)</f>
        <v>3</v>
      </c>
      <c r="F30" s="38" t="s">
        <v>605</v>
      </c>
      <c r="I30" s="38" t="s">
        <v>406</v>
      </c>
      <c r="J30" s="20" t="s">
        <v>553</v>
      </c>
      <c r="K30" s="38" t="s">
        <v>406</v>
      </c>
      <c r="L30" s="38" t="s">
        <v>167</v>
      </c>
      <c r="M30" s="90" t="s">
        <v>819</v>
      </c>
      <c r="N30" s="90" t="s">
        <v>635</v>
      </c>
      <c r="O30" s="90" t="s">
        <v>820</v>
      </c>
      <c r="Q30" s="42" t="s">
        <v>460</v>
      </c>
      <c r="R30" s="34" t="s">
        <v>585</v>
      </c>
      <c r="S30" s="44">
        <v>42391</v>
      </c>
      <c r="T30" s="38" t="s">
        <v>557</v>
      </c>
      <c r="U30" s="41" t="s">
        <v>584</v>
      </c>
      <c r="V30" s="39" t="s">
        <v>375</v>
      </c>
      <c r="W30" s="96" t="s">
        <v>606</v>
      </c>
      <c r="X30" s="38" t="s">
        <v>607</v>
      </c>
      <c r="Y30" s="38" t="s">
        <v>608</v>
      </c>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row>
    <row r="31" spans="1:79" ht="13" x14ac:dyDescent="0.3">
      <c r="A31" s="90" t="s">
        <v>555</v>
      </c>
      <c r="B31" s="90" t="s">
        <v>413</v>
      </c>
      <c r="C31" s="90" t="s">
        <v>413</v>
      </c>
      <c r="E31" s="19">
        <f t="shared" ref="E31:E56" si="2">COUNTA(W31:CB31)</f>
        <v>3</v>
      </c>
      <c r="F31" s="38"/>
      <c r="I31" s="38"/>
      <c r="J31" s="38"/>
      <c r="K31" s="38"/>
      <c r="L31" s="38"/>
      <c r="Q31" s="42" t="s">
        <v>460</v>
      </c>
      <c r="R31" s="34" t="s">
        <v>585</v>
      </c>
      <c r="S31" s="44">
        <v>42391</v>
      </c>
      <c r="T31" s="38"/>
      <c r="U31" s="41" t="s">
        <v>584</v>
      </c>
      <c r="V31" s="33" t="s">
        <v>178</v>
      </c>
      <c r="W31" s="38">
        <v>20761</v>
      </c>
      <c r="X31" s="38">
        <v>20754</v>
      </c>
      <c r="Y31" s="38">
        <v>20753</v>
      </c>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row>
    <row r="32" spans="1:79" ht="13" x14ac:dyDescent="0.3">
      <c r="A32" s="90" t="s">
        <v>555</v>
      </c>
      <c r="B32" s="90" t="s">
        <v>413</v>
      </c>
      <c r="C32" s="90" t="s">
        <v>413</v>
      </c>
      <c r="E32" s="19">
        <f t="shared" si="2"/>
        <v>3</v>
      </c>
      <c r="F32" s="38"/>
      <c r="I32" s="38"/>
      <c r="J32" s="38"/>
      <c r="K32" s="38"/>
      <c r="L32" s="38"/>
      <c r="Q32" s="42" t="s">
        <v>460</v>
      </c>
      <c r="R32" s="34" t="s">
        <v>585</v>
      </c>
      <c r="S32" s="44">
        <v>42391</v>
      </c>
      <c r="T32" s="38"/>
      <c r="U32" s="41" t="s">
        <v>584</v>
      </c>
      <c r="V32" s="39" t="s">
        <v>179</v>
      </c>
      <c r="W32" s="38" t="s">
        <v>609</v>
      </c>
      <c r="X32" s="38" t="s">
        <v>610</v>
      </c>
      <c r="Y32" s="38">
        <v>1</v>
      </c>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row>
    <row r="33" spans="1:79" ht="13" x14ac:dyDescent="0.3">
      <c r="A33" s="90" t="s">
        <v>555</v>
      </c>
      <c r="B33" s="90" t="s">
        <v>413</v>
      </c>
      <c r="C33" s="90" t="s">
        <v>413</v>
      </c>
      <c r="E33" s="19">
        <f t="shared" si="2"/>
        <v>3</v>
      </c>
      <c r="F33" s="38"/>
      <c r="I33" s="38"/>
      <c r="J33" s="38"/>
      <c r="K33" s="38"/>
      <c r="L33" s="38"/>
      <c r="Q33" s="42" t="s">
        <v>460</v>
      </c>
      <c r="R33" s="34" t="s">
        <v>585</v>
      </c>
      <c r="S33" s="44">
        <v>42391</v>
      </c>
      <c r="T33" s="38"/>
      <c r="U33" s="41" t="s">
        <v>584</v>
      </c>
      <c r="V33" s="39" t="s">
        <v>180</v>
      </c>
      <c r="W33" s="38" t="s">
        <v>428</v>
      </c>
      <c r="X33" s="38" t="s">
        <v>428</v>
      </c>
      <c r="Y33" s="38" t="s">
        <v>611</v>
      </c>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row>
    <row r="34" spans="1:79" ht="13" x14ac:dyDescent="0.3">
      <c r="A34" s="90" t="s">
        <v>555</v>
      </c>
      <c r="B34" s="90" t="s">
        <v>413</v>
      </c>
      <c r="C34" s="90" t="s">
        <v>413</v>
      </c>
      <c r="E34" s="19">
        <f t="shared" si="2"/>
        <v>3</v>
      </c>
      <c r="F34" s="38"/>
      <c r="I34" s="38"/>
      <c r="J34" s="38"/>
      <c r="K34" s="38"/>
      <c r="L34" s="38"/>
      <c r="Q34" s="42" t="s">
        <v>460</v>
      </c>
      <c r="R34" s="34" t="s">
        <v>585</v>
      </c>
      <c r="S34" s="44">
        <v>42391</v>
      </c>
      <c r="T34" s="38"/>
      <c r="U34" s="41" t="s">
        <v>584</v>
      </c>
      <c r="V34" s="39" t="s">
        <v>591</v>
      </c>
      <c r="W34" s="38" t="s">
        <v>428</v>
      </c>
      <c r="X34" s="38" t="s">
        <v>612</v>
      </c>
      <c r="Y34" s="38" t="s">
        <v>612</v>
      </c>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row>
    <row r="35" spans="1:79" ht="13" x14ac:dyDescent="0.3">
      <c r="A35" s="90" t="s">
        <v>555</v>
      </c>
      <c r="B35" s="90" t="s">
        <v>413</v>
      </c>
      <c r="C35" s="90" t="s">
        <v>413</v>
      </c>
      <c r="E35" s="19">
        <f t="shared" si="2"/>
        <v>3</v>
      </c>
      <c r="F35" s="38"/>
      <c r="I35" s="38"/>
      <c r="J35" s="38"/>
      <c r="K35" s="38"/>
      <c r="L35" s="38"/>
      <c r="Q35" s="42" t="s">
        <v>460</v>
      </c>
      <c r="R35" s="34" t="s">
        <v>585</v>
      </c>
      <c r="S35" s="44">
        <v>42391</v>
      </c>
      <c r="T35" s="38"/>
      <c r="U35" s="41" t="s">
        <v>584</v>
      </c>
      <c r="V35" s="39" t="s">
        <v>495</v>
      </c>
      <c r="W35" s="38" t="s">
        <v>613</v>
      </c>
      <c r="X35" s="38" t="s">
        <v>614</v>
      </c>
      <c r="Y35" s="38" t="s">
        <v>614</v>
      </c>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row>
    <row r="36" spans="1:79" ht="13" x14ac:dyDescent="0.3">
      <c r="A36" s="90" t="s">
        <v>555</v>
      </c>
      <c r="B36" s="90" t="s">
        <v>413</v>
      </c>
      <c r="C36" s="90" t="s">
        <v>413</v>
      </c>
      <c r="E36" s="19">
        <f t="shared" si="2"/>
        <v>3</v>
      </c>
      <c r="F36" s="38"/>
      <c r="I36" s="38"/>
      <c r="J36" s="38"/>
      <c r="K36" s="38"/>
      <c r="L36" s="38"/>
      <c r="Q36" s="42" t="s">
        <v>460</v>
      </c>
      <c r="R36" s="34" t="s">
        <v>585</v>
      </c>
      <c r="S36" s="44">
        <v>42391</v>
      </c>
      <c r="T36" s="38"/>
      <c r="U36" s="41" t="s">
        <v>584</v>
      </c>
      <c r="V36" s="39" t="s">
        <v>10</v>
      </c>
      <c r="W36" s="38" t="s">
        <v>612</v>
      </c>
      <c r="X36" s="19" t="s">
        <v>615</v>
      </c>
      <c r="Y36" s="19" t="s">
        <v>616</v>
      </c>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row>
    <row r="37" spans="1:79" ht="13" x14ac:dyDescent="0.3">
      <c r="A37" s="90" t="s">
        <v>555</v>
      </c>
      <c r="B37" s="90" t="s">
        <v>413</v>
      </c>
      <c r="C37" s="90" t="s">
        <v>413</v>
      </c>
      <c r="E37" s="19">
        <f t="shared" si="2"/>
        <v>3</v>
      </c>
      <c r="F37" s="38"/>
      <c r="I37" s="38"/>
      <c r="J37" s="38"/>
      <c r="K37" s="38"/>
      <c r="L37" s="38"/>
      <c r="Q37" s="42" t="s">
        <v>460</v>
      </c>
      <c r="R37" s="34" t="s">
        <v>585</v>
      </c>
      <c r="S37" s="44">
        <v>42391</v>
      </c>
      <c r="T37" s="38"/>
      <c r="U37" s="41" t="s">
        <v>584</v>
      </c>
      <c r="V37" s="32" t="s">
        <v>598</v>
      </c>
      <c r="W37" s="36" t="s">
        <v>599</v>
      </c>
      <c r="X37" s="36" t="s">
        <v>599</v>
      </c>
      <c r="Y37" s="19" t="s">
        <v>599</v>
      </c>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row>
    <row r="38" spans="1:79" ht="13" x14ac:dyDescent="0.3">
      <c r="A38" s="90" t="s">
        <v>555</v>
      </c>
      <c r="B38" s="90" t="s">
        <v>413</v>
      </c>
      <c r="C38" s="90" t="s">
        <v>413</v>
      </c>
      <c r="E38" s="19">
        <f t="shared" si="2"/>
        <v>3</v>
      </c>
      <c r="F38" s="38"/>
      <c r="I38" s="38"/>
      <c r="J38" s="38"/>
      <c r="K38" s="38"/>
      <c r="L38" s="38"/>
      <c r="Q38" s="42" t="s">
        <v>460</v>
      </c>
      <c r="R38" s="34" t="s">
        <v>585</v>
      </c>
      <c r="S38" s="44">
        <v>42391</v>
      </c>
      <c r="T38" s="38"/>
      <c r="U38" s="41" t="s">
        <v>584</v>
      </c>
      <c r="V38" s="39" t="s">
        <v>600</v>
      </c>
      <c r="W38" s="38" t="s">
        <v>428</v>
      </c>
      <c r="X38" s="38" t="s">
        <v>428</v>
      </c>
      <c r="Y38" s="19" t="s">
        <v>428</v>
      </c>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row>
    <row r="39" spans="1:79" ht="13" x14ac:dyDescent="0.3">
      <c r="A39" s="90" t="s">
        <v>555</v>
      </c>
      <c r="B39" s="90" t="s">
        <v>413</v>
      </c>
      <c r="C39" s="90" t="s">
        <v>413</v>
      </c>
      <c r="E39" s="19">
        <f t="shared" si="2"/>
        <v>3</v>
      </c>
      <c r="F39" s="34"/>
      <c r="I39" s="40"/>
      <c r="J39" s="40"/>
      <c r="K39" s="40"/>
      <c r="L39" s="40"/>
      <c r="Q39" s="42" t="s">
        <v>460</v>
      </c>
      <c r="R39" s="34" t="s">
        <v>585</v>
      </c>
      <c r="S39" s="44">
        <v>42391</v>
      </c>
      <c r="T39" s="34"/>
      <c r="U39" s="41" t="s">
        <v>584</v>
      </c>
      <c r="V39" s="39" t="s">
        <v>601</v>
      </c>
      <c r="W39" s="36" t="s">
        <v>428</v>
      </c>
      <c r="X39" s="36" t="s">
        <v>428</v>
      </c>
      <c r="Y39" s="36" t="s">
        <v>428</v>
      </c>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row>
    <row r="40" spans="1:79" ht="13" x14ac:dyDescent="0.3">
      <c r="A40" s="90" t="s">
        <v>555</v>
      </c>
      <c r="B40" s="90" t="s">
        <v>413</v>
      </c>
      <c r="C40" s="90" t="s">
        <v>413</v>
      </c>
      <c r="E40" s="19">
        <f t="shared" si="2"/>
        <v>3</v>
      </c>
      <c r="F40" s="34"/>
      <c r="I40" s="40"/>
      <c r="J40" s="40"/>
      <c r="K40" s="40"/>
      <c r="L40" s="40"/>
      <c r="Q40" s="42" t="s">
        <v>460</v>
      </c>
      <c r="R40" s="34" t="s">
        <v>585</v>
      </c>
      <c r="S40" s="44">
        <v>42391</v>
      </c>
      <c r="T40" s="34"/>
      <c r="U40" s="41" t="s">
        <v>584</v>
      </c>
      <c r="V40" s="39" t="s">
        <v>206</v>
      </c>
      <c r="W40" s="36" t="s">
        <v>552</v>
      </c>
      <c r="X40" s="36" t="s">
        <v>412</v>
      </c>
      <c r="Y40" s="38" t="s">
        <v>412</v>
      </c>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row>
    <row r="41" spans="1:79" ht="13" x14ac:dyDescent="0.3">
      <c r="A41" s="90" t="s">
        <v>555</v>
      </c>
      <c r="B41" s="90" t="s">
        <v>413</v>
      </c>
      <c r="C41" s="90" t="s">
        <v>413</v>
      </c>
      <c r="E41" s="19">
        <f t="shared" si="2"/>
        <v>3</v>
      </c>
      <c r="F41" s="34"/>
      <c r="I41" s="40"/>
      <c r="J41" s="40"/>
      <c r="K41" s="40"/>
      <c r="L41" s="40"/>
      <c r="Q41" s="42" t="s">
        <v>460</v>
      </c>
      <c r="R41" s="34" t="s">
        <v>585</v>
      </c>
      <c r="S41" s="44">
        <v>42391</v>
      </c>
      <c r="T41" s="34"/>
      <c r="U41" s="41" t="s">
        <v>584</v>
      </c>
      <c r="V41" s="39" t="s">
        <v>602</v>
      </c>
      <c r="W41" s="36" t="s">
        <v>603</v>
      </c>
      <c r="X41" s="36" t="s">
        <v>603</v>
      </c>
      <c r="Y41" s="36" t="s">
        <v>603</v>
      </c>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row>
    <row r="42" spans="1:79" ht="13" x14ac:dyDescent="0.3">
      <c r="A42" s="90" t="s">
        <v>555</v>
      </c>
      <c r="B42" s="90" t="s">
        <v>413</v>
      </c>
      <c r="C42" s="90" t="s">
        <v>413</v>
      </c>
      <c r="E42" s="19">
        <f t="shared" si="2"/>
        <v>3</v>
      </c>
      <c r="F42" s="34"/>
      <c r="I42" s="40"/>
      <c r="J42" s="40"/>
      <c r="K42" s="40"/>
      <c r="L42" s="40"/>
      <c r="Q42" s="42" t="s">
        <v>460</v>
      </c>
      <c r="R42" s="34" t="s">
        <v>585</v>
      </c>
      <c r="S42" s="44">
        <v>42391</v>
      </c>
      <c r="T42" s="34"/>
      <c r="U42" s="41" t="s">
        <v>584</v>
      </c>
      <c r="V42" s="39" t="s">
        <v>210</v>
      </c>
      <c r="W42" s="36" t="s">
        <v>460</v>
      </c>
      <c r="X42" s="36" t="s">
        <v>460</v>
      </c>
      <c r="Y42" s="36" t="s">
        <v>460</v>
      </c>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row>
    <row r="43" spans="1:79" ht="13" x14ac:dyDescent="0.3">
      <c r="A43" s="90" t="s">
        <v>555</v>
      </c>
      <c r="B43" s="90" t="s">
        <v>413</v>
      </c>
      <c r="C43" s="90" t="s">
        <v>413</v>
      </c>
      <c r="E43" s="19">
        <f t="shared" si="2"/>
        <v>3</v>
      </c>
      <c r="F43" s="34"/>
      <c r="I43" s="40"/>
      <c r="J43" s="40"/>
      <c r="K43" s="40"/>
      <c r="L43" s="40"/>
      <c r="Q43" s="42" t="s">
        <v>460</v>
      </c>
      <c r="R43" s="34" t="s">
        <v>585</v>
      </c>
      <c r="S43" s="44">
        <v>42391</v>
      </c>
      <c r="T43" s="34"/>
      <c r="U43" s="41" t="s">
        <v>584</v>
      </c>
      <c r="V43" s="39" t="s">
        <v>507</v>
      </c>
      <c r="W43" s="36" t="s">
        <v>428</v>
      </c>
      <c r="X43" s="36" t="s">
        <v>428</v>
      </c>
      <c r="Y43" s="36" t="s">
        <v>428</v>
      </c>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row>
    <row r="44" spans="1:79" ht="91" x14ac:dyDescent="0.25">
      <c r="A44" s="90" t="s">
        <v>618</v>
      </c>
      <c r="B44" s="90" t="s">
        <v>413</v>
      </c>
      <c r="C44" s="90" t="s">
        <v>413</v>
      </c>
      <c r="E44" s="19">
        <f t="shared" si="2"/>
        <v>1</v>
      </c>
      <c r="F44" s="34" t="s">
        <v>625</v>
      </c>
      <c r="I44" s="40" t="s">
        <v>626</v>
      </c>
      <c r="J44" s="40" t="s">
        <v>623</v>
      </c>
      <c r="K44" s="40" t="s">
        <v>406</v>
      </c>
      <c r="L44" s="40" t="s">
        <v>623</v>
      </c>
      <c r="M44" s="90" t="s">
        <v>819</v>
      </c>
      <c r="N44" s="90" t="s">
        <v>635</v>
      </c>
      <c r="O44" s="90" t="s">
        <v>820</v>
      </c>
      <c r="Q44" s="34" t="s">
        <v>454</v>
      </c>
      <c r="R44" s="34" t="s">
        <v>585</v>
      </c>
      <c r="S44" s="44">
        <v>42375</v>
      </c>
      <c r="T44" s="35" t="s">
        <v>627</v>
      </c>
      <c r="U44" s="34" t="s">
        <v>624</v>
      </c>
      <c r="V44" s="32" t="s">
        <v>375</v>
      </c>
      <c r="W44" s="95"/>
      <c r="X44" s="95"/>
      <c r="Y44" s="95"/>
      <c r="Z44" s="95"/>
      <c r="AA44" s="95"/>
      <c r="AB44" s="95"/>
      <c r="AC44" s="95"/>
      <c r="AD44" s="95"/>
      <c r="AE44" s="95"/>
      <c r="AF44" s="36" t="s">
        <v>628</v>
      </c>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row>
    <row r="45" spans="1:79" ht="13" x14ac:dyDescent="0.25">
      <c r="A45" s="90" t="s">
        <v>618</v>
      </c>
      <c r="B45" s="90" t="s">
        <v>413</v>
      </c>
      <c r="C45" s="90" t="s">
        <v>413</v>
      </c>
      <c r="E45" s="19">
        <f t="shared" si="2"/>
        <v>1</v>
      </c>
      <c r="F45" s="34"/>
      <c r="I45" s="40"/>
      <c r="J45" s="40"/>
      <c r="K45" s="40"/>
      <c r="L45" s="40"/>
      <c r="Q45" s="34" t="s">
        <v>454</v>
      </c>
      <c r="R45" s="34" t="s">
        <v>585</v>
      </c>
      <c r="S45" s="44">
        <v>42375</v>
      </c>
      <c r="T45" s="35"/>
      <c r="U45" s="34" t="s">
        <v>624</v>
      </c>
      <c r="V45" s="32" t="s">
        <v>178</v>
      </c>
      <c r="W45" s="95"/>
      <c r="X45" s="95"/>
      <c r="Y45" s="95"/>
      <c r="Z45" s="95"/>
      <c r="AA45" s="95"/>
      <c r="AB45" s="95"/>
      <c r="AC45" s="95"/>
      <c r="AD45" s="95"/>
      <c r="AE45" s="95"/>
      <c r="AF45" s="36">
        <v>20722</v>
      </c>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row>
    <row r="46" spans="1:79" ht="13" x14ac:dyDescent="0.25">
      <c r="A46" s="90" t="s">
        <v>618</v>
      </c>
      <c r="B46" s="90" t="s">
        <v>413</v>
      </c>
      <c r="C46" s="90" t="s">
        <v>413</v>
      </c>
      <c r="E46" s="19">
        <f t="shared" si="2"/>
        <v>1</v>
      </c>
      <c r="F46" s="34"/>
      <c r="I46" s="40"/>
      <c r="J46" s="40"/>
      <c r="K46" s="40"/>
      <c r="L46" s="40"/>
      <c r="Q46" s="34" t="s">
        <v>454</v>
      </c>
      <c r="R46" s="34" t="s">
        <v>585</v>
      </c>
      <c r="S46" s="44">
        <v>42375</v>
      </c>
      <c r="T46" s="35"/>
      <c r="U46" s="34" t="s">
        <v>624</v>
      </c>
      <c r="V46" s="32" t="s">
        <v>179</v>
      </c>
      <c r="W46" s="95"/>
      <c r="X46" s="95"/>
      <c r="Y46" s="95"/>
      <c r="Z46" s="95"/>
      <c r="AA46" s="95"/>
      <c r="AB46" s="95"/>
      <c r="AC46" s="95"/>
      <c r="AD46" s="95"/>
      <c r="AE46" s="95"/>
      <c r="AF46" s="36">
        <v>4</v>
      </c>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row>
    <row r="47" spans="1:79" ht="13" x14ac:dyDescent="0.25">
      <c r="A47" s="90" t="s">
        <v>618</v>
      </c>
      <c r="B47" s="90" t="s">
        <v>413</v>
      </c>
      <c r="C47" s="90" t="s">
        <v>413</v>
      </c>
      <c r="E47" s="19">
        <f t="shared" si="2"/>
        <v>1</v>
      </c>
      <c r="F47" s="34"/>
      <c r="I47" s="40"/>
      <c r="J47" s="40"/>
      <c r="K47" s="40"/>
      <c r="L47" s="40"/>
      <c r="Q47" s="34" t="s">
        <v>454</v>
      </c>
      <c r="R47" s="34" t="s">
        <v>585</v>
      </c>
      <c r="S47" s="44">
        <v>42375</v>
      </c>
      <c r="T47" s="35"/>
      <c r="U47" s="34" t="s">
        <v>624</v>
      </c>
      <c r="V47" s="32" t="s">
        <v>180</v>
      </c>
      <c r="W47" s="95"/>
      <c r="X47" s="95"/>
      <c r="Y47" s="95"/>
      <c r="Z47" s="95"/>
      <c r="AA47" s="95"/>
      <c r="AB47" s="95"/>
      <c r="AC47" s="95"/>
      <c r="AD47" s="95"/>
      <c r="AE47" s="95"/>
      <c r="AF47" s="36" t="s">
        <v>428</v>
      </c>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row>
    <row r="48" spans="1:79" ht="26" x14ac:dyDescent="0.25">
      <c r="A48" s="90" t="s">
        <v>618</v>
      </c>
      <c r="B48" s="90" t="s">
        <v>413</v>
      </c>
      <c r="C48" s="90" t="s">
        <v>413</v>
      </c>
      <c r="E48" s="19">
        <f t="shared" si="2"/>
        <v>1</v>
      </c>
      <c r="F48" s="34"/>
      <c r="I48" s="40"/>
      <c r="J48" s="40"/>
      <c r="K48" s="40"/>
      <c r="L48" s="40"/>
      <c r="Q48" s="34" t="s">
        <v>454</v>
      </c>
      <c r="R48" s="34" t="s">
        <v>585</v>
      </c>
      <c r="S48" s="44">
        <v>42375</v>
      </c>
      <c r="T48" s="35"/>
      <c r="U48" s="34" t="s">
        <v>624</v>
      </c>
      <c r="V48" s="32" t="s">
        <v>591</v>
      </c>
      <c r="W48" s="95"/>
      <c r="X48" s="95"/>
      <c r="Y48" s="95"/>
      <c r="Z48" s="95"/>
      <c r="AA48" s="95"/>
      <c r="AB48" s="95"/>
      <c r="AC48" s="95"/>
      <c r="AD48" s="95"/>
      <c r="AE48" s="95"/>
      <c r="AF48" s="36" t="s">
        <v>629</v>
      </c>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row>
    <row r="49" spans="1:79" ht="13" x14ac:dyDescent="0.25">
      <c r="A49" s="90" t="s">
        <v>618</v>
      </c>
      <c r="B49" s="90" t="s">
        <v>413</v>
      </c>
      <c r="C49" s="90" t="s">
        <v>413</v>
      </c>
      <c r="E49" s="19">
        <f t="shared" si="2"/>
        <v>1</v>
      </c>
      <c r="F49" s="34"/>
      <c r="I49" s="40"/>
      <c r="J49" s="40"/>
      <c r="K49" s="40"/>
      <c r="L49" s="40"/>
      <c r="Q49" s="34" t="s">
        <v>454</v>
      </c>
      <c r="R49" s="34" t="s">
        <v>585</v>
      </c>
      <c r="S49" s="44">
        <v>42375</v>
      </c>
      <c r="T49" s="35"/>
      <c r="U49" s="34" t="s">
        <v>624</v>
      </c>
      <c r="V49" s="32" t="s">
        <v>495</v>
      </c>
      <c r="W49" s="95"/>
      <c r="X49" s="95"/>
      <c r="Y49" s="95"/>
      <c r="Z49" s="95"/>
      <c r="AA49" s="95"/>
      <c r="AB49" s="95"/>
      <c r="AC49" s="95"/>
      <c r="AD49" s="95"/>
      <c r="AE49" s="95"/>
      <c r="AF49" s="36" t="s">
        <v>613</v>
      </c>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row>
    <row r="50" spans="1:79" ht="52" x14ac:dyDescent="0.25">
      <c r="A50" s="90" t="s">
        <v>618</v>
      </c>
      <c r="B50" s="90" t="s">
        <v>413</v>
      </c>
      <c r="C50" s="90" t="s">
        <v>413</v>
      </c>
      <c r="E50" s="19">
        <f t="shared" si="2"/>
        <v>1</v>
      </c>
      <c r="F50" s="34"/>
      <c r="I50" s="40"/>
      <c r="J50" s="40"/>
      <c r="K50" s="40"/>
      <c r="L50" s="40"/>
      <c r="Q50" s="34" t="s">
        <v>454</v>
      </c>
      <c r="R50" s="34" t="s">
        <v>585</v>
      </c>
      <c r="S50" s="44">
        <v>42375</v>
      </c>
      <c r="T50" s="35"/>
      <c r="U50" s="34" t="s">
        <v>624</v>
      </c>
      <c r="V50" s="32" t="s">
        <v>10</v>
      </c>
      <c r="W50" s="95"/>
      <c r="X50" s="95"/>
      <c r="Y50" s="95"/>
      <c r="Z50" s="95"/>
      <c r="AA50" s="95"/>
      <c r="AB50" s="95"/>
      <c r="AC50" s="95"/>
      <c r="AD50" s="95"/>
      <c r="AE50" s="95"/>
      <c r="AF50" s="36" t="s">
        <v>630</v>
      </c>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row>
    <row r="51" spans="1:79" ht="13" x14ac:dyDescent="0.25">
      <c r="A51" s="90" t="s">
        <v>618</v>
      </c>
      <c r="B51" s="90" t="s">
        <v>413</v>
      </c>
      <c r="C51" s="90" t="s">
        <v>413</v>
      </c>
      <c r="E51" s="19">
        <f t="shared" si="2"/>
        <v>1</v>
      </c>
      <c r="F51" s="34"/>
      <c r="I51" s="40"/>
      <c r="J51" s="40"/>
      <c r="K51" s="40"/>
      <c r="L51" s="40"/>
      <c r="Q51" s="34" t="s">
        <v>454</v>
      </c>
      <c r="R51" s="34" t="s">
        <v>585</v>
      </c>
      <c r="S51" s="44">
        <v>42375</v>
      </c>
      <c r="T51" s="35"/>
      <c r="U51" s="34" t="s">
        <v>624</v>
      </c>
      <c r="V51" s="32" t="s">
        <v>598</v>
      </c>
      <c r="W51" s="95"/>
      <c r="X51" s="95"/>
      <c r="Y51" s="95"/>
      <c r="Z51" s="95"/>
      <c r="AA51" s="95"/>
      <c r="AB51" s="95"/>
      <c r="AC51" s="95"/>
      <c r="AD51" s="95"/>
      <c r="AE51" s="95"/>
      <c r="AF51" s="36" t="s">
        <v>599</v>
      </c>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row>
    <row r="52" spans="1:79" ht="13" x14ac:dyDescent="0.25">
      <c r="A52" s="90" t="s">
        <v>618</v>
      </c>
      <c r="B52" s="90" t="s">
        <v>413</v>
      </c>
      <c r="C52" s="90" t="s">
        <v>413</v>
      </c>
      <c r="E52" s="19">
        <f t="shared" si="2"/>
        <v>1</v>
      </c>
      <c r="F52" s="34"/>
      <c r="I52" s="40"/>
      <c r="J52" s="40"/>
      <c r="K52" s="40"/>
      <c r="L52" s="40"/>
      <c r="Q52" s="34" t="s">
        <v>454</v>
      </c>
      <c r="R52" s="34" t="s">
        <v>585</v>
      </c>
      <c r="S52" s="44">
        <v>42375</v>
      </c>
      <c r="T52" s="35"/>
      <c r="U52" s="34" t="s">
        <v>624</v>
      </c>
      <c r="V52" s="32" t="s">
        <v>631</v>
      </c>
      <c r="W52" s="95"/>
      <c r="X52" s="95"/>
      <c r="Y52" s="95"/>
      <c r="Z52" s="95"/>
      <c r="AA52" s="95"/>
      <c r="AB52" s="95"/>
      <c r="AC52" s="95"/>
      <c r="AD52" s="95"/>
      <c r="AE52" s="95"/>
      <c r="AF52" s="36" t="s">
        <v>428</v>
      </c>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row>
    <row r="53" spans="1:79" ht="13" x14ac:dyDescent="0.25">
      <c r="A53" s="90" t="s">
        <v>618</v>
      </c>
      <c r="B53" s="90" t="s">
        <v>413</v>
      </c>
      <c r="C53" s="90" t="s">
        <v>413</v>
      </c>
      <c r="E53" s="19">
        <f t="shared" si="2"/>
        <v>1</v>
      </c>
      <c r="F53" s="34"/>
      <c r="I53" s="40"/>
      <c r="J53" s="40"/>
      <c r="K53" s="40"/>
      <c r="L53" s="40"/>
      <c r="Q53" s="34" t="s">
        <v>454</v>
      </c>
      <c r="R53" s="34" t="s">
        <v>585</v>
      </c>
      <c r="S53" s="44">
        <v>42375</v>
      </c>
      <c r="T53" s="35"/>
      <c r="U53" s="34" t="s">
        <v>624</v>
      </c>
      <c r="V53" s="32" t="s">
        <v>601</v>
      </c>
      <c r="W53" s="95"/>
      <c r="X53" s="95"/>
      <c r="Y53" s="95"/>
      <c r="Z53" s="95"/>
      <c r="AA53" s="95"/>
      <c r="AB53" s="95"/>
      <c r="AC53" s="95"/>
      <c r="AD53" s="95"/>
      <c r="AE53" s="95"/>
      <c r="AF53" s="36" t="s">
        <v>428</v>
      </c>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row>
    <row r="54" spans="1:79" ht="13" x14ac:dyDescent="0.25">
      <c r="A54" s="90" t="s">
        <v>618</v>
      </c>
      <c r="B54" s="90" t="s">
        <v>413</v>
      </c>
      <c r="C54" s="90" t="s">
        <v>413</v>
      </c>
      <c r="E54" s="19">
        <f t="shared" si="2"/>
        <v>1</v>
      </c>
      <c r="F54" s="34"/>
      <c r="I54" s="40"/>
      <c r="J54" s="40"/>
      <c r="K54" s="40"/>
      <c r="L54" s="40"/>
      <c r="Q54" s="34" t="s">
        <v>454</v>
      </c>
      <c r="R54" s="34" t="s">
        <v>585</v>
      </c>
      <c r="S54" s="44">
        <v>42375</v>
      </c>
      <c r="T54" s="35"/>
      <c r="U54" s="34" t="s">
        <v>624</v>
      </c>
      <c r="V54" s="32" t="s">
        <v>206</v>
      </c>
      <c r="W54" s="95"/>
      <c r="X54" s="95"/>
      <c r="Y54" s="95"/>
      <c r="Z54" s="95"/>
      <c r="AA54" s="95"/>
      <c r="AB54" s="95"/>
      <c r="AC54" s="95"/>
      <c r="AD54" s="95"/>
      <c r="AE54" s="95"/>
      <c r="AF54" s="36" t="s">
        <v>460</v>
      </c>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row>
    <row r="55" spans="1:79" ht="13" x14ac:dyDescent="0.25">
      <c r="A55" s="90" t="s">
        <v>618</v>
      </c>
      <c r="B55" s="90" t="s">
        <v>413</v>
      </c>
      <c r="C55" s="90" t="s">
        <v>413</v>
      </c>
      <c r="E55" s="19">
        <f t="shared" si="2"/>
        <v>1</v>
      </c>
      <c r="F55" s="34"/>
      <c r="I55" s="40"/>
      <c r="J55" s="40"/>
      <c r="K55" s="40"/>
      <c r="L55" s="40"/>
      <c r="Q55" s="34" t="s">
        <v>454</v>
      </c>
      <c r="R55" s="34" t="s">
        <v>585</v>
      </c>
      <c r="S55" s="44">
        <v>42375</v>
      </c>
      <c r="T55" s="35"/>
      <c r="U55" s="34" t="s">
        <v>624</v>
      </c>
      <c r="V55" s="32" t="s">
        <v>602</v>
      </c>
      <c r="W55" s="95"/>
      <c r="X55" s="95"/>
      <c r="Y55" s="95"/>
      <c r="Z55" s="95"/>
      <c r="AA55" s="95"/>
      <c r="AB55" s="95"/>
      <c r="AC55" s="95"/>
      <c r="AD55" s="95"/>
      <c r="AE55" s="95"/>
      <c r="AF55" s="36" t="s">
        <v>603</v>
      </c>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row>
    <row r="56" spans="1:79" ht="13" x14ac:dyDescent="0.25">
      <c r="A56" s="90" t="s">
        <v>618</v>
      </c>
      <c r="B56" s="90" t="s">
        <v>413</v>
      </c>
      <c r="C56" s="90" t="s">
        <v>413</v>
      </c>
      <c r="E56" s="19">
        <f t="shared" si="2"/>
        <v>1</v>
      </c>
      <c r="F56" s="34"/>
      <c r="I56" s="40"/>
      <c r="J56" s="40"/>
      <c r="K56" s="40"/>
      <c r="L56" s="40"/>
      <c r="Q56" s="34" t="s">
        <v>454</v>
      </c>
      <c r="R56" s="34" t="s">
        <v>585</v>
      </c>
      <c r="S56" s="44">
        <v>42375</v>
      </c>
      <c r="T56" s="35"/>
      <c r="U56" s="34" t="s">
        <v>624</v>
      </c>
      <c r="V56" s="32" t="s">
        <v>210</v>
      </c>
      <c r="W56" s="95"/>
      <c r="X56" s="95"/>
      <c r="Y56" s="95"/>
      <c r="Z56" s="95"/>
      <c r="AA56" s="95"/>
      <c r="AB56" s="95"/>
      <c r="AC56" s="95"/>
      <c r="AD56" s="95"/>
      <c r="AE56" s="95"/>
      <c r="AF56" s="36" t="s">
        <v>454</v>
      </c>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row>
    <row r="57" spans="1:79" ht="143" x14ac:dyDescent="0.25">
      <c r="A57" s="90" t="s">
        <v>638</v>
      </c>
      <c r="B57" s="90" t="s">
        <v>413</v>
      </c>
      <c r="C57" s="90" t="s">
        <v>413</v>
      </c>
      <c r="E57" s="19">
        <f>COUNTA(W57:CB57)</f>
        <v>4</v>
      </c>
      <c r="F57" s="35" t="s">
        <v>639</v>
      </c>
      <c r="I57" s="40" t="s">
        <v>626</v>
      </c>
      <c r="J57" s="40" t="s">
        <v>167</v>
      </c>
      <c r="K57" s="40" t="s">
        <v>406</v>
      </c>
      <c r="L57" s="40" t="s">
        <v>167</v>
      </c>
      <c r="M57" s="90" t="s">
        <v>819</v>
      </c>
      <c r="N57" s="90" t="s">
        <v>635</v>
      </c>
      <c r="O57" s="90" t="s">
        <v>820</v>
      </c>
      <c r="Q57" s="34" t="s">
        <v>460</v>
      </c>
      <c r="R57" s="34" t="s">
        <v>585</v>
      </c>
      <c r="S57" s="44">
        <v>42404</v>
      </c>
      <c r="T57" s="35" t="s">
        <v>640</v>
      </c>
      <c r="U57" s="34" t="s">
        <v>624</v>
      </c>
      <c r="V57" s="33" t="s">
        <v>375</v>
      </c>
      <c r="W57" s="36"/>
      <c r="X57" s="36"/>
      <c r="Y57" s="36"/>
      <c r="Z57" s="36"/>
      <c r="AA57" s="36"/>
      <c r="AB57" s="36"/>
      <c r="AC57" s="36"/>
      <c r="AD57" s="36"/>
      <c r="AE57" s="36"/>
      <c r="AF57" s="36"/>
      <c r="AG57" s="36"/>
      <c r="AH57" s="36"/>
      <c r="AI57" s="36"/>
      <c r="AJ57" s="36"/>
      <c r="AK57" s="36" t="s">
        <v>641</v>
      </c>
      <c r="AL57" s="36" t="s">
        <v>642</v>
      </c>
      <c r="AM57" s="36" t="s">
        <v>643</v>
      </c>
      <c r="AN57" s="36" t="s">
        <v>644</v>
      </c>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row>
    <row r="58" spans="1:79" ht="13" x14ac:dyDescent="0.25">
      <c r="A58" s="90" t="s">
        <v>638</v>
      </c>
      <c r="B58" s="90" t="s">
        <v>413</v>
      </c>
      <c r="C58" s="90" t="s">
        <v>413</v>
      </c>
      <c r="E58" s="19">
        <f>COUNTA(W58:CB58)</f>
        <v>4</v>
      </c>
      <c r="F58" s="34"/>
      <c r="I58" s="40"/>
      <c r="J58" s="40"/>
      <c r="K58" s="40"/>
      <c r="L58" s="40"/>
      <c r="Q58" s="34" t="s">
        <v>460</v>
      </c>
      <c r="R58" s="34" t="s">
        <v>585</v>
      </c>
      <c r="S58" s="44">
        <v>42404</v>
      </c>
      <c r="T58" s="35"/>
      <c r="U58" s="34" t="s">
        <v>624</v>
      </c>
      <c r="V58" s="32" t="s">
        <v>178</v>
      </c>
      <c r="W58" s="36"/>
      <c r="X58" s="36"/>
      <c r="Y58" s="36"/>
      <c r="Z58" s="36"/>
      <c r="AA58" s="36"/>
      <c r="AB58" s="36"/>
      <c r="AC58" s="36"/>
      <c r="AD58" s="36"/>
      <c r="AE58" s="36"/>
      <c r="AF58" s="36"/>
      <c r="AG58" s="36"/>
      <c r="AH58" s="36"/>
      <c r="AI58" s="36"/>
      <c r="AJ58" s="36"/>
      <c r="AK58" s="36">
        <v>20798</v>
      </c>
      <c r="AL58" s="36">
        <v>17571</v>
      </c>
      <c r="AM58" s="36">
        <v>20723</v>
      </c>
      <c r="AN58" s="36">
        <v>20798</v>
      </c>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row>
    <row r="59" spans="1:79" ht="13" x14ac:dyDescent="0.25">
      <c r="A59" s="90" t="s">
        <v>638</v>
      </c>
      <c r="B59" s="90" t="s">
        <v>413</v>
      </c>
      <c r="C59" s="90" t="s">
        <v>413</v>
      </c>
      <c r="E59" s="19">
        <f t="shared" ref="E59:E69" si="3">COUNTA(W59:CB59)</f>
        <v>4</v>
      </c>
      <c r="F59" s="34"/>
      <c r="I59" s="40"/>
      <c r="J59" s="40"/>
      <c r="K59" s="40"/>
      <c r="L59" s="40"/>
      <c r="Q59" s="34" t="s">
        <v>460</v>
      </c>
      <c r="R59" s="34" t="s">
        <v>585</v>
      </c>
      <c r="S59" s="44">
        <v>42404</v>
      </c>
      <c r="T59" s="35"/>
      <c r="U59" s="34" t="s">
        <v>624</v>
      </c>
      <c r="V59" s="32" t="s">
        <v>179</v>
      </c>
      <c r="W59" s="36"/>
      <c r="X59" s="36"/>
      <c r="Y59" s="36"/>
      <c r="Z59" s="36"/>
      <c r="AA59" s="36"/>
      <c r="AB59" s="36"/>
      <c r="AC59" s="36"/>
      <c r="AD59" s="36"/>
      <c r="AE59" s="36"/>
      <c r="AF59" s="36"/>
      <c r="AG59" s="36"/>
      <c r="AH59" s="36"/>
      <c r="AI59" s="36"/>
      <c r="AJ59" s="36"/>
      <c r="AK59" s="36">
        <v>2</v>
      </c>
      <c r="AL59" s="36">
        <v>2</v>
      </c>
      <c r="AM59" s="36">
        <v>5</v>
      </c>
      <c r="AN59" s="36">
        <v>4</v>
      </c>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row>
    <row r="60" spans="1:79" ht="13" x14ac:dyDescent="0.25">
      <c r="A60" s="90" t="s">
        <v>638</v>
      </c>
      <c r="B60" s="90" t="s">
        <v>413</v>
      </c>
      <c r="C60" s="90" t="s">
        <v>413</v>
      </c>
      <c r="E60" s="19">
        <f t="shared" si="3"/>
        <v>4</v>
      </c>
      <c r="F60" s="34"/>
      <c r="I60" s="40"/>
      <c r="J60" s="40"/>
      <c r="K60" s="40"/>
      <c r="L60" s="40"/>
      <c r="Q60" s="34" t="s">
        <v>460</v>
      </c>
      <c r="R60" s="34" t="s">
        <v>585</v>
      </c>
      <c r="S60" s="44">
        <v>42404</v>
      </c>
      <c r="T60" s="35"/>
      <c r="U60" s="34" t="s">
        <v>624</v>
      </c>
      <c r="V60" s="32" t="s">
        <v>180</v>
      </c>
      <c r="W60" s="36"/>
      <c r="X60" s="36"/>
      <c r="Y60" s="36"/>
      <c r="Z60" s="36"/>
      <c r="AA60" s="36"/>
      <c r="AB60" s="36"/>
      <c r="AC60" s="36"/>
      <c r="AD60" s="36"/>
      <c r="AE60" s="36"/>
      <c r="AF60" s="36"/>
      <c r="AG60" s="36"/>
      <c r="AH60" s="36"/>
      <c r="AI60" s="36"/>
      <c r="AJ60" s="36"/>
      <c r="AK60" s="36" t="s">
        <v>428</v>
      </c>
      <c r="AL60" s="36" t="s">
        <v>428</v>
      </c>
      <c r="AM60" s="36" t="s">
        <v>428</v>
      </c>
      <c r="AN60" s="36" t="s">
        <v>428</v>
      </c>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row>
    <row r="61" spans="1:79" ht="26" x14ac:dyDescent="0.25">
      <c r="A61" s="90" t="s">
        <v>638</v>
      </c>
      <c r="B61" s="90" t="s">
        <v>413</v>
      </c>
      <c r="C61" s="90" t="s">
        <v>413</v>
      </c>
      <c r="E61" s="19">
        <f t="shared" si="3"/>
        <v>4</v>
      </c>
      <c r="F61" s="34"/>
      <c r="I61" s="40"/>
      <c r="J61" s="40"/>
      <c r="K61" s="40"/>
      <c r="L61" s="40"/>
      <c r="Q61" s="34" t="s">
        <v>460</v>
      </c>
      <c r="R61" s="34" t="s">
        <v>585</v>
      </c>
      <c r="S61" s="44">
        <v>42404</v>
      </c>
      <c r="T61" s="35"/>
      <c r="U61" s="34" t="s">
        <v>624</v>
      </c>
      <c r="V61" s="32" t="s">
        <v>591</v>
      </c>
      <c r="W61" s="36"/>
      <c r="X61" s="36"/>
      <c r="Y61" s="36"/>
      <c r="Z61" s="36"/>
      <c r="AA61" s="36"/>
      <c r="AB61" s="36"/>
      <c r="AC61" s="36"/>
      <c r="AD61" s="36"/>
      <c r="AE61" s="36"/>
      <c r="AF61" s="36"/>
      <c r="AG61" s="36"/>
      <c r="AH61" s="36"/>
      <c r="AI61" s="36"/>
      <c r="AJ61" s="36"/>
      <c r="AK61" s="36" t="s">
        <v>645</v>
      </c>
      <c r="AL61" s="36" t="s">
        <v>646</v>
      </c>
      <c r="AM61" s="36" t="s">
        <v>647</v>
      </c>
      <c r="AN61" s="36" t="s">
        <v>645</v>
      </c>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row>
    <row r="62" spans="1:79" ht="13" x14ac:dyDescent="0.25">
      <c r="A62" s="90" t="s">
        <v>638</v>
      </c>
      <c r="B62" s="90" t="s">
        <v>413</v>
      </c>
      <c r="C62" s="90" t="s">
        <v>413</v>
      </c>
      <c r="E62" s="19">
        <f t="shared" si="3"/>
        <v>4</v>
      </c>
      <c r="F62" s="34"/>
      <c r="I62" s="40"/>
      <c r="J62" s="40"/>
      <c r="K62" s="40"/>
      <c r="L62" s="40"/>
      <c r="Q62" s="34" t="s">
        <v>460</v>
      </c>
      <c r="R62" s="34" t="s">
        <v>585</v>
      </c>
      <c r="S62" s="44">
        <v>42404</v>
      </c>
      <c r="T62" s="35"/>
      <c r="U62" s="34" t="s">
        <v>624</v>
      </c>
      <c r="V62" s="32" t="s">
        <v>495</v>
      </c>
      <c r="W62" s="36"/>
      <c r="X62" s="36"/>
      <c r="Y62" s="36"/>
      <c r="Z62" s="36"/>
      <c r="AA62" s="36"/>
      <c r="AB62" s="36"/>
      <c r="AC62" s="36"/>
      <c r="AD62" s="36"/>
      <c r="AE62" s="36"/>
      <c r="AF62" s="36"/>
      <c r="AG62" s="36"/>
      <c r="AH62" s="36"/>
      <c r="AI62" s="36"/>
      <c r="AJ62" s="36"/>
      <c r="AK62" s="36" t="s">
        <v>613</v>
      </c>
      <c r="AL62" s="36" t="s">
        <v>613</v>
      </c>
      <c r="AM62" s="36" t="s">
        <v>613</v>
      </c>
      <c r="AN62" s="36" t="s">
        <v>613</v>
      </c>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row>
    <row r="63" spans="1:79" ht="351" x14ac:dyDescent="0.25">
      <c r="A63" s="90" t="s">
        <v>638</v>
      </c>
      <c r="B63" s="90" t="s">
        <v>413</v>
      </c>
      <c r="C63" s="90" t="s">
        <v>413</v>
      </c>
      <c r="E63" s="19">
        <f t="shared" si="3"/>
        <v>4</v>
      </c>
      <c r="F63" s="34"/>
      <c r="I63" s="40"/>
      <c r="J63" s="40"/>
      <c r="K63" s="40"/>
      <c r="L63" s="40"/>
      <c r="Q63" s="34" t="s">
        <v>460</v>
      </c>
      <c r="R63" s="34" t="s">
        <v>585</v>
      </c>
      <c r="S63" s="44">
        <v>42404</v>
      </c>
      <c r="T63" s="35"/>
      <c r="U63" s="34" t="s">
        <v>624</v>
      </c>
      <c r="V63" s="32" t="s">
        <v>10</v>
      </c>
      <c r="W63" s="36"/>
      <c r="X63" s="36"/>
      <c r="Y63" s="36"/>
      <c r="Z63" s="36"/>
      <c r="AA63" s="36"/>
      <c r="AB63" s="36"/>
      <c r="AC63" s="36"/>
      <c r="AD63" s="36"/>
      <c r="AE63" s="36"/>
      <c r="AF63" s="36"/>
      <c r="AG63" s="36"/>
      <c r="AH63" s="36"/>
      <c r="AI63" s="36"/>
      <c r="AJ63" s="36"/>
      <c r="AK63" s="36" t="s">
        <v>648</v>
      </c>
      <c r="AL63" s="36" t="s">
        <v>649</v>
      </c>
      <c r="AM63" s="36" t="s">
        <v>650</v>
      </c>
      <c r="AN63" s="36" t="s">
        <v>651</v>
      </c>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row>
    <row r="64" spans="1:79" ht="13" x14ac:dyDescent="0.25">
      <c r="A64" s="90" t="s">
        <v>638</v>
      </c>
      <c r="B64" s="90" t="s">
        <v>413</v>
      </c>
      <c r="C64" s="90" t="s">
        <v>413</v>
      </c>
      <c r="E64" s="19">
        <f t="shared" si="3"/>
        <v>4</v>
      </c>
      <c r="F64" s="34"/>
      <c r="I64" s="40"/>
      <c r="J64" s="40"/>
      <c r="K64" s="40"/>
      <c r="L64" s="40"/>
      <c r="Q64" s="34" t="s">
        <v>460</v>
      </c>
      <c r="R64" s="34" t="s">
        <v>585</v>
      </c>
      <c r="S64" s="44">
        <v>42404</v>
      </c>
      <c r="T64" s="35"/>
      <c r="U64" s="34" t="s">
        <v>624</v>
      </c>
      <c r="V64" s="32" t="s">
        <v>598</v>
      </c>
      <c r="W64" s="36"/>
      <c r="X64" s="36"/>
      <c r="Y64" s="36"/>
      <c r="Z64" s="36"/>
      <c r="AA64" s="36"/>
      <c r="AB64" s="36"/>
      <c r="AC64" s="36"/>
      <c r="AD64" s="36"/>
      <c r="AE64" s="36"/>
      <c r="AF64" s="36"/>
      <c r="AG64" s="36"/>
      <c r="AH64" s="36"/>
      <c r="AI64" s="36"/>
      <c r="AJ64" s="36"/>
      <c r="AK64" s="36" t="s">
        <v>599</v>
      </c>
      <c r="AL64" s="36" t="s">
        <v>599</v>
      </c>
      <c r="AM64" s="36" t="s">
        <v>599</v>
      </c>
      <c r="AN64" s="36" t="s">
        <v>599</v>
      </c>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row>
    <row r="65" spans="1:79" ht="13" x14ac:dyDescent="0.25">
      <c r="A65" s="90" t="s">
        <v>638</v>
      </c>
      <c r="B65" s="90" t="s">
        <v>413</v>
      </c>
      <c r="C65" s="90" t="s">
        <v>413</v>
      </c>
      <c r="E65" s="19">
        <f t="shared" si="3"/>
        <v>4</v>
      </c>
      <c r="F65" s="34"/>
      <c r="I65" s="40"/>
      <c r="J65" s="40"/>
      <c r="K65" s="40"/>
      <c r="L65" s="40"/>
      <c r="Q65" s="34" t="s">
        <v>460</v>
      </c>
      <c r="R65" s="34" t="s">
        <v>585</v>
      </c>
      <c r="S65" s="44">
        <v>42404</v>
      </c>
      <c r="T65" s="35"/>
      <c r="U65" s="34" t="s">
        <v>624</v>
      </c>
      <c r="V65" s="32" t="s">
        <v>631</v>
      </c>
      <c r="W65" s="36"/>
      <c r="X65" s="36"/>
      <c r="Y65" s="36"/>
      <c r="Z65" s="36"/>
      <c r="AA65" s="36"/>
      <c r="AB65" s="36"/>
      <c r="AC65" s="36"/>
      <c r="AD65" s="36"/>
      <c r="AE65" s="36"/>
      <c r="AF65" s="36"/>
      <c r="AG65" s="36"/>
      <c r="AH65" s="36"/>
      <c r="AI65" s="36"/>
      <c r="AJ65" s="36"/>
      <c r="AK65" s="36" t="s">
        <v>428</v>
      </c>
      <c r="AL65" s="36" t="s">
        <v>428</v>
      </c>
      <c r="AM65" s="36" t="s">
        <v>428</v>
      </c>
      <c r="AN65" s="36" t="s">
        <v>428</v>
      </c>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row>
    <row r="66" spans="1:79" ht="13" x14ac:dyDescent="0.25">
      <c r="A66" s="90" t="s">
        <v>638</v>
      </c>
      <c r="B66" s="90" t="s">
        <v>413</v>
      </c>
      <c r="C66" s="90" t="s">
        <v>413</v>
      </c>
      <c r="E66" s="19">
        <f t="shared" si="3"/>
        <v>4</v>
      </c>
      <c r="F66" s="34"/>
      <c r="I66" s="40"/>
      <c r="J66" s="40"/>
      <c r="K66" s="40"/>
      <c r="L66" s="40"/>
      <c r="Q66" s="34" t="s">
        <v>460</v>
      </c>
      <c r="R66" s="34" t="s">
        <v>585</v>
      </c>
      <c r="S66" s="44">
        <v>42404</v>
      </c>
      <c r="T66" s="35"/>
      <c r="U66" s="34" t="s">
        <v>624</v>
      </c>
      <c r="V66" s="32" t="s">
        <v>601</v>
      </c>
      <c r="W66" s="36"/>
      <c r="X66" s="36"/>
      <c r="Y66" s="36"/>
      <c r="Z66" s="36"/>
      <c r="AA66" s="36"/>
      <c r="AB66" s="36"/>
      <c r="AC66" s="36"/>
      <c r="AD66" s="36"/>
      <c r="AE66" s="36"/>
      <c r="AF66" s="36"/>
      <c r="AG66" s="36"/>
      <c r="AH66" s="36"/>
      <c r="AI66" s="36"/>
      <c r="AJ66" s="36"/>
      <c r="AK66" s="36" t="s">
        <v>428</v>
      </c>
      <c r="AL66" s="36" t="s">
        <v>428</v>
      </c>
      <c r="AM66" s="36" t="s">
        <v>428</v>
      </c>
      <c r="AN66" s="36" t="s">
        <v>428</v>
      </c>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row>
    <row r="67" spans="1:79" ht="13" x14ac:dyDescent="0.25">
      <c r="A67" s="90" t="s">
        <v>638</v>
      </c>
      <c r="B67" s="90" t="s">
        <v>413</v>
      </c>
      <c r="C67" s="90" t="s">
        <v>413</v>
      </c>
      <c r="E67" s="19">
        <f t="shared" si="3"/>
        <v>4</v>
      </c>
      <c r="F67" s="34"/>
      <c r="I67" s="40"/>
      <c r="J67" s="40"/>
      <c r="K67" s="40"/>
      <c r="L67" s="40"/>
      <c r="Q67" s="34" t="s">
        <v>460</v>
      </c>
      <c r="R67" s="34" t="s">
        <v>585</v>
      </c>
      <c r="S67" s="44">
        <v>42404</v>
      </c>
      <c r="T67" s="35"/>
      <c r="U67" s="34" t="s">
        <v>624</v>
      </c>
      <c r="V67" s="32" t="s">
        <v>206</v>
      </c>
      <c r="W67" s="36"/>
      <c r="X67" s="36"/>
      <c r="Y67" s="36"/>
      <c r="Z67" s="36"/>
      <c r="AA67" s="36"/>
      <c r="AB67" s="36"/>
      <c r="AC67" s="36"/>
      <c r="AD67" s="36"/>
      <c r="AE67" s="36"/>
      <c r="AF67" s="36"/>
      <c r="AG67" s="36"/>
      <c r="AH67" s="36"/>
      <c r="AI67" s="36"/>
      <c r="AJ67" s="36"/>
      <c r="AK67" s="36" t="s">
        <v>412</v>
      </c>
      <c r="AL67" s="36" t="s">
        <v>412</v>
      </c>
      <c r="AM67" s="36" t="s">
        <v>454</v>
      </c>
      <c r="AN67" s="36" t="s">
        <v>412</v>
      </c>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row>
    <row r="68" spans="1:79" ht="13" x14ac:dyDescent="0.25">
      <c r="A68" s="90" t="s">
        <v>638</v>
      </c>
      <c r="B68" s="90" t="s">
        <v>413</v>
      </c>
      <c r="C68" s="90" t="s">
        <v>413</v>
      </c>
      <c r="E68" s="19">
        <f t="shared" si="3"/>
        <v>4</v>
      </c>
      <c r="F68" s="34"/>
      <c r="I68" s="40"/>
      <c r="J68" s="40"/>
      <c r="K68" s="40"/>
      <c r="L68" s="40"/>
      <c r="Q68" s="34" t="s">
        <v>460</v>
      </c>
      <c r="R68" s="34" t="s">
        <v>585</v>
      </c>
      <c r="S68" s="44">
        <v>42404</v>
      </c>
      <c r="T68" s="35"/>
      <c r="U68" s="34" t="s">
        <v>624</v>
      </c>
      <c r="V68" s="32" t="s">
        <v>602</v>
      </c>
      <c r="W68" s="36"/>
      <c r="X68" s="36"/>
      <c r="Y68" s="36"/>
      <c r="Z68" s="36"/>
      <c r="AA68" s="36"/>
      <c r="AB68" s="36"/>
      <c r="AC68" s="36"/>
      <c r="AD68" s="36"/>
      <c r="AE68" s="36"/>
      <c r="AF68" s="36"/>
      <c r="AG68" s="36"/>
      <c r="AH68" s="36"/>
      <c r="AI68" s="36"/>
      <c r="AJ68" s="36"/>
      <c r="AK68" s="36" t="s">
        <v>603</v>
      </c>
      <c r="AL68" s="36" t="s">
        <v>603</v>
      </c>
      <c r="AM68" s="36" t="s">
        <v>603</v>
      </c>
      <c r="AN68" s="36" t="s">
        <v>603</v>
      </c>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row>
    <row r="69" spans="1:79" ht="13" x14ac:dyDescent="0.25">
      <c r="A69" s="90" t="s">
        <v>638</v>
      </c>
      <c r="B69" s="90" t="s">
        <v>413</v>
      </c>
      <c r="C69" s="90" t="s">
        <v>413</v>
      </c>
      <c r="E69" s="19">
        <f t="shared" si="3"/>
        <v>4</v>
      </c>
      <c r="F69" s="34"/>
      <c r="I69" s="40"/>
      <c r="J69" s="40"/>
      <c r="K69" s="40"/>
      <c r="L69" s="40"/>
      <c r="Q69" s="34" t="s">
        <v>460</v>
      </c>
      <c r="R69" s="34" t="s">
        <v>585</v>
      </c>
      <c r="S69" s="44">
        <v>42404</v>
      </c>
      <c r="T69" s="35"/>
      <c r="U69" s="34" t="s">
        <v>624</v>
      </c>
      <c r="V69" s="32" t="s">
        <v>210</v>
      </c>
      <c r="W69" s="36"/>
      <c r="X69" s="36"/>
      <c r="Y69" s="36"/>
      <c r="Z69" s="36"/>
      <c r="AA69" s="36"/>
      <c r="AB69" s="36"/>
      <c r="AC69" s="36"/>
      <c r="AD69" s="36"/>
      <c r="AE69" s="36"/>
      <c r="AF69" s="36"/>
      <c r="AG69" s="36"/>
      <c r="AH69" s="36"/>
      <c r="AI69" s="36"/>
      <c r="AJ69" s="36"/>
      <c r="AK69" s="36" t="s">
        <v>460</v>
      </c>
      <c r="AL69" s="36" t="s">
        <v>460</v>
      </c>
      <c r="AM69" s="36" t="s">
        <v>460</v>
      </c>
      <c r="AN69" s="36" t="s">
        <v>460</v>
      </c>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row>
    <row r="70" spans="1:79" ht="13" x14ac:dyDescent="0.25">
      <c r="A70" s="90" t="s">
        <v>713</v>
      </c>
      <c r="B70" s="90" t="s">
        <v>413</v>
      </c>
      <c r="C70" s="90" t="s">
        <v>413</v>
      </c>
      <c r="E70" s="19">
        <f>COUNTA(W70:CB70)</f>
        <v>4</v>
      </c>
      <c r="F70" s="34" t="s">
        <v>723</v>
      </c>
      <c r="I70" s="40" t="s">
        <v>406</v>
      </c>
      <c r="J70" s="40" t="s">
        <v>623</v>
      </c>
      <c r="K70" s="40" t="s">
        <v>406</v>
      </c>
      <c r="L70" s="40" t="s">
        <v>623</v>
      </c>
      <c r="M70" s="90" t="s">
        <v>819</v>
      </c>
      <c r="N70" s="90" t="s">
        <v>635</v>
      </c>
      <c r="O70" s="90" t="s">
        <v>820</v>
      </c>
      <c r="Q70" s="34" t="s">
        <v>460</v>
      </c>
      <c r="R70" s="34" t="s">
        <v>585</v>
      </c>
      <c r="S70" s="44">
        <v>42404</v>
      </c>
      <c r="T70" s="34" t="s">
        <v>722</v>
      </c>
      <c r="U70" s="34" t="s">
        <v>584</v>
      </c>
      <c r="V70" s="33" t="s">
        <v>375</v>
      </c>
      <c r="W70" s="35" t="s">
        <v>721</v>
      </c>
      <c r="X70" s="35"/>
      <c r="Y70" s="35"/>
      <c r="Z70" s="35"/>
      <c r="AA70" s="35"/>
      <c r="AB70" s="35"/>
      <c r="AC70" s="35"/>
      <c r="AD70" s="35"/>
      <c r="AE70" s="35"/>
      <c r="AF70" s="35"/>
      <c r="AG70" s="35"/>
      <c r="AH70" s="35"/>
      <c r="AI70" s="35"/>
      <c r="AJ70" s="35"/>
      <c r="AK70" s="35"/>
      <c r="AL70" s="35" t="s">
        <v>720</v>
      </c>
      <c r="AM70" s="35" t="s">
        <v>719</v>
      </c>
      <c r="AN70" s="35" t="s">
        <v>718</v>
      </c>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row>
    <row r="71" spans="1:79" ht="13" x14ac:dyDescent="0.25">
      <c r="A71" s="90" t="s">
        <v>713</v>
      </c>
      <c r="B71" s="90" t="s">
        <v>413</v>
      </c>
      <c r="C71" s="90" t="s">
        <v>413</v>
      </c>
      <c r="E71" s="19">
        <f t="shared" ref="E71:E83" si="4">COUNTA(W71:CB71)</f>
        <v>4</v>
      </c>
      <c r="F71" s="34"/>
      <c r="I71" s="40"/>
      <c r="J71" s="40"/>
      <c r="K71" s="40"/>
      <c r="L71" s="40"/>
      <c r="Q71" s="34" t="s">
        <v>460</v>
      </c>
      <c r="R71" s="34" t="s">
        <v>585</v>
      </c>
      <c r="S71" s="44">
        <v>42404</v>
      </c>
      <c r="T71" s="34"/>
      <c r="U71" s="34" t="s">
        <v>584</v>
      </c>
      <c r="V71" s="33" t="s">
        <v>178</v>
      </c>
      <c r="W71" s="35">
        <v>20797</v>
      </c>
      <c r="X71" s="35"/>
      <c r="Y71" s="35"/>
      <c r="Z71" s="35"/>
      <c r="AA71" s="35"/>
      <c r="AB71" s="35"/>
      <c r="AC71" s="35"/>
      <c r="AD71" s="35"/>
      <c r="AE71" s="35"/>
      <c r="AF71" s="35"/>
      <c r="AG71" s="35"/>
      <c r="AH71" s="35"/>
      <c r="AI71" s="35"/>
      <c r="AJ71" s="35"/>
      <c r="AK71" s="35"/>
      <c r="AL71" s="35">
        <v>20797</v>
      </c>
      <c r="AM71" s="35">
        <v>20754</v>
      </c>
      <c r="AN71" s="35">
        <v>20753</v>
      </c>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row>
    <row r="72" spans="1:79" ht="13" x14ac:dyDescent="0.25">
      <c r="A72" s="90" t="s">
        <v>713</v>
      </c>
      <c r="B72" s="90" t="s">
        <v>413</v>
      </c>
      <c r="C72" s="90" t="s">
        <v>413</v>
      </c>
      <c r="E72" s="19">
        <f t="shared" si="4"/>
        <v>4</v>
      </c>
      <c r="F72" s="34"/>
      <c r="I72" s="40"/>
      <c r="J72" s="40"/>
      <c r="K72" s="40"/>
      <c r="L72" s="40"/>
      <c r="Q72" s="34" t="s">
        <v>460</v>
      </c>
      <c r="R72" s="34" t="s">
        <v>585</v>
      </c>
      <c r="S72" s="44">
        <v>42404</v>
      </c>
      <c r="T72" s="34"/>
      <c r="U72" s="34" t="s">
        <v>584</v>
      </c>
      <c r="V72" s="33" t="s">
        <v>179</v>
      </c>
      <c r="W72" s="35">
        <v>1</v>
      </c>
      <c r="X72" s="35"/>
      <c r="Y72" s="35"/>
      <c r="Z72" s="35"/>
      <c r="AA72" s="35"/>
      <c r="AB72" s="35"/>
      <c r="AC72" s="35"/>
      <c r="AD72" s="35"/>
      <c r="AE72" s="35"/>
      <c r="AF72" s="35"/>
      <c r="AG72" s="35"/>
      <c r="AH72" s="35"/>
      <c r="AI72" s="35"/>
      <c r="AJ72" s="35"/>
      <c r="AK72" s="35"/>
      <c r="AL72" s="35">
        <v>4</v>
      </c>
      <c r="AM72" s="35" t="s">
        <v>717</v>
      </c>
      <c r="AN72" s="35">
        <v>1</v>
      </c>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row>
    <row r="73" spans="1:79" ht="13" x14ac:dyDescent="0.25">
      <c r="A73" s="90" t="s">
        <v>713</v>
      </c>
      <c r="B73" s="90" t="s">
        <v>413</v>
      </c>
      <c r="C73" s="90" t="s">
        <v>413</v>
      </c>
      <c r="E73" s="19">
        <f t="shared" si="4"/>
        <v>4</v>
      </c>
      <c r="F73" s="34"/>
      <c r="I73" s="40"/>
      <c r="J73" s="40"/>
      <c r="K73" s="40"/>
      <c r="L73" s="40"/>
      <c r="Q73" s="34" t="s">
        <v>460</v>
      </c>
      <c r="R73" s="34" t="s">
        <v>585</v>
      </c>
      <c r="S73" s="44">
        <v>42404</v>
      </c>
      <c r="T73" s="34"/>
      <c r="U73" s="34" t="s">
        <v>584</v>
      </c>
      <c r="V73" s="33" t="s">
        <v>180</v>
      </c>
      <c r="W73" s="35" t="s">
        <v>428</v>
      </c>
      <c r="X73" s="35"/>
      <c r="Y73" s="35"/>
      <c r="Z73" s="35"/>
      <c r="AA73" s="35"/>
      <c r="AB73" s="35"/>
      <c r="AC73" s="35"/>
      <c r="AD73" s="35"/>
      <c r="AE73" s="35"/>
      <c r="AF73" s="35"/>
      <c r="AG73" s="35"/>
      <c r="AH73" s="35"/>
      <c r="AI73" s="35"/>
      <c r="AJ73" s="35"/>
      <c r="AK73" s="35"/>
      <c r="AL73" s="35" t="s">
        <v>428</v>
      </c>
      <c r="AM73" s="35" t="s">
        <v>611</v>
      </c>
      <c r="AN73" s="35" t="s">
        <v>611</v>
      </c>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row>
    <row r="74" spans="1:79" ht="13" x14ac:dyDescent="0.25">
      <c r="A74" s="90" t="s">
        <v>713</v>
      </c>
      <c r="B74" s="90" t="s">
        <v>413</v>
      </c>
      <c r="C74" s="90" t="s">
        <v>413</v>
      </c>
      <c r="E74" s="19">
        <f t="shared" si="4"/>
        <v>4</v>
      </c>
      <c r="F74" s="34"/>
      <c r="I74" s="40"/>
      <c r="J74" s="40"/>
      <c r="K74" s="40"/>
      <c r="L74" s="40"/>
      <c r="Q74" s="34" t="s">
        <v>460</v>
      </c>
      <c r="R74" s="34" t="s">
        <v>585</v>
      </c>
      <c r="S74" s="44">
        <v>42404</v>
      </c>
      <c r="T74" s="34"/>
      <c r="U74" s="34" t="s">
        <v>584</v>
      </c>
      <c r="V74" s="33" t="s">
        <v>591</v>
      </c>
      <c r="W74" s="35" t="s">
        <v>716</v>
      </c>
      <c r="X74" s="35"/>
      <c r="Y74" s="35"/>
      <c r="Z74" s="35"/>
      <c r="AA74" s="35"/>
      <c r="AB74" s="35"/>
      <c r="AC74" s="35"/>
      <c r="AD74" s="35"/>
      <c r="AE74" s="35"/>
      <c r="AF74" s="35"/>
      <c r="AG74" s="35"/>
      <c r="AH74" s="35"/>
      <c r="AI74" s="35"/>
      <c r="AJ74" s="35"/>
      <c r="AK74" s="35"/>
      <c r="AL74" s="35" t="s">
        <v>716</v>
      </c>
      <c r="AM74" s="35" t="s">
        <v>428</v>
      </c>
      <c r="AN74" s="35" t="s">
        <v>428</v>
      </c>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row>
    <row r="75" spans="1:79" ht="13" x14ac:dyDescent="0.25">
      <c r="A75" s="90" t="s">
        <v>713</v>
      </c>
      <c r="B75" s="90" t="s">
        <v>413</v>
      </c>
      <c r="C75" s="90" t="s">
        <v>413</v>
      </c>
      <c r="E75" s="19">
        <f t="shared" si="4"/>
        <v>4</v>
      </c>
      <c r="F75" s="34"/>
      <c r="I75" s="40"/>
      <c r="J75" s="40"/>
      <c r="K75" s="40"/>
      <c r="L75" s="40"/>
      <c r="Q75" s="34" t="s">
        <v>460</v>
      </c>
      <c r="R75" s="34" t="s">
        <v>585</v>
      </c>
      <c r="S75" s="44">
        <v>42404</v>
      </c>
      <c r="T75" s="34"/>
      <c r="U75" s="34" t="s">
        <v>584</v>
      </c>
      <c r="V75" s="33" t="s">
        <v>495</v>
      </c>
      <c r="W75" s="35" t="s">
        <v>613</v>
      </c>
      <c r="X75" s="35"/>
      <c r="Y75" s="35"/>
      <c r="Z75" s="35"/>
      <c r="AA75" s="35"/>
      <c r="AB75" s="35"/>
      <c r="AC75" s="35"/>
      <c r="AD75" s="35"/>
      <c r="AE75" s="35"/>
      <c r="AF75" s="35"/>
      <c r="AG75" s="35"/>
      <c r="AH75" s="35"/>
      <c r="AI75" s="35"/>
      <c r="AJ75" s="35"/>
      <c r="AK75" s="35"/>
      <c r="AL75" s="35" t="s">
        <v>613</v>
      </c>
      <c r="AM75" s="35" t="s">
        <v>614</v>
      </c>
      <c r="AN75" s="35" t="s">
        <v>614</v>
      </c>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row>
    <row r="76" spans="1:79" ht="26" x14ac:dyDescent="0.25">
      <c r="A76" s="90" t="s">
        <v>713</v>
      </c>
      <c r="B76" s="90" t="s">
        <v>413</v>
      </c>
      <c r="C76" s="90" t="s">
        <v>413</v>
      </c>
      <c r="E76" s="19">
        <f t="shared" si="4"/>
        <v>4</v>
      </c>
      <c r="F76" s="34"/>
      <c r="I76" s="40"/>
      <c r="J76" s="40"/>
      <c r="K76" s="40"/>
      <c r="L76" s="40"/>
      <c r="Q76" s="34" t="s">
        <v>460</v>
      </c>
      <c r="R76" s="34" t="s">
        <v>585</v>
      </c>
      <c r="S76" s="44">
        <v>42404</v>
      </c>
      <c r="T76" s="34"/>
      <c r="U76" s="34" t="s">
        <v>584</v>
      </c>
      <c r="V76" s="33" t="s">
        <v>10</v>
      </c>
      <c r="W76" s="35" t="s">
        <v>715</v>
      </c>
      <c r="X76" s="35"/>
      <c r="Y76" s="35"/>
      <c r="Z76" s="35"/>
      <c r="AA76" s="35"/>
      <c r="AB76" s="35"/>
      <c r="AC76" s="35"/>
      <c r="AD76" s="35"/>
      <c r="AE76" s="35"/>
      <c r="AF76" s="35"/>
      <c r="AG76" s="35"/>
      <c r="AH76" s="35"/>
      <c r="AI76" s="35"/>
      <c r="AJ76" s="35"/>
      <c r="AK76" s="35"/>
      <c r="AL76" s="35" t="s">
        <v>714</v>
      </c>
      <c r="AM76" s="35" t="s">
        <v>714</v>
      </c>
      <c r="AN76" s="35" t="s">
        <v>714</v>
      </c>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row>
    <row r="77" spans="1:79" ht="52" x14ac:dyDescent="0.25">
      <c r="A77" s="90" t="s">
        <v>713</v>
      </c>
      <c r="B77" s="90" t="s">
        <v>413</v>
      </c>
      <c r="C77" s="90" t="s">
        <v>413</v>
      </c>
      <c r="E77" s="19">
        <f t="shared" si="4"/>
        <v>4</v>
      </c>
      <c r="F77" s="34"/>
      <c r="I77" s="40"/>
      <c r="J77" s="40"/>
      <c r="K77" s="40"/>
      <c r="L77" s="40"/>
      <c r="Q77" s="34" t="s">
        <v>460</v>
      </c>
      <c r="R77" s="34" t="s">
        <v>585</v>
      </c>
      <c r="S77" s="44">
        <v>42404</v>
      </c>
      <c r="T77" s="34"/>
      <c r="U77" s="34" t="s">
        <v>584</v>
      </c>
      <c r="V77" s="33" t="s">
        <v>598</v>
      </c>
      <c r="W77" s="35" t="s">
        <v>599</v>
      </c>
      <c r="X77" s="35"/>
      <c r="Y77" s="35"/>
      <c r="Z77" s="35"/>
      <c r="AA77" s="35"/>
      <c r="AB77" s="35"/>
      <c r="AC77" s="35"/>
      <c r="AD77" s="35"/>
      <c r="AE77" s="35"/>
      <c r="AF77" s="35"/>
      <c r="AG77" s="35"/>
      <c r="AH77" s="35"/>
      <c r="AI77" s="35"/>
      <c r="AJ77" s="35"/>
      <c r="AK77" s="35"/>
      <c r="AL77" s="35" t="s">
        <v>599</v>
      </c>
      <c r="AM77" s="35" t="s">
        <v>599</v>
      </c>
      <c r="AN77" s="35" t="s">
        <v>599</v>
      </c>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row>
    <row r="78" spans="1:79" ht="39" x14ac:dyDescent="0.25">
      <c r="A78" s="90" t="s">
        <v>713</v>
      </c>
      <c r="B78" s="90" t="s">
        <v>413</v>
      </c>
      <c r="C78" s="90" t="s">
        <v>413</v>
      </c>
      <c r="E78" s="19">
        <f t="shared" si="4"/>
        <v>4</v>
      </c>
      <c r="F78" s="34"/>
      <c r="I78" s="40"/>
      <c r="J78" s="40"/>
      <c r="K78" s="40"/>
      <c r="L78" s="40"/>
      <c r="Q78" s="34" t="s">
        <v>460</v>
      </c>
      <c r="R78" s="34" t="s">
        <v>585</v>
      </c>
      <c r="S78" s="44">
        <v>42404</v>
      </c>
      <c r="T78" s="34"/>
      <c r="U78" s="34" t="s">
        <v>584</v>
      </c>
      <c r="V78" s="33" t="s">
        <v>631</v>
      </c>
      <c r="W78" s="35" t="s">
        <v>428</v>
      </c>
      <c r="X78" s="35"/>
      <c r="Y78" s="35"/>
      <c r="Z78" s="35"/>
      <c r="AA78" s="35"/>
      <c r="AB78" s="35"/>
      <c r="AC78" s="35"/>
      <c r="AD78" s="35"/>
      <c r="AE78" s="35"/>
      <c r="AF78" s="35"/>
      <c r="AG78" s="35"/>
      <c r="AH78" s="35"/>
      <c r="AI78" s="35"/>
      <c r="AJ78" s="35"/>
      <c r="AK78" s="35"/>
      <c r="AL78" s="35" t="s">
        <v>428</v>
      </c>
      <c r="AM78" s="35" t="s">
        <v>428</v>
      </c>
      <c r="AN78" s="35" t="s">
        <v>428</v>
      </c>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row>
    <row r="79" spans="1:79" ht="39" x14ac:dyDescent="0.25">
      <c r="A79" s="90" t="s">
        <v>713</v>
      </c>
      <c r="B79" s="90" t="s">
        <v>413</v>
      </c>
      <c r="C79" s="90" t="s">
        <v>413</v>
      </c>
      <c r="E79" s="19">
        <f t="shared" si="4"/>
        <v>4</v>
      </c>
      <c r="F79" s="34"/>
      <c r="I79" s="40"/>
      <c r="J79" s="40"/>
      <c r="K79" s="40"/>
      <c r="L79" s="40"/>
      <c r="Q79" s="34" t="s">
        <v>460</v>
      </c>
      <c r="R79" s="34" t="s">
        <v>585</v>
      </c>
      <c r="S79" s="44">
        <v>42404</v>
      </c>
      <c r="T79" s="34"/>
      <c r="U79" s="34" t="s">
        <v>584</v>
      </c>
      <c r="V79" s="33" t="s">
        <v>601</v>
      </c>
      <c r="W79" s="35" t="s">
        <v>428</v>
      </c>
      <c r="X79" s="35"/>
      <c r="Y79" s="35"/>
      <c r="Z79" s="35"/>
      <c r="AA79" s="35"/>
      <c r="AB79" s="35"/>
      <c r="AC79" s="35"/>
      <c r="AD79" s="35"/>
      <c r="AE79" s="35"/>
      <c r="AF79" s="35"/>
      <c r="AG79" s="35"/>
      <c r="AH79" s="35"/>
      <c r="AI79" s="35"/>
      <c r="AJ79" s="35"/>
      <c r="AK79" s="35"/>
      <c r="AL79" s="35" t="s">
        <v>428</v>
      </c>
      <c r="AM79" s="35" t="s">
        <v>428</v>
      </c>
      <c r="AN79" s="35" t="s">
        <v>428</v>
      </c>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row>
    <row r="80" spans="1:79" ht="13" x14ac:dyDescent="0.25">
      <c r="A80" s="90" t="s">
        <v>713</v>
      </c>
      <c r="B80" s="90" t="s">
        <v>413</v>
      </c>
      <c r="C80" s="90" t="s">
        <v>413</v>
      </c>
      <c r="E80" s="19">
        <f t="shared" si="4"/>
        <v>4</v>
      </c>
      <c r="F80" s="34"/>
      <c r="I80" s="40"/>
      <c r="J80" s="40"/>
      <c r="K80" s="40"/>
      <c r="L80" s="40"/>
      <c r="Q80" s="34" t="s">
        <v>460</v>
      </c>
      <c r="R80" s="34" t="s">
        <v>585</v>
      </c>
      <c r="S80" s="44">
        <v>42404</v>
      </c>
      <c r="T80" s="34"/>
      <c r="U80" s="34" t="s">
        <v>584</v>
      </c>
      <c r="V80" s="33" t="s">
        <v>206</v>
      </c>
      <c r="W80" s="35" t="s">
        <v>412</v>
      </c>
      <c r="X80" s="35"/>
      <c r="Y80" s="35"/>
      <c r="Z80" s="35"/>
      <c r="AA80" s="35"/>
      <c r="AB80" s="35"/>
      <c r="AC80" s="35"/>
      <c r="AD80" s="35"/>
      <c r="AE80" s="35"/>
      <c r="AF80" s="35"/>
      <c r="AG80" s="35"/>
      <c r="AH80" s="35"/>
      <c r="AI80" s="35"/>
      <c r="AJ80" s="35"/>
      <c r="AK80" s="35"/>
      <c r="AL80" s="35" t="s">
        <v>412</v>
      </c>
      <c r="AM80" s="35" t="s">
        <v>412</v>
      </c>
      <c r="AN80" s="35" t="s">
        <v>412</v>
      </c>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row>
    <row r="81" spans="1:79" ht="26" x14ac:dyDescent="0.25">
      <c r="A81" s="90" t="s">
        <v>713</v>
      </c>
      <c r="B81" s="90" t="s">
        <v>413</v>
      </c>
      <c r="C81" s="90" t="s">
        <v>413</v>
      </c>
      <c r="E81" s="19">
        <f t="shared" si="4"/>
        <v>4</v>
      </c>
      <c r="F81" s="34"/>
      <c r="I81" s="40"/>
      <c r="J81" s="40"/>
      <c r="K81" s="40"/>
      <c r="L81" s="40"/>
      <c r="Q81" s="34" t="s">
        <v>460</v>
      </c>
      <c r="R81" s="34" t="s">
        <v>585</v>
      </c>
      <c r="S81" s="44">
        <v>42404</v>
      </c>
      <c r="T81" s="34"/>
      <c r="U81" s="34" t="s">
        <v>584</v>
      </c>
      <c r="V81" s="33" t="s">
        <v>602</v>
      </c>
      <c r="W81" s="35" t="s">
        <v>603</v>
      </c>
      <c r="X81" s="35"/>
      <c r="Y81" s="35"/>
      <c r="Z81" s="35"/>
      <c r="AA81" s="35"/>
      <c r="AB81" s="35"/>
      <c r="AC81" s="35"/>
      <c r="AD81" s="35"/>
      <c r="AE81" s="35"/>
      <c r="AF81" s="35"/>
      <c r="AG81" s="35"/>
      <c r="AH81" s="35"/>
      <c r="AI81" s="35"/>
      <c r="AJ81" s="35"/>
      <c r="AK81" s="35"/>
      <c r="AL81" s="35" t="s">
        <v>603</v>
      </c>
      <c r="AM81" s="35" t="s">
        <v>603</v>
      </c>
      <c r="AN81" s="35" t="s">
        <v>603</v>
      </c>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row>
    <row r="82" spans="1:79" ht="13" x14ac:dyDescent="0.25">
      <c r="A82" s="90" t="s">
        <v>713</v>
      </c>
      <c r="B82" s="90" t="s">
        <v>413</v>
      </c>
      <c r="C82" s="90" t="s">
        <v>413</v>
      </c>
      <c r="E82" s="19">
        <f t="shared" si="4"/>
        <v>4</v>
      </c>
      <c r="F82" s="34"/>
      <c r="I82" s="40"/>
      <c r="J82" s="40"/>
      <c r="K82" s="40"/>
      <c r="L82" s="40"/>
      <c r="Q82" s="34" t="s">
        <v>460</v>
      </c>
      <c r="R82" s="34" t="s">
        <v>585</v>
      </c>
      <c r="S82" s="44">
        <v>42404</v>
      </c>
      <c r="T82" s="34"/>
      <c r="U82" s="34" t="s">
        <v>584</v>
      </c>
      <c r="V82" s="33" t="s">
        <v>210</v>
      </c>
      <c r="W82" s="35" t="s">
        <v>460</v>
      </c>
      <c r="X82" s="35"/>
      <c r="Y82" s="35"/>
      <c r="Z82" s="35"/>
      <c r="AA82" s="35"/>
      <c r="AB82" s="35"/>
      <c r="AC82" s="35"/>
      <c r="AD82" s="35"/>
      <c r="AE82" s="35"/>
      <c r="AF82" s="35"/>
      <c r="AG82" s="35"/>
      <c r="AH82" s="35"/>
      <c r="AI82" s="35"/>
      <c r="AJ82" s="35"/>
      <c r="AK82" s="35"/>
      <c r="AL82" s="35" t="s">
        <v>460</v>
      </c>
      <c r="AM82" s="35" t="s">
        <v>460</v>
      </c>
      <c r="AN82" s="35" t="s">
        <v>460</v>
      </c>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row>
    <row r="83" spans="1:79" ht="26" x14ac:dyDescent="0.25">
      <c r="A83" s="90" t="s">
        <v>713</v>
      </c>
      <c r="B83" s="90" t="s">
        <v>413</v>
      </c>
      <c r="C83" s="90" t="s">
        <v>413</v>
      </c>
      <c r="E83" s="19">
        <f t="shared" si="4"/>
        <v>4</v>
      </c>
      <c r="F83" s="34"/>
      <c r="I83" s="40"/>
      <c r="J83" s="40"/>
      <c r="K83" s="40"/>
      <c r="L83" s="40"/>
      <c r="Q83" s="34" t="s">
        <v>460</v>
      </c>
      <c r="R83" s="34" t="s">
        <v>585</v>
      </c>
      <c r="S83" s="44">
        <v>42404</v>
      </c>
      <c r="T83" s="34"/>
      <c r="U83" s="34" t="s">
        <v>584</v>
      </c>
      <c r="V83" s="33" t="s">
        <v>507</v>
      </c>
      <c r="W83" s="35" t="s">
        <v>428</v>
      </c>
      <c r="X83" s="35"/>
      <c r="Y83" s="35"/>
      <c r="Z83" s="35"/>
      <c r="AA83" s="35"/>
      <c r="AB83" s="35"/>
      <c r="AC83" s="35"/>
      <c r="AD83" s="35"/>
      <c r="AE83" s="35"/>
      <c r="AF83" s="35"/>
      <c r="AG83" s="35"/>
      <c r="AH83" s="35"/>
      <c r="AI83" s="35"/>
      <c r="AJ83" s="35"/>
      <c r="AK83" s="35"/>
      <c r="AL83" s="35" t="s">
        <v>428</v>
      </c>
      <c r="AM83" s="35" t="s">
        <v>428</v>
      </c>
      <c r="AN83" s="35" t="s">
        <v>428</v>
      </c>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row>
    <row r="84" spans="1:79" ht="13" x14ac:dyDescent="0.25">
      <c r="A84" s="90" t="s">
        <v>695</v>
      </c>
      <c r="B84" s="90" t="s">
        <v>413</v>
      </c>
      <c r="C84" s="90" t="s">
        <v>413</v>
      </c>
      <c r="E84" s="19">
        <f>COUNTA(W84:CB84)</f>
        <v>5</v>
      </c>
      <c r="F84" s="34" t="s">
        <v>711</v>
      </c>
      <c r="I84" s="40" t="s">
        <v>406</v>
      </c>
      <c r="J84" s="38" t="s">
        <v>710</v>
      </c>
      <c r="K84" s="40" t="s">
        <v>406</v>
      </c>
      <c r="L84" s="40" t="s">
        <v>167</v>
      </c>
      <c r="M84" s="90" t="s">
        <v>819</v>
      </c>
      <c r="N84" s="90" t="s">
        <v>635</v>
      </c>
      <c r="O84" s="90" t="s">
        <v>820</v>
      </c>
      <c r="Q84" s="34" t="s">
        <v>460</v>
      </c>
      <c r="R84" s="34" t="s">
        <v>585</v>
      </c>
      <c r="S84" s="44">
        <v>42404</v>
      </c>
      <c r="T84" s="34" t="s">
        <v>709</v>
      </c>
      <c r="U84" s="34" t="s">
        <v>584</v>
      </c>
      <c r="V84" s="33" t="s">
        <v>375</v>
      </c>
      <c r="W84" s="35" t="s">
        <v>708</v>
      </c>
      <c r="X84" s="35" t="s">
        <v>707</v>
      </c>
      <c r="Y84" s="35" t="s">
        <v>706</v>
      </c>
      <c r="Z84" s="35" t="s">
        <v>705</v>
      </c>
      <c r="AA84" s="35"/>
      <c r="AB84" s="35"/>
      <c r="AC84" s="35"/>
      <c r="AD84" s="35"/>
      <c r="AE84" s="35"/>
      <c r="AF84" s="35" t="s">
        <v>704</v>
      </c>
      <c r="AG84" s="35"/>
      <c r="AH84" s="35"/>
      <c r="AI84" s="35"/>
      <c r="AJ84" s="35"/>
      <c r="AK84" s="35"/>
      <c r="AL84" s="35"/>
      <c r="AM84" s="35"/>
      <c r="AN84" s="3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row>
    <row r="85" spans="1:79" ht="13" x14ac:dyDescent="0.25">
      <c r="A85" s="90" t="s">
        <v>695</v>
      </c>
      <c r="B85" s="90" t="s">
        <v>413</v>
      </c>
      <c r="C85" s="90" t="s">
        <v>413</v>
      </c>
      <c r="E85" s="19">
        <f t="shared" ref="E85:E97" si="5">COUNTA(W85:CB85)</f>
        <v>5</v>
      </c>
      <c r="F85" s="34"/>
      <c r="I85" s="40"/>
      <c r="J85" s="40"/>
      <c r="K85" s="40"/>
      <c r="L85" s="40"/>
      <c r="Q85" s="34" t="s">
        <v>460</v>
      </c>
      <c r="R85" s="34" t="s">
        <v>585</v>
      </c>
      <c r="S85" s="44">
        <v>42404</v>
      </c>
      <c r="T85" s="34"/>
      <c r="U85" s="34" t="s">
        <v>584</v>
      </c>
      <c r="V85" s="33" t="s">
        <v>178</v>
      </c>
      <c r="W85" s="35">
        <v>20604</v>
      </c>
      <c r="X85" s="35">
        <v>20604</v>
      </c>
      <c r="Y85" s="35">
        <v>20575</v>
      </c>
      <c r="Z85" s="35">
        <v>20601</v>
      </c>
      <c r="AA85" s="35"/>
      <c r="AB85" s="35"/>
      <c r="AC85" s="35"/>
      <c r="AD85" s="35"/>
      <c r="AE85" s="35"/>
      <c r="AF85" s="35">
        <v>20606</v>
      </c>
      <c r="AG85" s="35"/>
      <c r="AH85" s="35"/>
      <c r="AI85" s="35"/>
      <c r="AJ85" s="35"/>
      <c r="AK85" s="35"/>
      <c r="AL85" s="35"/>
      <c r="AM85" s="35"/>
      <c r="AN85" s="3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row>
    <row r="86" spans="1:79" ht="13" x14ac:dyDescent="0.25">
      <c r="A86" s="90" t="s">
        <v>695</v>
      </c>
      <c r="B86" s="90" t="s">
        <v>413</v>
      </c>
      <c r="C86" s="90" t="s">
        <v>413</v>
      </c>
      <c r="E86" s="19">
        <f t="shared" si="5"/>
        <v>5</v>
      </c>
      <c r="F86" s="34"/>
      <c r="I86" s="40"/>
      <c r="J86" s="40"/>
      <c r="K86" s="40"/>
      <c r="L86" s="40"/>
      <c r="Q86" s="34" t="s">
        <v>460</v>
      </c>
      <c r="R86" s="34" t="s">
        <v>585</v>
      </c>
      <c r="S86" s="44">
        <v>42404</v>
      </c>
      <c r="T86" s="34"/>
      <c r="U86" s="34" t="s">
        <v>584</v>
      </c>
      <c r="V86" s="33" t="s">
        <v>179</v>
      </c>
      <c r="W86" s="35">
        <v>1</v>
      </c>
      <c r="X86" s="35">
        <v>7</v>
      </c>
      <c r="Y86" s="35">
        <v>3</v>
      </c>
      <c r="Z86" s="35">
        <v>1</v>
      </c>
      <c r="AA86" s="35"/>
      <c r="AB86" s="35"/>
      <c r="AC86" s="35"/>
      <c r="AD86" s="35"/>
      <c r="AE86" s="35"/>
      <c r="AF86" s="35">
        <v>4</v>
      </c>
      <c r="AG86" s="35"/>
      <c r="AH86" s="35"/>
      <c r="AI86" s="35"/>
      <c r="AJ86" s="35"/>
      <c r="AK86" s="35"/>
      <c r="AL86" s="35"/>
      <c r="AM86" s="35"/>
      <c r="AN86" s="35"/>
      <c r="AO86" s="95"/>
      <c r="AP86" s="95"/>
      <c r="AQ86" s="95"/>
      <c r="AR86" s="95"/>
      <c r="AS86" s="95"/>
      <c r="AT86" s="95"/>
      <c r="AU86" s="95"/>
      <c r="AV86" s="95"/>
      <c r="AW86" s="95"/>
      <c r="AX86" s="95"/>
      <c r="AY86" s="95"/>
      <c r="AZ86" s="95"/>
      <c r="BA86" s="95"/>
      <c r="BB86" s="95"/>
      <c r="BC86" s="95"/>
      <c r="BD86" s="95"/>
      <c r="BE86" s="95"/>
      <c r="BF86" s="95"/>
      <c r="BG86" s="95"/>
      <c r="BH86" s="95"/>
      <c r="BI86" s="95"/>
      <c r="BJ86" s="95"/>
      <c r="BK86" s="95"/>
      <c r="BL86" s="95"/>
      <c r="BM86" s="95"/>
      <c r="BN86" s="95"/>
      <c r="BO86" s="95"/>
      <c r="BP86" s="95"/>
      <c r="BQ86" s="95"/>
      <c r="BR86" s="95"/>
      <c r="BS86" s="95"/>
      <c r="BT86" s="95"/>
      <c r="BU86" s="95"/>
      <c r="BV86" s="95"/>
      <c r="BW86" s="95"/>
      <c r="BX86" s="95"/>
      <c r="BY86" s="95"/>
      <c r="BZ86" s="95"/>
      <c r="CA86" s="95"/>
    </row>
    <row r="87" spans="1:79" ht="13" x14ac:dyDescent="0.25">
      <c r="A87" s="90" t="s">
        <v>695</v>
      </c>
      <c r="B87" s="90" t="s">
        <v>413</v>
      </c>
      <c r="C87" s="90" t="s">
        <v>413</v>
      </c>
      <c r="E87" s="19">
        <f t="shared" si="5"/>
        <v>5</v>
      </c>
      <c r="F87" s="34"/>
      <c r="I87" s="40"/>
      <c r="J87" s="40"/>
      <c r="K87" s="40"/>
      <c r="L87" s="40"/>
      <c r="Q87" s="34" t="s">
        <v>460</v>
      </c>
      <c r="R87" s="34" t="s">
        <v>585</v>
      </c>
      <c r="S87" s="44">
        <v>42404</v>
      </c>
      <c r="T87" s="34"/>
      <c r="U87" s="34" t="s">
        <v>584</v>
      </c>
      <c r="V87" s="33" t="s">
        <v>180</v>
      </c>
      <c r="W87" s="35" t="s">
        <v>428</v>
      </c>
      <c r="X87" s="35" t="s">
        <v>428</v>
      </c>
      <c r="Y87" s="35" t="s">
        <v>428</v>
      </c>
      <c r="Z87" s="35" t="s">
        <v>428</v>
      </c>
      <c r="AA87" s="35"/>
      <c r="AB87" s="35"/>
      <c r="AC87" s="35"/>
      <c r="AD87" s="35"/>
      <c r="AE87" s="35"/>
      <c r="AF87" s="35" t="s">
        <v>428</v>
      </c>
      <c r="AG87" s="35"/>
      <c r="AH87" s="35"/>
      <c r="AI87" s="35"/>
      <c r="AJ87" s="35"/>
      <c r="AK87" s="35"/>
      <c r="AL87" s="35"/>
      <c r="AM87" s="35"/>
      <c r="AN87" s="35"/>
      <c r="AO87" s="95"/>
      <c r="AP87" s="95"/>
      <c r="AQ87" s="95"/>
      <c r="AR87" s="95"/>
      <c r="AS87" s="95"/>
      <c r="AT87" s="95"/>
      <c r="AU87" s="95"/>
      <c r="AV87" s="95"/>
      <c r="AW87" s="95"/>
      <c r="AX87" s="95"/>
      <c r="AY87" s="95"/>
      <c r="AZ87" s="95"/>
      <c r="BA87" s="95"/>
      <c r="BB87" s="95"/>
      <c r="BC87" s="95"/>
      <c r="BD87" s="95"/>
      <c r="BE87" s="95"/>
      <c r="BF87" s="95"/>
      <c r="BG87" s="95"/>
      <c r="BH87" s="95"/>
      <c r="BI87" s="95"/>
      <c r="BJ87" s="95"/>
      <c r="BK87" s="95"/>
      <c r="BL87" s="95"/>
      <c r="BM87" s="95"/>
      <c r="BN87" s="95"/>
      <c r="BO87" s="95"/>
      <c r="BP87" s="95"/>
      <c r="BQ87" s="95"/>
      <c r="BR87" s="95"/>
      <c r="BS87" s="95"/>
      <c r="BT87" s="95"/>
      <c r="BU87" s="95"/>
      <c r="BV87" s="95"/>
      <c r="BW87" s="95"/>
      <c r="BX87" s="95"/>
      <c r="BY87" s="95"/>
      <c r="BZ87" s="95"/>
      <c r="CA87" s="95"/>
    </row>
    <row r="88" spans="1:79" ht="13" x14ac:dyDescent="0.25">
      <c r="A88" s="90" t="s">
        <v>695</v>
      </c>
      <c r="B88" s="90" t="s">
        <v>413</v>
      </c>
      <c r="C88" s="90" t="s">
        <v>413</v>
      </c>
      <c r="E88" s="19">
        <f t="shared" si="5"/>
        <v>5</v>
      </c>
      <c r="F88" s="34"/>
      <c r="I88" s="40"/>
      <c r="J88" s="40"/>
      <c r="K88" s="40"/>
      <c r="L88" s="40"/>
      <c r="Q88" s="34" t="s">
        <v>460</v>
      </c>
      <c r="R88" s="34" t="s">
        <v>585</v>
      </c>
      <c r="S88" s="44">
        <v>42404</v>
      </c>
      <c r="T88" s="34"/>
      <c r="U88" s="34" t="s">
        <v>584</v>
      </c>
      <c r="V88" s="33" t="s">
        <v>591</v>
      </c>
      <c r="W88" s="35" t="s">
        <v>703</v>
      </c>
      <c r="X88" s="35" t="s">
        <v>428</v>
      </c>
      <c r="Y88" s="35" t="s">
        <v>428</v>
      </c>
      <c r="Z88" s="35" t="s">
        <v>428</v>
      </c>
      <c r="AA88" s="35"/>
      <c r="AB88" s="35"/>
      <c r="AC88" s="35"/>
      <c r="AD88" s="35"/>
      <c r="AE88" s="35"/>
      <c r="AF88" s="35" t="s">
        <v>703</v>
      </c>
      <c r="AG88" s="35"/>
      <c r="AH88" s="35"/>
      <c r="AI88" s="35"/>
      <c r="AJ88" s="35"/>
      <c r="AK88" s="35"/>
      <c r="AL88" s="35"/>
      <c r="AM88" s="35"/>
      <c r="AN88" s="35"/>
      <c r="AO88" s="95"/>
      <c r="AP88" s="95"/>
      <c r="AQ88" s="95"/>
      <c r="AR88" s="95"/>
      <c r="AS88" s="95"/>
      <c r="AT88" s="95"/>
      <c r="AU88" s="95"/>
      <c r="AV88" s="95"/>
      <c r="AW88" s="95"/>
      <c r="AX88" s="95"/>
      <c r="AY88" s="95"/>
      <c r="AZ88" s="95"/>
      <c r="BA88" s="95"/>
      <c r="BB88" s="95"/>
      <c r="BC88" s="95"/>
      <c r="BD88" s="95"/>
      <c r="BE88" s="95"/>
      <c r="BF88" s="95"/>
      <c r="BG88" s="95"/>
      <c r="BH88" s="95"/>
      <c r="BI88" s="95"/>
      <c r="BJ88" s="95"/>
      <c r="BK88" s="95"/>
      <c r="BL88" s="95"/>
      <c r="BM88" s="95"/>
      <c r="BN88" s="95"/>
      <c r="BO88" s="95"/>
      <c r="BP88" s="95"/>
      <c r="BQ88" s="95"/>
      <c r="BR88" s="95"/>
      <c r="BS88" s="95"/>
      <c r="BT88" s="95"/>
      <c r="BU88" s="95"/>
      <c r="BV88" s="95"/>
      <c r="BW88" s="95"/>
      <c r="BX88" s="95"/>
      <c r="BY88" s="95"/>
      <c r="BZ88" s="95"/>
      <c r="CA88" s="95"/>
    </row>
    <row r="89" spans="1:79" ht="13" x14ac:dyDescent="0.25">
      <c r="A89" s="90" t="s">
        <v>695</v>
      </c>
      <c r="B89" s="90" t="s">
        <v>413</v>
      </c>
      <c r="C89" s="90" t="s">
        <v>413</v>
      </c>
      <c r="E89" s="19">
        <f t="shared" si="5"/>
        <v>5</v>
      </c>
      <c r="F89" s="34"/>
      <c r="I89" s="40"/>
      <c r="J89" s="40"/>
      <c r="K89" s="40"/>
      <c r="L89" s="40"/>
      <c r="Q89" s="34" t="s">
        <v>460</v>
      </c>
      <c r="R89" s="34" t="s">
        <v>585</v>
      </c>
      <c r="S89" s="44">
        <v>42404</v>
      </c>
      <c r="T89" s="34"/>
      <c r="U89" s="34" t="s">
        <v>584</v>
      </c>
      <c r="V89" s="33" t="s">
        <v>495</v>
      </c>
      <c r="W89" s="35" t="s">
        <v>702</v>
      </c>
      <c r="X89" s="35" t="s">
        <v>702</v>
      </c>
      <c r="Y89" s="35" t="s">
        <v>613</v>
      </c>
      <c r="Z89" s="35" t="s">
        <v>613</v>
      </c>
      <c r="AA89" s="35"/>
      <c r="AB89" s="35"/>
      <c r="AC89" s="35"/>
      <c r="AD89" s="35"/>
      <c r="AE89" s="35"/>
      <c r="AF89" s="35" t="s">
        <v>613</v>
      </c>
      <c r="AG89" s="35"/>
      <c r="AH89" s="35"/>
      <c r="AI89" s="35"/>
      <c r="AJ89" s="35"/>
      <c r="AK89" s="35"/>
      <c r="AL89" s="35"/>
      <c r="AM89" s="35"/>
      <c r="AN89" s="35"/>
      <c r="AO89" s="95"/>
      <c r="AP89" s="95"/>
      <c r="AQ89" s="95"/>
      <c r="AR89" s="95"/>
      <c r="AS89" s="95"/>
      <c r="AT89" s="95"/>
      <c r="AU89" s="95"/>
      <c r="AV89" s="95"/>
      <c r="AW89" s="95"/>
      <c r="AX89" s="95"/>
      <c r="AY89" s="95"/>
      <c r="AZ89" s="95"/>
      <c r="BA89" s="95"/>
      <c r="BB89" s="95"/>
      <c r="BC89" s="95"/>
      <c r="BD89" s="95"/>
      <c r="BE89" s="95"/>
      <c r="BF89" s="95"/>
      <c r="BG89" s="95"/>
      <c r="BH89" s="95"/>
      <c r="BI89" s="95"/>
      <c r="BJ89" s="95"/>
      <c r="BK89" s="95"/>
      <c r="BL89" s="95"/>
      <c r="BM89" s="95"/>
      <c r="BN89" s="95"/>
      <c r="BO89" s="95"/>
      <c r="BP89" s="95"/>
      <c r="BQ89" s="95"/>
      <c r="BR89" s="95"/>
      <c r="BS89" s="95"/>
      <c r="BT89" s="95"/>
      <c r="BU89" s="95"/>
      <c r="BV89" s="95"/>
      <c r="BW89" s="95"/>
      <c r="BX89" s="95"/>
      <c r="BY89" s="95"/>
      <c r="BZ89" s="95"/>
      <c r="CA89" s="95"/>
    </row>
    <row r="90" spans="1:79" ht="26" x14ac:dyDescent="0.25">
      <c r="A90" s="90" t="s">
        <v>695</v>
      </c>
      <c r="B90" s="90" t="s">
        <v>413</v>
      </c>
      <c r="C90" s="90" t="s">
        <v>413</v>
      </c>
      <c r="E90" s="19">
        <f t="shared" si="5"/>
        <v>5</v>
      </c>
      <c r="F90" s="34"/>
      <c r="I90" s="40"/>
      <c r="J90" s="40"/>
      <c r="K90" s="40"/>
      <c r="L90" s="40"/>
      <c r="Q90" s="34" t="s">
        <v>460</v>
      </c>
      <c r="R90" s="34" t="s">
        <v>585</v>
      </c>
      <c r="S90" s="44">
        <v>42404</v>
      </c>
      <c r="T90" s="34"/>
      <c r="U90" s="34" t="s">
        <v>584</v>
      </c>
      <c r="V90" s="33" t="s">
        <v>10</v>
      </c>
      <c r="W90" s="35" t="s">
        <v>701</v>
      </c>
      <c r="X90" s="35" t="s">
        <v>700</v>
      </c>
      <c r="Y90" s="35" t="s">
        <v>699</v>
      </c>
      <c r="Z90" s="35" t="s">
        <v>698</v>
      </c>
      <c r="AA90" s="35"/>
      <c r="AB90" s="35"/>
      <c r="AC90" s="35"/>
      <c r="AD90" s="35"/>
      <c r="AE90" s="35"/>
      <c r="AF90" s="35" t="s">
        <v>697</v>
      </c>
      <c r="AG90" s="35"/>
      <c r="AH90" s="35"/>
      <c r="AI90" s="35"/>
      <c r="AJ90" s="35"/>
      <c r="AK90" s="35"/>
      <c r="AL90" s="35"/>
      <c r="AM90" s="35"/>
      <c r="AN90" s="35"/>
      <c r="AO90" s="95"/>
      <c r="AP90" s="95"/>
      <c r="AQ90" s="95"/>
      <c r="AR90" s="95"/>
      <c r="AS90" s="95"/>
      <c r="AT90" s="95"/>
      <c r="AU90" s="95"/>
      <c r="AV90" s="95"/>
      <c r="AW90" s="95"/>
      <c r="AX90" s="95"/>
      <c r="AY90" s="95"/>
      <c r="AZ90" s="95"/>
      <c r="BA90" s="95"/>
      <c r="BB90" s="95"/>
      <c r="BC90" s="95"/>
      <c r="BD90" s="95"/>
      <c r="BE90" s="95"/>
      <c r="BF90" s="95"/>
      <c r="BG90" s="95"/>
      <c r="BH90" s="95"/>
      <c r="BI90" s="95"/>
      <c r="BJ90" s="95"/>
      <c r="BK90" s="95"/>
      <c r="BL90" s="95"/>
      <c r="BM90" s="95"/>
      <c r="BN90" s="95"/>
      <c r="BO90" s="95"/>
      <c r="BP90" s="95"/>
      <c r="BQ90" s="95"/>
      <c r="BR90" s="95"/>
      <c r="BS90" s="95"/>
      <c r="BT90" s="95"/>
      <c r="BU90" s="95"/>
      <c r="BV90" s="95"/>
      <c r="BW90" s="95"/>
      <c r="BX90" s="95"/>
      <c r="BY90" s="95"/>
      <c r="BZ90" s="95"/>
      <c r="CA90" s="95"/>
    </row>
    <row r="91" spans="1:79" ht="52" x14ac:dyDescent="0.25">
      <c r="A91" s="90" t="s">
        <v>695</v>
      </c>
      <c r="B91" s="90" t="s">
        <v>413</v>
      </c>
      <c r="C91" s="90" t="s">
        <v>413</v>
      </c>
      <c r="E91" s="19">
        <f t="shared" si="5"/>
        <v>5</v>
      </c>
      <c r="F91" s="34"/>
      <c r="I91" s="40"/>
      <c r="J91" s="40"/>
      <c r="K91" s="40"/>
      <c r="L91" s="40"/>
      <c r="Q91" s="34" t="s">
        <v>460</v>
      </c>
      <c r="R91" s="34" t="s">
        <v>585</v>
      </c>
      <c r="S91" s="44">
        <v>42404</v>
      </c>
      <c r="T91" s="34"/>
      <c r="U91" s="34" t="s">
        <v>584</v>
      </c>
      <c r="V91" s="33" t="s">
        <v>598</v>
      </c>
      <c r="W91" s="35" t="s">
        <v>599</v>
      </c>
      <c r="X91" s="35" t="s">
        <v>599</v>
      </c>
      <c r="Y91" s="35" t="s">
        <v>599</v>
      </c>
      <c r="Z91" s="35" t="s">
        <v>599</v>
      </c>
      <c r="AA91" s="35"/>
      <c r="AB91" s="35"/>
      <c r="AC91" s="35"/>
      <c r="AD91" s="35"/>
      <c r="AE91" s="35"/>
      <c r="AF91" s="35" t="s">
        <v>599</v>
      </c>
      <c r="AG91" s="35"/>
      <c r="AH91" s="35"/>
      <c r="AI91" s="35"/>
      <c r="AJ91" s="35"/>
      <c r="AK91" s="35"/>
      <c r="AL91" s="35"/>
      <c r="AM91" s="35"/>
      <c r="AN91" s="35"/>
      <c r="AO91" s="95"/>
      <c r="AP91" s="95"/>
      <c r="AQ91" s="95"/>
      <c r="AR91" s="95"/>
      <c r="AS91" s="95"/>
      <c r="AT91" s="95"/>
      <c r="AU91" s="95"/>
      <c r="AV91" s="95"/>
      <c r="AW91" s="95"/>
      <c r="AX91" s="95"/>
      <c r="AY91" s="95"/>
      <c r="AZ91" s="95"/>
      <c r="BA91" s="95"/>
      <c r="BB91" s="95"/>
      <c r="BC91" s="95"/>
      <c r="BD91" s="95"/>
      <c r="BE91" s="95"/>
      <c r="BF91" s="95"/>
      <c r="BG91" s="95"/>
      <c r="BH91" s="95"/>
      <c r="BI91" s="95"/>
      <c r="BJ91" s="95"/>
      <c r="BK91" s="95"/>
      <c r="BL91" s="95"/>
      <c r="BM91" s="95"/>
      <c r="BN91" s="95"/>
      <c r="BO91" s="95"/>
      <c r="BP91" s="95"/>
      <c r="BQ91" s="95"/>
      <c r="BR91" s="95"/>
      <c r="BS91" s="95"/>
      <c r="BT91" s="95"/>
      <c r="BU91" s="95"/>
      <c r="BV91" s="95"/>
      <c r="BW91" s="95"/>
      <c r="BX91" s="95"/>
      <c r="BY91" s="95"/>
      <c r="BZ91" s="95"/>
      <c r="CA91" s="95"/>
    </row>
    <row r="92" spans="1:79" ht="39" x14ac:dyDescent="0.25">
      <c r="A92" s="90" t="s">
        <v>695</v>
      </c>
      <c r="B92" s="90" t="s">
        <v>413</v>
      </c>
      <c r="C92" s="90" t="s">
        <v>413</v>
      </c>
      <c r="E92" s="19">
        <f t="shared" si="5"/>
        <v>5</v>
      </c>
      <c r="F92" s="34"/>
      <c r="I92" s="40"/>
      <c r="J92" s="40"/>
      <c r="K92" s="40"/>
      <c r="L92" s="40"/>
      <c r="Q92" s="34" t="s">
        <v>460</v>
      </c>
      <c r="R92" s="34" t="s">
        <v>585</v>
      </c>
      <c r="S92" s="44">
        <v>42404</v>
      </c>
      <c r="T92" s="34"/>
      <c r="U92" s="34" t="s">
        <v>584</v>
      </c>
      <c r="V92" s="33" t="s">
        <v>631</v>
      </c>
      <c r="W92" s="35" t="s">
        <v>428</v>
      </c>
      <c r="X92" s="35" t="s">
        <v>428</v>
      </c>
      <c r="Y92" s="35" t="s">
        <v>696</v>
      </c>
      <c r="Z92" s="35" t="s">
        <v>696</v>
      </c>
      <c r="AA92" s="35"/>
      <c r="AB92" s="35"/>
      <c r="AC92" s="35"/>
      <c r="AD92" s="35"/>
      <c r="AE92" s="35"/>
      <c r="AF92" s="35" t="s">
        <v>623</v>
      </c>
      <c r="AG92" s="35"/>
      <c r="AH92" s="35"/>
      <c r="AI92" s="35"/>
      <c r="AJ92" s="35"/>
      <c r="AK92" s="35"/>
      <c r="AL92" s="35"/>
      <c r="AM92" s="35"/>
      <c r="AN92" s="35"/>
      <c r="AO92" s="95"/>
      <c r="AP92" s="95"/>
      <c r="AQ92" s="95"/>
      <c r="AR92" s="95"/>
      <c r="AS92" s="95"/>
      <c r="AT92" s="95"/>
      <c r="AU92" s="95"/>
      <c r="AV92" s="95"/>
      <c r="AW92" s="95"/>
      <c r="AX92" s="95"/>
      <c r="AY92" s="95"/>
      <c r="AZ92" s="95"/>
      <c r="BA92" s="95"/>
      <c r="BB92" s="95"/>
      <c r="BC92" s="95"/>
      <c r="BD92" s="95"/>
      <c r="BE92" s="95"/>
      <c r="BF92" s="95"/>
      <c r="BG92" s="95"/>
      <c r="BH92" s="95"/>
      <c r="BI92" s="95"/>
      <c r="BJ92" s="95"/>
      <c r="BK92" s="95"/>
      <c r="BL92" s="95"/>
      <c r="BM92" s="95"/>
      <c r="BN92" s="95"/>
      <c r="BO92" s="95"/>
      <c r="BP92" s="95"/>
      <c r="BQ92" s="95"/>
      <c r="BR92" s="95"/>
      <c r="BS92" s="95"/>
      <c r="BT92" s="95"/>
      <c r="BU92" s="95"/>
      <c r="BV92" s="95"/>
      <c r="BW92" s="95"/>
      <c r="BX92" s="95"/>
      <c r="BY92" s="95"/>
      <c r="BZ92" s="95"/>
      <c r="CA92" s="95"/>
    </row>
    <row r="93" spans="1:79" ht="39" x14ac:dyDescent="0.25">
      <c r="A93" s="90" t="s">
        <v>695</v>
      </c>
      <c r="B93" s="90" t="s">
        <v>413</v>
      </c>
      <c r="C93" s="90" t="s">
        <v>413</v>
      </c>
      <c r="E93" s="19">
        <f t="shared" si="5"/>
        <v>5</v>
      </c>
      <c r="F93" s="34"/>
      <c r="I93" s="40"/>
      <c r="J93" s="40"/>
      <c r="K93" s="40"/>
      <c r="L93" s="40"/>
      <c r="Q93" s="34" t="s">
        <v>460</v>
      </c>
      <c r="R93" s="34" t="s">
        <v>585</v>
      </c>
      <c r="S93" s="44">
        <v>42404</v>
      </c>
      <c r="T93" s="34"/>
      <c r="U93" s="34" t="s">
        <v>584</v>
      </c>
      <c r="V93" s="33" t="s">
        <v>601</v>
      </c>
      <c r="W93" s="35" t="s">
        <v>428</v>
      </c>
      <c r="X93" s="35" t="s">
        <v>428</v>
      </c>
      <c r="Y93" s="35" t="s">
        <v>428</v>
      </c>
      <c r="Z93" s="35" t="s">
        <v>428</v>
      </c>
      <c r="AA93" s="35"/>
      <c r="AB93" s="35"/>
      <c r="AC93" s="35"/>
      <c r="AD93" s="35"/>
      <c r="AE93" s="35"/>
      <c r="AF93" s="35" t="s">
        <v>428</v>
      </c>
      <c r="AG93" s="35"/>
      <c r="AH93" s="35"/>
      <c r="AI93" s="35"/>
      <c r="AJ93" s="35"/>
      <c r="AK93" s="35"/>
      <c r="AL93" s="35"/>
      <c r="AM93" s="35"/>
      <c r="AN93" s="35"/>
      <c r="AO93" s="95"/>
      <c r="AP93" s="95"/>
      <c r="AQ93" s="95"/>
      <c r="AR93" s="95"/>
      <c r="AS93" s="95"/>
      <c r="AT93" s="95"/>
      <c r="AU93" s="95"/>
      <c r="AV93" s="95"/>
      <c r="AW93" s="95"/>
      <c r="AX93" s="95"/>
      <c r="AY93" s="95"/>
      <c r="AZ93" s="95"/>
      <c r="BA93" s="95"/>
      <c r="BB93" s="95"/>
      <c r="BC93" s="95"/>
      <c r="BD93" s="95"/>
      <c r="BE93" s="95"/>
      <c r="BF93" s="95"/>
      <c r="BG93" s="95"/>
      <c r="BH93" s="95"/>
      <c r="BI93" s="95"/>
      <c r="BJ93" s="95"/>
      <c r="BK93" s="95"/>
      <c r="BL93" s="95"/>
      <c r="BM93" s="95"/>
      <c r="BN93" s="95"/>
      <c r="BO93" s="95"/>
      <c r="BP93" s="95"/>
      <c r="BQ93" s="95"/>
      <c r="BR93" s="95"/>
      <c r="BS93" s="95"/>
      <c r="BT93" s="95"/>
      <c r="BU93" s="95"/>
      <c r="BV93" s="95"/>
      <c r="BW93" s="95"/>
      <c r="BX93" s="95"/>
      <c r="BY93" s="95"/>
      <c r="BZ93" s="95"/>
      <c r="CA93" s="95"/>
    </row>
    <row r="94" spans="1:79" ht="13" x14ac:dyDescent="0.25">
      <c r="A94" s="90" t="s">
        <v>695</v>
      </c>
      <c r="B94" s="90" t="s">
        <v>413</v>
      </c>
      <c r="C94" s="90" t="s">
        <v>413</v>
      </c>
      <c r="E94" s="19">
        <f t="shared" si="5"/>
        <v>5</v>
      </c>
      <c r="F94" s="34"/>
      <c r="I94" s="40"/>
      <c r="J94" s="40"/>
      <c r="K94" s="40"/>
      <c r="L94" s="40"/>
      <c r="Q94" s="34" t="s">
        <v>460</v>
      </c>
      <c r="R94" s="34" t="s">
        <v>585</v>
      </c>
      <c r="S94" s="44">
        <v>42404</v>
      </c>
      <c r="T94" s="34"/>
      <c r="U94" s="34" t="s">
        <v>584</v>
      </c>
      <c r="V94" s="33" t="s">
        <v>206</v>
      </c>
      <c r="W94" s="35" t="s">
        <v>412</v>
      </c>
      <c r="X94" s="35" t="s">
        <v>412</v>
      </c>
      <c r="Y94" s="35" t="s">
        <v>412</v>
      </c>
      <c r="Z94" s="35" t="s">
        <v>412</v>
      </c>
      <c r="AA94" s="35"/>
      <c r="AB94" s="35"/>
      <c r="AC94" s="35"/>
      <c r="AD94" s="35"/>
      <c r="AE94" s="35"/>
      <c r="AF94" s="35" t="s">
        <v>412</v>
      </c>
      <c r="AG94" s="35"/>
      <c r="AH94" s="35"/>
      <c r="AI94" s="35"/>
      <c r="AJ94" s="35"/>
      <c r="AK94" s="35"/>
      <c r="AL94" s="35"/>
      <c r="AM94" s="35"/>
      <c r="AN94" s="35"/>
      <c r="AO94" s="95"/>
      <c r="AP94" s="95"/>
      <c r="AQ94" s="95"/>
      <c r="AR94" s="95"/>
      <c r="AS94" s="95"/>
      <c r="AT94" s="95"/>
      <c r="AU94" s="95"/>
      <c r="AV94" s="95"/>
      <c r="AW94" s="95"/>
      <c r="AX94" s="95"/>
      <c r="AY94" s="95"/>
      <c r="AZ94" s="95"/>
      <c r="BA94" s="95"/>
      <c r="BB94" s="95"/>
      <c r="BC94" s="95"/>
      <c r="BD94" s="95"/>
      <c r="BE94" s="95"/>
      <c r="BF94" s="95"/>
      <c r="BG94" s="95"/>
      <c r="BH94" s="95"/>
      <c r="BI94" s="95"/>
      <c r="BJ94" s="95"/>
      <c r="BK94" s="95"/>
      <c r="BL94" s="95"/>
      <c r="BM94" s="95"/>
      <c r="BN94" s="95"/>
      <c r="BO94" s="95"/>
      <c r="BP94" s="95"/>
      <c r="BQ94" s="95"/>
      <c r="BR94" s="95"/>
      <c r="BS94" s="95"/>
      <c r="BT94" s="95"/>
      <c r="BU94" s="95"/>
      <c r="BV94" s="95"/>
      <c r="BW94" s="95"/>
      <c r="BX94" s="95"/>
      <c r="BY94" s="95"/>
      <c r="BZ94" s="95"/>
      <c r="CA94" s="95"/>
    </row>
    <row r="95" spans="1:79" ht="26" x14ac:dyDescent="0.25">
      <c r="A95" s="90" t="s">
        <v>695</v>
      </c>
      <c r="B95" s="90" t="s">
        <v>413</v>
      </c>
      <c r="C95" s="90" t="s">
        <v>413</v>
      </c>
      <c r="E95" s="19">
        <f t="shared" si="5"/>
        <v>5</v>
      </c>
      <c r="F95" s="34"/>
      <c r="I95" s="40"/>
      <c r="J95" s="40"/>
      <c r="K95" s="40"/>
      <c r="L95" s="40"/>
      <c r="Q95" s="34" t="s">
        <v>460</v>
      </c>
      <c r="R95" s="34" t="s">
        <v>585</v>
      </c>
      <c r="S95" s="44">
        <v>42404</v>
      </c>
      <c r="T95" s="34"/>
      <c r="U95" s="34" t="s">
        <v>584</v>
      </c>
      <c r="V95" s="33" t="s">
        <v>602</v>
      </c>
      <c r="W95" s="35" t="s">
        <v>603</v>
      </c>
      <c r="X95" s="35" t="s">
        <v>603</v>
      </c>
      <c r="Y95" s="35" t="s">
        <v>603</v>
      </c>
      <c r="Z95" s="35" t="s">
        <v>603</v>
      </c>
      <c r="AA95" s="35"/>
      <c r="AB95" s="35"/>
      <c r="AC95" s="35"/>
      <c r="AD95" s="35"/>
      <c r="AE95" s="35"/>
      <c r="AF95" s="35" t="s">
        <v>603</v>
      </c>
      <c r="AG95" s="35"/>
      <c r="AH95" s="35"/>
      <c r="AI95" s="35"/>
      <c r="AJ95" s="35"/>
      <c r="AK95" s="35"/>
      <c r="AL95" s="35"/>
      <c r="AM95" s="35"/>
      <c r="AN95" s="35"/>
      <c r="AO95" s="95"/>
      <c r="AP95" s="95"/>
      <c r="AQ95" s="95"/>
      <c r="AR95" s="95"/>
      <c r="AS95" s="95"/>
      <c r="AT95" s="95"/>
      <c r="AU95" s="95"/>
      <c r="AV95" s="95"/>
      <c r="AW95" s="95"/>
      <c r="AX95" s="95"/>
      <c r="AY95" s="95"/>
      <c r="AZ95" s="95"/>
      <c r="BA95" s="95"/>
      <c r="BB95" s="95"/>
      <c r="BC95" s="95"/>
      <c r="BD95" s="95"/>
      <c r="BE95" s="95"/>
      <c r="BF95" s="95"/>
      <c r="BG95" s="95"/>
      <c r="BH95" s="95"/>
      <c r="BI95" s="95"/>
      <c r="BJ95" s="95"/>
      <c r="BK95" s="95"/>
      <c r="BL95" s="95"/>
      <c r="BM95" s="95"/>
      <c r="BN95" s="95"/>
      <c r="BO95" s="95"/>
      <c r="BP95" s="95"/>
      <c r="BQ95" s="95"/>
      <c r="BR95" s="95"/>
      <c r="BS95" s="95"/>
      <c r="BT95" s="95"/>
      <c r="BU95" s="95"/>
      <c r="BV95" s="95"/>
      <c r="BW95" s="95"/>
      <c r="BX95" s="95"/>
      <c r="BY95" s="95"/>
      <c r="BZ95" s="95"/>
      <c r="CA95" s="95"/>
    </row>
    <row r="96" spans="1:79" ht="13" x14ac:dyDescent="0.25">
      <c r="A96" s="90" t="s">
        <v>695</v>
      </c>
      <c r="B96" s="90" t="s">
        <v>413</v>
      </c>
      <c r="C96" s="90" t="s">
        <v>413</v>
      </c>
      <c r="E96" s="19">
        <f t="shared" si="5"/>
        <v>5</v>
      </c>
      <c r="F96" s="34"/>
      <c r="I96" s="40"/>
      <c r="J96" s="40"/>
      <c r="K96" s="40"/>
      <c r="L96" s="40"/>
      <c r="Q96" s="34" t="s">
        <v>460</v>
      </c>
      <c r="R96" s="34" t="s">
        <v>585</v>
      </c>
      <c r="S96" s="44">
        <v>42404</v>
      </c>
      <c r="T96" s="34"/>
      <c r="U96" s="34" t="s">
        <v>584</v>
      </c>
      <c r="V96" s="33" t="s">
        <v>210</v>
      </c>
      <c r="W96" s="35" t="s">
        <v>460</v>
      </c>
      <c r="X96" s="35" t="s">
        <v>460</v>
      </c>
      <c r="Y96" s="35" t="s">
        <v>460</v>
      </c>
      <c r="Z96" s="35" t="s">
        <v>460</v>
      </c>
      <c r="AA96" s="35"/>
      <c r="AB96" s="35"/>
      <c r="AC96" s="35"/>
      <c r="AD96" s="35"/>
      <c r="AE96" s="35"/>
      <c r="AF96" s="35" t="s">
        <v>460</v>
      </c>
      <c r="AG96" s="35"/>
      <c r="AH96" s="35"/>
      <c r="AI96" s="35"/>
      <c r="AJ96" s="35"/>
      <c r="AK96" s="35"/>
      <c r="AL96" s="35"/>
      <c r="AM96" s="35"/>
      <c r="AN96" s="35"/>
      <c r="AO96" s="95"/>
      <c r="AP96" s="95"/>
      <c r="AQ96" s="95"/>
      <c r="AR96" s="95"/>
      <c r="AS96" s="95"/>
      <c r="AT96" s="95"/>
      <c r="AU96" s="95"/>
      <c r="AV96" s="95"/>
      <c r="AW96" s="95"/>
      <c r="AX96" s="95"/>
      <c r="AY96" s="95"/>
      <c r="AZ96" s="95"/>
      <c r="BA96" s="95"/>
      <c r="BB96" s="95"/>
      <c r="BC96" s="95"/>
      <c r="BD96" s="95"/>
      <c r="BE96" s="95"/>
      <c r="BF96" s="95"/>
      <c r="BG96" s="95"/>
      <c r="BH96" s="95"/>
      <c r="BI96" s="95"/>
      <c r="BJ96" s="95"/>
      <c r="BK96" s="95"/>
      <c r="BL96" s="95"/>
      <c r="BM96" s="95"/>
      <c r="BN96" s="95"/>
      <c r="BO96" s="95"/>
      <c r="BP96" s="95"/>
      <c r="BQ96" s="95"/>
      <c r="BR96" s="95"/>
      <c r="BS96" s="95"/>
      <c r="BT96" s="95"/>
      <c r="BU96" s="95"/>
      <c r="BV96" s="95"/>
      <c r="BW96" s="95"/>
      <c r="BX96" s="95"/>
      <c r="BY96" s="95"/>
      <c r="BZ96" s="95"/>
      <c r="CA96" s="95"/>
    </row>
    <row r="97" spans="1:79" ht="26" x14ac:dyDescent="0.25">
      <c r="A97" s="90" t="s">
        <v>695</v>
      </c>
      <c r="B97" s="90" t="s">
        <v>413</v>
      </c>
      <c r="C97" s="90" t="s">
        <v>413</v>
      </c>
      <c r="E97" s="19">
        <f t="shared" si="5"/>
        <v>5</v>
      </c>
      <c r="F97" s="34"/>
      <c r="I97" s="40"/>
      <c r="J97" s="40"/>
      <c r="K97" s="40"/>
      <c r="L97" s="40"/>
      <c r="Q97" s="34" t="s">
        <v>460</v>
      </c>
      <c r="R97" s="34" t="s">
        <v>585</v>
      </c>
      <c r="S97" s="44">
        <v>42404</v>
      </c>
      <c r="T97" s="34"/>
      <c r="U97" s="34" t="s">
        <v>584</v>
      </c>
      <c r="V97" s="33" t="s">
        <v>507</v>
      </c>
      <c r="W97" s="35" t="s">
        <v>428</v>
      </c>
      <c r="X97" s="35" t="s">
        <v>428</v>
      </c>
      <c r="Y97" s="35" t="s">
        <v>428</v>
      </c>
      <c r="Z97" s="35" t="s">
        <v>428</v>
      </c>
      <c r="AA97" s="35"/>
      <c r="AB97" s="35"/>
      <c r="AC97" s="35"/>
      <c r="AD97" s="35"/>
      <c r="AE97" s="35"/>
      <c r="AF97" s="35" t="s">
        <v>617</v>
      </c>
      <c r="AG97" s="35"/>
      <c r="AH97" s="35"/>
      <c r="AI97" s="35"/>
      <c r="AJ97" s="35"/>
      <c r="AK97" s="35"/>
      <c r="AL97" s="35"/>
      <c r="AM97" s="35"/>
      <c r="AN97" s="35"/>
      <c r="AO97" s="95"/>
      <c r="AP97" s="95"/>
      <c r="AQ97" s="95"/>
      <c r="AR97" s="95"/>
      <c r="AS97" s="95"/>
      <c r="AT97" s="95"/>
      <c r="AU97" s="95"/>
      <c r="AV97" s="95"/>
      <c r="AW97" s="95"/>
      <c r="AX97" s="95"/>
      <c r="AY97" s="95"/>
      <c r="AZ97" s="95"/>
      <c r="BA97" s="95"/>
      <c r="BB97" s="95"/>
      <c r="BC97" s="95"/>
      <c r="BD97" s="95"/>
      <c r="BE97" s="95"/>
      <c r="BF97" s="95"/>
      <c r="BG97" s="95"/>
      <c r="BH97" s="95"/>
      <c r="BI97" s="95"/>
      <c r="BJ97" s="95"/>
      <c r="BK97" s="95"/>
      <c r="BL97" s="95"/>
      <c r="BM97" s="95"/>
      <c r="BN97" s="95"/>
      <c r="BO97" s="95"/>
      <c r="BP97" s="95"/>
      <c r="BQ97" s="95"/>
      <c r="BR97" s="95"/>
      <c r="BS97" s="95"/>
      <c r="BT97" s="95"/>
      <c r="BU97" s="95"/>
      <c r="BV97" s="95"/>
      <c r="BW97" s="95"/>
      <c r="BX97" s="95"/>
      <c r="BY97" s="95"/>
      <c r="BZ97" s="95"/>
      <c r="CA97" s="95"/>
    </row>
    <row r="98" spans="1:79" ht="26" x14ac:dyDescent="0.25">
      <c r="A98" s="90" t="s">
        <v>655</v>
      </c>
      <c r="B98" s="90" t="s">
        <v>413</v>
      </c>
      <c r="C98" s="90" t="s">
        <v>413</v>
      </c>
      <c r="E98" s="19">
        <f>COUNTA(W98:CB98)</f>
        <v>4</v>
      </c>
      <c r="F98" s="34" t="s">
        <v>738</v>
      </c>
      <c r="I98" s="40" t="s">
        <v>658</v>
      </c>
      <c r="J98" s="40" t="s">
        <v>659</v>
      </c>
      <c r="K98" s="40" t="s">
        <v>406</v>
      </c>
      <c r="L98" s="40" t="s">
        <v>659</v>
      </c>
      <c r="M98" s="90" t="s">
        <v>819</v>
      </c>
      <c r="N98" s="90" t="s">
        <v>635</v>
      </c>
      <c r="O98" s="90" t="s">
        <v>820</v>
      </c>
      <c r="Q98" s="34" t="s">
        <v>460</v>
      </c>
      <c r="R98" s="35" t="s">
        <v>585</v>
      </c>
      <c r="S98" s="44">
        <v>42417</v>
      </c>
      <c r="T98" s="34" t="s">
        <v>739</v>
      </c>
      <c r="U98" s="34" t="s">
        <v>584</v>
      </c>
      <c r="V98" s="33" t="s">
        <v>375</v>
      </c>
      <c r="W98" s="95"/>
      <c r="X98" s="95"/>
      <c r="Y98" s="95"/>
      <c r="Z98" s="95"/>
      <c r="AA98" s="95"/>
      <c r="AB98" s="95"/>
      <c r="AC98" s="95"/>
      <c r="AD98" s="95"/>
      <c r="AE98" s="95"/>
      <c r="AF98" s="95"/>
      <c r="AG98" s="95"/>
      <c r="AH98" s="95"/>
      <c r="AI98" s="95"/>
      <c r="AJ98" s="95"/>
      <c r="AK98" s="95"/>
      <c r="AL98" s="95"/>
      <c r="AM98" s="95"/>
      <c r="AN98" s="35" t="s">
        <v>168</v>
      </c>
      <c r="AO98" s="35" t="s">
        <v>740</v>
      </c>
      <c r="AP98" s="35" t="s">
        <v>416</v>
      </c>
      <c r="AQ98" s="35" t="s">
        <v>741</v>
      </c>
      <c r="AR98" s="95"/>
      <c r="AS98" s="95"/>
      <c r="AT98" s="95"/>
      <c r="AU98" s="95"/>
      <c r="AV98" s="95"/>
      <c r="AW98" s="95"/>
      <c r="AX98" s="95"/>
      <c r="AY98" s="95"/>
      <c r="AZ98" s="95"/>
      <c r="BA98" s="95"/>
      <c r="BB98" s="95"/>
      <c r="BC98" s="95"/>
      <c r="BD98" s="95"/>
      <c r="BE98" s="95"/>
      <c r="BF98" s="95"/>
      <c r="BG98" s="95"/>
      <c r="BH98" s="95"/>
      <c r="BI98" s="95"/>
      <c r="BJ98" s="95"/>
      <c r="BK98" s="95"/>
      <c r="BL98" s="95"/>
      <c r="BM98" s="95"/>
      <c r="BN98" s="95"/>
      <c r="BO98" s="95"/>
      <c r="BP98" s="95"/>
      <c r="BQ98" s="95"/>
      <c r="BR98" s="95"/>
      <c r="BS98" s="95"/>
      <c r="BT98" s="95"/>
      <c r="BU98" s="95"/>
      <c r="BV98" s="95"/>
      <c r="BW98" s="95"/>
      <c r="BX98" s="95"/>
      <c r="BY98" s="95"/>
      <c r="BZ98" s="95"/>
      <c r="CA98" s="95"/>
    </row>
    <row r="99" spans="1:79" ht="13" x14ac:dyDescent="0.25">
      <c r="A99" s="90" t="s">
        <v>655</v>
      </c>
      <c r="B99" s="90" t="s">
        <v>413</v>
      </c>
      <c r="C99" s="90" t="s">
        <v>413</v>
      </c>
      <c r="E99" s="19">
        <f t="shared" ref="E99:E111" si="6">COUNTA(W99:CB99)</f>
        <v>4</v>
      </c>
      <c r="F99" s="34"/>
      <c r="I99" s="40"/>
      <c r="J99" s="40"/>
      <c r="K99" s="40"/>
      <c r="L99" s="40"/>
      <c r="Q99" s="34" t="s">
        <v>460</v>
      </c>
      <c r="R99" s="35" t="s">
        <v>585</v>
      </c>
      <c r="S99" s="44">
        <v>42417</v>
      </c>
      <c r="U99" s="34" t="s">
        <v>584</v>
      </c>
      <c r="V99" s="33" t="s">
        <v>178</v>
      </c>
      <c r="W99" s="95"/>
      <c r="X99" s="95"/>
      <c r="Y99" s="95"/>
      <c r="Z99" s="95"/>
      <c r="AA99" s="95"/>
      <c r="AB99" s="95"/>
      <c r="AC99" s="95"/>
      <c r="AD99" s="95"/>
      <c r="AE99" s="95"/>
      <c r="AF99" s="95"/>
      <c r="AG99" s="95"/>
      <c r="AH99" s="95"/>
      <c r="AI99" s="95"/>
      <c r="AJ99" s="95"/>
      <c r="AK99" s="95"/>
      <c r="AL99" s="95"/>
      <c r="AM99" s="95"/>
      <c r="AN99" s="35">
        <v>17132</v>
      </c>
      <c r="AO99" s="35">
        <v>17132</v>
      </c>
      <c r="AP99" s="35">
        <v>17133</v>
      </c>
      <c r="AQ99" s="35">
        <v>17133</v>
      </c>
      <c r="AR99" s="95"/>
      <c r="AS99" s="95"/>
      <c r="AT99" s="95"/>
      <c r="AU99" s="95"/>
      <c r="AV99" s="95"/>
      <c r="AW99" s="95"/>
      <c r="AX99" s="95"/>
      <c r="AY99" s="95"/>
      <c r="AZ99" s="95"/>
      <c r="BA99" s="95"/>
      <c r="BB99" s="95"/>
      <c r="BC99" s="95"/>
      <c r="BD99" s="95"/>
      <c r="BE99" s="95"/>
      <c r="BF99" s="95"/>
      <c r="BG99" s="95"/>
      <c r="BH99" s="95"/>
      <c r="BI99" s="95"/>
      <c r="BJ99" s="95"/>
      <c r="BK99" s="95"/>
      <c r="BL99" s="95"/>
      <c r="BM99" s="95"/>
      <c r="BN99" s="95"/>
      <c r="BO99" s="95"/>
      <c r="BP99" s="95"/>
      <c r="BQ99" s="95"/>
      <c r="BR99" s="95"/>
      <c r="BS99" s="95"/>
      <c r="BT99" s="95"/>
      <c r="BU99" s="95"/>
      <c r="BV99" s="95"/>
      <c r="BW99" s="95"/>
      <c r="BX99" s="95"/>
      <c r="BY99" s="95"/>
      <c r="BZ99" s="95"/>
      <c r="CA99" s="95"/>
    </row>
    <row r="100" spans="1:79" ht="13" x14ac:dyDescent="0.25">
      <c r="A100" s="90" t="s">
        <v>655</v>
      </c>
      <c r="B100" s="90" t="s">
        <v>413</v>
      </c>
      <c r="C100" s="90" t="s">
        <v>413</v>
      </c>
      <c r="E100" s="19">
        <f t="shared" si="6"/>
        <v>4</v>
      </c>
      <c r="F100" s="34"/>
      <c r="I100" s="40"/>
      <c r="J100" s="40"/>
      <c r="K100" s="40"/>
      <c r="L100" s="40"/>
      <c r="Q100" s="34" t="s">
        <v>460</v>
      </c>
      <c r="R100" s="35" t="s">
        <v>585</v>
      </c>
      <c r="S100" s="44">
        <v>42417</v>
      </c>
      <c r="U100" s="34" t="s">
        <v>584</v>
      </c>
      <c r="V100" s="33" t="s">
        <v>179</v>
      </c>
      <c r="W100" s="95"/>
      <c r="X100" s="95"/>
      <c r="Y100" s="95"/>
      <c r="Z100" s="95"/>
      <c r="AA100" s="95"/>
      <c r="AB100" s="95"/>
      <c r="AC100" s="95"/>
      <c r="AD100" s="95"/>
      <c r="AE100" s="95"/>
      <c r="AF100" s="95"/>
      <c r="AG100" s="95"/>
      <c r="AH100" s="95"/>
      <c r="AI100" s="95"/>
      <c r="AJ100" s="95"/>
      <c r="AK100" s="95"/>
      <c r="AL100" s="95"/>
      <c r="AM100" s="95"/>
      <c r="AN100" s="35">
        <v>1</v>
      </c>
      <c r="AO100" s="35">
        <v>2</v>
      </c>
      <c r="AP100" s="35">
        <v>1</v>
      </c>
      <c r="AQ100" s="35">
        <v>2</v>
      </c>
      <c r="AR100" s="95"/>
      <c r="AS100" s="95"/>
      <c r="AT100" s="95"/>
      <c r="AU100" s="95"/>
      <c r="AV100" s="95"/>
      <c r="AW100" s="95"/>
      <c r="AX100" s="95"/>
      <c r="AY100" s="95"/>
      <c r="AZ100" s="95"/>
      <c r="BA100" s="95"/>
      <c r="BB100" s="95"/>
      <c r="BC100" s="95"/>
      <c r="BD100" s="95"/>
      <c r="BE100" s="95"/>
      <c r="BF100" s="95"/>
      <c r="BG100" s="95"/>
      <c r="BH100" s="95"/>
      <c r="BI100" s="95"/>
      <c r="BJ100" s="95"/>
      <c r="BK100" s="95"/>
      <c r="BL100" s="95"/>
      <c r="BM100" s="95"/>
      <c r="BN100" s="95"/>
      <c r="BO100" s="95"/>
      <c r="BP100" s="95"/>
      <c r="BQ100" s="95"/>
      <c r="BR100" s="95"/>
      <c r="BS100" s="95"/>
      <c r="BT100" s="95"/>
      <c r="BU100" s="95"/>
      <c r="BV100" s="95"/>
      <c r="BW100" s="95"/>
      <c r="BX100" s="95"/>
      <c r="BY100" s="95"/>
      <c r="BZ100" s="95"/>
      <c r="CA100" s="95"/>
    </row>
    <row r="101" spans="1:79" ht="13" x14ac:dyDescent="0.25">
      <c r="A101" s="90" t="s">
        <v>655</v>
      </c>
      <c r="B101" s="90" t="s">
        <v>413</v>
      </c>
      <c r="C101" s="90" t="s">
        <v>413</v>
      </c>
      <c r="E101" s="19">
        <f t="shared" si="6"/>
        <v>4</v>
      </c>
      <c r="F101" s="34"/>
      <c r="I101" s="40"/>
      <c r="J101" s="40"/>
      <c r="K101" s="40"/>
      <c r="L101" s="40"/>
      <c r="Q101" s="34" t="s">
        <v>460</v>
      </c>
      <c r="R101" s="35" t="s">
        <v>585</v>
      </c>
      <c r="S101" s="44">
        <v>42417</v>
      </c>
      <c r="U101" s="34" t="s">
        <v>584</v>
      </c>
      <c r="V101" s="33" t="s">
        <v>180</v>
      </c>
      <c r="W101" s="95"/>
      <c r="X101" s="95"/>
      <c r="Y101" s="95"/>
      <c r="Z101" s="95"/>
      <c r="AA101" s="95"/>
      <c r="AB101" s="95"/>
      <c r="AC101" s="95"/>
      <c r="AD101" s="95"/>
      <c r="AE101" s="95"/>
      <c r="AF101" s="95"/>
      <c r="AG101" s="95"/>
      <c r="AH101" s="95"/>
      <c r="AI101" s="95"/>
      <c r="AJ101" s="95"/>
      <c r="AK101" s="95"/>
      <c r="AL101" s="95"/>
      <c r="AM101" s="95"/>
      <c r="AN101" s="35" t="s">
        <v>181</v>
      </c>
      <c r="AO101" s="35" t="s">
        <v>181</v>
      </c>
      <c r="AP101" s="35" t="s">
        <v>181</v>
      </c>
      <c r="AQ101" s="35" t="s">
        <v>181</v>
      </c>
      <c r="AR101" s="95"/>
      <c r="AS101" s="95"/>
      <c r="AT101" s="95"/>
      <c r="AU101" s="95"/>
      <c r="AV101" s="95"/>
      <c r="AW101" s="95"/>
      <c r="AX101" s="95"/>
      <c r="AY101" s="95"/>
      <c r="AZ101" s="95"/>
      <c r="BA101" s="95"/>
      <c r="BB101" s="95"/>
      <c r="BC101" s="95"/>
      <c r="BD101" s="95"/>
      <c r="BE101" s="95"/>
      <c r="BF101" s="95"/>
      <c r="BG101" s="95"/>
      <c r="BH101" s="95"/>
      <c r="BI101" s="95"/>
      <c r="BJ101" s="95"/>
      <c r="BK101" s="95"/>
      <c r="BL101" s="95"/>
      <c r="BM101" s="95"/>
      <c r="BN101" s="95"/>
      <c r="BO101" s="95"/>
      <c r="BP101" s="95"/>
      <c r="BQ101" s="95"/>
      <c r="BR101" s="95"/>
      <c r="BS101" s="95"/>
      <c r="BT101" s="95"/>
      <c r="BU101" s="95"/>
      <c r="BV101" s="95"/>
      <c r="BW101" s="95"/>
      <c r="BX101" s="95"/>
      <c r="BY101" s="95"/>
      <c r="BZ101" s="95"/>
      <c r="CA101" s="95"/>
    </row>
    <row r="102" spans="1:79" ht="13" x14ac:dyDescent="0.25">
      <c r="A102" s="90" t="s">
        <v>655</v>
      </c>
      <c r="B102" s="90" t="s">
        <v>413</v>
      </c>
      <c r="C102" s="90" t="s">
        <v>413</v>
      </c>
      <c r="E102" s="19">
        <f t="shared" si="6"/>
        <v>4</v>
      </c>
      <c r="F102" s="34"/>
      <c r="I102" s="40"/>
      <c r="J102" s="40"/>
      <c r="K102" s="40"/>
      <c r="L102" s="40"/>
      <c r="Q102" s="34" t="s">
        <v>460</v>
      </c>
      <c r="R102" s="35" t="s">
        <v>585</v>
      </c>
      <c r="S102" s="44">
        <v>42417</v>
      </c>
      <c r="U102" s="34" t="s">
        <v>584</v>
      </c>
      <c r="V102" s="33" t="s">
        <v>591</v>
      </c>
      <c r="W102" s="95"/>
      <c r="X102" s="95"/>
      <c r="Y102" s="95"/>
      <c r="Z102" s="95"/>
      <c r="AA102" s="95"/>
      <c r="AB102" s="95"/>
      <c r="AC102" s="95"/>
      <c r="AD102" s="95"/>
      <c r="AE102" s="95"/>
      <c r="AF102" s="95"/>
      <c r="AG102" s="95"/>
      <c r="AH102" s="95"/>
      <c r="AI102" s="95"/>
      <c r="AJ102" s="95"/>
      <c r="AK102" s="95"/>
      <c r="AL102" s="95"/>
      <c r="AM102" s="95"/>
      <c r="AN102" s="35" t="s">
        <v>428</v>
      </c>
      <c r="AO102" s="35" t="s">
        <v>428</v>
      </c>
      <c r="AP102" s="35" t="s">
        <v>428</v>
      </c>
      <c r="AQ102" s="35" t="s">
        <v>428</v>
      </c>
      <c r="AR102" s="95"/>
      <c r="AS102" s="95"/>
      <c r="AT102" s="95"/>
      <c r="AU102" s="95"/>
      <c r="AV102" s="95"/>
      <c r="AW102" s="95"/>
      <c r="AX102" s="95"/>
      <c r="AY102" s="95"/>
      <c r="AZ102" s="95"/>
      <c r="BA102" s="95"/>
      <c r="BB102" s="95"/>
      <c r="BC102" s="95"/>
      <c r="BD102" s="95"/>
      <c r="BE102" s="95"/>
      <c r="BF102" s="95"/>
      <c r="BG102" s="95"/>
      <c r="BH102" s="95"/>
      <c r="BI102" s="95"/>
      <c r="BJ102" s="95"/>
      <c r="BK102" s="95"/>
      <c r="BL102" s="95"/>
      <c r="BM102" s="95"/>
      <c r="BN102" s="95"/>
      <c r="BO102" s="95"/>
      <c r="BP102" s="95"/>
      <c r="BQ102" s="95"/>
      <c r="BR102" s="95"/>
      <c r="BS102" s="95"/>
      <c r="BT102" s="95"/>
      <c r="BU102" s="95"/>
      <c r="BV102" s="95"/>
      <c r="BW102" s="95"/>
      <c r="BX102" s="95"/>
      <c r="BY102" s="95"/>
      <c r="BZ102" s="95"/>
      <c r="CA102" s="95"/>
    </row>
    <row r="103" spans="1:79" ht="13" x14ac:dyDescent="0.25">
      <c r="A103" s="90" t="s">
        <v>655</v>
      </c>
      <c r="B103" s="90" t="s">
        <v>413</v>
      </c>
      <c r="C103" s="90" t="s">
        <v>413</v>
      </c>
      <c r="E103" s="19">
        <f t="shared" si="6"/>
        <v>4</v>
      </c>
      <c r="F103" s="34"/>
      <c r="I103" s="40"/>
      <c r="J103" s="40"/>
      <c r="K103" s="40"/>
      <c r="L103" s="40"/>
      <c r="Q103" s="34" t="s">
        <v>460</v>
      </c>
      <c r="R103" s="35" t="s">
        <v>585</v>
      </c>
      <c r="S103" s="44">
        <v>42417</v>
      </c>
      <c r="U103" s="34" t="s">
        <v>584</v>
      </c>
      <c r="V103" s="33" t="s">
        <v>495</v>
      </c>
      <c r="W103" s="95"/>
      <c r="X103" s="95"/>
      <c r="Y103" s="95"/>
      <c r="Z103" s="95"/>
      <c r="AA103" s="95"/>
      <c r="AB103" s="95"/>
      <c r="AC103" s="95"/>
      <c r="AD103" s="95"/>
      <c r="AE103" s="95"/>
      <c r="AF103" s="95"/>
      <c r="AG103" s="95"/>
      <c r="AH103" s="95"/>
      <c r="AI103" s="95"/>
      <c r="AJ103" s="95"/>
      <c r="AK103" s="95"/>
      <c r="AL103" s="95"/>
      <c r="AM103" s="95"/>
      <c r="AN103" s="35" t="s">
        <v>742</v>
      </c>
      <c r="AO103" s="35" t="s">
        <v>742</v>
      </c>
      <c r="AP103" s="35" t="s">
        <v>742</v>
      </c>
      <c r="AQ103" s="35" t="s">
        <v>742</v>
      </c>
      <c r="AR103" s="95"/>
      <c r="AS103" s="95"/>
      <c r="AT103" s="95"/>
      <c r="AU103" s="95"/>
      <c r="AV103" s="95"/>
      <c r="AW103" s="95"/>
      <c r="AX103" s="95"/>
      <c r="AY103" s="95"/>
      <c r="AZ103" s="95"/>
      <c r="BA103" s="95"/>
      <c r="BB103" s="95"/>
      <c r="BC103" s="95"/>
      <c r="BD103" s="95"/>
      <c r="BE103" s="95"/>
      <c r="BF103" s="95"/>
      <c r="BG103" s="95"/>
      <c r="BH103" s="95"/>
      <c r="BI103" s="95"/>
      <c r="BJ103" s="95"/>
      <c r="BK103" s="95"/>
      <c r="BL103" s="95"/>
      <c r="BM103" s="95"/>
      <c r="BN103" s="95"/>
      <c r="BO103" s="95"/>
      <c r="BP103" s="95"/>
      <c r="BQ103" s="95"/>
      <c r="BR103" s="95"/>
      <c r="BS103" s="95"/>
      <c r="BT103" s="95"/>
      <c r="BU103" s="95"/>
      <c r="BV103" s="95"/>
      <c r="BW103" s="95"/>
      <c r="BX103" s="95"/>
      <c r="BY103" s="95"/>
      <c r="BZ103" s="95"/>
      <c r="CA103" s="95"/>
    </row>
    <row r="104" spans="1:79" ht="26" x14ac:dyDescent="0.25">
      <c r="A104" s="90" t="s">
        <v>655</v>
      </c>
      <c r="B104" s="90" t="s">
        <v>413</v>
      </c>
      <c r="C104" s="90" t="s">
        <v>413</v>
      </c>
      <c r="E104" s="19">
        <f t="shared" si="6"/>
        <v>4</v>
      </c>
      <c r="F104" s="34"/>
      <c r="I104" s="40"/>
      <c r="J104" s="40"/>
      <c r="K104" s="40"/>
      <c r="L104" s="40"/>
      <c r="Q104" s="34" t="s">
        <v>460</v>
      </c>
      <c r="R104" s="35" t="s">
        <v>585</v>
      </c>
      <c r="S104" s="44">
        <v>42417</v>
      </c>
      <c r="U104" s="34" t="s">
        <v>584</v>
      </c>
      <c r="V104" s="33" t="s">
        <v>10</v>
      </c>
      <c r="W104" s="95"/>
      <c r="X104" s="95"/>
      <c r="Y104" s="95"/>
      <c r="Z104" s="95"/>
      <c r="AA104" s="95"/>
      <c r="AB104" s="95"/>
      <c r="AC104" s="95"/>
      <c r="AD104" s="95"/>
      <c r="AE104" s="95"/>
      <c r="AF104" s="95"/>
      <c r="AG104" s="95"/>
      <c r="AH104" s="95"/>
      <c r="AI104" s="95"/>
      <c r="AJ104" s="95"/>
      <c r="AK104" s="95"/>
      <c r="AL104" s="95"/>
      <c r="AM104" s="95"/>
      <c r="AN104" s="35" t="s">
        <v>739</v>
      </c>
      <c r="AO104" s="35" t="s">
        <v>739</v>
      </c>
      <c r="AP104" s="35" t="s">
        <v>743</v>
      </c>
      <c r="AQ104" s="35" t="s">
        <v>743</v>
      </c>
      <c r="AR104" s="95"/>
      <c r="AS104" s="95"/>
      <c r="AT104" s="95"/>
      <c r="AU104" s="95"/>
      <c r="AV104" s="95"/>
      <c r="AW104" s="95"/>
      <c r="AX104" s="95"/>
      <c r="AY104" s="95"/>
      <c r="AZ104" s="95"/>
      <c r="BA104" s="95"/>
      <c r="BB104" s="95"/>
      <c r="BC104" s="95"/>
      <c r="BD104" s="95"/>
      <c r="BE104" s="95"/>
      <c r="BF104" s="95"/>
      <c r="BG104" s="95"/>
      <c r="BH104" s="95"/>
      <c r="BI104" s="95"/>
      <c r="BJ104" s="95"/>
      <c r="BK104" s="95"/>
      <c r="BL104" s="95"/>
      <c r="BM104" s="95"/>
      <c r="BN104" s="95"/>
      <c r="BO104" s="95"/>
      <c r="BP104" s="95"/>
      <c r="BQ104" s="95"/>
      <c r="BR104" s="95"/>
      <c r="BS104" s="95"/>
      <c r="BT104" s="95"/>
      <c r="BU104" s="95"/>
      <c r="BV104" s="95"/>
      <c r="BW104" s="95"/>
      <c r="BX104" s="95"/>
      <c r="BY104" s="95"/>
      <c r="BZ104" s="95"/>
      <c r="CA104" s="95"/>
    </row>
    <row r="105" spans="1:79" ht="52" x14ac:dyDescent="0.25">
      <c r="A105" s="90" t="s">
        <v>655</v>
      </c>
      <c r="B105" s="90" t="s">
        <v>413</v>
      </c>
      <c r="C105" s="90" t="s">
        <v>413</v>
      </c>
      <c r="E105" s="19">
        <f t="shared" si="6"/>
        <v>4</v>
      </c>
      <c r="F105" s="34"/>
      <c r="I105" s="40"/>
      <c r="J105" s="40"/>
      <c r="K105" s="40"/>
      <c r="L105" s="40"/>
      <c r="Q105" s="34" t="s">
        <v>460</v>
      </c>
      <c r="R105" s="35" t="s">
        <v>585</v>
      </c>
      <c r="S105" s="44">
        <v>42417</v>
      </c>
      <c r="U105" s="34" t="s">
        <v>584</v>
      </c>
      <c r="V105" s="33" t="s">
        <v>598</v>
      </c>
      <c r="W105" s="95"/>
      <c r="X105" s="95"/>
      <c r="Y105" s="95"/>
      <c r="Z105" s="95"/>
      <c r="AA105" s="95"/>
      <c r="AB105" s="95"/>
      <c r="AC105" s="95"/>
      <c r="AD105" s="95"/>
      <c r="AE105" s="95"/>
      <c r="AF105" s="95"/>
      <c r="AG105" s="95"/>
      <c r="AH105" s="95"/>
      <c r="AI105" s="95"/>
      <c r="AJ105" s="95"/>
      <c r="AK105" s="95"/>
      <c r="AL105" s="95"/>
      <c r="AM105" s="95"/>
      <c r="AN105" s="35" t="s">
        <v>599</v>
      </c>
      <c r="AO105" s="35" t="s">
        <v>599</v>
      </c>
      <c r="AP105" s="35" t="s">
        <v>599</v>
      </c>
      <c r="AQ105" s="35" t="s">
        <v>599</v>
      </c>
      <c r="AR105" s="95"/>
      <c r="AS105" s="95"/>
      <c r="AT105" s="95"/>
      <c r="AU105" s="95"/>
      <c r="AV105" s="95"/>
      <c r="AW105" s="95"/>
      <c r="AX105" s="95"/>
      <c r="AY105" s="95"/>
      <c r="AZ105" s="95"/>
      <c r="BA105" s="95"/>
      <c r="BB105" s="95"/>
      <c r="BC105" s="95"/>
      <c r="BD105" s="95"/>
      <c r="BE105" s="95"/>
      <c r="BF105" s="95"/>
      <c r="BG105" s="95"/>
      <c r="BH105" s="95"/>
      <c r="BI105" s="95"/>
      <c r="BJ105" s="95"/>
      <c r="BK105" s="95"/>
      <c r="BL105" s="95"/>
      <c r="BM105" s="95"/>
      <c r="BN105" s="95"/>
      <c r="BO105" s="95"/>
      <c r="BP105" s="95"/>
      <c r="BQ105" s="95"/>
      <c r="BR105" s="95"/>
      <c r="BS105" s="95"/>
      <c r="BT105" s="95"/>
      <c r="BU105" s="95"/>
      <c r="BV105" s="95"/>
      <c r="BW105" s="95"/>
      <c r="BX105" s="95"/>
      <c r="BY105" s="95"/>
      <c r="BZ105" s="95"/>
      <c r="CA105" s="95"/>
    </row>
    <row r="106" spans="1:79" ht="39" x14ac:dyDescent="0.25">
      <c r="A106" s="90" t="s">
        <v>655</v>
      </c>
      <c r="B106" s="90" t="s">
        <v>413</v>
      </c>
      <c r="C106" s="90" t="s">
        <v>413</v>
      </c>
      <c r="E106" s="19">
        <f t="shared" si="6"/>
        <v>4</v>
      </c>
      <c r="F106" s="34"/>
      <c r="I106" s="40"/>
      <c r="J106" s="40"/>
      <c r="K106" s="40"/>
      <c r="L106" s="40"/>
      <c r="Q106" s="34" t="s">
        <v>460</v>
      </c>
      <c r="R106" s="35" t="s">
        <v>585</v>
      </c>
      <c r="S106" s="44">
        <v>42417</v>
      </c>
      <c r="U106" s="34" t="s">
        <v>584</v>
      </c>
      <c r="V106" s="33" t="s">
        <v>600</v>
      </c>
      <c r="W106" s="95"/>
      <c r="X106" s="95"/>
      <c r="Y106" s="95"/>
      <c r="Z106" s="95"/>
      <c r="AA106" s="95"/>
      <c r="AB106" s="95"/>
      <c r="AC106" s="95"/>
      <c r="AD106" s="95"/>
      <c r="AE106" s="95"/>
      <c r="AF106" s="95"/>
      <c r="AG106" s="95"/>
      <c r="AH106" s="95"/>
      <c r="AI106" s="95"/>
      <c r="AJ106" s="95"/>
      <c r="AK106" s="95"/>
      <c r="AL106" s="95"/>
      <c r="AM106" s="95"/>
      <c r="AN106" s="35" t="s">
        <v>428</v>
      </c>
      <c r="AO106" s="35" t="s">
        <v>428</v>
      </c>
      <c r="AP106" s="35" t="s">
        <v>428</v>
      </c>
      <c r="AQ106" s="35" t="s">
        <v>428</v>
      </c>
      <c r="AR106" s="95"/>
      <c r="AS106" s="95"/>
      <c r="AT106" s="95"/>
      <c r="AU106" s="95"/>
      <c r="AV106" s="95"/>
      <c r="AW106" s="95"/>
      <c r="AX106" s="95"/>
      <c r="AY106" s="95"/>
      <c r="AZ106" s="95"/>
      <c r="BA106" s="95"/>
      <c r="BB106" s="95"/>
      <c r="BC106" s="95"/>
      <c r="BD106" s="95"/>
      <c r="BE106" s="95"/>
      <c r="BF106" s="95"/>
      <c r="BG106" s="95"/>
      <c r="BH106" s="95"/>
      <c r="BI106" s="95"/>
      <c r="BJ106" s="95"/>
      <c r="BK106" s="95"/>
      <c r="BL106" s="95"/>
      <c r="BM106" s="95"/>
      <c r="BN106" s="95"/>
      <c r="BO106" s="95"/>
      <c r="BP106" s="95"/>
      <c r="BQ106" s="95"/>
      <c r="BR106" s="95"/>
      <c r="BS106" s="95"/>
      <c r="BT106" s="95"/>
      <c r="BU106" s="95"/>
      <c r="BV106" s="95"/>
      <c r="BW106" s="95"/>
      <c r="BX106" s="95"/>
      <c r="BY106" s="95"/>
      <c r="BZ106" s="95"/>
      <c r="CA106" s="95"/>
    </row>
    <row r="107" spans="1:79" ht="39" x14ac:dyDescent="0.25">
      <c r="A107" s="90" t="s">
        <v>655</v>
      </c>
      <c r="B107" s="90" t="s">
        <v>413</v>
      </c>
      <c r="C107" s="90" t="s">
        <v>413</v>
      </c>
      <c r="E107" s="19">
        <f t="shared" si="6"/>
        <v>4</v>
      </c>
      <c r="F107" s="34"/>
      <c r="I107" s="40"/>
      <c r="J107" s="40"/>
      <c r="K107" s="40"/>
      <c r="L107" s="40"/>
      <c r="Q107" s="34" t="s">
        <v>460</v>
      </c>
      <c r="R107" s="35" t="s">
        <v>585</v>
      </c>
      <c r="S107" s="44">
        <v>42417</v>
      </c>
      <c r="U107" s="34" t="s">
        <v>584</v>
      </c>
      <c r="V107" s="33" t="s">
        <v>601</v>
      </c>
      <c r="W107" s="95"/>
      <c r="X107" s="95"/>
      <c r="Y107" s="95"/>
      <c r="Z107" s="95"/>
      <c r="AA107" s="95"/>
      <c r="AB107" s="95"/>
      <c r="AC107" s="95"/>
      <c r="AD107" s="95"/>
      <c r="AE107" s="95"/>
      <c r="AF107" s="95"/>
      <c r="AG107" s="95"/>
      <c r="AH107" s="95"/>
      <c r="AI107" s="95"/>
      <c r="AJ107" s="95"/>
      <c r="AK107" s="95"/>
      <c r="AL107" s="95"/>
      <c r="AM107" s="95"/>
      <c r="AN107" s="35" t="s">
        <v>428</v>
      </c>
      <c r="AO107" s="35" t="s">
        <v>428</v>
      </c>
      <c r="AP107" s="35" t="s">
        <v>428</v>
      </c>
      <c r="AQ107" s="35" t="s">
        <v>428</v>
      </c>
      <c r="AR107" s="95"/>
      <c r="AS107" s="95"/>
      <c r="AT107" s="95"/>
      <c r="AU107" s="95"/>
      <c r="AV107" s="95"/>
      <c r="AW107" s="95"/>
      <c r="AX107" s="95"/>
      <c r="AY107" s="95"/>
      <c r="AZ107" s="95"/>
      <c r="BA107" s="95"/>
      <c r="BB107" s="95"/>
      <c r="BC107" s="95"/>
      <c r="BD107" s="95"/>
      <c r="BE107" s="95"/>
      <c r="BF107" s="95"/>
      <c r="BG107" s="95"/>
      <c r="BH107" s="95"/>
      <c r="BI107" s="95"/>
      <c r="BJ107" s="95"/>
      <c r="BK107" s="95"/>
      <c r="BL107" s="95"/>
      <c r="BM107" s="95"/>
      <c r="BN107" s="95"/>
      <c r="BO107" s="95"/>
      <c r="BP107" s="95"/>
      <c r="BQ107" s="95"/>
      <c r="BR107" s="95"/>
      <c r="BS107" s="95"/>
      <c r="BT107" s="95"/>
      <c r="BU107" s="95"/>
      <c r="BV107" s="95"/>
      <c r="BW107" s="95"/>
      <c r="BX107" s="95"/>
      <c r="BY107" s="95"/>
      <c r="BZ107" s="95"/>
      <c r="CA107" s="95"/>
    </row>
    <row r="108" spans="1:79" ht="13" x14ac:dyDescent="0.25">
      <c r="A108" s="90" t="s">
        <v>655</v>
      </c>
      <c r="B108" s="90" t="s">
        <v>413</v>
      </c>
      <c r="C108" s="90" t="s">
        <v>413</v>
      </c>
      <c r="E108" s="19">
        <f t="shared" si="6"/>
        <v>4</v>
      </c>
      <c r="F108" s="34"/>
      <c r="I108" s="40"/>
      <c r="J108" s="40"/>
      <c r="K108" s="40"/>
      <c r="L108" s="40"/>
      <c r="Q108" s="34" t="s">
        <v>460</v>
      </c>
      <c r="R108" s="35" t="s">
        <v>585</v>
      </c>
      <c r="S108" s="44">
        <v>42417</v>
      </c>
      <c r="U108" s="34" t="s">
        <v>584</v>
      </c>
      <c r="V108" s="33" t="s">
        <v>206</v>
      </c>
      <c r="W108" s="95"/>
      <c r="X108" s="95"/>
      <c r="Y108" s="95"/>
      <c r="Z108" s="95"/>
      <c r="AA108" s="95"/>
      <c r="AB108" s="95"/>
      <c r="AC108" s="95"/>
      <c r="AD108" s="95"/>
      <c r="AE108" s="95"/>
      <c r="AF108" s="95"/>
      <c r="AG108" s="95"/>
      <c r="AH108" s="95"/>
      <c r="AI108" s="95"/>
      <c r="AJ108" s="95"/>
      <c r="AK108" s="95"/>
      <c r="AL108" s="95"/>
      <c r="AM108" s="95"/>
      <c r="AN108" s="35" t="s">
        <v>673</v>
      </c>
      <c r="AO108" s="35" t="s">
        <v>673</v>
      </c>
      <c r="AP108" s="35" t="s">
        <v>673</v>
      </c>
      <c r="AQ108" s="35" t="s">
        <v>673</v>
      </c>
      <c r="AR108" s="95"/>
      <c r="AS108" s="95"/>
      <c r="AT108" s="95"/>
      <c r="AU108" s="95"/>
      <c r="AV108" s="95"/>
      <c r="AW108" s="95"/>
      <c r="AX108" s="95"/>
      <c r="AY108" s="95"/>
      <c r="AZ108" s="95"/>
      <c r="BA108" s="95"/>
      <c r="BB108" s="95"/>
      <c r="BC108" s="95"/>
      <c r="BD108" s="95"/>
      <c r="BE108" s="95"/>
      <c r="BF108" s="95"/>
      <c r="BG108" s="95"/>
      <c r="BH108" s="95"/>
      <c r="BI108" s="95"/>
      <c r="BJ108" s="95"/>
      <c r="BK108" s="95"/>
      <c r="BL108" s="95"/>
      <c r="BM108" s="95"/>
      <c r="BN108" s="95"/>
      <c r="BO108" s="95"/>
      <c r="BP108" s="95"/>
      <c r="BQ108" s="95"/>
      <c r="BR108" s="95"/>
      <c r="BS108" s="95"/>
      <c r="BT108" s="95"/>
      <c r="BU108" s="95"/>
      <c r="BV108" s="95"/>
      <c r="BW108" s="95"/>
      <c r="BX108" s="95"/>
      <c r="BY108" s="95"/>
      <c r="BZ108" s="95"/>
      <c r="CA108" s="95"/>
    </row>
    <row r="109" spans="1:79" ht="26" x14ac:dyDescent="0.25">
      <c r="A109" s="90" t="s">
        <v>655</v>
      </c>
      <c r="B109" s="90" t="s">
        <v>413</v>
      </c>
      <c r="C109" s="90" t="s">
        <v>413</v>
      </c>
      <c r="E109" s="19">
        <f t="shared" si="6"/>
        <v>4</v>
      </c>
      <c r="F109" s="34"/>
      <c r="I109" s="40"/>
      <c r="J109" s="40"/>
      <c r="K109" s="40"/>
      <c r="L109" s="40"/>
      <c r="Q109" s="34" t="s">
        <v>460</v>
      </c>
      <c r="R109" s="35" t="s">
        <v>585</v>
      </c>
      <c r="S109" s="44">
        <v>42417</v>
      </c>
      <c r="U109" s="34" t="s">
        <v>584</v>
      </c>
      <c r="V109" s="33" t="s">
        <v>602</v>
      </c>
      <c r="W109" s="95"/>
      <c r="X109" s="95"/>
      <c r="Y109" s="95"/>
      <c r="Z109" s="95"/>
      <c r="AA109" s="95"/>
      <c r="AB109" s="95"/>
      <c r="AC109" s="95"/>
      <c r="AD109" s="95"/>
      <c r="AE109" s="95"/>
      <c r="AF109" s="95"/>
      <c r="AG109" s="95"/>
      <c r="AH109" s="95"/>
      <c r="AI109" s="95"/>
      <c r="AJ109" s="95"/>
      <c r="AK109" s="95"/>
      <c r="AL109" s="95"/>
      <c r="AM109" s="95"/>
      <c r="AN109" s="35" t="s">
        <v>603</v>
      </c>
      <c r="AO109" s="35" t="s">
        <v>603</v>
      </c>
      <c r="AP109" s="35" t="s">
        <v>603</v>
      </c>
      <c r="AQ109" s="35" t="s">
        <v>603</v>
      </c>
      <c r="AR109" s="95"/>
      <c r="AS109" s="95"/>
      <c r="AT109" s="95"/>
      <c r="AU109" s="95"/>
      <c r="AV109" s="95"/>
      <c r="AW109" s="95"/>
      <c r="AX109" s="95"/>
      <c r="AY109" s="95"/>
      <c r="AZ109" s="95"/>
      <c r="BA109" s="95"/>
      <c r="BB109" s="95"/>
      <c r="BC109" s="95"/>
      <c r="BD109" s="95"/>
      <c r="BE109" s="95"/>
      <c r="BF109" s="95"/>
      <c r="BG109" s="95"/>
      <c r="BH109" s="95"/>
      <c r="BI109" s="95"/>
      <c r="BJ109" s="95"/>
      <c r="BK109" s="95"/>
      <c r="BL109" s="95"/>
      <c r="BM109" s="95"/>
      <c r="BN109" s="95"/>
      <c r="BO109" s="95"/>
      <c r="BP109" s="95"/>
      <c r="BQ109" s="95"/>
      <c r="BR109" s="95"/>
      <c r="BS109" s="95"/>
      <c r="BT109" s="95"/>
      <c r="BU109" s="95"/>
      <c r="BV109" s="95"/>
      <c r="BW109" s="95"/>
      <c r="BX109" s="95"/>
      <c r="BY109" s="95"/>
      <c r="BZ109" s="95"/>
      <c r="CA109" s="95"/>
    </row>
    <row r="110" spans="1:79" ht="13" x14ac:dyDescent="0.25">
      <c r="A110" s="90" t="s">
        <v>655</v>
      </c>
      <c r="B110" s="90" t="s">
        <v>413</v>
      </c>
      <c r="C110" s="90" t="s">
        <v>413</v>
      </c>
      <c r="E110" s="19">
        <f t="shared" si="6"/>
        <v>4</v>
      </c>
      <c r="F110" s="34"/>
      <c r="I110" s="40"/>
      <c r="J110" s="40"/>
      <c r="K110" s="40"/>
      <c r="L110" s="40"/>
      <c r="Q110" s="34" t="s">
        <v>460</v>
      </c>
      <c r="R110" s="35" t="s">
        <v>585</v>
      </c>
      <c r="S110" s="44">
        <v>42417</v>
      </c>
      <c r="U110" s="34" t="s">
        <v>584</v>
      </c>
      <c r="V110" s="33" t="s">
        <v>210</v>
      </c>
      <c r="W110" s="95"/>
      <c r="X110" s="95"/>
      <c r="Y110" s="95"/>
      <c r="Z110" s="95"/>
      <c r="AA110" s="95"/>
      <c r="AB110" s="95"/>
      <c r="AC110" s="95"/>
      <c r="AD110" s="95"/>
      <c r="AE110" s="95"/>
      <c r="AF110" s="95"/>
      <c r="AG110" s="95"/>
      <c r="AH110" s="95"/>
      <c r="AI110" s="95"/>
      <c r="AJ110" s="95"/>
      <c r="AK110" s="95"/>
      <c r="AL110" s="95"/>
      <c r="AM110" s="95"/>
      <c r="AN110" s="35" t="s">
        <v>460</v>
      </c>
      <c r="AO110" s="35" t="s">
        <v>460</v>
      </c>
      <c r="AP110" s="35" t="s">
        <v>460</v>
      </c>
      <c r="AQ110" s="35" t="s">
        <v>460</v>
      </c>
      <c r="AR110" s="95"/>
      <c r="AS110" s="95"/>
      <c r="AT110" s="95"/>
      <c r="AU110" s="95"/>
      <c r="AV110" s="95"/>
      <c r="AW110" s="95"/>
      <c r="AX110" s="95"/>
      <c r="AY110" s="95"/>
      <c r="AZ110" s="95"/>
      <c r="BA110" s="95"/>
      <c r="BB110" s="95"/>
      <c r="BC110" s="95"/>
      <c r="BD110" s="95"/>
      <c r="BE110" s="95"/>
      <c r="BF110" s="95"/>
      <c r="BG110" s="95"/>
      <c r="BH110" s="95"/>
      <c r="BI110" s="95"/>
      <c r="BJ110" s="95"/>
      <c r="BK110" s="95"/>
      <c r="BL110" s="95"/>
      <c r="BM110" s="95"/>
      <c r="BN110" s="95"/>
      <c r="BO110" s="95"/>
      <c r="BP110" s="95"/>
      <c r="BQ110" s="95"/>
      <c r="BR110" s="95"/>
      <c r="BS110" s="95"/>
      <c r="BT110" s="95"/>
      <c r="BU110" s="95"/>
      <c r="BV110" s="95"/>
      <c r="BW110" s="95"/>
      <c r="BX110" s="95"/>
      <c r="BY110" s="95"/>
      <c r="BZ110" s="95"/>
      <c r="CA110" s="95"/>
    </row>
    <row r="111" spans="1:79" ht="26" x14ac:dyDescent="0.25">
      <c r="A111" s="90" t="s">
        <v>655</v>
      </c>
      <c r="B111" s="90" t="s">
        <v>413</v>
      </c>
      <c r="C111" s="90" t="s">
        <v>413</v>
      </c>
      <c r="E111" s="19">
        <f t="shared" si="6"/>
        <v>4</v>
      </c>
      <c r="F111" s="34"/>
      <c r="I111" s="40"/>
      <c r="J111" s="40"/>
      <c r="K111" s="40"/>
      <c r="L111" s="40"/>
      <c r="Q111" s="34" t="s">
        <v>460</v>
      </c>
      <c r="R111" s="35" t="s">
        <v>585</v>
      </c>
      <c r="S111" s="44">
        <v>42417</v>
      </c>
      <c r="U111" s="34" t="s">
        <v>584</v>
      </c>
      <c r="V111" s="33" t="s">
        <v>507</v>
      </c>
      <c r="W111" s="95"/>
      <c r="X111" s="95"/>
      <c r="Y111" s="95"/>
      <c r="Z111" s="95"/>
      <c r="AA111" s="95"/>
      <c r="AB111" s="95"/>
      <c r="AC111" s="95"/>
      <c r="AD111" s="95"/>
      <c r="AE111" s="95"/>
      <c r="AF111" s="95"/>
      <c r="AG111" s="95"/>
      <c r="AH111" s="95"/>
      <c r="AI111" s="95"/>
      <c r="AJ111" s="95"/>
      <c r="AK111" s="95"/>
      <c r="AL111" s="95"/>
      <c r="AM111" s="95"/>
      <c r="AN111" s="35" t="s">
        <v>617</v>
      </c>
      <c r="AO111" s="35" t="s">
        <v>617</v>
      </c>
      <c r="AP111" s="35" t="s">
        <v>617</v>
      </c>
      <c r="AQ111" s="35" t="s">
        <v>617</v>
      </c>
      <c r="AR111" s="95"/>
      <c r="AS111" s="95"/>
      <c r="AT111" s="95"/>
      <c r="AU111" s="95"/>
      <c r="AV111" s="95"/>
      <c r="AW111" s="95"/>
      <c r="AX111" s="95"/>
      <c r="AY111" s="95"/>
      <c r="AZ111" s="95"/>
      <c r="BA111" s="95"/>
      <c r="BB111" s="95"/>
      <c r="BC111" s="95"/>
      <c r="BD111" s="95"/>
      <c r="BE111" s="95"/>
      <c r="BF111" s="95"/>
      <c r="BG111" s="95"/>
      <c r="BH111" s="95"/>
      <c r="BI111" s="95"/>
      <c r="BJ111" s="95"/>
      <c r="BK111" s="95"/>
      <c r="BL111" s="95"/>
      <c r="BM111" s="95"/>
      <c r="BN111" s="95"/>
      <c r="BO111" s="95"/>
      <c r="BP111" s="95"/>
      <c r="BQ111" s="95"/>
      <c r="BR111" s="95"/>
      <c r="BS111" s="95"/>
      <c r="BT111" s="95"/>
      <c r="BU111" s="95"/>
      <c r="BV111" s="95"/>
      <c r="BW111" s="95"/>
      <c r="BX111" s="95"/>
      <c r="BY111" s="95"/>
      <c r="BZ111" s="95"/>
      <c r="CA111" s="95"/>
    </row>
    <row r="112" spans="1:79" ht="13" x14ac:dyDescent="0.3">
      <c r="A112" s="90" t="s">
        <v>745</v>
      </c>
      <c r="B112" s="90" t="s">
        <v>413</v>
      </c>
      <c r="C112" s="90" t="s">
        <v>413</v>
      </c>
      <c r="E112" s="19">
        <f>COUNTA(W112:CB112)</f>
        <v>1</v>
      </c>
      <c r="F112" s="73" t="s">
        <v>747</v>
      </c>
      <c r="I112" s="73" t="s">
        <v>406</v>
      </c>
      <c r="J112" s="73" t="s">
        <v>748</v>
      </c>
      <c r="K112" s="73" t="s">
        <v>406</v>
      </c>
      <c r="L112" s="73" t="s">
        <v>748</v>
      </c>
      <c r="M112" s="84" t="s">
        <v>823</v>
      </c>
      <c r="N112" s="90" t="s">
        <v>635</v>
      </c>
      <c r="O112" s="90" t="s">
        <v>820</v>
      </c>
      <c r="Q112" s="19" t="s">
        <v>746</v>
      </c>
      <c r="R112" s="35" t="s">
        <v>585</v>
      </c>
      <c r="S112" s="44">
        <v>42422</v>
      </c>
      <c r="U112" s="19" t="s">
        <v>744</v>
      </c>
      <c r="V112" s="33" t="s">
        <v>375</v>
      </c>
      <c r="W112" s="95"/>
      <c r="X112" s="95"/>
      <c r="Y112" s="95"/>
      <c r="Z112" s="95"/>
      <c r="AA112" s="95"/>
      <c r="AB112" s="95"/>
      <c r="AC112" s="95"/>
      <c r="AD112" s="95"/>
      <c r="AE112" s="95"/>
      <c r="AF112" s="95"/>
      <c r="AG112" s="95"/>
      <c r="AH112" s="95"/>
      <c r="AI112" s="95"/>
      <c r="AJ112" s="95"/>
      <c r="AK112" s="95"/>
      <c r="AL112" s="95"/>
      <c r="AM112" s="95"/>
      <c r="AN112" s="95"/>
      <c r="AO112" s="95"/>
      <c r="AP112" s="95"/>
      <c r="AQ112" s="95"/>
      <c r="AR112" s="95"/>
      <c r="AS112" s="95"/>
      <c r="AT112" s="95"/>
      <c r="AU112" s="95"/>
      <c r="AV112" s="95"/>
      <c r="AW112" s="95"/>
      <c r="AX112" s="95"/>
      <c r="AY112" s="95"/>
      <c r="AZ112" s="95"/>
      <c r="BA112" s="95"/>
      <c r="BB112" s="95"/>
      <c r="BC112" s="95"/>
      <c r="BD112" s="95"/>
      <c r="BE112" s="95"/>
      <c r="BF112" s="95"/>
      <c r="BG112" s="95"/>
      <c r="BH112" s="95"/>
      <c r="BI112" s="95"/>
      <c r="BJ112" s="95"/>
      <c r="BK112" s="97" t="s">
        <v>749</v>
      </c>
      <c r="BL112" s="95"/>
      <c r="BM112" s="95"/>
      <c r="BN112" s="95"/>
      <c r="BO112" s="95"/>
      <c r="BP112" s="95"/>
      <c r="BQ112" s="95"/>
      <c r="BR112" s="95"/>
      <c r="BS112" s="95"/>
      <c r="BT112" s="95"/>
      <c r="BU112" s="95"/>
      <c r="BV112" s="95"/>
      <c r="BW112" s="95"/>
      <c r="BX112" s="95"/>
      <c r="BY112" s="95"/>
      <c r="BZ112" s="95"/>
      <c r="CA112" s="95"/>
    </row>
    <row r="113" spans="1:79" ht="13" x14ac:dyDescent="0.3">
      <c r="A113" s="90" t="s">
        <v>745</v>
      </c>
      <c r="B113" s="90" t="s">
        <v>413</v>
      </c>
      <c r="C113" s="90" t="s">
        <v>413</v>
      </c>
      <c r="E113" s="19">
        <f>COUNTA(W113:CB113)</f>
        <v>1</v>
      </c>
      <c r="F113" s="73"/>
      <c r="I113" s="73"/>
      <c r="J113" s="73"/>
      <c r="K113" s="73"/>
      <c r="L113" s="73"/>
      <c r="Q113" s="19" t="s">
        <v>746</v>
      </c>
      <c r="R113" s="35" t="s">
        <v>585</v>
      </c>
      <c r="S113" s="44">
        <v>42422</v>
      </c>
      <c r="U113" s="19" t="s">
        <v>744</v>
      </c>
      <c r="V113" s="33" t="s">
        <v>178</v>
      </c>
      <c r="W113" s="95"/>
      <c r="X113" s="95"/>
      <c r="Y113" s="95"/>
      <c r="Z113" s="95"/>
      <c r="AA113" s="95"/>
      <c r="AB113" s="95"/>
      <c r="AC113" s="95"/>
      <c r="AD113" s="95"/>
      <c r="AE113" s="95"/>
      <c r="AF113" s="95"/>
      <c r="AG113" s="95"/>
      <c r="AH113" s="95"/>
      <c r="AI113" s="95"/>
      <c r="AJ113" s="95"/>
      <c r="AK113" s="95"/>
      <c r="AL113" s="95"/>
      <c r="AM113" s="95"/>
      <c r="AN113" s="95"/>
      <c r="AO113" s="95"/>
      <c r="AP113" s="95"/>
      <c r="AQ113" s="95"/>
      <c r="AR113" s="95"/>
      <c r="AS113" s="95"/>
      <c r="AT113" s="95"/>
      <c r="AU113" s="95"/>
      <c r="AV113" s="95"/>
      <c r="AW113" s="95"/>
      <c r="AX113" s="95"/>
      <c r="AY113" s="95"/>
      <c r="AZ113" s="95"/>
      <c r="BA113" s="95"/>
      <c r="BB113" s="95"/>
      <c r="BC113" s="95"/>
      <c r="BD113" s="95"/>
      <c r="BE113" s="95"/>
      <c r="BF113" s="95"/>
      <c r="BG113" s="95"/>
      <c r="BH113" s="95"/>
      <c r="BI113" s="95"/>
      <c r="BJ113" s="95"/>
      <c r="BK113" s="97" t="s">
        <v>750</v>
      </c>
      <c r="BL113" s="95"/>
      <c r="BM113" s="95"/>
      <c r="BN113" s="95"/>
      <c r="BO113" s="95"/>
      <c r="BP113" s="95"/>
      <c r="BQ113" s="95"/>
      <c r="BR113" s="95"/>
      <c r="BS113" s="95"/>
      <c r="BT113" s="95"/>
      <c r="BU113" s="95"/>
      <c r="BV113" s="95"/>
      <c r="BW113" s="95"/>
      <c r="BX113" s="95"/>
      <c r="BY113" s="95"/>
      <c r="BZ113" s="95"/>
      <c r="CA113" s="95"/>
    </row>
    <row r="114" spans="1:79" ht="13" x14ac:dyDescent="0.3">
      <c r="A114" s="90" t="s">
        <v>745</v>
      </c>
      <c r="B114" s="90" t="s">
        <v>413</v>
      </c>
      <c r="C114" s="90" t="s">
        <v>413</v>
      </c>
      <c r="E114" s="19">
        <f t="shared" ref="E114:E125" si="7">COUNTA(W114:CB114)</f>
        <v>1</v>
      </c>
      <c r="F114" s="73"/>
      <c r="I114" s="73"/>
      <c r="J114" s="73"/>
      <c r="K114" s="73"/>
      <c r="L114" s="73"/>
      <c r="Q114" s="19" t="s">
        <v>746</v>
      </c>
      <c r="R114" s="35" t="s">
        <v>585</v>
      </c>
      <c r="S114" s="44">
        <v>42422</v>
      </c>
      <c r="U114" s="19" t="s">
        <v>744</v>
      </c>
      <c r="V114" s="33" t="s">
        <v>179</v>
      </c>
      <c r="W114" s="95"/>
      <c r="X114" s="95"/>
      <c r="Y114" s="95"/>
      <c r="Z114" s="95"/>
      <c r="AA114" s="95"/>
      <c r="AB114" s="95"/>
      <c r="AC114" s="95"/>
      <c r="AD114" s="95"/>
      <c r="AE114" s="95"/>
      <c r="AF114" s="95"/>
      <c r="AG114" s="95"/>
      <c r="AH114" s="95"/>
      <c r="AI114" s="95"/>
      <c r="AJ114" s="95"/>
      <c r="AK114" s="95"/>
      <c r="AL114" s="95"/>
      <c r="AM114" s="95"/>
      <c r="AN114" s="95"/>
      <c r="AO114" s="95"/>
      <c r="AP114" s="95"/>
      <c r="AQ114" s="95"/>
      <c r="AR114" s="95"/>
      <c r="AS114" s="95"/>
      <c r="AT114" s="95"/>
      <c r="AU114" s="95"/>
      <c r="AV114" s="95"/>
      <c r="AW114" s="95"/>
      <c r="AX114" s="95"/>
      <c r="AY114" s="95"/>
      <c r="AZ114" s="95"/>
      <c r="BA114" s="95"/>
      <c r="BB114" s="95"/>
      <c r="BC114" s="95"/>
      <c r="BD114" s="95"/>
      <c r="BE114" s="95"/>
      <c r="BF114" s="95"/>
      <c r="BG114" s="95"/>
      <c r="BH114" s="95"/>
      <c r="BI114" s="95"/>
      <c r="BJ114" s="95"/>
      <c r="BK114" s="97" t="s">
        <v>609</v>
      </c>
      <c r="BL114" s="95"/>
      <c r="BM114" s="95"/>
      <c r="BN114" s="95"/>
      <c r="BO114" s="95"/>
      <c r="BP114" s="95"/>
      <c r="BQ114" s="95"/>
      <c r="BR114" s="95"/>
      <c r="BS114" s="95"/>
      <c r="BT114" s="95"/>
      <c r="BU114" s="95"/>
      <c r="BV114" s="95"/>
      <c r="BW114" s="95"/>
      <c r="BX114" s="95"/>
      <c r="BY114" s="95"/>
      <c r="BZ114" s="95"/>
      <c r="CA114" s="95"/>
    </row>
    <row r="115" spans="1:79" ht="13" x14ac:dyDescent="0.3">
      <c r="A115" s="90" t="s">
        <v>745</v>
      </c>
      <c r="B115" s="90" t="s">
        <v>413</v>
      </c>
      <c r="C115" s="90" t="s">
        <v>413</v>
      </c>
      <c r="E115" s="19">
        <f t="shared" si="7"/>
        <v>1</v>
      </c>
      <c r="F115" s="73"/>
      <c r="I115" s="73"/>
      <c r="J115" s="73"/>
      <c r="K115" s="73"/>
      <c r="L115" s="73"/>
      <c r="Q115" s="19" t="s">
        <v>746</v>
      </c>
      <c r="R115" s="35" t="s">
        <v>585</v>
      </c>
      <c r="S115" s="44">
        <v>42422</v>
      </c>
      <c r="U115" s="19" t="s">
        <v>744</v>
      </c>
      <c r="V115" s="33" t="s">
        <v>180</v>
      </c>
      <c r="W115" s="95"/>
      <c r="X115" s="95"/>
      <c r="Y115" s="95"/>
      <c r="Z115" s="95"/>
      <c r="AA115" s="95"/>
      <c r="AB115" s="95"/>
      <c r="AC115" s="95"/>
      <c r="AD115" s="95"/>
      <c r="AE115" s="95"/>
      <c r="AF115" s="95"/>
      <c r="AG115" s="95"/>
      <c r="AH115" s="95"/>
      <c r="AI115" s="95"/>
      <c r="AJ115" s="95"/>
      <c r="AK115" s="95"/>
      <c r="AL115" s="95"/>
      <c r="AM115" s="95"/>
      <c r="AN115" s="95"/>
      <c r="AO115" s="95"/>
      <c r="AP115" s="95"/>
      <c r="AQ115" s="95"/>
      <c r="AR115" s="95"/>
      <c r="AS115" s="95"/>
      <c r="AT115" s="95"/>
      <c r="AU115" s="95"/>
      <c r="AV115" s="95"/>
      <c r="AW115" s="95"/>
      <c r="AX115" s="95"/>
      <c r="AY115" s="95"/>
      <c r="AZ115" s="95"/>
      <c r="BA115" s="95"/>
      <c r="BB115" s="95"/>
      <c r="BC115" s="95"/>
      <c r="BD115" s="95"/>
      <c r="BE115" s="95"/>
      <c r="BF115" s="95"/>
      <c r="BG115" s="95"/>
      <c r="BH115" s="95"/>
      <c r="BI115" s="95"/>
      <c r="BJ115" s="95"/>
      <c r="BK115" s="97" t="s">
        <v>613</v>
      </c>
      <c r="BL115" s="95"/>
      <c r="BM115" s="95"/>
      <c r="BN115" s="95"/>
      <c r="BO115" s="95"/>
      <c r="BP115" s="95"/>
      <c r="BQ115" s="95"/>
      <c r="BR115" s="95"/>
      <c r="BS115" s="95"/>
      <c r="BT115" s="95"/>
      <c r="BU115" s="95"/>
      <c r="BV115" s="95"/>
      <c r="BW115" s="95"/>
      <c r="BX115" s="95"/>
      <c r="BY115" s="95"/>
      <c r="BZ115" s="95"/>
      <c r="CA115" s="95"/>
    </row>
    <row r="116" spans="1:79" ht="13" x14ac:dyDescent="0.3">
      <c r="A116" s="90" t="s">
        <v>745</v>
      </c>
      <c r="B116" s="90" t="s">
        <v>413</v>
      </c>
      <c r="C116" s="90" t="s">
        <v>413</v>
      </c>
      <c r="E116" s="19">
        <f t="shared" si="7"/>
        <v>1</v>
      </c>
      <c r="F116" s="73"/>
      <c r="I116" s="73"/>
      <c r="J116" s="73"/>
      <c r="K116" s="73"/>
      <c r="L116" s="73"/>
      <c r="Q116" s="19" t="s">
        <v>746</v>
      </c>
      <c r="R116" s="35" t="s">
        <v>585</v>
      </c>
      <c r="S116" s="44">
        <v>42422</v>
      </c>
      <c r="U116" s="19" t="s">
        <v>744</v>
      </c>
      <c r="V116" s="33" t="s">
        <v>591</v>
      </c>
      <c r="W116" s="95"/>
      <c r="X116" s="95"/>
      <c r="Y116" s="95"/>
      <c r="Z116" s="95"/>
      <c r="AA116" s="95"/>
      <c r="AB116" s="95"/>
      <c r="AC116" s="95"/>
      <c r="AD116" s="95"/>
      <c r="AE116" s="95"/>
      <c r="AF116" s="95"/>
      <c r="AG116" s="95"/>
      <c r="AH116" s="95"/>
      <c r="AI116" s="95"/>
      <c r="AJ116" s="95"/>
      <c r="AK116" s="95"/>
      <c r="AL116" s="95"/>
      <c r="AM116" s="95"/>
      <c r="AN116" s="95"/>
      <c r="AO116" s="95"/>
      <c r="AP116" s="95"/>
      <c r="AQ116" s="95"/>
      <c r="AR116" s="95"/>
      <c r="AS116" s="95"/>
      <c r="AT116" s="95"/>
      <c r="AU116" s="95"/>
      <c r="AV116" s="95"/>
      <c r="AW116" s="95"/>
      <c r="AX116" s="95"/>
      <c r="AY116" s="95"/>
      <c r="AZ116" s="95"/>
      <c r="BA116" s="95"/>
      <c r="BB116" s="95"/>
      <c r="BC116" s="95"/>
      <c r="BD116" s="95"/>
      <c r="BE116" s="95"/>
      <c r="BF116" s="95"/>
      <c r="BG116" s="95"/>
      <c r="BH116" s="95"/>
      <c r="BI116" s="95"/>
      <c r="BJ116" s="95"/>
      <c r="BK116" s="97" t="s">
        <v>751</v>
      </c>
      <c r="BL116" s="95"/>
      <c r="BM116" s="95"/>
      <c r="BN116" s="95"/>
      <c r="BO116" s="95"/>
      <c r="BP116" s="95"/>
      <c r="BQ116" s="95"/>
      <c r="BR116" s="95"/>
      <c r="BS116" s="95"/>
      <c r="BT116" s="95"/>
      <c r="BU116" s="95"/>
      <c r="BV116" s="95"/>
      <c r="BW116" s="95"/>
      <c r="BX116" s="95"/>
      <c r="BY116" s="95"/>
      <c r="BZ116" s="95"/>
      <c r="CA116" s="95"/>
    </row>
    <row r="117" spans="1:79" ht="26" x14ac:dyDescent="0.3">
      <c r="A117" s="90" t="s">
        <v>745</v>
      </c>
      <c r="B117" s="90" t="s">
        <v>413</v>
      </c>
      <c r="C117" s="90" t="s">
        <v>413</v>
      </c>
      <c r="E117" s="19">
        <f t="shared" si="7"/>
        <v>1</v>
      </c>
      <c r="F117" s="73"/>
      <c r="I117" s="73"/>
      <c r="J117" s="73"/>
      <c r="K117" s="73"/>
      <c r="L117" s="73"/>
      <c r="Q117" s="19" t="s">
        <v>746</v>
      </c>
      <c r="R117" s="35" t="s">
        <v>585</v>
      </c>
      <c r="S117" s="44">
        <v>42422</v>
      </c>
      <c r="U117" s="19" t="s">
        <v>744</v>
      </c>
      <c r="V117" s="33" t="s">
        <v>10</v>
      </c>
      <c r="W117" s="95"/>
      <c r="X117" s="95"/>
      <c r="Y117" s="95"/>
      <c r="Z117" s="95"/>
      <c r="AA117" s="95"/>
      <c r="AB117" s="95"/>
      <c r="AC117" s="95"/>
      <c r="AD117" s="95"/>
      <c r="AE117" s="95"/>
      <c r="AF117" s="95"/>
      <c r="AG117" s="95"/>
      <c r="AH117" s="95"/>
      <c r="AI117" s="95"/>
      <c r="AJ117" s="95"/>
      <c r="AK117" s="95"/>
      <c r="AL117" s="95"/>
      <c r="AM117" s="95"/>
      <c r="AN117" s="95"/>
      <c r="AO117" s="95"/>
      <c r="AP117" s="95"/>
      <c r="AQ117" s="95"/>
      <c r="AR117" s="95"/>
      <c r="AS117" s="95"/>
      <c r="AT117" s="95"/>
      <c r="AU117" s="95"/>
      <c r="AV117" s="95"/>
      <c r="AW117" s="95"/>
      <c r="AX117" s="95"/>
      <c r="AY117" s="95"/>
      <c r="AZ117" s="95"/>
      <c r="BA117" s="95"/>
      <c r="BB117" s="95"/>
      <c r="BC117" s="95"/>
      <c r="BD117" s="95"/>
      <c r="BE117" s="95"/>
      <c r="BF117" s="95"/>
      <c r="BG117" s="95"/>
      <c r="BH117" s="95"/>
      <c r="BI117" s="95"/>
      <c r="BJ117" s="95"/>
      <c r="BK117" s="97" t="s">
        <v>752</v>
      </c>
      <c r="BL117" s="95"/>
      <c r="BM117" s="95"/>
      <c r="BN117" s="95"/>
      <c r="BO117" s="95"/>
      <c r="BP117" s="95"/>
      <c r="BQ117" s="95"/>
      <c r="BR117" s="95"/>
      <c r="BS117" s="95"/>
      <c r="BT117" s="95"/>
      <c r="BU117" s="95"/>
      <c r="BV117" s="95"/>
      <c r="BW117" s="95"/>
      <c r="BX117" s="95"/>
      <c r="BY117" s="95"/>
      <c r="BZ117" s="95"/>
      <c r="CA117" s="95"/>
    </row>
    <row r="118" spans="1:79" ht="13" x14ac:dyDescent="0.3">
      <c r="A118" s="90" t="s">
        <v>745</v>
      </c>
      <c r="B118" s="90" t="s">
        <v>413</v>
      </c>
      <c r="C118" s="90" t="s">
        <v>413</v>
      </c>
      <c r="E118" s="19">
        <f t="shared" si="7"/>
        <v>1</v>
      </c>
      <c r="F118" s="73"/>
      <c r="I118" s="73"/>
      <c r="J118" s="73"/>
      <c r="K118" s="73"/>
      <c r="L118" s="73"/>
      <c r="Q118" s="19" t="s">
        <v>746</v>
      </c>
      <c r="R118" s="35" t="s">
        <v>585</v>
      </c>
      <c r="S118" s="44">
        <v>42422</v>
      </c>
      <c r="U118" s="19" t="s">
        <v>744</v>
      </c>
      <c r="V118" s="33" t="s">
        <v>495</v>
      </c>
      <c r="W118" s="95"/>
      <c r="X118" s="95"/>
      <c r="Y118" s="95"/>
      <c r="Z118" s="95"/>
      <c r="AA118" s="95"/>
      <c r="AB118" s="95"/>
      <c r="AC118" s="95"/>
      <c r="AD118" s="95"/>
      <c r="AE118" s="95"/>
      <c r="AF118" s="95"/>
      <c r="AG118" s="95"/>
      <c r="AH118" s="95"/>
      <c r="AI118" s="95"/>
      <c r="AJ118" s="95"/>
      <c r="AK118" s="95"/>
      <c r="AL118" s="95"/>
      <c r="AM118" s="95"/>
      <c r="AN118" s="95"/>
      <c r="AO118" s="95"/>
      <c r="AP118" s="95"/>
      <c r="AQ118" s="95"/>
      <c r="AR118" s="95"/>
      <c r="AS118" s="95"/>
      <c r="AT118" s="95"/>
      <c r="AU118" s="95"/>
      <c r="AV118" s="95"/>
      <c r="AW118" s="95"/>
      <c r="AX118" s="95"/>
      <c r="AY118" s="95"/>
      <c r="AZ118" s="95"/>
      <c r="BA118" s="95"/>
      <c r="BB118" s="95"/>
      <c r="BC118" s="95"/>
      <c r="BD118" s="95"/>
      <c r="BE118" s="95"/>
      <c r="BF118" s="95"/>
      <c r="BG118" s="95"/>
      <c r="BH118" s="95"/>
      <c r="BI118" s="95"/>
      <c r="BJ118" s="95"/>
      <c r="BK118" s="97" t="s">
        <v>613</v>
      </c>
      <c r="BL118" s="95"/>
      <c r="BM118" s="95"/>
      <c r="BN118" s="95"/>
      <c r="BO118" s="95"/>
      <c r="BP118" s="95"/>
      <c r="BQ118" s="95"/>
      <c r="BR118" s="95"/>
      <c r="BS118" s="95"/>
      <c r="BT118" s="95"/>
      <c r="BU118" s="95"/>
      <c r="BV118" s="95"/>
      <c r="BW118" s="95"/>
      <c r="BX118" s="95"/>
      <c r="BY118" s="95"/>
      <c r="BZ118" s="95"/>
      <c r="CA118" s="95"/>
    </row>
    <row r="119" spans="1:79" ht="52" x14ac:dyDescent="0.3">
      <c r="A119" s="90" t="s">
        <v>745</v>
      </c>
      <c r="B119" s="90" t="s">
        <v>413</v>
      </c>
      <c r="C119" s="90" t="s">
        <v>413</v>
      </c>
      <c r="E119" s="19">
        <f t="shared" si="7"/>
        <v>1</v>
      </c>
      <c r="F119" s="73"/>
      <c r="I119" s="73"/>
      <c r="J119" s="73"/>
      <c r="K119" s="73"/>
      <c r="L119" s="73"/>
      <c r="Q119" s="19" t="s">
        <v>746</v>
      </c>
      <c r="R119" s="35" t="s">
        <v>585</v>
      </c>
      <c r="S119" s="44">
        <v>42422</v>
      </c>
      <c r="U119" s="19" t="s">
        <v>744</v>
      </c>
      <c r="V119" s="33" t="s">
        <v>598</v>
      </c>
      <c r="W119" s="95"/>
      <c r="X119" s="95"/>
      <c r="Y119" s="95"/>
      <c r="Z119" s="95"/>
      <c r="AA119" s="95"/>
      <c r="AB119" s="95"/>
      <c r="AC119" s="95"/>
      <c r="AD119" s="95"/>
      <c r="AE119" s="95"/>
      <c r="AF119" s="95"/>
      <c r="AG119" s="95"/>
      <c r="AH119" s="95"/>
      <c r="AI119" s="95"/>
      <c r="AJ119" s="95"/>
      <c r="AK119" s="95"/>
      <c r="AL119" s="95"/>
      <c r="AM119" s="95"/>
      <c r="AN119" s="95"/>
      <c r="AO119" s="95"/>
      <c r="AP119" s="95"/>
      <c r="AQ119" s="95"/>
      <c r="AR119" s="95"/>
      <c r="AS119" s="95"/>
      <c r="AT119" s="95"/>
      <c r="AU119" s="95"/>
      <c r="AV119" s="95"/>
      <c r="AW119" s="95"/>
      <c r="AX119" s="95"/>
      <c r="AY119" s="95"/>
      <c r="AZ119" s="95"/>
      <c r="BA119" s="95"/>
      <c r="BB119" s="95"/>
      <c r="BC119" s="95"/>
      <c r="BD119" s="95"/>
      <c r="BE119" s="95"/>
      <c r="BF119" s="95"/>
      <c r="BG119" s="95"/>
      <c r="BH119" s="95"/>
      <c r="BI119" s="95"/>
      <c r="BJ119" s="95"/>
      <c r="BK119" s="97" t="s">
        <v>500</v>
      </c>
      <c r="BL119" s="95"/>
      <c r="BM119" s="95"/>
      <c r="BN119" s="95"/>
      <c r="BO119" s="95"/>
      <c r="BP119" s="95"/>
      <c r="BQ119" s="95"/>
      <c r="BR119" s="95"/>
      <c r="BS119" s="95"/>
      <c r="BT119" s="95"/>
      <c r="BU119" s="95"/>
      <c r="BV119" s="95"/>
      <c r="BW119" s="95"/>
      <c r="BX119" s="95"/>
      <c r="BY119" s="95"/>
      <c r="BZ119" s="95"/>
      <c r="CA119" s="95"/>
    </row>
    <row r="120" spans="1:79" ht="39" x14ac:dyDescent="0.3">
      <c r="A120" s="90" t="s">
        <v>745</v>
      </c>
      <c r="B120" s="90" t="s">
        <v>413</v>
      </c>
      <c r="C120" s="90" t="s">
        <v>413</v>
      </c>
      <c r="E120" s="19">
        <f t="shared" si="7"/>
        <v>1</v>
      </c>
      <c r="F120" s="73"/>
      <c r="I120" s="73"/>
      <c r="J120" s="73"/>
      <c r="K120" s="73"/>
      <c r="L120" s="73"/>
      <c r="Q120" s="19" t="s">
        <v>746</v>
      </c>
      <c r="R120" s="35" t="s">
        <v>585</v>
      </c>
      <c r="S120" s="44">
        <v>42422</v>
      </c>
      <c r="U120" s="19" t="s">
        <v>744</v>
      </c>
      <c r="V120" s="33" t="s">
        <v>600</v>
      </c>
      <c r="W120" s="95"/>
      <c r="X120" s="95"/>
      <c r="Y120" s="95"/>
      <c r="Z120" s="95"/>
      <c r="AA120" s="95"/>
      <c r="AB120" s="95"/>
      <c r="AC120" s="95"/>
      <c r="AD120" s="95"/>
      <c r="AE120" s="95"/>
      <c r="AF120" s="95"/>
      <c r="AG120" s="95"/>
      <c r="AH120" s="95"/>
      <c r="AI120" s="95"/>
      <c r="AJ120" s="95"/>
      <c r="AK120" s="95"/>
      <c r="AL120" s="95"/>
      <c r="AM120" s="95"/>
      <c r="AN120" s="95"/>
      <c r="AO120" s="95"/>
      <c r="AP120" s="95"/>
      <c r="AQ120" s="95"/>
      <c r="AR120" s="95"/>
      <c r="AS120" s="95"/>
      <c r="AT120" s="95"/>
      <c r="AU120" s="95"/>
      <c r="AV120" s="95"/>
      <c r="AW120" s="95"/>
      <c r="AX120" s="95"/>
      <c r="AY120" s="95"/>
      <c r="AZ120" s="95"/>
      <c r="BA120" s="95"/>
      <c r="BB120" s="95"/>
      <c r="BC120" s="95"/>
      <c r="BD120" s="95"/>
      <c r="BE120" s="95"/>
      <c r="BF120" s="95"/>
      <c r="BG120" s="95"/>
      <c r="BH120" s="95"/>
      <c r="BI120" s="95"/>
      <c r="BJ120" s="95"/>
      <c r="BK120" s="97" t="s">
        <v>428</v>
      </c>
      <c r="BL120" s="95"/>
      <c r="BM120" s="95"/>
      <c r="BN120" s="95"/>
      <c r="BO120" s="95"/>
      <c r="BP120" s="95"/>
      <c r="BQ120" s="95"/>
      <c r="BR120" s="95"/>
      <c r="BS120" s="95"/>
      <c r="BT120" s="95"/>
      <c r="BU120" s="95"/>
      <c r="BV120" s="95"/>
      <c r="BW120" s="95"/>
      <c r="BX120" s="95"/>
      <c r="BY120" s="95"/>
      <c r="BZ120" s="95"/>
      <c r="CA120" s="95"/>
    </row>
    <row r="121" spans="1:79" ht="39" x14ac:dyDescent="0.3">
      <c r="A121" s="90" t="s">
        <v>745</v>
      </c>
      <c r="B121" s="90" t="s">
        <v>413</v>
      </c>
      <c r="C121" s="90" t="s">
        <v>413</v>
      </c>
      <c r="E121" s="19">
        <f t="shared" si="7"/>
        <v>1</v>
      </c>
      <c r="F121" s="73"/>
      <c r="I121" s="73"/>
      <c r="J121" s="73"/>
      <c r="K121" s="73"/>
      <c r="L121" s="73"/>
      <c r="Q121" s="19" t="s">
        <v>746</v>
      </c>
      <c r="R121" s="35" t="s">
        <v>585</v>
      </c>
      <c r="S121" s="44">
        <v>42422</v>
      </c>
      <c r="U121" s="19" t="s">
        <v>744</v>
      </c>
      <c r="V121" s="33" t="s">
        <v>601</v>
      </c>
      <c r="W121" s="95"/>
      <c r="X121" s="95"/>
      <c r="Y121" s="95"/>
      <c r="Z121" s="95"/>
      <c r="AA121" s="95"/>
      <c r="AB121" s="95"/>
      <c r="AC121" s="95"/>
      <c r="AD121" s="95"/>
      <c r="AE121" s="95"/>
      <c r="AF121" s="95"/>
      <c r="AG121" s="95"/>
      <c r="AH121" s="95"/>
      <c r="AI121" s="95"/>
      <c r="AJ121" s="95"/>
      <c r="AK121" s="95"/>
      <c r="AL121" s="95"/>
      <c r="AM121" s="95"/>
      <c r="AN121" s="95"/>
      <c r="AO121" s="95"/>
      <c r="AP121" s="95"/>
      <c r="AQ121" s="95"/>
      <c r="AR121" s="95"/>
      <c r="AS121" s="95"/>
      <c r="AT121" s="95"/>
      <c r="AU121" s="95"/>
      <c r="AV121" s="95"/>
      <c r="AW121" s="95"/>
      <c r="AX121" s="95"/>
      <c r="AY121" s="95"/>
      <c r="AZ121" s="95"/>
      <c r="BA121" s="95"/>
      <c r="BB121" s="95"/>
      <c r="BC121" s="95"/>
      <c r="BD121" s="95"/>
      <c r="BE121" s="95"/>
      <c r="BF121" s="95"/>
      <c r="BG121" s="95"/>
      <c r="BH121" s="95"/>
      <c r="BI121" s="95"/>
      <c r="BJ121" s="95"/>
      <c r="BK121" s="97" t="s">
        <v>428</v>
      </c>
      <c r="BL121" s="95"/>
      <c r="BM121" s="95"/>
      <c r="BN121" s="95"/>
      <c r="BO121" s="95"/>
      <c r="BP121" s="95"/>
      <c r="BQ121" s="95"/>
      <c r="BR121" s="95"/>
      <c r="BS121" s="95"/>
      <c r="BT121" s="95"/>
      <c r="BU121" s="95"/>
      <c r="BV121" s="95"/>
      <c r="BW121" s="95"/>
      <c r="BX121" s="95"/>
      <c r="BY121" s="95"/>
      <c r="BZ121" s="95"/>
      <c r="CA121" s="95"/>
    </row>
    <row r="122" spans="1:79" ht="13" x14ac:dyDescent="0.3">
      <c r="A122" s="90" t="s">
        <v>745</v>
      </c>
      <c r="B122" s="90" t="s">
        <v>413</v>
      </c>
      <c r="C122" s="90" t="s">
        <v>413</v>
      </c>
      <c r="E122" s="19">
        <f t="shared" si="7"/>
        <v>1</v>
      </c>
      <c r="F122" s="73"/>
      <c r="I122" s="73"/>
      <c r="J122" s="73"/>
      <c r="K122" s="73"/>
      <c r="L122" s="73"/>
      <c r="Q122" s="19" t="s">
        <v>746</v>
      </c>
      <c r="R122" s="35" t="s">
        <v>585</v>
      </c>
      <c r="S122" s="44">
        <v>42422</v>
      </c>
      <c r="U122" s="19" t="s">
        <v>744</v>
      </c>
      <c r="V122" s="33" t="s">
        <v>206</v>
      </c>
      <c r="W122" s="95"/>
      <c r="X122" s="95"/>
      <c r="Y122" s="95"/>
      <c r="Z122" s="95"/>
      <c r="AA122" s="95"/>
      <c r="AB122" s="95"/>
      <c r="AC122" s="95"/>
      <c r="AD122" s="95"/>
      <c r="AE122" s="95"/>
      <c r="AF122" s="95"/>
      <c r="AG122" s="95"/>
      <c r="AH122" s="95"/>
      <c r="AI122" s="95"/>
      <c r="AJ122" s="95"/>
      <c r="AK122" s="95"/>
      <c r="AL122" s="95"/>
      <c r="AM122" s="95"/>
      <c r="AN122" s="95"/>
      <c r="AO122" s="95"/>
      <c r="AP122" s="95"/>
      <c r="AQ122" s="95"/>
      <c r="AR122" s="95"/>
      <c r="AS122" s="95"/>
      <c r="AT122" s="95"/>
      <c r="AU122" s="95"/>
      <c r="AV122" s="95"/>
      <c r="AW122" s="95"/>
      <c r="AX122" s="95"/>
      <c r="AY122" s="95"/>
      <c r="AZ122" s="95"/>
      <c r="BA122" s="95"/>
      <c r="BB122" s="95"/>
      <c r="BC122" s="95"/>
      <c r="BD122" s="95"/>
      <c r="BE122" s="95"/>
      <c r="BF122" s="95"/>
      <c r="BG122" s="95"/>
      <c r="BH122" s="95"/>
      <c r="BI122" s="95"/>
      <c r="BJ122" s="95"/>
      <c r="BK122" s="97" t="s">
        <v>412</v>
      </c>
      <c r="BL122" s="95"/>
      <c r="BM122" s="95"/>
      <c r="BN122" s="95"/>
      <c r="BO122" s="95"/>
      <c r="BP122" s="95"/>
      <c r="BQ122" s="95"/>
      <c r="BR122" s="95"/>
      <c r="BS122" s="95"/>
      <c r="BT122" s="95"/>
      <c r="BU122" s="95"/>
      <c r="BV122" s="95"/>
      <c r="BW122" s="95"/>
      <c r="BX122" s="95"/>
      <c r="BY122" s="95"/>
      <c r="BZ122" s="95"/>
      <c r="CA122" s="95"/>
    </row>
    <row r="123" spans="1:79" ht="26" x14ac:dyDescent="0.3">
      <c r="A123" s="90" t="s">
        <v>745</v>
      </c>
      <c r="B123" s="90" t="s">
        <v>413</v>
      </c>
      <c r="C123" s="90" t="s">
        <v>413</v>
      </c>
      <c r="E123" s="19">
        <f t="shared" si="7"/>
        <v>1</v>
      </c>
      <c r="F123" s="73"/>
      <c r="I123" s="73"/>
      <c r="J123" s="73"/>
      <c r="K123" s="73"/>
      <c r="L123" s="73"/>
      <c r="Q123" s="19" t="s">
        <v>746</v>
      </c>
      <c r="R123" s="35" t="s">
        <v>585</v>
      </c>
      <c r="S123" s="44">
        <v>42422</v>
      </c>
      <c r="U123" s="19" t="s">
        <v>744</v>
      </c>
      <c r="V123" s="33" t="s">
        <v>602</v>
      </c>
      <c r="W123" s="95"/>
      <c r="X123" s="95"/>
      <c r="Y123" s="95"/>
      <c r="Z123" s="95"/>
      <c r="AA123" s="95"/>
      <c r="AB123" s="95"/>
      <c r="AC123" s="95"/>
      <c r="AD123" s="95"/>
      <c r="AE123" s="95"/>
      <c r="AF123" s="95"/>
      <c r="AG123" s="95"/>
      <c r="AH123" s="95"/>
      <c r="AI123" s="95"/>
      <c r="AJ123" s="95"/>
      <c r="AK123" s="95"/>
      <c r="AL123" s="95"/>
      <c r="AM123" s="95"/>
      <c r="AN123" s="95"/>
      <c r="AO123" s="95"/>
      <c r="AP123" s="95"/>
      <c r="AQ123" s="95"/>
      <c r="AR123" s="95"/>
      <c r="AS123" s="95"/>
      <c r="AT123" s="95"/>
      <c r="AU123" s="95"/>
      <c r="AV123" s="95"/>
      <c r="AW123" s="95"/>
      <c r="AX123" s="95"/>
      <c r="AY123" s="95"/>
      <c r="AZ123" s="95"/>
      <c r="BA123" s="95"/>
      <c r="BB123" s="95"/>
      <c r="BC123" s="95"/>
      <c r="BD123" s="95"/>
      <c r="BE123" s="95"/>
      <c r="BF123" s="95"/>
      <c r="BG123" s="95"/>
      <c r="BH123" s="95"/>
      <c r="BI123" s="95"/>
      <c r="BJ123" s="95"/>
      <c r="BK123" s="97" t="s">
        <v>603</v>
      </c>
      <c r="BL123" s="95"/>
      <c r="BM123" s="95"/>
      <c r="BN123" s="95"/>
      <c r="BO123" s="95"/>
      <c r="BP123" s="95"/>
      <c r="BQ123" s="95"/>
      <c r="BR123" s="95"/>
      <c r="BS123" s="95"/>
      <c r="BT123" s="95"/>
      <c r="BU123" s="95"/>
      <c r="BV123" s="95"/>
      <c r="BW123" s="95"/>
      <c r="BX123" s="95"/>
      <c r="BY123" s="95"/>
      <c r="BZ123" s="95"/>
      <c r="CA123" s="95"/>
    </row>
    <row r="124" spans="1:79" ht="13" x14ac:dyDescent="0.3">
      <c r="A124" s="90" t="s">
        <v>745</v>
      </c>
      <c r="B124" s="90" t="s">
        <v>413</v>
      </c>
      <c r="C124" s="90" t="s">
        <v>413</v>
      </c>
      <c r="E124" s="19">
        <f t="shared" si="7"/>
        <v>1</v>
      </c>
      <c r="F124" s="73"/>
      <c r="I124" s="73"/>
      <c r="J124" s="73"/>
      <c r="K124" s="73"/>
      <c r="L124" s="73"/>
      <c r="Q124" s="19" t="s">
        <v>746</v>
      </c>
      <c r="R124" s="35" t="s">
        <v>585</v>
      </c>
      <c r="S124" s="44">
        <v>42422</v>
      </c>
      <c r="U124" s="19" t="s">
        <v>744</v>
      </c>
      <c r="V124" s="33" t="s">
        <v>210</v>
      </c>
      <c r="W124" s="95"/>
      <c r="X124" s="95"/>
      <c r="Y124" s="95"/>
      <c r="Z124" s="95"/>
      <c r="AA124" s="95"/>
      <c r="AB124" s="95"/>
      <c r="AC124" s="95"/>
      <c r="AD124" s="95"/>
      <c r="AE124" s="95"/>
      <c r="AF124" s="95"/>
      <c r="AG124" s="95"/>
      <c r="AH124" s="95"/>
      <c r="AI124" s="95"/>
      <c r="AJ124" s="95"/>
      <c r="AK124" s="95"/>
      <c r="AL124" s="95"/>
      <c r="AM124" s="95"/>
      <c r="AN124" s="95"/>
      <c r="AO124" s="95"/>
      <c r="AP124" s="95"/>
      <c r="AQ124" s="95"/>
      <c r="AR124" s="95"/>
      <c r="AS124" s="95"/>
      <c r="AT124" s="95"/>
      <c r="AU124" s="95"/>
      <c r="AV124" s="95"/>
      <c r="AW124" s="95"/>
      <c r="AX124" s="95"/>
      <c r="AY124" s="95"/>
      <c r="AZ124" s="95"/>
      <c r="BA124" s="95"/>
      <c r="BB124" s="95"/>
      <c r="BC124" s="95"/>
      <c r="BD124" s="95"/>
      <c r="BE124" s="95"/>
      <c r="BF124" s="95"/>
      <c r="BG124" s="95"/>
      <c r="BH124" s="95"/>
      <c r="BI124" s="95"/>
      <c r="BJ124" s="95"/>
      <c r="BK124" s="97" t="s">
        <v>746</v>
      </c>
      <c r="BL124" s="95"/>
      <c r="BM124" s="95"/>
      <c r="BN124" s="95"/>
      <c r="BO124" s="95"/>
      <c r="BP124" s="95"/>
      <c r="BQ124" s="95"/>
      <c r="BR124" s="95"/>
      <c r="BS124" s="95"/>
      <c r="BT124" s="95"/>
      <c r="BU124" s="95"/>
      <c r="BV124" s="95"/>
      <c r="BW124" s="95"/>
      <c r="BX124" s="95"/>
      <c r="BY124" s="95"/>
      <c r="BZ124" s="95"/>
      <c r="CA124" s="95"/>
    </row>
    <row r="125" spans="1:79" ht="26" x14ac:dyDescent="0.3">
      <c r="A125" s="90" t="s">
        <v>745</v>
      </c>
      <c r="B125" s="90" t="s">
        <v>413</v>
      </c>
      <c r="C125" s="90" t="s">
        <v>413</v>
      </c>
      <c r="E125" s="19">
        <f t="shared" si="7"/>
        <v>1</v>
      </c>
      <c r="F125" s="73"/>
      <c r="I125" s="73"/>
      <c r="J125" s="73"/>
      <c r="K125" s="73"/>
      <c r="L125" s="73"/>
      <c r="Q125" s="19" t="s">
        <v>746</v>
      </c>
      <c r="R125" s="35" t="s">
        <v>585</v>
      </c>
      <c r="S125" s="44">
        <v>42422</v>
      </c>
      <c r="U125" s="19" t="s">
        <v>744</v>
      </c>
      <c r="V125" s="33" t="s">
        <v>507</v>
      </c>
      <c r="W125" s="95"/>
      <c r="X125" s="95"/>
      <c r="Y125" s="95"/>
      <c r="Z125" s="95"/>
      <c r="AA125" s="95"/>
      <c r="AB125" s="95"/>
      <c r="AC125" s="95"/>
      <c r="AD125" s="95"/>
      <c r="AE125" s="95"/>
      <c r="AF125" s="95"/>
      <c r="AG125" s="95"/>
      <c r="AH125" s="95"/>
      <c r="AI125" s="95"/>
      <c r="AJ125" s="95"/>
      <c r="AK125" s="95"/>
      <c r="AL125" s="95"/>
      <c r="AM125" s="95"/>
      <c r="AN125" s="95"/>
      <c r="AO125" s="95"/>
      <c r="AP125" s="95"/>
      <c r="AQ125" s="95"/>
      <c r="AR125" s="95"/>
      <c r="AS125" s="95"/>
      <c r="AT125" s="95"/>
      <c r="AU125" s="95"/>
      <c r="AV125" s="95"/>
      <c r="AW125" s="95"/>
      <c r="AX125" s="95"/>
      <c r="AY125" s="95"/>
      <c r="AZ125" s="95"/>
      <c r="BA125" s="95"/>
      <c r="BB125" s="95"/>
      <c r="BC125" s="95"/>
      <c r="BD125" s="95"/>
      <c r="BE125" s="95"/>
      <c r="BF125" s="95"/>
      <c r="BG125" s="95"/>
      <c r="BH125" s="95"/>
      <c r="BI125" s="95"/>
      <c r="BJ125" s="95"/>
      <c r="BK125" s="97" t="s">
        <v>617</v>
      </c>
      <c r="BL125" s="95"/>
      <c r="BM125" s="95"/>
      <c r="BN125" s="95"/>
      <c r="BO125" s="95"/>
      <c r="BP125" s="95"/>
      <c r="BQ125" s="95"/>
      <c r="BR125" s="95"/>
      <c r="BS125" s="95"/>
      <c r="BT125" s="95"/>
      <c r="BU125" s="95"/>
      <c r="BV125" s="95"/>
      <c r="BW125" s="95"/>
      <c r="BX125" s="95"/>
      <c r="BY125" s="95"/>
      <c r="BZ125" s="95"/>
      <c r="CA125" s="95"/>
    </row>
    <row r="126" spans="1:79" ht="13" x14ac:dyDescent="0.3">
      <c r="A126" s="90" t="s">
        <v>764</v>
      </c>
      <c r="B126" s="90" t="s">
        <v>413</v>
      </c>
      <c r="C126" s="90" t="s">
        <v>413</v>
      </c>
      <c r="E126" s="19">
        <f>COUNTA(W126:CB126)</f>
        <v>4</v>
      </c>
      <c r="F126" s="74" t="s">
        <v>753</v>
      </c>
      <c r="I126" s="34" t="s">
        <v>406</v>
      </c>
      <c r="J126" s="38" t="s">
        <v>710</v>
      </c>
      <c r="K126" s="34" t="s">
        <v>406</v>
      </c>
      <c r="L126" s="34" t="s">
        <v>167</v>
      </c>
      <c r="M126" s="90" t="s">
        <v>819</v>
      </c>
      <c r="N126" s="90" t="s">
        <v>635</v>
      </c>
      <c r="O126" s="90" t="s">
        <v>820</v>
      </c>
      <c r="U126" s="34" t="s">
        <v>584</v>
      </c>
      <c r="V126" s="33" t="s">
        <v>375</v>
      </c>
      <c r="W126" s="95"/>
      <c r="X126" s="95"/>
      <c r="Y126" s="95"/>
      <c r="Z126" s="95"/>
      <c r="AA126" s="95"/>
      <c r="AB126" s="95"/>
      <c r="AC126" s="95"/>
      <c r="AD126" s="95"/>
      <c r="AE126" s="95"/>
      <c r="AF126" s="35" t="s">
        <v>754</v>
      </c>
      <c r="AG126" s="35" t="s">
        <v>755</v>
      </c>
      <c r="AH126" s="95"/>
      <c r="AI126" s="95"/>
      <c r="AJ126" s="95"/>
      <c r="AK126" s="95"/>
      <c r="AL126" s="95"/>
      <c r="AM126" s="95"/>
      <c r="AN126" s="35" t="s">
        <v>642</v>
      </c>
      <c r="AO126" s="35" t="s">
        <v>643</v>
      </c>
      <c r="AP126" s="95"/>
      <c r="AQ126" s="95"/>
      <c r="AR126" s="95"/>
      <c r="AS126" s="95"/>
      <c r="AT126" s="95"/>
      <c r="AU126" s="95"/>
      <c r="AV126" s="95"/>
      <c r="AW126" s="95"/>
      <c r="AX126" s="95"/>
      <c r="AY126" s="95"/>
      <c r="AZ126" s="95"/>
      <c r="BA126" s="95"/>
      <c r="BB126" s="95"/>
      <c r="BC126" s="95"/>
      <c r="BD126" s="95"/>
      <c r="BE126" s="95"/>
      <c r="BF126" s="95"/>
      <c r="BG126" s="95"/>
      <c r="BH126" s="95"/>
      <c r="BI126" s="95"/>
      <c r="BJ126" s="95"/>
      <c r="BK126" s="95"/>
      <c r="BL126" s="95"/>
      <c r="BM126" s="95"/>
      <c r="BN126" s="95"/>
      <c r="BO126" s="95"/>
      <c r="BP126" s="95"/>
      <c r="BQ126" s="95"/>
      <c r="BR126" s="95"/>
      <c r="BS126" s="95"/>
      <c r="BT126" s="95"/>
      <c r="BU126" s="95"/>
      <c r="BV126" s="95"/>
      <c r="BW126" s="95"/>
      <c r="BX126" s="95"/>
      <c r="BY126" s="95"/>
      <c r="BZ126" s="95"/>
      <c r="CA126" s="95"/>
    </row>
    <row r="127" spans="1:79" ht="13" x14ac:dyDescent="0.3">
      <c r="A127" s="90" t="s">
        <v>764</v>
      </c>
      <c r="B127" s="90" t="s">
        <v>413</v>
      </c>
      <c r="C127" s="90" t="s">
        <v>413</v>
      </c>
      <c r="E127" s="19">
        <f t="shared" ref="E127:E139" si="8">COUNTA(W127:CB127)</f>
        <v>4</v>
      </c>
      <c r="I127" s="74"/>
      <c r="J127" s="74"/>
      <c r="K127" s="74"/>
      <c r="L127" s="74"/>
      <c r="U127" s="34" t="s">
        <v>584</v>
      </c>
      <c r="V127" s="33" t="s">
        <v>178</v>
      </c>
      <c r="W127" s="95"/>
      <c r="X127" s="95"/>
      <c r="Y127" s="95"/>
      <c r="Z127" s="95"/>
      <c r="AA127" s="95"/>
      <c r="AB127" s="95"/>
      <c r="AC127" s="95"/>
      <c r="AD127" s="95"/>
      <c r="AE127" s="95"/>
      <c r="AF127" s="35">
        <v>20607</v>
      </c>
      <c r="AG127" s="35">
        <v>17549</v>
      </c>
      <c r="AH127" s="95"/>
      <c r="AI127" s="95"/>
      <c r="AJ127" s="95"/>
      <c r="AK127" s="95"/>
      <c r="AL127" s="95"/>
      <c r="AM127" s="95"/>
      <c r="AN127" s="35">
        <v>17571</v>
      </c>
      <c r="AO127" s="35">
        <v>20723</v>
      </c>
      <c r="AP127" s="95"/>
      <c r="AQ127" s="95"/>
      <c r="AR127" s="95"/>
      <c r="AS127" s="95"/>
      <c r="AT127" s="95"/>
      <c r="AU127" s="95"/>
      <c r="AV127" s="95"/>
      <c r="AW127" s="95"/>
      <c r="AX127" s="95"/>
      <c r="AY127" s="95"/>
      <c r="AZ127" s="95"/>
      <c r="BA127" s="95"/>
      <c r="BB127" s="95"/>
      <c r="BC127" s="95"/>
      <c r="BD127" s="95"/>
      <c r="BE127" s="95"/>
      <c r="BF127" s="95"/>
      <c r="BG127" s="95"/>
      <c r="BH127" s="95"/>
      <c r="BI127" s="95"/>
      <c r="BJ127" s="95"/>
      <c r="BK127" s="95"/>
      <c r="BL127" s="95"/>
      <c r="BM127" s="95"/>
      <c r="BN127" s="95"/>
      <c r="BO127" s="95"/>
      <c r="BP127" s="95"/>
      <c r="BQ127" s="95"/>
      <c r="BR127" s="95"/>
      <c r="BS127" s="95"/>
      <c r="BT127" s="95"/>
      <c r="BU127" s="95"/>
      <c r="BV127" s="95"/>
      <c r="BW127" s="95"/>
      <c r="BX127" s="95"/>
      <c r="BY127" s="95"/>
      <c r="BZ127" s="95"/>
      <c r="CA127" s="95"/>
    </row>
    <row r="128" spans="1:79" ht="13" x14ac:dyDescent="0.3">
      <c r="A128" s="90" t="s">
        <v>764</v>
      </c>
      <c r="B128" s="90" t="s">
        <v>413</v>
      </c>
      <c r="C128" s="90" t="s">
        <v>413</v>
      </c>
      <c r="E128" s="19">
        <f t="shared" si="8"/>
        <v>4</v>
      </c>
      <c r="I128" s="74"/>
      <c r="J128" s="74"/>
      <c r="K128" s="74"/>
      <c r="L128" s="74"/>
      <c r="U128" s="34" t="s">
        <v>584</v>
      </c>
      <c r="V128" s="33" t="s">
        <v>179</v>
      </c>
      <c r="W128" s="95"/>
      <c r="X128" s="95"/>
      <c r="Y128" s="95"/>
      <c r="Z128" s="95"/>
      <c r="AA128" s="95"/>
      <c r="AB128" s="95"/>
      <c r="AC128" s="95"/>
      <c r="AD128" s="95"/>
      <c r="AE128" s="95"/>
      <c r="AF128" s="35">
        <v>3</v>
      </c>
      <c r="AG128" s="35">
        <v>4</v>
      </c>
      <c r="AH128" s="95"/>
      <c r="AI128" s="95"/>
      <c r="AJ128" s="95"/>
      <c r="AK128" s="95"/>
      <c r="AL128" s="95"/>
      <c r="AM128" s="95"/>
      <c r="AN128" s="35">
        <v>2</v>
      </c>
      <c r="AO128" s="35">
        <v>5</v>
      </c>
      <c r="AP128" s="95"/>
      <c r="AQ128" s="95"/>
      <c r="AR128" s="95"/>
      <c r="AS128" s="95"/>
      <c r="AT128" s="95"/>
      <c r="AU128" s="95"/>
      <c r="AV128" s="95"/>
      <c r="AW128" s="95"/>
      <c r="AX128" s="95"/>
      <c r="AY128" s="95"/>
      <c r="AZ128" s="95"/>
      <c r="BA128" s="95"/>
      <c r="BB128" s="95"/>
      <c r="BC128" s="95"/>
      <c r="BD128" s="95"/>
      <c r="BE128" s="95"/>
      <c r="BF128" s="95"/>
      <c r="BG128" s="95"/>
      <c r="BH128" s="95"/>
      <c r="BI128" s="95"/>
      <c r="BJ128" s="95"/>
      <c r="BK128" s="95"/>
      <c r="BL128" s="95"/>
      <c r="BM128" s="95"/>
      <c r="BN128" s="95"/>
      <c r="BO128" s="95"/>
      <c r="BP128" s="95"/>
      <c r="BQ128" s="95"/>
      <c r="BR128" s="95"/>
      <c r="BS128" s="95"/>
      <c r="BT128" s="95"/>
      <c r="BU128" s="95"/>
      <c r="BV128" s="95"/>
      <c r="BW128" s="95"/>
      <c r="BX128" s="95"/>
      <c r="BY128" s="95"/>
      <c r="BZ128" s="95"/>
      <c r="CA128" s="95"/>
    </row>
    <row r="129" spans="1:79" ht="13" x14ac:dyDescent="0.3">
      <c r="A129" s="90" t="s">
        <v>764</v>
      </c>
      <c r="B129" s="90" t="s">
        <v>413</v>
      </c>
      <c r="C129" s="90" t="s">
        <v>413</v>
      </c>
      <c r="E129" s="19">
        <f t="shared" si="8"/>
        <v>4</v>
      </c>
      <c r="I129" s="74"/>
      <c r="J129" s="74"/>
      <c r="K129" s="74"/>
      <c r="L129" s="74"/>
      <c r="U129" s="34" t="s">
        <v>584</v>
      </c>
      <c r="V129" s="33" t="s">
        <v>180</v>
      </c>
      <c r="W129" s="95"/>
      <c r="X129" s="95"/>
      <c r="Y129" s="95"/>
      <c r="Z129" s="95"/>
      <c r="AA129" s="95"/>
      <c r="AB129" s="95"/>
      <c r="AC129" s="95"/>
      <c r="AD129" s="95"/>
      <c r="AE129" s="95"/>
      <c r="AF129" s="35" t="s">
        <v>428</v>
      </c>
      <c r="AG129" s="35" t="s">
        <v>428</v>
      </c>
      <c r="AH129" s="95"/>
      <c r="AI129" s="95"/>
      <c r="AJ129" s="95"/>
      <c r="AK129" s="95"/>
      <c r="AL129" s="95"/>
      <c r="AM129" s="95"/>
      <c r="AN129" s="35" t="s">
        <v>428</v>
      </c>
      <c r="AO129" s="35" t="s">
        <v>428</v>
      </c>
      <c r="AP129" s="95"/>
      <c r="AQ129" s="95"/>
      <c r="AR129" s="95"/>
      <c r="AS129" s="95"/>
      <c r="AT129" s="95"/>
      <c r="AU129" s="95"/>
      <c r="AV129" s="95"/>
      <c r="AW129" s="95"/>
      <c r="AX129" s="95"/>
      <c r="AY129" s="95"/>
      <c r="AZ129" s="95"/>
      <c r="BA129" s="95"/>
      <c r="BB129" s="95"/>
      <c r="BC129" s="95"/>
      <c r="BD129" s="95"/>
      <c r="BE129" s="95"/>
      <c r="BF129" s="95"/>
      <c r="BG129" s="95"/>
      <c r="BH129" s="95"/>
      <c r="BI129" s="95"/>
      <c r="BJ129" s="95"/>
      <c r="BK129" s="95"/>
      <c r="BL129" s="95"/>
      <c r="BM129" s="95"/>
      <c r="BN129" s="95"/>
      <c r="BO129" s="95"/>
      <c r="BP129" s="95"/>
      <c r="BQ129" s="95"/>
      <c r="BR129" s="95"/>
      <c r="BS129" s="95"/>
      <c r="BT129" s="95"/>
      <c r="BU129" s="95"/>
      <c r="BV129" s="95"/>
      <c r="BW129" s="95"/>
      <c r="BX129" s="95"/>
      <c r="BY129" s="95"/>
      <c r="BZ129" s="95"/>
      <c r="CA129" s="95"/>
    </row>
    <row r="130" spans="1:79" ht="13" x14ac:dyDescent="0.3">
      <c r="A130" s="90" t="s">
        <v>764</v>
      </c>
      <c r="B130" s="90" t="s">
        <v>413</v>
      </c>
      <c r="C130" s="90" t="s">
        <v>413</v>
      </c>
      <c r="E130" s="19">
        <f t="shared" si="8"/>
        <v>4</v>
      </c>
      <c r="I130" s="74"/>
      <c r="J130" s="74"/>
      <c r="K130" s="74"/>
      <c r="L130" s="74"/>
      <c r="U130" s="34" t="s">
        <v>584</v>
      </c>
      <c r="V130" s="33" t="s">
        <v>591</v>
      </c>
      <c r="W130" s="95"/>
      <c r="X130" s="95"/>
      <c r="Y130" s="95"/>
      <c r="Z130" s="95"/>
      <c r="AA130" s="95"/>
      <c r="AB130" s="95"/>
      <c r="AC130" s="95"/>
      <c r="AD130" s="95"/>
      <c r="AE130" s="95"/>
      <c r="AF130" s="35" t="s">
        <v>756</v>
      </c>
      <c r="AG130" s="35" t="s">
        <v>757</v>
      </c>
      <c r="AH130" s="95"/>
      <c r="AI130" s="95"/>
      <c r="AJ130" s="95"/>
      <c r="AK130" s="95"/>
      <c r="AL130" s="95"/>
      <c r="AM130" s="95"/>
      <c r="AN130" s="35" t="s">
        <v>646</v>
      </c>
      <c r="AO130" s="35" t="s">
        <v>647</v>
      </c>
      <c r="AP130" s="95"/>
      <c r="AQ130" s="95"/>
      <c r="AR130" s="95"/>
      <c r="AS130" s="95"/>
      <c r="AT130" s="95"/>
      <c r="AU130" s="95"/>
      <c r="AV130" s="95"/>
      <c r="AW130" s="95"/>
      <c r="AX130" s="95"/>
      <c r="AY130" s="95"/>
      <c r="AZ130" s="95"/>
      <c r="BA130" s="95"/>
      <c r="BB130" s="95"/>
      <c r="BC130" s="95"/>
      <c r="BD130" s="95"/>
      <c r="BE130" s="95"/>
      <c r="BF130" s="95"/>
      <c r="BG130" s="95"/>
      <c r="BH130" s="95"/>
      <c r="BI130" s="95"/>
      <c r="BJ130" s="95"/>
      <c r="BK130" s="95"/>
      <c r="BL130" s="95"/>
      <c r="BM130" s="95"/>
      <c r="BN130" s="95"/>
      <c r="BO130" s="95"/>
      <c r="BP130" s="95"/>
      <c r="BQ130" s="95"/>
      <c r="BR130" s="95"/>
      <c r="BS130" s="95"/>
      <c r="BT130" s="95"/>
      <c r="BU130" s="95"/>
      <c r="BV130" s="95"/>
      <c r="BW130" s="95"/>
      <c r="BX130" s="95"/>
      <c r="BY130" s="95"/>
      <c r="BZ130" s="95"/>
      <c r="CA130" s="95"/>
    </row>
    <row r="131" spans="1:79" ht="13" x14ac:dyDescent="0.3">
      <c r="A131" s="90" t="s">
        <v>764</v>
      </c>
      <c r="B131" s="90" t="s">
        <v>413</v>
      </c>
      <c r="C131" s="90" t="s">
        <v>413</v>
      </c>
      <c r="E131" s="19">
        <f t="shared" si="8"/>
        <v>4</v>
      </c>
      <c r="I131" s="74"/>
      <c r="J131" s="74"/>
      <c r="K131" s="74"/>
      <c r="L131" s="74"/>
      <c r="U131" s="34" t="s">
        <v>584</v>
      </c>
      <c r="V131" s="33" t="s">
        <v>495</v>
      </c>
      <c r="W131" s="95"/>
      <c r="X131" s="95"/>
      <c r="Y131" s="95"/>
      <c r="Z131" s="95"/>
      <c r="AA131" s="95"/>
      <c r="AB131" s="95"/>
      <c r="AC131" s="95"/>
      <c r="AD131" s="95"/>
      <c r="AE131" s="95"/>
      <c r="AF131" s="35" t="s">
        <v>613</v>
      </c>
      <c r="AG131" s="35" t="s">
        <v>613</v>
      </c>
      <c r="AH131" s="95"/>
      <c r="AI131" s="95"/>
      <c r="AJ131" s="95"/>
      <c r="AK131" s="95"/>
      <c r="AL131" s="95"/>
      <c r="AM131" s="95"/>
      <c r="AN131" s="35" t="s">
        <v>613</v>
      </c>
      <c r="AO131" s="35" t="s">
        <v>613</v>
      </c>
      <c r="AP131" s="95"/>
      <c r="AQ131" s="95"/>
      <c r="AR131" s="95"/>
      <c r="AS131" s="95"/>
      <c r="AT131" s="95"/>
      <c r="AU131" s="95"/>
      <c r="AV131" s="95"/>
      <c r="AW131" s="95"/>
      <c r="AX131" s="95"/>
      <c r="AY131" s="95"/>
      <c r="AZ131" s="95"/>
      <c r="BA131" s="95"/>
      <c r="BB131" s="95"/>
      <c r="BC131" s="95"/>
      <c r="BD131" s="95"/>
      <c r="BE131" s="95"/>
      <c r="BF131" s="95"/>
      <c r="BG131" s="95"/>
      <c r="BH131" s="95"/>
      <c r="BI131" s="95"/>
      <c r="BJ131" s="95"/>
      <c r="BK131" s="95"/>
      <c r="BL131" s="95"/>
      <c r="BM131" s="95"/>
      <c r="BN131" s="95"/>
      <c r="BO131" s="95"/>
      <c r="BP131" s="95"/>
      <c r="BQ131" s="95"/>
      <c r="BR131" s="95"/>
      <c r="BS131" s="95"/>
      <c r="BT131" s="95"/>
      <c r="BU131" s="95"/>
      <c r="BV131" s="95"/>
      <c r="BW131" s="95"/>
      <c r="BX131" s="95"/>
      <c r="BY131" s="95"/>
      <c r="BZ131" s="95"/>
      <c r="CA131" s="95"/>
    </row>
    <row r="132" spans="1:79" ht="26" x14ac:dyDescent="0.3">
      <c r="A132" s="90" t="s">
        <v>764</v>
      </c>
      <c r="B132" s="90" t="s">
        <v>413</v>
      </c>
      <c r="C132" s="90" t="s">
        <v>413</v>
      </c>
      <c r="E132" s="19">
        <f t="shared" si="8"/>
        <v>4</v>
      </c>
      <c r="I132" s="74"/>
      <c r="J132" s="74"/>
      <c r="K132" s="74"/>
      <c r="L132" s="74"/>
      <c r="U132" s="34" t="s">
        <v>584</v>
      </c>
      <c r="V132" s="33" t="s">
        <v>10</v>
      </c>
      <c r="W132" s="95"/>
      <c r="X132" s="95"/>
      <c r="Y132" s="95"/>
      <c r="Z132" s="95"/>
      <c r="AA132" s="95"/>
      <c r="AB132" s="95"/>
      <c r="AC132" s="95"/>
      <c r="AD132" s="95"/>
      <c r="AE132" s="95"/>
      <c r="AF132" s="35" t="s">
        <v>758</v>
      </c>
      <c r="AG132" s="35" t="s">
        <v>759</v>
      </c>
      <c r="AH132" s="95"/>
      <c r="AI132" s="95"/>
      <c r="AJ132" s="95"/>
      <c r="AK132" s="95"/>
      <c r="AL132" s="95"/>
      <c r="AM132" s="95"/>
      <c r="AN132" s="35" t="s">
        <v>649</v>
      </c>
      <c r="AO132" s="35" t="s">
        <v>650</v>
      </c>
      <c r="AP132" s="95"/>
      <c r="AQ132" s="95"/>
      <c r="AR132" s="95"/>
      <c r="AS132" s="95"/>
      <c r="AT132" s="95"/>
      <c r="AU132" s="95"/>
      <c r="AV132" s="95"/>
      <c r="AW132" s="95"/>
      <c r="AX132" s="95"/>
      <c r="AY132" s="95"/>
      <c r="AZ132" s="95"/>
      <c r="BA132" s="95"/>
      <c r="BB132" s="95"/>
      <c r="BC132" s="95"/>
      <c r="BD132" s="95"/>
      <c r="BE132" s="95"/>
      <c r="BF132" s="95"/>
      <c r="BG132" s="95"/>
      <c r="BH132" s="95"/>
      <c r="BI132" s="95"/>
      <c r="BJ132" s="95"/>
      <c r="BK132" s="95"/>
      <c r="BL132" s="95"/>
      <c r="BM132" s="95"/>
      <c r="BN132" s="95"/>
      <c r="BO132" s="95"/>
      <c r="BP132" s="95"/>
      <c r="BQ132" s="95"/>
      <c r="BR132" s="95"/>
      <c r="BS132" s="95"/>
      <c r="BT132" s="95"/>
      <c r="BU132" s="95"/>
      <c r="BV132" s="95"/>
      <c r="BW132" s="95"/>
      <c r="BX132" s="95"/>
      <c r="BY132" s="95"/>
      <c r="BZ132" s="95"/>
      <c r="CA132" s="95"/>
    </row>
    <row r="133" spans="1:79" ht="52" x14ac:dyDescent="0.3">
      <c r="A133" s="90" t="s">
        <v>764</v>
      </c>
      <c r="B133" s="90" t="s">
        <v>413</v>
      </c>
      <c r="C133" s="90" t="s">
        <v>413</v>
      </c>
      <c r="E133" s="19">
        <f t="shared" si="8"/>
        <v>4</v>
      </c>
      <c r="I133" s="74"/>
      <c r="J133" s="74"/>
      <c r="K133" s="74"/>
      <c r="L133" s="74"/>
      <c r="U133" s="34" t="s">
        <v>584</v>
      </c>
      <c r="V133" s="33" t="s">
        <v>598</v>
      </c>
      <c r="W133" s="95"/>
      <c r="X133" s="95"/>
      <c r="Y133" s="95"/>
      <c r="Z133" s="95"/>
      <c r="AA133" s="95"/>
      <c r="AB133" s="95"/>
      <c r="AC133" s="95"/>
      <c r="AD133" s="95"/>
      <c r="AE133" s="95"/>
      <c r="AF133" s="35" t="s">
        <v>599</v>
      </c>
      <c r="AG133" s="35" t="s">
        <v>599</v>
      </c>
      <c r="AH133" s="95"/>
      <c r="AI133" s="95"/>
      <c r="AJ133" s="95"/>
      <c r="AK133" s="95"/>
      <c r="AL133" s="95"/>
      <c r="AM133" s="95"/>
      <c r="AN133" s="35" t="s">
        <v>599</v>
      </c>
      <c r="AO133" s="35" t="s">
        <v>599</v>
      </c>
      <c r="AP133" s="95"/>
      <c r="AQ133" s="95"/>
      <c r="AR133" s="95"/>
      <c r="AS133" s="95"/>
      <c r="AT133" s="95"/>
      <c r="AU133" s="95"/>
      <c r="AV133" s="95"/>
      <c r="AW133" s="95"/>
      <c r="AX133" s="95"/>
      <c r="AY133" s="95"/>
      <c r="AZ133" s="95"/>
      <c r="BA133" s="95"/>
      <c r="BB133" s="95"/>
      <c r="BC133" s="95"/>
      <c r="BD133" s="95"/>
      <c r="BE133" s="95"/>
      <c r="BF133" s="95"/>
      <c r="BG133" s="95"/>
      <c r="BH133" s="95"/>
      <c r="BI133" s="95"/>
      <c r="BJ133" s="95"/>
      <c r="BK133" s="95"/>
      <c r="BL133" s="95"/>
      <c r="BM133" s="95"/>
      <c r="BN133" s="95"/>
      <c r="BO133" s="95"/>
      <c r="BP133" s="95"/>
      <c r="BQ133" s="95"/>
      <c r="BR133" s="95"/>
      <c r="BS133" s="95"/>
      <c r="BT133" s="95"/>
      <c r="BU133" s="95"/>
      <c r="BV133" s="95"/>
      <c r="BW133" s="95"/>
      <c r="BX133" s="95"/>
      <c r="BY133" s="95"/>
      <c r="BZ133" s="95"/>
      <c r="CA133" s="95"/>
    </row>
    <row r="134" spans="1:79" ht="39" x14ac:dyDescent="0.3">
      <c r="A134" s="90" t="s">
        <v>764</v>
      </c>
      <c r="B134" s="90" t="s">
        <v>413</v>
      </c>
      <c r="C134" s="90" t="s">
        <v>413</v>
      </c>
      <c r="E134" s="19">
        <f t="shared" si="8"/>
        <v>4</v>
      </c>
      <c r="I134" s="74"/>
      <c r="J134" s="74"/>
      <c r="K134" s="74"/>
      <c r="L134" s="74"/>
      <c r="U134" s="34" t="s">
        <v>584</v>
      </c>
      <c r="V134" s="33" t="s">
        <v>631</v>
      </c>
      <c r="W134" s="95"/>
      <c r="X134" s="95"/>
      <c r="Y134" s="95"/>
      <c r="Z134" s="95"/>
      <c r="AA134" s="95"/>
      <c r="AB134" s="95"/>
      <c r="AC134" s="95"/>
      <c r="AD134" s="95"/>
      <c r="AE134" s="95"/>
      <c r="AF134" s="35" t="s">
        <v>428</v>
      </c>
      <c r="AG134" s="35" t="s">
        <v>760</v>
      </c>
      <c r="AH134" s="95"/>
      <c r="AI134" s="95"/>
      <c r="AJ134" s="95"/>
      <c r="AK134" s="95"/>
      <c r="AL134" s="95"/>
      <c r="AM134" s="95"/>
      <c r="AN134" s="35" t="s">
        <v>428</v>
      </c>
      <c r="AO134" s="35" t="s">
        <v>428</v>
      </c>
      <c r="AP134" s="95"/>
      <c r="AQ134" s="95"/>
      <c r="AR134" s="95"/>
      <c r="AS134" s="95"/>
      <c r="AT134" s="95"/>
      <c r="AU134" s="95"/>
      <c r="AV134" s="95"/>
      <c r="AW134" s="95"/>
      <c r="AX134" s="95"/>
      <c r="AY134" s="95"/>
      <c r="AZ134" s="95"/>
      <c r="BA134" s="95"/>
      <c r="BB134" s="95"/>
      <c r="BC134" s="95"/>
      <c r="BD134" s="95"/>
      <c r="BE134" s="95"/>
      <c r="BF134" s="95"/>
      <c r="BG134" s="95"/>
      <c r="BH134" s="95"/>
      <c r="BI134" s="95"/>
      <c r="BJ134" s="95"/>
      <c r="BK134" s="95"/>
      <c r="BL134" s="95"/>
      <c r="BM134" s="95"/>
      <c r="BN134" s="95"/>
      <c r="BO134" s="95"/>
      <c r="BP134" s="95"/>
      <c r="BQ134" s="95"/>
      <c r="BR134" s="95"/>
      <c r="BS134" s="95"/>
      <c r="BT134" s="95"/>
      <c r="BU134" s="95"/>
      <c r="BV134" s="95"/>
      <c r="BW134" s="95"/>
      <c r="BX134" s="95"/>
      <c r="BY134" s="95"/>
      <c r="BZ134" s="95"/>
      <c r="CA134" s="95"/>
    </row>
    <row r="135" spans="1:79" ht="39" x14ac:dyDescent="0.3">
      <c r="A135" s="90" t="s">
        <v>764</v>
      </c>
      <c r="B135" s="90" t="s">
        <v>413</v>
      </c>
      <c r="C135" s="90" t="s">
        <v>413</v>
      </c>
      <c r="E135" s="19">
        <f t="shared" si="8"/>
        <v>4</v>
      </c>
      <c r="I135" s="74"/>
      <c r="J135" s="74"/>
      <c r="K135" s="74"/>
      <c r="L135" s="74"/>
      <c r="U135" s="34" t="s">
        <v>584</v>
      </c>
      <c r="V135" s="33" t="s">
        <v>601</v>
      </c>
      <c r="W135" s="95"/>
      <c r="X135" s="95"/>
      <c r="Y135" s="95"/>
      <c r="Z135" s="95"/>
      <c r="AA135" s="95"/>
      <c r="AB135" s="95"/>
      <c r="AC135" s="95"/>
      <c r="AD135" s="95"/>
      <c r="AE135" s="95"/>
      <c r="AF135" s="35" t="s">
        <v>428</v>
      </c>
      <c r="AG135" s="35" t="s">
        <v>761</v>
      </c>
      <c r="AH135" s="95"/>
      <c r="AI135" s="95"/>
      <c r="AJ135" s="95"/>
      <c r="AK135" s="95"/>
      <c r="AL135" s="95"/>
      <c r="AM135" s="95"/>
      <c r="AN135" s="35" t="s">
        <v>428</v>
      </c>
      <c r="AO135" s="35" t="s">
        <v>428</v>
      </c>
      <c r="AP135" s="95"/>
      <c r="AQ135" s="95"/>
      <c r="AR135" s="95"/>
      <c r="AS135" s="95"/>
      <c r="AT135" s="95"/>
      <c r="AU135" s="95"/>
      <c r="AV135" s="95"/>
      <c r="AW135" s="95"/>
      <c r="AX135" s="95"/>
      <c r="AY135" s="95"/>
      <c r="AZ135" s="95"/>
      <c r="BA135" s="95"/>
      <c r="BB135" s="95"/>
      <c r="BC135" s="95"/>
      <c r="BD135" s="95"/>
      <c r="BE135" s="95"/>
      <c r="BF135" s="95"/>
      <c r="BG135" s="95"/>
      <c r="BH135" s="95"/>
      <c r="BI135" s="95"/>
      <c r="BJ135" s="95"/>
      <c r="BK135" s="95"/>
      <c r="BL135" s="95"/>
      <c r="BM135" s="95"/>
      <c r="BN135" s="95"/>
      <c r="BO135" s="95"/>
      <c r="BP135" s="95"/>
      <c r="BQ135" s="95"/>
      <c r="BR135" s="95"/>
      <c r="BS135" s="95"/>
      <c r="BT135" s="95"/>
      <c r="BU135" s="95"/>
      <c r="BV135" s="95"/>
      <c r="BW135" s="95"/>
      <c r="BX135" s="95"/>
      <c r="BY135" s="95"/>
      <c r="BZ135" s="95"/>
      <c r="CA135" s="95"/>
    </row>
    <row r="136" spans="1:79" ht="13" x14ac:dyDescent="0.3">
      <c r="A136" s="90" t="s">
        <v>764</v>
      </c>
      <c r="B136" s="90" t="s">
        <v>413</v>
      </c>
      <c r="C136" s="90" t="s">
        <v>413</v>
      </c>
      <c r="E136" s="19">
        <f t="shared" si="8"/>
        <v>4</v>
      </c>
      <c r="I136" s="74"/>
      <c r="J136" s="74"/>
      <c r="K136" s="74"/>
      <c r="L136" s="74"/>
      <c r="U136" s="34" t="s">
        <v>584</v>
      </c>
      <c r="V136" s="33" t="s">
        <v>206</v>
      </c>
      <c r="W136" s="95"/>
      <c r="X136" s="95"/>
      <c r="Y136" s="95"/>
      <c r="Z136" s="95"/>
      <c r="AA136" s="95"/>
      <c r="AB136" s="95"/>
      <c r="AC136" s="95"/>
      <c r="AD136" s="95"/>
      <c r="AE136" s="95"/>
      <c r="AF136" s="35" t="s">
        <v>552</v>
      </c>
      <c r="AG136" s="35" t="s">
        <v>412</v>
      </c>
      <c r="AH136" s="95"/>
      <c r="AI136" s="95"/>
      <c r="AJ136" s="95"/>
      <c r="AK136" s="95"/>
      <c r="AL136" s="95"/>
      <c r="AM136" s="95"/>
      <c r="AN136" s="35" t="s">
        <v>412</v>
      </c>
      <c r="AO136" s="35" t="s">
        <v>454</v>
      </c>
      <c r="AP136" s="95"/>
      <c r="AQ136" s="95"/>
      <c r="AR136" s="95"/>
      <c r="AS136" s="95"/>
      <c r="AT136" s="95"/>
      <c r="AU136" s="95"/>
      <c r="AV136" s="95"/>
      <c r="AW136" s="95"/>
      <c r="AX136" s="95"/>
      <c r="AY136" s="95"/>
      <c r="AZ136" s="95"/>
      <c r="BA136" s="95"/>
      <c r="BB136" s="95"/>
      <c r="BC136" s="95"/>
      <c r="BD136" s="95"/>
      <c r="BE136" s="95"/>
      <c r="BF136" s="95"/>
      <c r="BG136" s="95"/>
      <c r="BH136" s="95"/>
      <c r="BI136" s="95"/>
      <c r="BJ136" s="95"/>
      <c r="BK136" s="95"/>
      <c r="BL136" s="95"/>
      <c r="BM136" s="95"/>
      <c r="BN136" s="95"/>
      <c r="BO136" s="95"/>
      <c r="BP136" s="95"/>
      <c r="BQ136" s="95"/>
      <c r="BR136" s="95"/>
      <c r="BS136" s="95"/>
      <c r="BT136" s="95"/>
      <c r="BU136" s="95"/>
      <c r="BV136" s="95"/>
      <c r="BW136" s="95"/>
      <c r="BX136" s="95"/>
      <c r="BY136" s="95"/>
      <c r="BZ136" s="95"/>
      <c r="CA136" s="95"/>
    </row>
    <row r="137" spans="1:79" ht="26" x14ac:dyDescent="0.3">
      <c r="A137" s="90" t="s">
        <v>764</v>
      </c>
      <c r="B137" s="90" t="s">
        <v>413</v>
      </c>
      <c r="C137" s="90" t="s">
        <v>413</v>
      </c>
      <c r="E137" s="19">
        <f t="shared" si="8"/>
        <v>4</v>
      </c>
      <c r="I137" s="74"/>
      <c r="J137" s="74"/>
      <c r="K137" s="74"/>
      <c r="L137" s="74"/>
      <c r="U137" s="34" t="s">
        <v>584</v>
      </c>
      <c r="V137" s="33" t="s">
        <v>602</v>
      </c>
      <c r="W137" s="95"/>
      <c r="X137" s="95"/>
      <c r="Y137" s="95"/>
      <c r="Z137" s="95"/>
      <c r="AA137" s="95"/>
      <c r="AB137" s="95"/>
      <c r="AC137" s="95"/>
      <c r="AD137" s="95"/>
      <c r="AE137" s="95"/>
      <c r="AF137" s="35" t="s">
        <v>603</v>
      </c>
      <c r="AG137" s="35" t="s">
        <v>603</v>
      </c>
      <c r="AH137" s="95"/>
      <c r="AI137" s="95"/>
      <c r="AJ137" s="95"/>
      <c r="AK137" s="95"/>
      <c r="AL137" s="95"/>
      <c r="AM137" s="95"/>
      <c r="AN137" s="35" t="s">
        <v>603</v>
      </c>
      <c r="AO137" s="35" t="s">
        <v>603</v>
      </c>
      <c r="AP137" s="95"/>
      <c r="AQ137" s="95"/>
      <c r="AR137" s="95"/>
      <c r="AS137" s="95"/>
      <c r="AT137" s="95"/>
      <c r="AU137" s="95"/>
      <c r="AV137" s="95"/>
      <c r="AW137" s="95"/>
      <c r="AX137" s="95"/>
      <c r="AY137" s="95"/>
      <c r="AZ137" s="95"/>
      <c r="BA137" s="95"/>
      <c r="BB137" s="95"/>
      <c r="BC137" s="95"/>
      <c r="BD137" s="95"/>
      <c r="BE137" s="95"/>
      <c r="BF137" s="95"/>
      <c r="BG137" s="95"/>
      <c r="BH137" s="95"/>
      <c r="BI137" s="95"/>
      <c r="BJ137" s="95"/>
      <c r="BK137" s="95"/>
      <c r="BL137" s="95"/>
      <c r="BM137" s="95"/>
      <c r="BN137" s="95"/>
      <c r="BO137" s="95"/>
      <c r="BP137" s="95"/>
      <c r="BQ137" s="95"/>
      <c r="BR137" s="95"/>
      <c r="BS137" s="95"/>
      <c r="BT137" s="95"/>
      <c r="BU137" s="95"/>
      <c r="BV137" s="95"/>
      <c r="BW137" s="95"/>
      <c r="BX137" s="95"/>
      <c r="BY137" s="95"/>
      <c r="BZ137" s="95"/>
      <c r="CA137" s="95"/>
    </row>
    <row r="138" spans="1:79" ht="13" x14ac:dyDescent="0.3">
      <c r="A138" s="90" t="s">
        <v>764</v>
      </c>
      <c r="B138" s="90" t="s">
        <v>413</v>
      </c>
      <c r="C138" s="90" t="s">
        <v>413</v>
      </c>
      <c r="E138" s="19">
        <f t="shared" si="8"/>
        <v>4</v>
      </c>
      <c r="I138" s="74"/>
      <c r="J138" s="74"/>
      <c r="K138" s="74"/>
      <c r="L138" s="74"/>
      <c r="U138" s="34" t="s">
        <v>584</v>
      </c>
      <c r="V138" s="33" t="s">
        <v>210</v>
      </c>
      <c r="W138" s="95"/>
      <c r="X138" s="95"/>
      <c r="Y138" s="95"/>
      <c r="Z138" s="95"/>
      <c r="AA138" s="95"/>
      <c r="AB138" s="95"/>
      <c r="AC138" s="95"/>
      <c r="AD138" s="95"/>
      <c r="AE138" s="95"/>
      <c r="AF138" s="35" t="s">
        <v>460</v>
      </c>
      <c r="AG138" s="35" t="s">
        <v>460</v>
      </c>
      <c r="AH138" s="95"/>
      <c r="AI138" s="95"/>
      <c r="AJ138" s="95"/>
      <c r="AK138" s="95"/>
      <c r="AL138" s="95"/>
      <c r="AM138" s="95"/>
      <c r="AN138" s="35" t="s">
        <v>460</v>
      </c>
      <c r="AO138" s="35" t="s">
        <v>460</v>
      </c>
      <c r="AP138" s="95"/>
      <c r="AQ138" s="95"/>
      <c r="AR138" s="95"/>
      <c r="AS138" s="95"/>
      <c r="AT138" s="95"/>
      <c r="AU138" s="95"/>
      <c r="AV138" s="95"/>
      <c r="AW138" s="95"/>
      <c r="AX138" s="95"/>
      <c r="AY138" s="95"/>
      <c r="AZ138" s="95"/>
      <c r="BA138" s="95"/>
      <c r="BB138" s="95"/>
      <c r="BC138" s="95"/>
      <c r="BD138" s="95"/>
      <c r="BE138" s="95"/>
      <c r="BF138" s="95"/>
      <c r="BG138" s="95"/>
      <c r="BH138" s="95"/>
      <c r="BI138" s="95"/>
      <c r="BJ138" s="95"/>
      <c r="BK138" s="95"/>
      <c r="BL138" s="95"/>
      <c r="BM138" s="95"/>
      <c r="BN138" s="95"/>
      <c r="BO138" s="95"/>
      <c r="BP138" s="95"/>
      <c r="BQ138" s="95"/>
      <c r="BR138" s="95"/>
      <c r="BS138" s="95"/>
      <c r="BT138" s="95"/>
      <c r="BU138" s="95"/>
      <c r="BV138" s="95"/>
      <c r="BW138" s="95"/>
      <c r="BX138" s="95"/>
      <c r="BY138" s="95"/>
      <c r="BZ138" s="95"/>
      <c r="CA138" s="95"/>
    </row>
    <row r="139" spans="1:79" ht="26" x14ac:dyDescent="0.3">
      <c r="A139" s="90" t="s">
        <v>764</v>
      </c>
      <c r="B139" s="90" t="s">
        <v>413</v>
      </c>
      <c r="C139" s="90" t="s">
        <v>413</v>
      </c>
      <c r="E139" s="19">
        <f t="shared" si="8"/>
        <v>4</v>
      </c>
      <c r="I139" s="74"/>
      <c r="J139" s="74"/>
      <c r="K139" s="74"/>
      <c r="L139" s="74"/>
      <c r="U139" s="34" t="s">
        <v>584</v>
      </c>
      <c r="V139" s="33" t="s">
        <v>507</v>
      </c>
      <c r="W139" s="95"/>
      <c r="X139" s="95"/>
      <c r="Y139" s="95"/>
      <c r="Z139" s="95"/>
      <c r="AA139" s="95"/>
      <c r="AB139" s="95"/>
      <c r="AC139" s="95"/>
      <c r="AD139" s="95"/>
      <c r="AE139" s="95"/>
      <c r="AF139" s="35" t="s">
        <v>617</v>
      </c>
      <c r="AG139" s="35" t="s">
        <v>617</v>
      </c>
      <c r="AH139" s="95"/>
      <c r="AI139" s="95"/>
      <c r="AJ139" s="95"/>
      <c r="AK139" s="95"/>
      <c r="AL139" s="95"/>
      <c r="AM139" s="95"/>
      <c r="AN139" s="95" t="s">
        <v>428</v>
      </c>
      <c r="AO139" s="95" t="s">
        <v>428</v>
      </c>
      <c r="AP139" s="95"/>
      <c r="AQ139" s="95"/>
      <c r="AR139" s="95"/>
      <c r="AS139" s="95"/>
      <c r="AT139" s="95"/>
      <c r="AU139" s="95"/>
      <c r="AV139" s="95"/>
      <c r="AW139" s="95"/>
      <c r="AX139" s="95"/>
      <c r="AY139" s="95"/>
      <c r="AZ139" s="95"/>
      <c r="BA139" s="95"/>
      <c r="BB139" s="95"/>
      <c r="BC139" s="95"/>
      <c r="BD139" s="95"/>
      <c r="BE139" s="95"/>
      <c r="BF139" s="95"/>
      <c r="BG139" s="95"/>
      <c r="BH139" s="95"/>
      <c r="BI139" s="95"/>
      <c r="BJ139" s="95"/>
      <c r="BK139" s="95"/>
      <c r="BL139" s="95"/>
      <c r="BM139" s="95"/>
      <c r="BN139" s="95"/>
      <c r="BO139" s="95"/>
      <c r="BP139" s="95"/>
      <c r="BQ139" s="95"/>
      <c r="BR139" s="95"/>
      <c r="BS139" s="95"/>
      <c r="BT139" s="95"/>
      <c r="BU139" s="95"/>
      <c r="BV139" s="95"/>
      <c r="BW139" s="95"/>
      <c r="BX139" s="95"/>
      <c r="BY139" s="95"/>
      <c r="BZ139" s="95"/>
      <c r="CA139" s="95"/>
    </row>
    <row r="140" spans="1:79" ht="13" x14ac:dyDescent="0.25">
      <c r="A140" s="90" t="s">
        <v>765</v>
      </c>
      <c r="B140" s="90" t="s">
        <v>413</v>
      </c>
      <c r="C140" s="90" t="s">
        <v>413</v>
      </c>
      <c r="E140" s="19">
        <f>COUNTA(W140:CB140)</f>
        <v>1</v>
      </c>
      <c r="I140" s="34" t="s">
        <v>406</v>
      </c>
      <c r="J140" s="38" t="s">
        <v>623</v>
      </c>
      <c r="K140" s="34" t="s">
        <v>406</v>
      </c>
      <c r="L140" s="34" t="s">
        <v>623</v>
      </c>
      <c r="M140" s="90" t="s">
        <v>819</v>
      </c>
      <c r="N140" s="90" t="s">
        <v>635</v>
      </c>
      <c r="O140" s="90" t="s">
        <v>820</v>
      </c>
      <c r="U140" s="34" t="s">
        <v>584</v>
      </c>
      <c r="V140" s="33" t="s">
        <v>375</v>
      </c>
      <c r="W140" s="95"/>
      <c r="X140" s="95"/>
      <c r="Y140" s="95"/>
      <c r="Z140" s="95"/>
      <c r="AA140" s="95"/>
      <c r="AB140" s="95"/>
      <c r="AC140" s="95"/>
      <c r="AD140" s="95"/>
      <c r="AE140" s="95"/>
      <c r="AF140" s="35" t="s">
        <v>672</v>
      </c>
      <c r="AG140" s="95"/>
      <c r="AH140" s="95"/>
      <c r="AI140" s="95"/>
      <c r="AJ140" s="95"/>
      <c r="AK140" s="95"/>
      <c r="AL140" s="95"/>
      <c r="AM140" s="95"/>
      <c r="AN140" s="95"/>
      <c r="AO140" s="95"/>
      <c r="AP140" s="95"/>
      <c r="AQ140" s="95"/>
      <c r="AR140" s="95"/>
      <c r="AS140" s="95"/>
      <c r="AT140" s="95"/>
      <c r="AU140" s="95"/>
      <c r="AV140" s="95"/>
      <c r="AW140" s="95"/>
      <c r="AX140" s="95"/>
      <c r="AY140" s="95"/>
      <c r="AZ140" s="95"/>
      <c r="BA140" s="95"/>
      <c r="BB140" s="95"/>
      <c r="BC140" s="95"/>
      <c r="BD140" s="95"/>
      <c r="BE140" s="95"/>
      <c r="BF140" s="95"/>
      <c r="BG140" s="95"/>
      <c r="BH140" s="95"/>
      <c r="BI140" s="95"/>
      <c r="BJ140" s="95"/>
      <c r="BK140" s="95"/>
      <c r="BL140" s="95"/>
      <c r="BM140" s="95"/>
      <c r="BN140" s="95"/>
      <c r="BO140" s="95"/>
      <c r="BP140" s="95"/>
      <c r="BQ140" s="95"/>
      <c r="BR140" s="95"/>
      <c r="BS140" s="95"/>
      <c r="BT140" s="95"/>
      <c r="BU140" s="95"/>
      <c r="BV140" s="95"/>
      <c r="BW140" s="95"/>
      <c r="BX140" s="95"/>
      <c r="BY140" s="95"/>
      <c r="BZ140" s="95"/>
      <c r="CA140" s="95"/>
    </row>
    <row r="141" spans="1:79" ht="13" x14ac:dyDescent="0.25">
      <c r="A141" s="90" t="s">
        <v>765</v>
      </c>
      <c r="B141" s="90" t="s">
        <v>413</v>
      </c>
      <c r="C141" s="90" t="s">
        <v>413</v>
      </c>
      <c r="E141" s="19">
        <f t="shared" ref="E141:E153" si="9">COUNTA(W141:CB141)</f>
        <v>1</v>
      </c>
      <c r="U141" s="34" t="s">
        <v>584</v>
      </c>
      <c r="V141" s="33" t="s">
        <v>178</v>
      </c>
      <c r="W141" s="95"/>
      <c r="X141" s="95"/>
      <c r="Y141" s="95"/>
      <c r="Z141" s="95"/>
      <c r="AA141" s="95"/>
      <c r="AB141" s="95"/>
      <c r="AC141" s="95"/>
      <c r="AD141" s="95"/>
      <c r="AE141" s="95"/>
      <c r="AF141" s="35">
        <v>17571</v>
      </c>
      <c r="AG141" s="95"/>
      <c r="AH141" s="95"/>
      <c r="AI141" s="95"/>
      <c r="AJ141" s="95"/>
      <c r="AK141" s="95"/>
      <c r="AL141" s="95"/>
      <c r="AM141" s="95"/>
      <c r="AN141" s="95"/>
      <c r="AO141" s="95"/>
      <c r="AP141" s="95"/>
      <c r="AQ141" s="95"/>
      <c r="AR141" s="95"/>
      <c r="AS141" s="95"/>
      <c r="AT141" s="95"/>
      <c r="AU141" s="95"/>
      <c r="AV141" s="95"/>
      <c r="AW141" s="95"/>
      <c r="AX141" s="95"/>
      <c r="AY141" s="95"/>
      <c r="AZ141" s="95"/>
      <c r="BA141" s="95"/>
      <c r="BB141" s="95"/>
      <c r="BC141" s="95"/>
      <c r="BD141" s="95"/>
      <c r="BE141" s="95"/>
      <c r="BF141" s="95"/>
      <c r="BG141" s="95"/>
      <c r="BH141" s="95"/>
      <c r="BI141" s="95"/>
      <c r="BJ141" s="95"/>
      <c r="BK141" s="95"/>
      <c r="BL141" s="95"/>
      <c r="BM141" s="95"/>
      <c r="BN141" s="95"/>
      <c r="BO141" s="95"/>
      <c r="BP141" s="95"/>
      <c r="BQ141" s="95"/>
      <c r="BR141" s="95"/>
      <c r="BS141" s="95"/>
      <c r="BT141" s="95"/>
      <c r="BU141" s="95"/>
      <c r="BV141" s="95"/>
      <c r="BW141" s="95"/>
      <c r="BX141" s="95"/>
      <c r="BY141" s="95"/>
      <c r="BZ141" s="95"/>
      <c r="CA141" s="95"/>
    </row>
    <row r="142" spans="1:79" ht="13" x14ac:dyDescent="0.25">
      <c r="A142" s="90" t="s">
        <v>765</v>
      </c>
      <c r="B142" s="90" t="s">
        <v>413</v>
      </c>
      <c r="C142" s="90" t="s">
        <v>413</v>
      </c>
      <c r="E142" s="19">
        <f t="shared" si="9"/>
        <v>1</v>
      </c>
      <c r="U142" s="34" t="s">
        <v>584</v>
      </c>
      <c r="V142" s="33" t="s">
        <v>179</v>
      </c>
      <c r="W142" s="95"/>
      <c r="X142" s="95"/>
      <c r="Y142" s="95"/>
      <c r="Z142" s="95"/>
      <c r="AA142" s="95"/>
      <c r="AB142" s="95"/>
      <c r="AC142" s="95"/>
      <c r="AD142" s="95"/>
      <c r="AE142" s="95"/>
      <c r="AF142" s="35">
        <v>1</v>
      </c>
      <c r="AG142" s="95"/>
      <c r="AH142" s="95"/>
      <c r="AI142" s="95"/>
      <c r="AJ142" s="95"/>
      <c r="AK142" s="95"/>
      <c r="AL142" s="95"/>
      <c r="AM142" s="95"/>
      <c r="AN142" s="95"/>
      <c r="AO142" s="95"/>
      <c r="AP142" s="95"/>
      <c r="AQ142" s="95"/>
      <c r="AR142" s="95"/>
      <c r="AS142" s="95"/>
      <c r="AT142" s="95"/>
      <c r="AU142" s="95"/>
      <c r="AV142" s="95"/>
      <c r="AW142" s="95"/>
      <c r="AX142" s="95"/>
      <c r="AY142" s="95"/>
      <c r="AZ142" s="95"/>
      <c r="BA142" s="95"/>
      <c r="BB142" s="95"/>
      <c r="BC142" s="95"/>
      <c r="BD142" s="95"/>
      <c r="BE142" s="95"/>
      <c r="BF142" s="95"/>
      <c r="BG142" s="95"/>
      <c r="BH142" s="95"/>
      <c r="BI142" s="95"/>
      <c r="BJ142" s="95"/>
      <c r="BK142" s="95"/>
      <c r="BL142" s="95"/>
      <c r="BM142" s="95"/>
      <c r="BN142" s="95"/>
      <c r="BO142" s="95"/>
      <c r="BP142" s="95"/>
      <c r="BQ142" s="95"/>
      <c r="BR142" s="95"/>
      <c r="BS142" s="95"/>
      <c r="BT142" s="95"/>
      <c r="BU142" s="95"/>
      <c r="BV142" s="95"/>
      <c r="BW142" s="95"/>
      <c r="BX142" s="95"/>
      <c r="BY142" s="95"/>
      <c r="BZ142" s="95"/>
      <c r="CA142" s="95"/>
    </row>
    <row r="143" spans="1:79" ht="13" x14ac:dyDescent="0.25">
      <c r="A143" s="90" t="s">
        <v>765</v>
      </c>
      <c r="B143" s="90" t="s">
        <v>413</v>
      </c>
      <c r="C143" s="90" t="s">
        <v>413</v>
      </c>
      <c r="E143" s="19">
        <f t="shared" si="9"/>
        <v>1</v>
      </c>
      <c r="U143" s="34" t="s">
        <v>584</v>
      </c>
      <c r="V143" s="33" t="s">
        <v>180</v>
      </c>
      <c r="W143" s="95"/>
      <c r="X143" s="95"/>
      <c r="Y143" s="95"/>
      <c r="Z143" s="95"/>
      <c r="AA143" s="95"/>
      <c r="AB143" s="95"/>
      <c r="AC143" s="95"/>
      <c r="AD143" s="95"/>
      <c r="AE143" s="95"/>
      <c r="AF143" s="35" t="s">
        <v>428</v>
      </c>
      <c r="AG143" s="95"/>
      <c r="AH143" s="95"/>
      <c r="AI143" s="95"/>
      <c r="AJ143" s="95"/>
      <c r="AK143" s="95"/>
      <c r="AL143" s="95"/>
      <c r="AM143" s="95"/>
      <c r="AN143" s="95"/>
      <c r="AO143" s="95"/>
      <c r="AP143" s="95"/>
      <c r="AQ143" s="95"/>
      <c r="AR143" s="95"/>
      <c r="AS143" s="95"/>
      <c r="AT143" s="95"/>
      <c r="AU143" s="95"/>
      <c r="AV143" s="95"/>
      <c r="AW143" s="95"/>
      <c r="AX143" s="95"/>
      <c r="AY143" s="95"/>
      <c r="AZ143" s="95"/>
      <c r="BA143" s="95"/>
      <c r="BB143" s="95"/>
      <c r="BC143" s="95"/>
      <c r="BD143" s="95"/>
      <c r="BE143" s="95"/>
      <c r="BF143" s="95"/>
      <c r="BG143" s="95"/>
      <c r="BH143" s="95"/>
      <c r="BI143" s="95"/>
      <c r="BJ143" s="95"/>
      <c r="BK143" s="95"/>
      <c r="BL143" s="95"/>
      <c r="BM143" s="95"/>
      <c r="BN143" s="95"/>
      <c r="BO143" s="95"/>
      <c r="BP143" s="95"/>
      <c r="BQ143" s="95"/>
      <c r="BR143" s="95"/>
      <c r="BS143" s="95"/>
      <c r="BT143" s="95"/>
      <c r="BU143" s="95"/>
      <c r="BV143" s="95"/>
      <c r="BW143" s="95"/>
      <c r="BX143" s="95"/>
      <c r="BY143" s="95"/>
      <c r="BZ143" s="95"/>
      <c r="CA143" s="95"/>
    </row>
    <row r="144" spans="1:79" ht="13" x14ac:dyDescent="0.25">
      <c r="A144" s="90" t="s">
        <v>765</v>
      </c>
      <c r="B144" s="90" t="s">
        <v>413</v>
      </c>
      <c r="C144" s="90" t="s">
        <v>413</v>
      </c>
      <c r="E144" s="19">
        <f t="shared" si="9"/>
        <v>1</v>
      </c>
      <c r="U144" s="34" t="s">
        <v>584</v>
      </c>
      <c r="V144" s="33" t="s">
        <v>591</v>
      </c>
      <c r="W144" s="95"/>
      <c r="X144" s="95"/>
      <c r="Y144" s="95"/>
      <c r="Z144" s="95"/>
      <c r="AA144" s="95"/>
      <c r="AB144" s="95"/>
      <c r="AC144" s="95"/>
      <c r="AD144" s="95"/>
      <c r="AE144" s="95"/>
      <c r="AF144" s="35" t="s">
        <v>646</v>
      </c>
      <c r="AG144" s="95"/>
      <c r="AH144" s="95"/>
      <c r="AI144" s="95"/>
      <c r="AJ144" s="95"/>
      <c r="AK144" s="95"/>
      <c r="AL144" s="95"/>
      <c r="AM144" s="95"/>
      <c r="AN144" s="95"/>
      <c r="AO144" s="95"/>
      <c r="AP144" s="95"/>
      <c r="AQ144" s="95"/>
      <c r="AR144" s="95"/>
      <c r="AS144" s="95"/>
      <c r="AT144" s="95"/>
      <c r="AU144" s="95"/>
      <c r="AV144" s="95"/>
      <c r="AW144" s="95"/>
      <c r="AX144" s="95"/>
      <c r="AY144" s="95"/>
      <c r="AZ144" s="95"/>
      <c r="BA144" s="95"/>
      <c r="BB144" s="95"/>
      <c r="BC144" s="95"/>
      <c r="BD144" s="95"/>
      <c r="BE144" s="95"/>
      <c r="BF144" s="95"/>
      <c r="BG144" s="95"/>
      <c r="BH144" s="95"/>
      <c r="BI144" s="95"/>
      <c r="BJ144" s="95"/>
      <c r="BK144" s="95"/>
      <c r="BL144" s="95"/>
      <c r="BM144" s="95"/>
      <c r="BN144" s="95"/>
      <c r="BO144" s="95"/>
      <c r="BP144" s="95"/>
      <c r="BQ144" s="95"/>
      <c r="BR144" s="95"/>
      <c r="BS144" s="95"/>
      <c r="BT144" s="95"/>
      <c r="BU144" s="95"/>
      <c r="BV144" s="95"/>
      <c r="BW144" s="95"/>
      <c r="BX144" s="95"/>
      <c r="BY144" s="95"/>
      <c r="BZ144" s="95"/>
      <c r="CA144" s="95"/>
    </row>
    <row r="145" spans="1:79" ht="13" x14ac:dyDescent="0.25">
      <c r="A145" s="90" t="s">
        <v>765</v>
      </c>
      <c r="B145" s="90" t="s">
        <v>413</v>
      </c>
      <c r="C145" s="90" t="s">
        <v>413</v>
      </c>
      <c r="E145" s="19">
        <f t="shared" si="9"/>
        <v>1</v>
      </c>
      <c r="U145" s="34" t="s">
        <v>584</v>
      </c>
      <c r="V145" s="33" t="s">
        <v>495</v>
      </c>
      <c r="W145" s="95"/>
      <c r="X145" s="95"/>
      <c r="Y145" s="95"/>
      <c r="Z145" s="95"/>
      <c r="AA145" s="95"/>
      <c r="AB145" s="95"/>
      <c r="AC145" s="95"/>
      <c r="AD145" s="95"/>
      <c r="AE145" s="95"/>
      <c r="AF145" s="35" t="s">
        <v>762</v>
      </c>
      <c r="AG145" s="95"/>
      <c r="AH145" s="95"/>
      <c r="AI145" s="95"/>
      <c r="AJ145" s="95"/>
      <c r="AK145" s="95"/>
      <c r="AL145" s="95"/>
      <c r="AM145" s="95"/>
      <c r="AN145" s="95"/>
      <c r="AO145" s="95"/>
      <c r="AP145" s="95"/>
      <c r="AQ145" s="95"/>
      <c r="AR145" s="95"/>
      <c r="AS145" s="95"/>
      <c r="AT145" s="95"/>
      <c r="AU145" s="95"/>
      <c r="AV145" s="95"/>
      <c r="AW145" s="95"/>
      <c r="AX145" s="95"/>
      <c r="AY145" s="95"/>
      <c r="AZ145" s="95"/>
      <c r="BA145" s="95"/>
      <c r="BB145" s="95"/>
      <c r="BC145" s="95"/>
      <c r="BD145" s="95"/>
      <c r="BE145" s="95"/>
      <c r="BF145" s="95"/>
      <c r="BG145" s="95"/>
      <c r="BH145" s="95"/>
      <c r="BI145" s="95"/>
      <c r="BJ145" s="95"/>
      <c r="BK145" s="95"/>
      <c r="BL145" s="95"/>
      <c r="BM145" s="95"/>
      <c r="BN145" s="95"/>
      <c r="BO145" s="95"/>
      <c r="BP145" s="95"/>
      <c r="BQ145" s="95"/>
      <c r="BR145" s="95"/>
      <c r="BS145" s="95"/>
      <c r="BT145" s="95"/>
      <c r="BU145" s="95"/>
      <c r="BV145" s="95"/>
      <c r="BW145" s="95"/>
      <c r="BX145" s="95"/>
      <c r="BY145" s="95"/>
      <c r="BZ145" s="95"/>
      <c r="CA145" s="95"/>
    </row>
    <row r="146" spans="1:79" ht="26" x14ac:dyDescent="0.25">
      <c r="A146" s="90" t="s">
        <v>765</v>
      </c>
      <c r="B146" s="90" t="s">
        <v>413</v>
      </c>
      <c r="C146" s="90" t="s">
        <v>413</v>
      </c>
      <c r="E146" s="19">
        <f t="shared" si="9"/>
        <v>1</v>
      </c>
      <c r="U146" s="34" t="s">
        <v>584</v>
      </c>
      <c r="V146" s="33" t="s">
        <v>10</v>
      </c>
      <c r="W146" s="95"/>
      <c r="X146" s="95"/>
      <c r="Y146" s="95"/>
      <c r="Z146" s="95"/>
      <c r="AA146" s="95"/>
      <c r="AB146" s="95"/>
      <c r="AC146" s="95"/>
      <c r="AD146" s="95"/>
      <c r="AE146" s="95"/>
      <c r="AF146" s="35" t="s">
        <v>763</v>
      </c>
      <c r="AG146" s="95"/>
      <c r="AH146" s="95"/>
      <c r="AI146" s="95"/>
      <c r="AJ146" s="95"/>
      <c r="AK146" s="95"/>
      <c r="AL146" s="95"/>
      <c r="AM146" s="95"/>
      <c r="AN146" s="95"/>
      <c r="AO146" s="95"/>
      <c r="AP146" s="95"/>
      <c r="AQ146" s="95"/>
      <c r="AR146" s="95"/>
      <c r="AS146" s="95"/>
      <c r="AT146" s="95"/>
      <c r="AU146" s="95"/>
      <c r="AV146" s="95"/>
      <c r="AW146" s="95"/>
      <c r="AX146" s="95"/>
      <c r="AY146" s="95"/>
      <c r="AZ146" s="95"/>
      <c r="BA146" s="95"/>
      <c r="BB146" s="95"/>
      <c r="BC146" s="95"/>
      <c r="BD146" s="95"/>
      <c r="BE146" s="95"/>
      <c r="BF146" s="95"/>
      <c r="BG146" s="95"/>
      <c r="BH146" s="95"/>
      <c r="BI146" s="95"/>
      <c r="BJ146" s="95"/>
      <c r="BK146" s="95"/>
      <c r="BL146" s="95"/>
      <c r="BM146" s="95"/>
      <c r="BN146" s="95"/>
      <c r="BO146" s="95"/>
      <c r="BP146" s="95"/>
      <c r="BQ146" s="95"/>
      <c r="BR146" s="95"/>
      <c r="BS146" s="95"/>
      <c r="BT146" s="95"/>
      <c r="BU146" s="95"/>
      <c r="BV146" s="95"/>
      <c r="BW146" s="95"/>
      <c r="BX146" s="95"/>
      <c r="BY146" s="95"/>
      <c r="BZ146" s="95"/>
      <c r="CA146" s="95"/>
    </row>
    <row r="147" spans="1:79" ht="52" x14ac:dyDescent="0.25">
      <c r="A147" s="90" t="s">
        <v>765</v>
      </c>
      <c r="B147" s="90" t="s">
        <v>413</v>
      </c>
      <c r="C147" s="90" t="s">
        <v>413</v>
      </c>
      <c r="E147" s="19">
        <f t="shared" si="9"/>
        <v>1</v>
      </c>
      <c r="U147" s="34" t="s">
        <v>584</v>
      </c>
      <c r="V147" s="33" t="s">
        <v>598</v>
      </c>
      <c r="W147" s="95"/>
      <c r="X147" s="95"/>
      <c r="Y147" s="95"/>
      <c r="Z147" s="95"/>
      <c r="AA147" s="95"/>
      <c r="AB147" s="95"/>
      <c r="AC147" s="95"/>
      <c r="AD147" s="95"/>
      <c r="AE147" s="95"/>
      <c r="AF147" s="35" t="s">
        <v>599</v>
      </c>
      <c r="AG147" s="95"/>
      <c r="AH147" s="95"/>
      <c r="AI147" s="95"/>
      <c r="AJ147" s="95"/>
      <c r="AK147" s="95"/>
      <c r="AL147" s="95"/>
      <c r="AM147" s="95"/>
      <c r="AN147" s="95"/>
      <c r="AO147" s="95"/>
      <c r="AP147" s="95"/>
      <c r="AQ147" s="95"/>
      <c r="AR147" s="95"/>
      <c r="AS147" s="95"/>
      <c r="AT147" s="95"/>
      <c r="AU147" s="95"/>
      <c r="AV147" s="95"/>
      <c r="AW147" s="95"/>
      <c r="AX147" s="95"/>
      <c r="AY147" s="95"/>
      <c r="AZ147" s="95"/>
      <c r="BA147" s="95"/>
      <c r="BB147" s="95"/>
      <c r="BC147" s="95"/>
      <c r="BD147" s="95"/>
      <c r="BE147" s="95"/>
      <c r="BF147" s="95"/>
      <c r="BG147" s="95"/>
      <c r="BH147" s="95"/>
      <c r="BI147" s="95"/>
      <c r="BJ147" s="95"/>
      <c r="BK147" s="95"/>
      <c r="BL147" s="95"/>
      <c r="BM147" s="95"/>
      <c r="BN147" s="95"/>
      <c r="BO147" s="95"/>
      <c r="BP147" s="95"/>
      <c r="BQ147" s="95"/>
      <c r="BR147" s="95"/>
      <c r="BS147" s="95"/>
      <c r="BT147" s="95"/>
      <c r="BU147" s="95"/>
      <c r="BV147" s="95"/>
      <c r="BW147" s="95"/>
      <c r="BX147" s="95"/>
      <c r="BY147" s="95"/>
      <c r="BZ147" s="95"/>
      <c r="CA147" s="95"/>
    </row>
    <row r="148" spans="1:79" ht="39" x14ac:dyDescent="0.25">
      <c r="A148" s="90" t="s">
        <v>765</v>
      </c>
      <c r="B148" s="90" t="s">
        <v>413</v>
      </c>
      <c r="C148" s="90" t="s">
        <v>413</v>
      </c>
      <c r="E148" s="19">
        <f t="shared" si="9"/>
        <v>1</v>
      </c>
      <c r="U148" s="34" t="s">
        <v>584</v>
      </c>
      <c r="V148" s="33" t="s">
        <v>631</v>
      </c>
      <c r="W148" s="95"/>
      <c r="X148" s="95"/>
      <c r="Y148" s="95"/>
      <c r="Z148" s="95"/>
      <c r="AA148" s="95"/>
      <c r="AB148" s="95"/>
      <c r="AC148" s="95"/>
      <c r="AD148" s="95"/>
      <c r="AE148" s="95"/>
      <c r="AF148" s="35" t="s">
        <v>428</v>
      </c>
      <c r="AG148" s="95"/>
      <c r="AH148" s="95"/>
      <c r="AI148" s="95"/>
      <c r="AJ148" s="95"/>
      <c r="AK148" s="95"/>
      <c r="AL148" s="95"/>
      <c r="AM148" s="95"/>
      <c r="AN148" s="95"/>
      <c r="AO148" s="95"/>
      <c r="AP148" s="95"/>
      <c r="AQ148" s="95"/>
      <c r="AR148" s="95"/>
      <c r="AS148" s="95"/>
      <c r="AT148" s="95"/>
      <c r="AU148" s="95"/>
      <c r="AV148" s="95"/>
      <c r="AW148" s="95"/>
      <c r="AX148" s="95"/>
      <c r="AY148" s="95"/>
      <c r="AZ148" s="95"/>
      <c r="BA148" s="95"/>
      <c r="BB148" s="95"/>
      <c r="BC148" s="95"/>
      <c r="BD148" s="95"/>
      <c r="BE148" s="95"/>
      <c r="BF148" s="95"/>
      <c r="BG148" s="95"/>
      <c r="BH148" s="95"/>
      <c r="BI148" s="95"/>
      <c r="BJ148" s="95"/>
      <c r="BK148" s="95"/>
      <c r="BL148" s="95"/>
      <c r="BM148" s="95"/>
      <c r="BN148" s="95"/>
      <c r="BO148" s="95"/>
      <c r="BP148" s="95"/>
      <c r="BQ148" s="95"/>
      <c r="BR148" s="95"/>
      <c r="BS148" s="95"/>
      <c r="BT148" s="95"/>
      <c r="BU148" s="95"/>
      <c r="BV148" s="95"/>
      <c r="BW148" s="95"/>
      <c r="BX148" s="95"/>
      <c r="BY148" s="95"/>
      <c r="BZ148" s="95"/>
      <c r="CA148" s="95"/>
    </row>
    <row r="149" spans="1:79" ht="39" x14ac:dyDescent="0.25">
      <c r="A149" s="90" t="s">
        <v>765</v>
      </c>
      <c r="B149" s="90" t="s">
        <v>413</v>
      </c>
      <c r="C149" s="90" t="s">
        <v>413</v>
      </c>
      <c r="E149" s="19">
        <f t="shared" si="9"/>
        <v>1</v>
      </c>
      <c r="U149" s="34" t="s">
        <v>584</v>
      </c>
      <c r="V149" s="33" t="s">
        <v>601</v>
      </c>
      <c r="W149" s="95"/>
      <c r="X149" s="95"/>
      <c r="Y149" s="95"/>
      <c r="Z149" s="95"/>
      <c r="AA149" s="95"/>
      <c r="AB149" s="95"/>
      <c r="AC149" s="95"/>
      <c r="AD149" s="95"/>
      <c r="AE149" s="95"/>
      <c r="AF149" s="35" t="s">
        <v>428</v>
      </c>
      <c r="AG149" s="95"/>
      <c r="AH149" s="95"/>
      <c r="AI149" s="95"/>
      <c r="AJ149" s="95"/>
      <c r="AK149" s="95"/>
      <c r="AL149" s="95"/>
      <c r="AM149" s="95"/>
      <c r="AN149" s="95"/>
      <c r="AO149" s="95"/>
      <c r="AP149" s="95"/>
      <c r="AQ149" s="95"/>
      <c r="AR149" s="95"/>
      <c r="AS149" s="95"/>
      <c r="AT149" s="95"/>
      <c r="AU149" s="95"/>
      <c r="AV149" s="95"/>
      <c r="AW149" s="95"/>
      <c r="AX149" s="95"/>
      <c r="AY149" s="95"/>
      <c r="AZ149" s="95"/>
      <c r="BA149" s="95"/>
      <c r="BB149" s="95"/>
      <c r="BC149" s="95"/>
      <c r="BD149" s="95"/>
      <c r="BE149" s="95"/>
      <c r="BF149" s="95"/>
      <c r="BG149" s="95"/>
      <c r="BH149" s="95"/>
      <c r="BI149" s="95"/>
      <c r="BJ149" s="95"/>
      <c r="BK149" s="95"/>
      <c r="BL149" s="95"/>
      <c r="BM149" s="95"/>
      <c r="BN149" s="95"/>
      <c r="BO149" s="95"/>
      <c r="BP149" s="95"/>
      <c r="BQ149" s="95"/>
      <c r="BR149" s="95"/>
      <c r="BS149" s="95"/>
      <c r="BT149" s="95"/>
      <c r="BU149" s="95"/>
      <c r="BV149" s="95"/>
      <c r="BW149" s="95"/>
      <c r="BX149" s="95"/>
      <c r="BY149" s="95"/>
      <c r="BZ149" s="95"/>
      <c r="CA149" s="95"/>
    </row>
    <row r="150" spans="1:79" ht="13" x14ac:dyDescent="0.25">
      <c r="A150" s="90" t="s">
        <v>765</v>
      </c>
      <c r="B150" s="90" t="s">
        <v>413</v>
      </c>
      <c r="C150" s="90" t="s">
        <v>413</v>
      </c>
      <c r="E150" s="19">
        <f t="shared" si="9"/>
        <v>1</v>
      </c>
      <c r="U150" s="34" t="s">
        <v>584</v>
      </c>
      <c r="V150" s="33" t="s">
        <v>206</v>
      </c>
      <c r="W150" s="95"/>
      <c r="X150" s="95"/>
      <c r="Y150" s="95"/>
      <c r="Z150" s="95"/>
      <c r="AA150" s="95"/>
      <c r="AB150" s="95"/>
      <c r="AC150" s="95"/>
      <c r="AD150" s="95"/>
      <c r="AE150" s="95"/>
      <c r="AF150" s="35" t="s">
        <v>412</v>
      </c>
      <c r="AG150" s="95"/>
      <c r="AH150" s="95"/>
      <c r="AI150" s="95"/>
      <c r="AJ150" s="95"/>
      <c r="AK150" s="95"/>
      <c r="AL150" s="95"/>
      <c r="AM150" s="95"/>
      <c r="AN150" s="95"/>
      <c r="AO150" s="95"/>
      <c r="AP150" s="95"/>
      <c r="AQ150" s="95"/>
      <c r="AR150" s="95"/>
      <c r="AS150" s="95"/>
      <c r="AT150" s="95"/>
      <c r="AU150" s="95"/>
      <c r="AV150" s="95"/>
      <c r="AW150" s="95"/>
      <c r="AX150" s="95"/>
      <c r="AY150" s="95"/>
      <c r="AZ150" s="95"/>
      <c r="BA150" s="95"/>
      <c r="BB150" s="95"/>
      <c r="BC150" s="95"/>
      <c r="BD150" s="95"/>
      <c r="BE150" s="95"/>
      <c r="BF150" s="95"/>
      <c r="BG150" s="95"/>
      <c r="BH150" s="95"/>
      <c r="BI150" s="95"/>
      <c r="BJ150" s="95"/>
      <c r="BK150" s="95"/>
      <c r="BL150" s="95"/>
      <c r="BM150" s="95"/>
      <c r="BN150" s="95"/>
      <c r="BO150" s="95"/>
      <c r="BP150" s="95"/>
      <c r="BQ150" s="95"/>
      <c r="BR150" s="95"/>
      <c r="BS150" s="95"/>
      <c r="BT150" s="95"/>
      <c r="BU150" s="95"/>
      <c r="BV150" s="95"/>
      <c r="BW150" s="95"/>
      <c r="BX150" s="95"/>
      <c r="BY150" s="95"/>
      <c r="BZ150" s="95"/>
      <c r="CA150" s="95"/>
    </row>
    <row r="151" spans="1:79" ht="26" x14ac:dyDescent="0.25">
      <c r="A151" s="90" t="s">
        <v>765</v>
      </c>
      <c r="B151" s="90" t="s">
        <v>413</v>
      </c>
      <c r="C151" s="90" t="s">
        <v>413</v>
      </c>
      <c r="E151" s="19">
        <f t="shared" si="9"/>
        <v>1</v>
      </c>
      <c r="U151" s="34" t="s">
        <v>584</v>
      </c>
      <c r="V151" s="33" t="s">
        <v>602</v>
      </c>
      <c r="W151" s="95"/>
      <c r="X151" s="95"/>
      <c r="Y151" s="95"/>
      <c r="Z151" s="95"/>
      <c r="AA151" s="95"/>
      <c r="AB151" s="95"/>
      <c r="AC151" s="95"/>
      <c r="AD151" s="95"/>
      <c r="AE151" s="95"/>
      <c r="AF151" s="35" t="s">
        <v>603</v>
      </c>
      <c r="AG151" s="95"/>
      <c r="AH151" s="95"/>
      <c r="AI151" s="95"/>
      <c r="AJ151" s="95"/>
      <c r="AK151" s="95"/>
      <c r="AL151" s="95"/>
      <c r="AM151" s="95"/>
      <c r="AN151" s="95"/>
      <c r="AO151" s="95"/>
      <c r="AP151" s="95"/>
      <c r="AQ151" s="95"/>
      <c r="AR151" s="95"/>
      <c r="AS151" s="95"/>
      <c r="AT151" s="95"/>
      <c r="AU151" s="95"/>
      <c r="AV151" s="95"/>
      <c r="AW151" s="95"/>
      <c r="AX151" s="95"/>
      <c r="AY151" s="95"/>
      <c r="AZ151" s="95"/>
      <c r="BA151" s="95"/>
      <c r="BB151" s="95"/>
      <c r="BC151" s="95"/>
      <c r="BD151" s="95"/>
      <c r="BE151" s="95"/>
      <c r="BF151" s="95"/>
      <c r="BG151" s="95"/>
      <c r="BH151" s="95"/>
      <c r="BI151" s="95"/>
      <c r="BJ151" s="95"/>
      <c r="BK151" s="95"/>
      <c r="BL151" s="95"/>
      <c r="BM151" s="95"/>
      <c r="BN151" s="95"/>
      <c r="BO151" s="95"/>
      <c r="BP151" s="95"/>
      <c r="BQ151" s="95"/>
      <c r="BR151" s="95"/>
      <c r="BS151" s="95"/>
      <c r="BT151" s="95"/>
      <c r="BU151" s="95"/>
      <c r="BV151" s="95"/>
      <c r="BW151" s="95"/>
      <c r="BX151" s="95"/>
      <c r="BY151" s="95"/>
      <c r="BZ151" s="95"/>
      <c r="CA151" s="95"/>
    </row>
    <row r="152" spans="1:79" ht="13" x14ac:dyDescent="0.25">
      <c r="A152" s="90" t="s">
        <v>765</v>
      </c>
      <c r="B152" s="90" t="s">
        <v>413</v>
      </c>
      <c r="C152" s="90" t="s">
        <v>413</v>
      </c>
      <c r="E152" s="19">
        <f t="shared" si="9"/>
        <v>1</v>
      </c>
      <c r="U152" s="34" t="s">
        <v>584</v>
      </c>
      <c r="V152" s="33" t="s">
        <v>210</v>
      </c>
      <c r="W152" s="95"/>
      <c r="X152" s="95"/>
      <c r="Y152" s="95"/>
      <c r="Z152" s="95"/>
      <c r="AA152" s="95"/>
      <c r="AB152" s="95"/>
      <c r="AC152" s="95"/>
      <c r="AD152" s="95"/>
      <c r="AE152" s="95"/>
      <c r="AF152" s="35" t="s">
        <v>460</v>
      </c>
      <c r="AG152" s="95"/>
      <c r="AH152" s="95"/>
      <c r="AI152" s="95"/>
      <c r="AJ152" s="95"/>
      <c r="AK152" s="95"/>
      <c r="AL152" s="95"/>
      <c r="AM152" s="95"/>
      <c r="AN152" s="95"/>
      <c r="AO152" s="95"/>
      <c r="AP152" s="95"/>
      <c r="AQ152" s="95"/>
      <c r="AR152" s="95"/>
      <c r="AS152" s="95"/>
      <c r="AT152" s="95"/>
      <c r="AU152" s="95"/>
      <c r="AV152" s="95"/>
      <c r="AW152" s="95"/>
      <c r="AX152" s="95"/>
      <c r="AY152" s="95"/>
      <c r="AZ152" s="95"/>
      <c r="BA152" s="95"/>
      <c r="BB152" s="95"/>
      <c r="BC152" s="95"/>
      <c r="BD152" s="95"/>
      <c r="BE152" s="95"/>
      <c r="BF152" s="95"/>
      <c r="BG152" s="95"/>
      <c r="BH152" s="95"/>
      <c r="BI152" s="95"/>
      <c r="BJ152" s="95"/>
      <c r="BK152" s="95"/>
      <c r="BL152" s="95"/>
      <c r="BM152" s="95"/>
      <c r="BN152" s="95"/>
      <c r="BO152" s="95"/>
      <c r="BP152" s="95"/>
      <c r="BQ152" s="95"/>
      <c r="BR152" s="95"/>
      <c r="BS152" s="95"/>
      <c r="BT152" s="95"/>
      <c r="BU152" s="95"/>
      <c r="BV152" s="95"/>
      <c r="BW152" s="95"/>
      <c r="BX152" s="95"/>
      <c r="BY152" s="95"/>
      <c r="BZ152" s="95"/>
      <c r="CA152" s="95"/>
    </row>
    <row r="153" spans="1:79" ht="26" x14ac:dyDescent="0.25">
      <c r="A153" s="90" t="s">
        <v>765</v>
      </c>
      <c r="B153" s="90" t="s">
        <v>413</v>
      </c>
      <c r="C153" s="90" t="s">
        <v>413</v>
      </c>
      <c r="E153" s="19">
        <f t="shared" si="9"/>
        <v>1</v>
      </c>
      <c r="U153" s="34" t="s">
        <v>584</v>
      </c>
      <c r="V153" s="33" t="s">
        <v>507</v>
      </c>
      <c r="W153" s="95"/>
      <c r="X153" s="95"/>
      <c r="Y153" s="95"/>
      <c r="Z153" s="95"/>
      <c r="AA153" s="95"/>
      <c r="AB153" s="95"/>
      <c r="AC153" s="95"/>
      <c r="AD153" s="95"/>
      <c r="AE153" s="95"/>
      <c r="AF153" s="35" t="s">
        <v>428</v>
      </c>
      <c r="AG153" s="95"/>
      <c r="AH153" s="95"/>
      <c r="AI153" s="95"/>
      <c r="AJ153" s="95"/>
      <c r="AK153" s="95"/>
      <c r="AL153" s="95"/>
      <c r="AM153" s="95"/>
      <c r="AN153" s="95"/>
      <c r="AO153" s="95"/>
      <c r="AP153" s="95"/>
      <c r="AQ153" s="95"/>
      <c r="AR153" s="95"/>
      <c r="AS153" s="95"/>
      <c r="AT153" s="95"/>
      <c r="AU153" s="95"/>
      <c r="AV153" s="95"/>
      <c r="AW153" s="95"/>
      <c r="AX153" s="95"/>
      <c r="AY153" s="95"/>
      <c r="AZ153" s="95"/>
      <c r="BA153" s="95"/>
      <c r="BB153" s="95"/>
      <c r="BC153" s="95"/>
      <c r="BD153" s="95"/>
      <c r="BE153" s="95"/>
      <c r="BF153" s="95"/>
      <c r="BG153" s="95"/>
      <c r="BH153" s="95"/>
      <c r="BI153" s="95"/>
      <c r="BJ153" s="95"/>
      <c r="BK153" s="95"/>
      <c r="BL153" s="95"/>
      <c r="BM153" s="95"/>
      <c r="BN153" s="95"/>
      <c r="BO153" s="95"/>
      <c r="BP153" s="95"/>
      <c r="BQ153" s="95"/>
      <c r="BR153" s="95"/>
      <c r="BS153" s="95"/>
      <c r="BT153" s="95"/>
      <c r="BU153" s="95"/>
      <c r="BV153" s="95"/>
      <c r="BW153" s="95"/>
      <c r="BX153" s="95"/>
      <c r="BY153" s="95"/>
      <c r="BZ153" s="95"/>
      <c r="CA153" s="95"/>
    </row>
    <row r="154" spans="1:79" x14ac:dyDescent="0.25">
      <c r="W154" s="95"/>
      <c r="X154" s="95"/>
      <c r="Y154" s="95"/>
      <c r="Z154" s="95"/>
      <c r="AA154" s="95"/>
      <c r="AB154" s="95"/>
      <c r="AC154" s="95"/>
      <c r="AD154" s="95"/>
      <c r="AE154" s="95"/>
      <c r="AF154" s="95"/>
      <c r="AG154" s="95"/>
      <c r="AH154" s="95"/>
      <c r="AI154" s="95"/>
      <c r="AJ154" s="95"/>
      <c r="AK154" s="95"/>
      <c r="AL154" s="95"/>
      <c r="AM154" s="95"/>
      <c r="AN154" s="95"/>
      <c r="AO154" s="95"/>
      <c r="AP154" s="95"/>
      <c r="AQ154" s="95"/>
      <c r="AR154" s="95"/>
      <c r="AS154" s="95"/>
      <c r="AT154" s="95"/>
      <c r="AU154" s="95"/>
      <c r="AV154" s="95"/>
      <c r="AW154" s="95"/>
      <c r="AX154" s="95"/>
      <c r="AY154" s="95"/>
      <c r="AZ154" s="95"/>
      <c r="BA154" s="95"/>
      <c r="BB154" s="95"/>
      <c r="BC154" s="95"/>
      <c r="BD154" s="95"/>
      <c r="BE154" s="95"/>
      <c r="BF154" s="95"/>
      <c r="BG154" s="95"/>
      <c r="BH154" s="95"/>
      <c r="BI154" s="95"/>
      <c r="BJ154" s="95"/>
      <c r="BK154" s="95"/>
      <c r="BL154" s="95"/>
      <c r="BM154" s="95"/>
      <c r="BN154" s="95"/>
      <c r="BO154" s="95"/>
      <c r="BP154" s="95"/>
      <c r="BQ154" s="95"/>
      <c r="BR154" s="95"/>
      <c r="BS154" s="95"/>
      <c r="BT154" s="95"/>
      <c r="BU154" s="95"/>
      <c r="BV154" s="95"/>
      <c r="BW154" s="95"/>
      <c r="BX154" s="95"/>
      <c r="BY154" s="95"/>
      <c r="BZ154" s="95"/>
      <c r="CA154" s="95"/>
    </row>
    <row r="155" spans="1:79" x14ac:dyDescent="0.25">
      <c r="W155" s="95"/>
      <c r="X155" s="95"/>
      <c r="Y155" s="95"/>
      <c r="Z155" s="95"/>
      <c r="AA155" s="95"/>
      <c r="AB155" s="95"/>
      <c r="AC155" s="95"/>
      <c r="AD155" s="95"/>
      <c r="AE155" s="95"/>
      <c r="AF155" s="95"/>
      <c r="AG155" s="95"/>
      <c r="AH155" s="95"/>
      <c r="AI155" s="95"/>
      <c r="AJ155" s="95"/>
      <c r="AK155" s="95"/>
      <c r="AL155" s="95"/>
      <c r="AM155" s="95"/>
      <c r="AN155" s="95"/>
      <c r="AO155" s="95"/>
      <c r="AP155" s="95"/>
      <c r="AQ155" s="95"/>
      <c r="AR155" s="95"/>
      <c r="AS155" s="95"/>
      <c r="AT155" s="95"/>
      <c r="AU155" s="95"/>
      <c r="AV155" s="95"/>
      <c r="AW155" s="95"/>
      <c r="AX155" s="95"/>
      <c r="AY155" s="95"/>
      <c r="AZ155" s="95"/>
      <c r="BA155" s="95"/>
      <c r="BB155" s="95"/>
      <c r="BC155" s="95"/>
      <c r="BD155" s="95"/>
      <c r="BE155" s="95"/>
      <c r="BF155" s="95"/>
      <c r="BG155" s="95"/>
      <c r="BH155" s="95"/>
      <c r="BI155" s="95"/>
      <c r="BJ155" s="95"/>
      <c r="BK155" s="95"/>
      <c r="BL155" s="95"/>
      <c r="BM155" s="95"/>
      <c r="BN155" s="95"/>
      <c r="BO155" s="95"/>
      <c r="BP155" s="95"/>
      <c r="BQ155" s="95"/>
      <c r="BR155" s="95"/>
      <c r="BS155" s="95"/>
      <c r="BT155" s="95"/>
      <c r="BU155" s="95"/>
      <c r="BV155" s="95"/>
      <c r="BW155" s="95"/>
      <c r="BX155" s="95"/>
      <c r="BY155" s="95"/>
      <c r="BZ155" s="95"/>
      <c r="CA155" s="95"/>
    </row>
    <row r="156" spans="1:79" x14ac:dyDescent="0.25">
      <c r="W156" s="95"/>
      <c r="X156" s="95"/>
      <c r="Y156" s="95"/>
      <c r="Z156" s="95"/>
      <c r="AA156" s="95"/>
      <c r="AB156" s="95"/>
      <c r="AC156" s="95"/>
      <c r="AD156" s="95"/>
      <c r="AE156" s="95"/>
      <c r="AF156" s="95"/>
      <c r="AG156" s="95"/>
      <c r="AH156" s="95"/>
      <c r="AI156" s="95"/>
      <c r="AJ156" s="95"/>
      <c r="AK156" s="95"/>
      <c r="AL156" s="95"/>
      <c r="AM156" s="95"/>
      <c r="AN156" s="95"/>
      <c r="AO156" s="95"/>
      <c r="AP156" s="95"/>
      <c r="AQ156" s="95"/>
      <c r="AR156" s="95"/>
      <c r="AS156" s="95"/>
      <c r="AT156" s="95"/>
      <c r="AU156" s="95"/>
      <c r="AV156" s="95"/>
      <c r="AW156" s="95"/>
      <c r="AX156" s="95"/>
      <c r="AY156" s="95"/>
      <c r="AZ156" s="95"/>
      <c r="BA156" s="95"/>
      <c r="BB156" s="95"/>
      <c r="BC156" s="95"/>
      <c r="BD156" s="95"/>
      <c r="BE156" s="95"/>
      <c r="BF156" s="95"/>
      <c r="BG156" s="95"/>
      <c r="BH156" s="95"/>
      <c r="BI156" s="95"/>
      <c r="BJ156" s="95"/>
      <c r="BK156" s="95"/>
      <c r="BL156" s="95"/>
      <c r="BM156" s="95"/>
      <c r="BN156" s="95"/>
      <c r="BO156" s="95"/>
      <c r="BP156" s="95"/>
      <c r="BQ156" s="95"/>
      <c r="BR156" s="95"/>
      <c r="BS156" s="95"/>
      <c r="BT156" s="95"/>
      <c r="BU156" s="95"/>
      <c r="BV156" s="95"/>
      <c r="BW156" s="95"/>
      <c r="BX156" s="95"/>
      <c r="BY156" s="95"/>
      <c r="BZ156" s="95"/>
      <c r="CA156" s="95"/>
    </row>
    <row r="157" spans="1:79" x14ac:dyDescent="0.25">
      <c r="W157" s="95"/>
      <c r="X157" s="95"/>
      <c r="Y157" s="95"/>
      <c r="Z157" s="95"/>
      <c r="AA157" s="95"/>
      <c r="AB157" s="95"/>
      <c r="AC157" s="95"/>
      <c r="AD157" s="95"/>
      <c r="AE157" s="95"/>
      <c r="AF157" s="95"/>
      <c r="AG157" s="95"/>
      <c r="AH157" s="95"/>
      <c r="AI157" s="95"/>
      <c r="AJ157" s="95"/>
      <c r="AK157" s="95"/>
      <c r="AL157" s="95"/>
      <c r="AM157" s="95"/>
      <c r="AN157" s="95"/>
      <c r="AO157" s="95"/>
      <c r="AP157" s="95"/>
      <c r="AQ157" s="95"/>
      <c r="AR157" s="95"/>
      <c r="AS157" s="95"/>
      <c r="AT157" s="95"/>
      <c r="AU157" s="95"/>
      <c r="AV157" s="95"/>
      <c r="AW157" s="95"/>
      <c r="AX157" s="95"/>
      <c r="AY157" s="95"/>
      <c r="AZ157" s="95"/>
      <c r="BA157" s="95"/>
      <c r="BB157" s="95"/>
      <c r="BC157" s="95"/>
      <c r="BD157" s="95"/>
      <c r="BE157" s="95"/>
      <c r="BF157" s="95"/>
      <c r="BG157" s="95"/>
      <c r="BH157" s="95"/>
      <c r="BI157" s="95"/>
      <c r="BJ157" s="95"/>
      <c r="BK157" s="95"/>
      <c r="BL157" s="95"/>
      <c r="BM157" s="95"/>
      <c r="BN157" s="95"/>
      <c r="BO157" s="95"/>
      <c r="BP157" s="95"/>
      <c r="BQ157" s="95"/>
      <c r="BR157" s="95"/>
      <c r="BS157" s="95"/>
      <c r="BT157" s="95"/>
      <c r="BU157" s="95"/>
      <c r="BV157" s="95"/>
      <c r="BW157" s="95"/>
      <c r="BX157" s="95"/>
      <c r="BY157" s="95"/>
      <c r="BZ157" s="95"/>
      <c r="CA157" s="95"/>
    </row>
    <row r="158" spans="1:79" x14ac:dyDescent="0.25">
      <c r="W158" s="95"/>
      <c r="X158" s="95"/>
      <c r="Y158" s="95"/>
      <c r="Z158" s="95"/>
      <c r="AA158" s="95"/>
      <c r="AB158" s="95"/>
      <c r="AC158" s="95"/>
      <c r="AD158" s="95"/>
      <c r="AE158" s="95"/>
      <c r="AF158" s="95"/>
      <c r="AG158" s="95"/>
      <c r="AH158" s="95"/>
      <c r="AI158" s="95"/>
      <c r="AJ158" s="95"/>
      <c r="AK158" s="95"/>
      <c r="AL158" s="95"/>
      <c r="AM158" s="95"/>
      <c r="AN158" s="95"/>
      <c r="AO158" s="95"/>
      <c r="AP158" s="95"/>
      <c r="AQ158" s="95"/>
      <c r="AR158" s="95"/>
      <c r="AS158" s="95"/>
      <c r="AT158" s="95"/>
      <c r="AU158" s="95"/>
      <c r="AV158" s="95"/>
      <c r="AW158" s="95"/>
      <c r="AX158" s="95"/>
      <c r="AY158" s="95"/>
      <c r="AZ158" s="95"/>
      <c r="BA158" s="95"/>
      <c r="BB158" s="95"/>
      <c r="BC158" s="95"/>
      <c r="BD158" s="95"/>
      <c r="BE158" s="95"/>
      <c r="BF158" s="95"/>
      <c r="BG158" s="95"/>
      <c r="BH158" s="95"/>
      <c r="BI158" s="95"/>
      <c r="BJ158" s="95"/>
      <c r="BK158" s="95"/>
      <c r="BL158" s="95"/>
      <c r="BM158" s="95"/>
      <c r="BN158" s="95"/>
      <c r="BO158" s="95"/>
      <c r="BP158" s="95"/>
      <c r="BQ158" s="95"/>
      <c r="BR158" s="95"/>
      <c r="BS158" s="95"/>
      <c r="BT158" s="95"/>
      <c r="BU158" s="95"/>
      <c r="BV158" s="95"/>
      <c r="BW158" s="95"/>
      <c r="BX158" s="95"/>
      <c r="BY158" s="95"/>
      <c r="BZ158" s="95"/>
      <c r="CA158" s="95"/>
    </row>
    <row r="159" spans="1:79" x14ac:dyDescent="0.25">
      <c r="W159" s="95"/>
      <c r="X159" s="95"/>
      <c r="Y159" s="95"/>
      <c r="Z159" s="95"/>
      <c r="AA159" s="95"/>
      <c r="AB159" s="95"/>
      <c r="AC159" s="95"/>
      <c r="AD159" s="95"/>
      <c r="AE159" s="95"/>
      <c r="AF159" s="95"/>
      <c r="AG159" s="95"/>
      <c r="AH159" s="95"/>
      <c r="AI159" s="95"/>
      <c r="AJ159" s="95"/>
      <c r="AK159" s="95"/>
      <c r="AL159" s="95"/>
      <c r="AM159" s="95"/>
      <c r="AN159" s="95"/>
      <c r="AO159" s="95"/>
      <c r="AP159" s="95"/>
      <c r="AQ159" s="95"/>
      <c r="AR159" s="95"/>
      <c r="AS159" s="95"/>
      <c r="AT159" s="95"/>
      <c r="AU159" s="95"/>
      <c r="AV159" s="95"/>
      <c r="AW159" s="95"/>
      <c r="AX159" s="95"/>
      <c r="AY159" s="95"/>
      <c r="AZ159" s="95"/>
      <c r="BA159" s="95"/>
      <c r="BB159" s="95"/>
      <c r="BC159" s="95"/>
      <c r="BD159" s="95"/>
      <c r="BE159" s="95"/>
      <c r="BF159" s="95"/>
      <c r="BG159" s="95"/>
      <c r="BH159" s="95"/>
      <c r="BI159" s="95"/>
      <c r="BJ159" s="95"/>
      <c r="BK159" s="95"/>
      <c r="BL159" s="95"/>
      <c r="BM159" s="95"/>
      <c r="BN159" s="95"/>
      <c r="BO159" s="95"/>
      <c r="BP159" s="95"/>
      <c r="BQ159" s="95"/>
      <c r="BR159" s="95"/>
      <c r="BS159" s="95"/>
      <c r="BT159" s="95"/>
      <c r="BU159" s="95"/>
      <c r="BV159" s="95"/>
      <c r="BW159" s="95"/>
      <c r="BX159" s="95"/>
      <c r="BY159" s="95"/>
      <c r="BZ159" s="95"/>
      <c r="CA159" s="95"/>
    </row>
    <row r="160" spans="1:79" x14ac:dyDescent="0.25">
      <c r="W160" s="95"/>
      <c r="X160" s="95"/>
      <c r="Y160" s="95"/>
      <c r="Z160" s="95"/>
      <c r="AA160" s="95"/>
      <c r="AB160" s="95"/>
      <c r="AC160" s="95"/>
      <c r="AD160" s="95"/>
      <c r="AE160" s="95"/>
      <c r="AF160" s="95"/>
      <c r="AG160" s="95"/>
      <c r="AH160" s="95"/>
      <c r="AI160" s="95"/>
      <c r="AJ160" s="95"/>
      <c r="AK160" s="95"/>
      <c r="AL160" s="95"/>
      <c r="AM160" s="95"/>
      <c r="AN160" s="95"/>
      <c r="AO160" s="95"/>
      <c r="AP160" s="95"/>
      <c r="AQ160" s="95"/>
      <c r="AR160" s="95"/>
      <c r="AS160" s="95"/>
      <c r="AT160" s="95"/>
      <c r="AU160" s="95"/>
      <c r="AV160" s="95"/>
      <c r="AW160" s="95"/>
      <c r="AX160" s="95"/>
      <c r="AY160" s="95"/>
      <c r="AZ160" s="95"/>
      <c r="BA160" s="95"/>
      <c r="BB160" s="95"/>
      <c r="BC160" s="95"/>
      <c r="BD160" s="95"/>
      <c r="BE160" s="95"/>
      <c r="BF160" s="95"/>
      <c r="BG160" s="95"/>
      <c r="BH160" s="95"/>
      <c r="BI160" s="95"/>
      <c r="BJ160" s="95"/>
      <c r="BK160" s="95"/>
      <c r="BL160" s="95"/>
      <c r="BM160" s="95"/>
      <c r="BN160" s="95"/>
      <c r="BO160" s="95"/>
      <c r="BP160" s="95"/>
      <c r="BQ160" s="95"/>
      <c r="BR160" s="95"/>
      <c r="BS160" s="95"/>
      <c r="BT160" s="95"/>
      <c r="BU160" s="95"/>
      <c r="BV160" s="95"/>
      <c r="BW160" s="95"/>
      <c r="BX160" s="95"/>
      <c r="BY160" s="95"/>
      <c r="BZ160" s="95"/>
      <c r="CA160" s="95"/>
    </row>
    <row r="161" spans="23:79" x14ac:dyDescent="0.25">
      <c r="W161" s="95"/>
      <c r="X161" s="95"/>
      <c r="Y161" s="95"/>
      <c r="Z161" s="95"/>
      <c r="AA161" s="95"/>
      <c r="AB161" s="95"/>
      <c r="AC161" s="95"/>
      <c r="AD161" s="95"/>
      <c r="AE161" s="95"/>
      <c r="AF161" s="95"/>
      <c r="AG161" s="95"/>
      <c r="AH161" s="95"/>
      <c r="AI161" s="95"/>
      <c r="AJ161" s="95"/>
      <c r="AK161" s="95"/>
      <c r="AL161" s="95"/>
      <c r="AM161" s="95"/>
      <c r="AN161" s="95"/>
      <c r="AO161" s="95"/>
      <c r="AP161" s="95"/>
      <c r="AQ161" s="95"/>
      <c r="AR161" s="95"/>
      <c r="AS161" s="95"/>
      <c r="AT161" s="95"/>
      <c r="AU161" s="95"/>
      <c r="AV161" s="95"/>
      <c r="AW161" s="95"/>
      <c r="AX161" s="95"/>
      <c r="AY161" s="95"/>
      <c r="AZ161" s="95"/>
      <c r="BA161" s="95"/>
      <c r="BB161" s="95"/>
      <c r="BC161" s="95"/>
      <c r="BD161" s="95"/>
      <c r="BE161" s="95"/>
      <c r="BF161" s="95"/>
      <c r="BG161" s="95"/>
      <c r="BH161" s="95"/>
      <c r="BI161" s="95"/>
      <c r="BJ161" s="95"/>
      <c r="BK161" s="95"/>
      <c r="BL161" s="95"/>
      <c r="BM161" s="95"/>
      <c r="BN161" s="95"/>
      <c r="BO161" s="95"/>
      <c r="BP161" s="95"/>
      <c r="BQ161" s="95"/>
      <c r="BR161" s="95"/>
      <c r="BS161" s="95"/>
      <c r="BT161" s="95"/>
      <c r="BU161" s="95"/>
      <c r="BV161" s="95"/>
      <c r="BW161" s="95"/>
      <c r="BX161" s="95"/>
      <c r="BY161" s="95"/>
      <c r="BZ161" s="95"/>
      <c r="CA161" s="95"/>
    </row>
    <row r="162" spans="23:79" x14ac:dyDescent="0.25">
      <c r="W162" s="95"/>
      <c r="X162" s="95"/>
      <c r="Y162" s="95"/>
      <c r="Z162" s="95"/>
      <c r="AA162" s="95"/>
      <c r="AB162" s="95"/>
      <c r="AC162" s="95"/>
      <c r="AD162" s="95"/>
      <c r="AE162" s="95"/>
      <c r="AF162" s="95"/>
      <c r="AG162" s="95"/>
      <c r="AH162" s="95"/>
      <c r="AI162" s="95"/>
      <c r="AJ162" s="95"/>
      <c r="AK162" s="95"/>
      <c r="AL162" s="95"/>
      <c r="AM162" s="95"/>
      <c r="AN162" s="95"/>
      <c r="AO162" s="95"/>
      <c r="AP162" s="95"/>
      <c r="AQ162" s="95"/>
      <c r="AR162" s="95"/>
      <c r="AS162" s="95"/>
      <c r="AT162" s="95"/>
      <c r="AU162" s="95"/>
      <c r="AV162" s="95"/>
      <c r="AW162" s="95"/>
      <c r="AX162" s="95"/>
      <c r="AY162" s="95"/>
      <c r="AZ162" s="95"/>
      <c r="BA162" s="95"/>
      <c r="BB162" s="95"/>
      <c r="BC162" s="95"/>
      <c r="BD162" s="95"/>
      <c r="BE162" s="95"/>
      <c r="BF162" s="95"/>
      <c r="BG162" s="95"/>
      <c r="BH162" s="95"/>
      <c r="BI162" s="95"/>
      <c r="BJ162" s="95"/>
      <c r="BK162" s="95"/>
      <c r="BL162" s="95"/>
      <c r="BM162" s="95"/>
      <c r="BN162" s="95"/>
      <c r="BO162" s="95"/>
      <c r="BP162" s="95"/>
      <c r="BQ162" s="95"/>
      <c r="BR162" s="95"/>
      <c r="BS162" s="95"/>
      <c r="BT162" s="95"/>
      <c r="BU162" s="95"/>
      <c r="BV162" s="95"/>
      <c r="BW162" s="95"/>
      <c r="BX162" s="95"/>
      <c r="BY162" s="95"/>
      <c r="BZ162" s="95"/>
      <c r="CA162" s="95"/>
    </row>
    <row r="163" spans="23:79" x14ac:dyDescent="0.25">
      <c r="W163" s="95"/>
      <c r="X163" s="95"/>
      <c r="Y163" s="95"/>
      <c r="Z163" s="95"/>
      <c r="AA163" s="95"/>
      <c r="AB163" s="95"/>
      <c r="AC163" s="95"/>
      <c r="AD163" s="95"/>
      <c r="AE163" s="95"/>
      <c r="AF163" s="95"/>
      <c r="AG163" s="95"/>
      <c r="AH163" s="95"/>
      <c r="AI163" s="95"/>
      <c r="AJ163" s="95"/>
      <c r="AK163" s="95"/>
      <c r="AL163" s="95"/>
      <c r="AM163" s="95"/>
      <c r="AN163" s="95"/>
      <c r="AO163" s="95"/>
      <c r="AP163" s="95"/>
      <c r="AQ163" s="95"/>
      <c r="AR163" s="95"/>
      <c r="AS163" s="95"/>
      <c r="AT163" s="95"/>
      <c r="AU163" s="95"/>
      <c r="AV163" s="95"/>
      <c r="AW163" s="95"/>
      <c r="AX163" s="95"/>
      <c r="AY163" s="95"/>
      <c r="AZ163" s="95"/>
      <c r="BA163" s="95"/>
      <c r="BB163" s="95"/>
      <c r="BC163" s="95"/>
      <c r="BD163" s="95"/>
      <c r="BE163" s="95"/>
      <c r="BF163" s="95"/>
      <c r="BG163" s="95"/>
      <c r="BH163" s="95"/>
      <c r="BI163" s="95"/>
      <c r="BJ163" s="95"/>
      <c r="BK163" s="95"/>
      <c r="BL163" s="95"/>
      <c r="BM163" s="95"/>
      <c r="BN163" s="95"/>
      <c r="BO163" s="95"/>
      <c r="BP163" s="95"/>
      <c r="BQ163" s="95"/>
      <c r="BR163" s="95"/>
      <c r="BS163" s="95"/>
      <c r="BT163" s="95"/>
      <c r="BU163" s="95"/>
      <c r="BV163" s="95"/>
      <c r="BW163" s="95"/>
      <c r="BX163" s="95"/>
      <c r="BY163" s="95"/>
      <c r="BZ163" s="95"/>
      <c r="CA163" s="95"/>
    </row>
    <row r="164" spans="23:79" x14ac:dyDescent="0.25">
      <c r="W164" s="95"/>
      <c r="X164" s="95"/>
      <c r="Y164" s="95"/>
      <c r="Z164" s="95"/>
      <c r="AA164" s="95"/>
      <c r="AB164" s="95"/>
      <c r="AC164" s="95"/>
      <c r="AD164" s="95"/>
      <c r="AE164" s="95"/>
      <c r="AF164" s="95"/>
      <c r="AG164" s="95"/>
      <c r="AH164" s="95"/>
      <c r="AI164" s="95"/>
      <c r="AJ164" s="95"/>
      <c r="AK164" s="95"/>
      <c r="AL164" s="95"/>
      <c r="AM164" s="95"/>
      <c r="AN164" s="95"/>
      <c r="AO164" s="95"/>
      <c r="AP164" s="95"/>
      <c r="AQ164" s="95"/>
      <c r="AR164" s="95"/>
      <c r="AS164" s="95"/>
      <c r="AT164" s="95"/>
      <c r="AU164" s="95"/>
      <c r="AV164" s="95"/>
      <c r="AW164" s="95"/>
      <c r="AX164" s="95"/>
      <c r="AY164" s="95"/>
      <c r="AZ164" s="95"/>
      <c r="BA164" s="95"/>
      <c r="BB164" s="95"/>
      <c r="BC164" s="95"/>
      <c r="BD164" s="95"/>
      <c r="BE164" s="95"/>
      <c r="BF164" s="95"/>
      <c r="BG164" s="95"/>
      <c r="BH164" s="95"/>
      <c r="BI164" s="95"/>
      <c r="BJ164" s="95"/>
      <c r="BK164" s="95"/>
      <c r="BL164" s="95"/>
      <c r="BM164" s="95"/>
      <c r="BN164" s="95"/>
      <c r="BO164" s="95"/>
      <c r="BP164" s="95"/>
      <c r="BQ164" s="95"/>
      <c r="BR164" s="95"/>
      <c r="BS164" s="95"/>
      <c r="BT164" s="95"/>
      <c r="BU164" s="95"/>
      <c r="BV164" s="95"/>
      <c r="BW164" s="95"/>
      <c r="BX164" s="95"/>
      <c r="BY164" s="95"/>
      <c r="BZ164" s="95"/>
      <c r="CA164" s="95"/>
    </row>
    <row r="165" spans="23:79" x14ac:dyDescent="0.25">
      <c r="W165" s="95"/>
      <c r="X165" s="95"/>
      <c r="Y165" s="95"/>
      <c r="Z165" s="95"/>
      <c r="AA165" s="95"/>
      <c r="AB165" s="95"/>
      <c r="AC165" s="95"/>
      <c r="AD165" s="95"/>
      <c r="AE165" s="95"/>
      <c r="AF165" s="95"/>
      <c r="AG165" s="95"/>
      <c r="AH165" s="95"/>
      <c r="AI165" s="95"/>
      <c r="AJ165" s="95"/>
      <c r="AK165" s="95"/>
      <c r="AL165" s="95"/>
      <c r="AM165" s="95"/>
      <c r="AN165" s="95"/>
      <c r="AO165" s="95"/>
      <c r="AP165" s="95"/>
      <c r="AQ165" s="95"/>
      <c r="AR165" s="95"/>
      <c r="AS165" s="95"/>
      <c r="AT165" s="95"/>
      <c r="AU165" s="95"/>
      <c r="AV165" s="95"/>
      <c r="AW165" s="95"/>
      <c r="AX165" s="95"/>
      <c r="AY165" s="95"/>
      <c r="AZ165" s="95"/>
      <c r="BA165" s="95"/>
      <c r="BB165" s="95"/>
      <c r="BC165" s="95"/>
      <c r="BD165" s="95"/>
      <c r="BE165" s="95"/>
      <c r="BF165" s="95"/>
      <c r="BG165" s="95"/>
      <c r="BH165" s="95"/>
      <c r="BI165" s="95"/>
      <c r="BJ165" s="95"/>
      <c r="BK165" s="95"/>
      <c r="BL165" s="95"/>
      <c r="BM165" s="95"/>
      <c r="BN165" s="95"/>
      <c r="BO165" s="95"/>
      <c r="BP165" s="95"/>
      <c r="BQ165" s="95"/>
      <c r="BR165" s="95"/>
      <c r="BS165" s="95"/>
      <c r="BT165" s="95"/>
      <c r="BU165" s="95"/>
      <c r="BV165" s="95"/>
      <c r="BW165" s="95"/>
      <c r="BX165" s="95"/>
      <c r="BY165" s="95"/>
      <c r="BZ165" s="95"/>
      <c r="CA165" s="95"/>
    </row>
    <row r="166" spans="23:79" x14ac:dyDescent="0.25">
      <c r="W166" s="95"/>
      <c r="X166" s="95"/>
      <c r="Y166" s="95"/>
      <c r="Z166" s="95"/>
      <c r="AA166" s="95"/>
      <c r="AB166" s="95"/>
      <c r="AC166" s="95"/>
      <c r="AD166" s="95"/>
      <c r="AE166" s="95"/>
      <c r="AF166" s="95"/>
      <c r="AG166" s="95"/>
      <c r="AH166" s="95"/>
      <c r="AI166" s="95"/>
      <c r="AJ166" s="95"/>
      <c r="AK166" s="95"/>
      <c r="AL166" s="95"/>
      <c r="AM166" s="95"/>
      <c r="AN166" s="95"/>
      <c r="AO166" s="95"/>
      <c r="AP166" s="95"/>
      <c r="AQ166" s="95"/>
      <c r="AR166" s="95"/>
      <c r="AS166" s="95"/>
      <c r="AT166" s="95"/>
      <c r="AU166" s="95"/>
      <c r="AV166" s="95"/>
      <c r="AW166" s="95"/>
      <c r="AX166" s="95"/>
      <c r="AY166" s="95"/>
      <c r="AZ166" s="95"/>
      <c r="BA166" s="95"/>
      <c r="BB166" s="95"/>
      <c r="BC166" s="95"/>
      <c r="BD166" s="95"/>
      <c r="BE166" s="95"/>
      <c r="BF166" s="95"/>
      <c r="BG166" s="95"/>
      <c r="BH166" s="95"/>
      <c r="BI166" s="95"/>
      <c r="BJ166" s="95"/>
      <c r="BK166" s="95"/>
      <c r="BL166" s="95"/>
      <c r="BM166" s="95"/>
      <c r="BN166" s="95"/>
      <c r="BO166" s="95"/>
      <c r="BP166" s="95"/>
      <c r="BQ166" s="95"/>
      <c r="BR166" s="95"/>
      <c r="BS166" s="95"/>
      <c r="BT166" s="95"/>
      <c r="BU166" s="95"/>
      <c r="BV166" s="95"/>
      <c r="BW166" s="95"/>
      <c r="BX166" s="95"/>
      <c r="BY166" s="95"/>
      <c r="BZ166" s="95"/>
      <c r="CA166" s="95"/>
    </row>
    <row r="167" spans="23:79" x14ac:dyDescent="0.25">
      <c r="W167" s="95"/>
      <c r="X167" s="95"/>
      <c r="Y167" s="95"/>
      <c r="Z167" s="95"/>
      <c r="AA167" s="95"/>
      <c r="AB167" s="95"/>
      <c r="AC167" s="95"/>
      <c r="AD167" s="95"/>
      <c r="AE167" s="95"/>
      <c r="AF167" s="95"/>
      <c r="AG167" s="95"/>
      <c r="AH167" s="95"/>
      <c r="AI167" s="95"/>
      <c r="AJ167" s="95"/>
      <c r="AK167" s="95"/>
      <c r="AL167" s="95"/>
      <c r="AM167" s="95"/>
      <c r="AN167" s="95"/>
      <c r="AO167" s="95"/>
      <c r="AP167" s="95"/>
      <c r="AQ167" s="95"/>
      <c r="AR167" s="95"/>
      <c r="AS167" s="95"/>
      <c r="AT167" s="95"/>
      <c r="AU167" s="95"/>
      <c r="AV167" s="95"/>
      <c r="AW167" s="95"/>
      <c r="AX167" s="95"/>
      <c r="AY167" s="95"/>
      <c r="AZ167" s="95"/>
      <c r="BA167" s="95"/>
      <c r="BB167" s="95"/>
      <c r="BC167" s="95"/>
      <c r="BD167" s="95"/>
      <c r="BE167" s="95"/>
      <c r="BF167" s="95"/>
      <c r="BG167" s="95"/>
      <c r="BH167" s="95"/>
      <c r="BI167" s="95"/>
      <c r="BJ167" s="95"/>
      <c r="BK167" s="95"/>
      <c r="BL167" s="95"/>
      <c r="BM167" s="95"/>
      <c r="BN167" s="95"/>
      <c r="BO167" s="95"/>
      <c r="BP167" s="95"/>
      <c r="BQ167" s="95"/>
      <c r="BR167" s="95"/>
      <c r="BS167" s="95"/>
      <c r="BT167" s="95"/>
      <c r="BU167" s="95"/>
      <c r="BV167" s="95"/>
      <c r="BW167" s="95"/>
      <c r="BX167" s="95"/>
      <c r="BY167" s="95"/>
      <c r="BZ167" s="95"/>
      <c r="CA167" s="95"/>
    </row>
    <row r="168" spans="23:79" x14ac:dyDescent="0.25">
      <c r="W168" s="95"/>
      <c r="X168" s="95"/>
      <c r="Y168" s="95"/>
      <c r="Z168" s="95"/>
      <c r="AA168" s="95"/>
      <c r="AB168" s="95"/>
      <c r="AC168" s="95"/>
      <c r="AD168" s="95"/>
      <c r="AE168" s="95"/>
      <c r="AF168" s="95"/>
      <c r="AG168" s="95"/>
      <c r="AH168" s="95"/>
      <c r="AI168" s="95"/>
      <c r="AJ168" s="95"/>
      <c r="AK168" s="95"/>
      <c r="AL168" s="95"/>
      <c r="AM168" s="95"/>
      <c r="AN168" s="95"/>
      <c r="AO168" s="95"/>
      <c r="AP168" s="95"/>
      <c r="AQ168" s="95"/>
      <c r="AR168" s="95"/>
      <c r="AS168" s="95"/>
      <c r="AT168" s="95"/>
      <c r="AU168" s="95"/>
      <c r="AV168" s="95"/>
      <c r="AW168" s="95"/>
      <c r="AX168" s="95"/>
      <c r="AY168" s="95"/>
      <c r="AZ168" s="95"/>
      <c r="BA168" s="95"/>
      <c r="BB168" s="95"/>
      <c r="BC168" s="95"/>
      <c r="BD168" s="95"/>
      <c r="BE168" s="95"/>
      <c r="BF168" s="95"/>
      <c r="BG168" s="95"/>
      <c r="BH168" s="95"/>
      <c r="BI168" s="95"/>
      <c r="BJ168" s="95"/>
      <c r="BK168" s="95"/>
      <c r="BL168" s="95"/>
      <c r="BM168" s="95"/>
      <c r="BN168" s="95"/>
      <c r="BO168" s="95"/>
      <c r="BP168" s="95"/>
      <c r="BQ168" s="95"/>
      <c r="BR168" s="95"/>
      <c r="BS168" s="95"/>
      <c r="BT168" s="95"/>
      <c r="BU168" s="95"/>
      <c r="BV168" s="95"/>
      <c r="BW168" s="95"/>
      <c r="BX168" s="95"/>
      <c r="BY168" s="95"/>
      <c r="BZ168" s="95"/>
      <c r="CA168" s="95"/>
    </row>
    <row r="169" spans="23:79" x14ac:dyDescent="0.25">
      <c r="W169" s="95"/>
      <c r="X169" s="95"/>
      <c r="Y169" s="95"/>
      <c r="Z169" s="95"/>
      <c r="AA169" s="95"/>
      <c r="AB169" s="95"/>
      <c r="AC169" s="95"/>
      <c r="AD169" s="95"/>
      <c r="AE169" s="95"/>
      <c r="AF169" s="95"/>
      <c r="AG169" s="95"/>
      <c r="AH169" s="95"/>
      <c r="AI169" s="95"/>
      <c r="AJ169" s="95"/>
      <c r="AK169" s="95"/>
      <c r="AL169" s="95"/>
      <c r="AM169" s="95"/>
      <c r="AN169" s="95"/>
      <c r="AO169" s="95"/>
      <c r="AP169" s="95"/>
      <c r="AQ169" s="95"/>
      <c r="AR169" s="95"/>
      <c r="AS169" s="95"/>
      <c r="AT169" s="95"/>
      <c r="AU169" s="95"/>
      <c r="AV169" s="95"/>
      <c r="AW169" s="95"/>
      <c r="AX169" s="95"/>
      <c r="AY169" s="95"/>
      <c r="AZ169" s="95"/>
      <c r="BA169" s="95"/>
      <c r="BB169" s="95"/>
      <c r="BC169" s="95"/>
      <c r="BD169" s="95"/>
      <c r="BE169" s="95"/>
      <c r="BF169" s="95"/>
      <c r="BG169" s="95"/>
      <c r="BH169" s="95"/>
      <c r="BI169" s="95"/>
      <c r="BJ169" s="95"/>
      <c r="BK169" s="95"/>
      <c r="BL169" s="95"/>
      <c r="BM169" s="95"/>
      <c r="BN169" s="95"/>
      <c r="BO169" s="95"/>
      <c r="BP169" s="95"/>
      <c r="BQ169" s="95"/>
      <c r="BR169" s="95"/>
      <c r="BS169" s="95"/>
      <c r="BT169" s="95"/>
      <c r="BU169" s="95"/>
      <c r="BV169" s="95"/>
      <c r="BW169" s="95"/>
      <c r="BX169" s="95"/>
      <c r="BY169" s="95"/>
      <c r="BZ169" s="95"/>
      <c r="CA169" s="95"/>
    </row>
    <row r="170" spans="23:79" x14ac:dyDescent="0.25">
      <c r="W170" s="95"/>
      <c r="X170" s="95"/>
      <c r="Y170" s="95"/>
      <c r="Z170" s="95"/>
      <c r="AA170" s="95"/>
      <c r="AB170" s="95"/>
      <c r="AC170" s="95"/>
      <c r="AD170" s="95"/>
      <c r="AE170" s="95"/>
      <c r="AF170" s="95"/>
      <c r="AG170" s="95"/>
      <c r="AH170" s="95"/>
      <c r="AI170" s="95"/>
      <c r="AJ170" s="95"/>
      <c r="AK170" s="95"/>
      <c r="AL170" s="95"/>
      <c r="AM170" s="95"/>
      <c r="AN170" s="95"/>
      <c r="AO170" s="95"/>
      <c r="AP170" s="95"/>
      <c r="AQ170" s="95"/>
      <c r="AR170" s="95"/>
      <c r="AS170" s="95"/>
      <c r="AT170" s="95"/>
      <c r="AU170" s="95"/>
      <c r="AV170" s="95"/>
      <c r="AW170" s="95"/>
      <c r="AX170" s="95"/>
      <c r="AY170" s="95"/>
      <c r="AZ170" s="95"/>
      <c r="BA170" s="95"/>
      <c r="BB170" s="95"/>
      <c r="BC170" s="95"/>
      <c r="BD170" s="95"/>
      <c r="BE170" s="95"/>
      <c r="BF170" s="95"/>
      <c r="BG170" s="95"/>
      <c r="BH170" s="95"/>
      <c r="BI170" s="95"/>
      <c r="BJ170" s="95"/>
      <c r="BK170" s="95"/>
      <c r="BL170" s="95"/>
      <c r="BM170" s="95"/>
      <c r="BN170" s="95"/>
      <c r="BO170" s="95"/>
      <c r="BP170" s="95"/>
      <c r="BQ170" s="95"/>
      <c r="BR170" s="95"/>
      <c r="BS170" s="95"/>
      <c r="BT170" s="95"/>
      <c r="BU170" s="95"/>
      <c r="BV170" s="95"/>
      <c r="BW170" s="95"/>
      <c r="BX170" s="95"/>
      <c r="BY170" s="95"/>
      <c r="BZ170" s="95"/>
      <c r="CA170" s="95"/>
    </row>
    <row r="171" spans="23:79" x14ac:dyDescent="0.25">
      <c r="W171" s="95"/>
      <c r="X171" s="95"/>
      <c r="Y171" s="95"/>
      <c r="Z171" s="95"/>
      <c r="AA171" s="95"/>
      <c r="AB171" s="95"/>
      <c r="AC171" s="95"/>
      <c r="AD171" s="95"/>
      <c r="AE171" s="95"/>
      <c r="AF171" s="95"/>
      <c r="AG171" s="95"/>
      <c r="AH171" s="95"/>
      <c r="AI171" s="95"/>
      <c r="AJ171" s="95"/>
      <c r="AK171" s="95"/>
      <c r="AL171" s="95"/>
      <c r="AM171" s="95"/>
      <c r="AN171" s="95"/>
      <c r="AO171" s="95"/>
      <c r="AP171" s="95"/>
      <c r="AQ171" s="95"/>
      <c r="AR171" s="95"/>
      <c r="AS171" s="95"/>
      <c r="AT171" s="95"/>
      <c r="AU171" s="95"/>
      <c r="AV171" s="95"/>
      <c r="AW171" s="95"/>
      <c r="AX171" s="95"/>
      <c r="AY171" s="95"/>
      <c r="AZ171" s="95"/>
      <c r="BA171" s="95"/>
      <c r="BB171" s="95"/>
      <c r="BC171" s="95"/>
      <c r="BD171" s="95"/>
      <c r="BE171" s="95"/>
      <c r="BF171" s="95"/>
      <c r="BG171" s="95"/>
      <c r="BH171" s="95"/>
      <c r="BI171" s="95"/>
      <c r="BJ171" s="95"/>
      <c r="BK171" s="95"/>
      <c r="BL171" s="95"/>
      <c r="BM171" s="95"/>
      <c r="BN171" s="95"/>
      <c r="BO171" s="95"/>
      <c r="BP171" s="95"/>
      <c r="BQ171" s="95"/>
      <c r="BR171" s="95"/>
      <c r="BS171" s="95"/>
      <c r="BT171" s="95"/>
      <c r="BU171" s="95"/>
      <c r="BV171" s="95"/>
      <c r="BW171" s="95"/>
      <c r="BX171" s="95"/>
      <c r="BY171" s="95"/>
      <c r="BZ171" s="95"/>
      <c r="CA171" s="95"/>
    </row>
    <row r="172" spans="23:79" x14ac:dyDescent="0.25">
      <c r="W172" s="95"/>
      <c r="X172" s="95"/>
      <c r="Y172" s="95"/>
      <c r="Z172" s="95"/>
      <c r="AA172" s="95"/>
      <c r="AB172" s="95"/>
      <c r="AC172" s="95"/>
      <c r="AD172" s="95"/>
      <c r="AE172" s="95"/>
      <c r="AF172" s="95"/>
      <c r="AG172" s="95"/>
      <c r="AH172" s="95"/>
      <c r="AI172" s="95"/>
      <c r="AJ172" s="95"/>
      <c r="AK172" s="95"/>
      <c r="AL172" s="95"/>
      <c r="AM172" s="95"/>
      <c r="AN172" s="95"/>
      <c r="AO172" s="95"/>
      <c r="AP172" s="95"/>
      <c r="AQ172" s="95"/>
      <c r="AR172" s="95"/>
      <c r="AS172" s="95"/>
      <c r="AT172" s="95"/>
      <c r="AU172" s="95"/>
      <c r="AV172" s="95"/>
      <c r="AW172" s="95"/>
      <c r="AX172" s="95"/>
      <c r="AY172" s="95"/>
      <c r="AZ172" s="95"/>
      <c r="BA172" s="95"/>
      <c r="BB172" s="95"/>
      <c r="BC172" s="95"/>
      <c r="BD172" s="95"/>
      <c r="BE172" s="95"/>
      <c r="BF172" s="95"/>
      <c r="BG172" s="95"/>
      <c r="BH172" s="95"/>
      <c r="BI172" s="95"/>
      <c r="BJ172" s="95"/>
      <c r="BK172" s="95"/>
      <c r="BL172" s="95"/>
      <c r="BM172" s="95"/>
      <c r="BN172" s="95"/>
      <c r="BO172" s="95"/>
      <c r="BP172" s="95"/>
      <c r="BQ172" s="95"/>
      <c r="BR172" s="95"/>
      <c r="BS172" s="95"/>
      <c r="BT172" s="95"/>
      <c r="BU172" s="95"/>
      <c r="BV172" s="95"/>
      <c r="BW172" s="95"/>
      <c r="BX172" s="95"/>
      <c r="BY172" s="95"/>
      <c r="BZ172" s="95"/>
      <c r="CA172" s="95"/>
    </row>
    <row r="173" spans="23:79" x14ac:dyDescent="0.25">
      <c r="W173" s="95"/>
      <c r="X173" s="95"/>
      <c r="Y173" s="95"/>
      <c r="Z173" s="95"/>
      <c r="AA173" s="95"/>
      <c r="AB173" s="95"/>
      <c r="AC173" s="95"/>
      <c r="AD173" s="95"/>
      <c r="AE173" s="95"/>
      <c r="AF173" s="95"/>
      <c r="AG173" s="95"/>
      <c r="AH173" s="95"/>
      <c r="AI173" s="95"/>
      <c r="AJ173" s="95"/>
      <c r="AK173" s="95"/>
      <c r="AL173" s="95"/>
      <c r="AM173" s="95"/>
      <c r="AN173" s="95"/>
      <c r="AO173" s="95"/>
      <c r="AP173" s="95"/>
      <c r="AQ173" s="95"/>
      <c r="AR173" s="95"/>
      <c r="AS173" s="95"/>
      <c r="AT173" s="95"/>
      <c r="AU173" s="95"/>
      <c r="AV173" s="95"/>
      <c r="AW173" s="95"/>
      <c r="AX173" s="95"/>
      <c r="AY173" s="95"/>
      <c r="AZ173" s="95"/>
      <c r="BA173" s="95"/>
      <c r="BB173" s="95"/>
      <c r="BC173" s="95"/>
      <c r="BD173" s="95"/>
      <c r="BE173" s="95"/>
      <c r="BF173" s="95"/>
      <c r="BG173" s="95"/>
      <c r="BH173" s="95"/>
      <c r="BI173" s="95"/>
      <c r="BJ173" s="95"/>
      <c r="BK173" s="95"/>
      <c r="BL173" s="95"/>
      <c r="BM173" s="95"/>
      <c r="BN173" s="95"/>
      <c r="BO173" s="95"/>
      <c r="BP173" s="95"/>
      <c r="BQ173" s="95"/>
      <c r="BR173" s="95"/>
      <c r="BS173" s="95"/>
      <c r="BT173" s="95"/>
      <c r="BU173" s="95"/>
      <c r="BV173" s="95"/>
      <c r="BW173" s="95"/>
      <c r="BX173" s="95"/>
      <c r="BY173" s="95"/>
      <c r="BZ173" s="95"/>
      <c r="CA173" s="95"/>
    </row>
    <row r="174" spans="23:79" x14ac:dyDescent="0.25">
      <c r="W174" s="95"/>
      <c r="X174" s="95"/>
      <c r="Y174" s="95"/>
      <c r="Z174" s="95"/>
      <c r="AA174" s="95"/>
      <c r="AB174" s="95"/>
      <c r="AC174" s="95"/>
      <c r="AD174" s="95"/>
      <c r="AE174" s="95"/>
      <c r="AF174" s="95"/>
      <c r="AG174" s="95"/>
      <c r="AH174" s="95"/>
      <c r="AI174" s="95"/>
      <c r="AJ174" s="95"/>
      <c r="AK174" s="95"/>
      <c r="AL174" s="95"/>
      <c r="AM174" s="95"/>
      <c r="AN174" s="95"/>
      <c r="AO174" s="95"/>
      <c r="AP174" s="95"/>
      <c r="AQ174" s="95"/>
      <c r="AR174" s="95"/>
      <c r="AS174" s="95"/>
      <c r="AT174" s="95"/>
      <c r="AU174" s="95"/>
      <c r="AV174" s="95"/>
      <c r="AW174" s="95"/>
      <c r="AX174" s="95"/>
      <c r="AY174" s="95"/>
      <c r="AZ174" s="95"/>
      <c r="BA174" s="95"/>
      <c r="BB174" s="95"/>
      <c r="BC174" s="95"/>
      <c r="BD174" s="95"/>
      <c r="BE174" s="95"/>
      <c r="BF174" s="95"/>
      <c r="BG174" s="95"/>
      <c r="BH174" s="95"/>
      <c r="BI174" s="95"/>
      <c r="BJ174" s="95"/>
      <c r="BK174" s="95"/>
      <c r="BL174" s="95"/>
      <c r="BM174" s="95"/>
      <c r="BN174" s="95"/>
      <c r="BO174" s="95"/>
      <c r="BP174" s="95"/>
      <c r="BQ174" s="95"/>
      <c r="BR174" s="95"/>
      <c r="BS174" s="95"/>
      <c r="BT174" s="95"/>
      <c r="BU174" s="95"/>
      <c r="BV174" s="95"/>
      <c r="BW174" s="95"/>
      <c r="BX174" s="95"/>
      <c r="BY174" s="95"/>
      <c r="BZ174" s="95"/>
      <c r="CA174" s="95"/>
    </row>
    <row r="175" spans="23:79" x14ac:dyDescent="0.25">
      <c r="W175" s="95"/>
      <c r="X175" s="95"/>
      <c r="Y175" s="95"/>
      <c r="Z175" s="95"/>
      <c r="AA175" s="95"/>
      <c r="AB175" s="95"/>
      <c r="AC175" s="95"/>
      <c r="AD175" s="95"/>
      <c r="AE175" s="95"/>
      <c r="AF175" s="95"/>
      <c r="AG175" s="95"/>
      <c r="AH175" s="95"/>
      <c r="AI175" s="95"/>
      <c r="AJ175" s="95"/>
      <c r="AK175" s="95"/>
      <c r="AL175" s="95"/>
      <c r="AM175" s="95"/>
      <c r="AN175" s="95"/>
      <c r="AO175" s="95"/>
      <c r="AP175" s="95"/>
      <c r="AQ175" s="95"/>
      <c r="AR175" s="95"/>
      <c r="AS175" s="95"/>
      <c r="AT175" s="95"/>
      <c r="AU175" s="95"/>
      <c r="AV175" s="95"/>
      <c r="AW175" s="95"/>
      <c r="AX175" s="95"/>
      <c r="AY175" s="95"/>
      <c r="AZ175" s="95"/>
      <c r="BA175" s="95"/>
      <c r="BB175" s="95"/>
      <c r="BC175" s="95"/>
      <c r="BD175" s="95"/>
      <c r="BE175" s="95"/>
      <c r="BF175" s="95"/>
      <c r="BG175" s="95"/>
      <c r="BH175" s="95"/>
      <c r="BI175" s="95"/>
      <c r="BJ175" s="95"/>
      <c r="BK175" s="95"/>
      <c r="BL175" s="95"/>
      <c r="BM175" s="95"/>
      <c r="BN175" s="95"/>
      <c r="BO175" s="95"/>
      <c r="BP175" s="95"/>
      <c r="BQ175" s="95"/>
      <c r="BR175" s="95"/>
      <c r="BS175" s="95"/>
      <c r="BT175" s="95"/>
      <c r="BU175" s="95"/>
      <c r="BV175" s="95"/>
      <c r="BW175" s="95"/>
      <c r="BX175" s="95"/>
      <c r="BY175" s="95"/>
      <c r="BZ175" s="95"/>
      <c r="CA175" s="95"/>
    </row>
    <row r="176" spans="23:79" x14ac:dyDescent="0.25">
      <c r="W176" s="95"/>
      <c r="X176" s="95"/>
      <c r="Y176" s="95"/>
      <c r="Z176" s="95"/>
      <c r="AA176" s="95"/>
      <c r="AB176" s="95"/>
      <c r="AC176" s="95"/>
      <c r="AD176" s="95"/>
      <c r="AE176" s="95"/>
      <c r="AF176" s="95"/>
      <c r="AG176" s="95"/>
      <c r="AH176" s="95"/>
      <c r="AI176" s="95"/>
      <c r="AJ176" s="95"/>
      <c r="AK176" s="95"/>
      <c r="AL176" s="95"/>
      <c r="AM176" s="95"/>
      <c r="AN176" s="95"/>
      <c r="AO176" s="95"/>
      <c r="AP176" s="95"/>
      <c r="AQ176" s="95"/>
      <c r="AR176" s="95"/>
      <c r="AS176" s="95"/>
      <c r="AT176" s="95"/>
      <c r="AU176" s="95"/>
      <c r="AV176" s="95"/>
      <c r="AW176" s="95"/>
      <c r="AX176" s="95"/>
      <c r="AY176" s="95"/>
      <c r="AZ176" s="95"/>
      <c r="BA176" s="95"/>
      <c r="BB176" s="95"/>
      <c r="BC176" s="95"/>
      <c r="BD176" s="95"/>
      <c r="BE176" s="95"/>
      <c r="BF176" s="95"/>
      <c r="BG176" s="95"/>
      <c r="BH176" s="95"/>
      <c r="BI176" s="95"/>
      <c r="BJ176" s="95"/>
      <c r="BK176" s="95"/>
      <c r="BL176" s="95"/>
      <c r="BM176" s="95"/>
      <c r="BN176" s="95"/>
      <c r="BO176" s="95"/>
      <c r="BP176" s="95"/>
      <c r="BQ176" s="95"/>
      <c r="BR176" s="95"/>
      <c r="BS176" s="95"/>
      <c r="BT176" s="95"/>
      <c r="BU176" s="95"/>
      <c r="BV176" s="95"/>
      <c r="BW176" s="95"/>
      <c r="BX176" s="95"/>
      <c r="BY176" s="95"/>
      <c r="BZ176" s="95"/>
      <c r="CA176" s="95"/>
    </row>
    <row r="177" spans="23:79" x14ac:dyDescent="0.25">
      <c r="W177" s="95"/>
      <c r="X177" s="95"/>
      <c r="Y177" s="95"/>
      <c r="Z177" s="95"/>
      <c r="AA177" s="95"/>
      <c r="AB177" s="95"/>
      <c r="AC177" s="95"/>
      <c r="AD177" s="95"/>
      <c r="AE177" s="95"/>
      <c r="AF177" s="95"/>
      <c r="AG177" s="95"/>
      <c r="AH177" s="95"/>
      <c r="AI177" s="95"/>
      <c r="AJ177" s="95"/>
      <c r="AK177" s="95"/>
      <c r="AL177" s="95"/>
      <c r="AM177" s="95"/>
      <c r="AN177" s="95"/>
      <c r="AO177" s="95"/>
      <c r="AP177" s="95"/>
      <c r="AQ177" s="95"/>
      <c r="AR177" s="95"/>
      <c r="AS177" s="95"/>
      <c r="AT177" s="95"/>
      <c r="AU177" s="95"/>
      <c r="AV177" s="95"/>
      <c r="AW177" s="95"/>
      <c r="AX177" s="95"/>
      <c r="AY177" s="95"/>
      <c r="AZ177" s="95"/>
      <c r="BA177" s="95"/>
      <c r="BB177" s="95"/>
      <c r="BC177" s="95"/>
      <c r="BD177" s="95"/>
      <c r="BE177" s="95"/>
      <c r="BF177" s="95"/>
      <c r="BG177" s="95"/>
      <c r="BH177" s="95"/>
      <c r="BI177" s="95"/>
      <c r="BJ177" s="95"/>
      <c r="BK177" s="95"/>
      <c r="BL177" s="95"/>
      <c r="BM177" s="95"/>
      <c r="BN177" s="95"/>
      <c r="BO177" s="95"/>
      <c r="BP177" s="95"/>
      <c r="BQ177" s="95"/>
      <c r="BR177" s="95"/>
      <c r="BS177" s="95"/>
      <c r="BT177" s="95"/>
      <c r="BU177" s="95"/>
      <c r="BV177" s="95"/>
      <c r="BW177" s="95"/>
      <c r="BX177" s="95"/>
      <c r="BY177" s="95"/>
      <c r="BZ177" s="95"/>
      <c r="CA177" s="95"/>
    </row>
    <row r="178" spans="23:79" x14ac:dyDescent="0.25">
      <c r="W178" s="95"/>
      <c r="X178" s="95"/>
      <c r="Y178" s="95"/>
      <c r="Z178" s="95"/>
      <c r="AA178" s="95"/>
      <c r="AB178" s="95"/>
      <c r="AC178" s="95"/>
      <c r="AD178" s="95"/>
      <c r="AE178" s="95"/>
      <c r="AF178" s="95"/>
      <c r="AG178" s="95"/>
      <c r="AH178" s="95"/>
      <c r="AI178" s="95"/>
      <c r="AJ178" s="95"/>
      <c r="AK178" s="95"/>
      <c r="AL178" s="95"/>
      <c r="AM178" s="95"/>
      <c r="AN178" s="95"/>
      <c r="AO178" s="95"/>
      <c r="AP178" s="95"/>
      <c r="AQ178" s="95"/>
      <c r="AR178" s="95"/>
      <c r="AS178" s="95"/>
      <c r="AT178" s="95"/>
      <c r="AU178" s="95"/>
      <c r="AV178" s="95"/>
      <c r="AW178" s="95"/>
      <c r="AX178" s="95"/>
      <c r="AY178" s="95"/>
      <c r="AZ178" s="95"/>
      <c r="BA178" s="95"/>
      <c r="BB178" s="95"/>
      <c r="BC178" s="95"/>
      <c r="BD178" s="95"/>
      <c r="BE178" s="95"/>
      <c r="BF178" s="95"/>
      <c r="BG178" s="95"/>
      <c r="BH178" s="95"/>
      <c r="BI178" s="95"/>
      <c r="BJ178" s="95"/>
      <c r="BK178" s="95"/>
      <c r="BL178" s="95"/>
      <c r="BM178" s="95"/>
      <c r="BN178" s="95"/>
      <c r="BO178" s="95"/>
      <c r="BP178" s="95"/>
      <c r="BQ178" s="95"/>
      <c r="BR178" s="95"/>
      <c r="BS178" s="95"/>
      <c r="BT178" s="95"/>
      <c r="BU178" s="95"/>
      <c r="BV178" s="95"/>
      <c r="BW178" s="95"/>
      <c r="BX178" s="95"/>
      <c r="BY178" s="95"/>
      <c r="BZ178" s="95"/>
      <c r="CA178" s="95"/>
    </row>
    <row r="179" spans="23:79" x14ac:dyDescent="0.25">
      <c r="W179" s="95"/>
      <c r="X179" s="95"/>
      <c r="Y179" s="95"/>
      <c r="Z179" s="95"/>
      <c r="AA179" s="95"/>
      <c r="AB179" s="95"/>
      <c r="AC179" s="95"/>
      <c r="AD179" s="95"/>
      <c r="AE179" s="95"/>
      <c r="AF179" s="95"/>
      <c r="AG179" s="95"/>
      <c r="AH179" s="95"/>
      <c r="AI179" s="95"/>
      <c r="AJ179" s="95"/>
      <c r="AK179" s="95"/>
      <c r="AL179" s="95"/>
      <c r="AM179" s="95"/>
      <c r="AN179" s="95"/>
      <c r="AO179" s="95"/>
      <c r="AP179" s="95"/>
      <c r="AQ179" s="95"/>
      <c r="AR179" s="95"/>
      <c r="AS179" s="95"/>
      <c r="AT179" s="95"/>
      <c r="AU179" s="95"/>
      <c r="AV179" s="95"/>
      <c r="AW179" s="95"/>
      <c r="AX179" s="95"/>
      <c r="AY179" s="95"/>
      <c r="AZ179" s="95"/>
      <c r="BA179" s="95"/>
      <c r="BB179" s="95"/>
      <c r="BC179" s="95"/>
      <c r="BD179" s="95"/>
      <c r="BE179" s="95"/>
      <c r="BF179" s="95"/>
      <c r="BG179" s="95"/>
      <c r="BH179" s="95"/>
      <c r="BI179" s="95"/>
      <c r="BJ179" s="95"/>
      <c r="BK179" s="95"/>
      <c r="BL179" s="95"/>
      <c r="BM179" s="95"/>
      <c r="BN179" s="95"/>
      <c r="BO179" s="95"/>
      <c r="BP179" s="95"/>
      <c r="BQ179" s="95"/>
      <c r="BR179" s="95"/>
      <c r="BS179" s="95"/>
      <c r="BT179" s="95"/>
      <c r="BU179" s="95"/>
      <c r="BV179" s="95"/>
      <c r="BW179" s="95"/>
      <c r="BX179" s="95"/>
      <c r="BY179" s="95"/>
      <c r="BZ179" s="95"/>
      <c r="CA179" s="95"/>
    </row>
    <row r="180" spans="23:79" x14ac:dyDescent="0.25">
      <c r="W180" s="95"/>
      <c r="X180" s="95"/>
      <c r="Y180" s="95"/>
      <c r="Z180" s="95"/>
      <c r="AA180" s="95"/>
      <c r="AB180" s="95"/>
      <c r="AC180" s="95"/>
      <c r="AD180" s="95"/>
      <c r="AE180" s="95"/>
      <c r="AF180" s="95"/>
      <c r="AG180" s="95"/>
      <c r="AH180" s="95"/>
      <c r="AI180" s="95"/>
      <c r="AJ180" s="95"/>
      <c r="AK180" s="95"/>
      <c r="AL180" s="95"/>
      <c r="AM180" s="95"/>
      <c r="AN180" s="95"/>
      <c r="AO180" s="95"/>
      <c r="AP180" s="95"/>
      <c r="AQ180" s="95"/>
      <c r="AR180" s="95"/>
      <c r="AS180" s="95"/>
      <c r="AT180" s="95"/>
      <c r="AU180" s="95"/>
      <c r="AV180" s="95"/>
      <c r="AW180" s="95"/>
      <c r="AX180" s="95"/>
      <c r="AY180" s="95"/>
      <c r="AZ180" s="95"/>
      <c r="BA180" s="95"/>
      <c r="BB180" s="95"/>
      <c r="BC180" s="95"/>
      <c r="BD180" s="95"/>
      <c r="BE180" s="95"/>
      <c r="BF180" s="95"/>
      <c r="BG180" s="95"/>
      <c r="BH180" s="95"/>
      <c r="BI180" s="95"/>
      <c r="BJ180" s="95"/>
      <c r="BK180" s="95"/>
      <c r="BL180" s="95"/>
      <c r="BM180" s="95"/>
      <c r="BN180" s="95"/>
      <c r="BO180" s="95"/>
      <c r="BP180" s="95"/>
      <c r="BQ180" s="95"/>
      <c r="BR180" s="95"/>
      <c r="BS180" s="95"/>
      <c r="BT180" s="95"/>
      <c r="BU180" s="95"/>
      <c r="BV180" s="95"/>
      <c r="BW180" s="95"/>
      <c r="BX180" s="95"/>
      <c r="BY180" s="95"/>
      <c r="BZ180" s="95"/>
      <c r="CA180" s="95"/>
    </row>
    <row r="181" spans="23:79" x14ac:dyDescent="0.25">
      <c r="W181" s="95"/>
      <c r="X181" s="95"/>
      <c r="Y181" s="95"/>
      <c r="Z181" s="95"/>
      <c r="AA181" s="95"/>
      <c r="AB181" s="95"/>
      <c r="AC181" s="95"/>
      <c r="AD181" s="95"/>
      <c r="AE181" s="95"/>
      <c r="AF181" s="95"/>
      <c r="AG181" s="95"/>
      <c r="AH181" s="95"/>
      <c r="AI181" s="95"/>
      <c r="AJ181" s="95"/>
      <c r="AK181" s="95"/>
      <c r="AL181" s="95"/>
      <c r="AM181" s="95"/>
      <c r="AN181" s="95"/>
      <c r="AO181" s="95"/>
      <c r="AP181" s="95"/>
      <c r="AQ181" s="95"/>
      <c r="AR181" s="95"/>
      <c r="AS181" s="95"/>
      <c r="AT181" s="95"/>
      <c r="AU181" s="95"/>
      <c r="AV181" s="95"/>
      <c r="AW181" s="95"/>
      <c r="AX181" s="95"/>
      <c r="AY181" s="95"/>
      <c r="AZ181" s="95"/>
      <c r="BA181" s="95"/>
      <c r="BB181" s="95"/>
      <c r="BC181" s="95"/>
      <c r="BD181" s="95"/>
      <c r="BE181" s="95"/>
      <c r="BF181" s="95"/>
      <c r="BG181" s="95"/>
      <c r="BH181" s="95"/>
      <c r="BI181" s="95"/>
      <c r="BJ181" s="95"/>
      <c r="BK181" s="95"/>
      <c r="BL181" s="95"/>
      <c r="BM181" s="95"/>
      <c r="BN181" s="95"/>
      <c r="BO181" s="95"/>
      <c r="BP181" s="95"/>
      <c r="BQ181" s="95"/>
      <c r="BR181" s="95"/>
      <c r="BS181" s="95"/>
      <c r="BT181" s="95"/>
      <c r="BU181" s="95"/>
      <c r="BV181" s="95"/>
      <c r="BW181" s="95"/>
      <c r="BX181" s="95"/>
      <c r="BY181" s="95"/>
      <c r="BZ181" s="95"/>
      <c r="CA181" s="95"/>
    </row>
    <row r="182" spans="23:79" x14ac:dyDescent="0.25">
      <c r="W182" s="95"/>
      <c r="X182" s="95"/>
      <c r="Y182" s="95"/>
      <c r="Z182" s="95"/>
      <c r="AA182" s="95"/>
      <c r="AB182" s="95"/>
      <c r="AC182" s="95"/>
      <c r="AD182" s="95"/>
      <c r="AE182" s="95"/>
      <c r="AF182" s="95"/>
      <c r="AG182" s="95"/>
      <c r="AH182" s="95"/>
      <c r="AI182" s="95"/>
      <c r="AJ182" s="95"/>
      <c r="AK182" s="95"/>
      <c r="AL182" s="95"/>
      <c r="AM182" s="95"/>
      <c r="AN182" s="95"/>
      <c r="AO182" s="95"/>
      <c r="AP182" s="95"/>
      <c r="AQ182" s="95"/>
      <c r="AR182" s="95"/>
      <c r="AS182" s="95"/>
      <c r="AT182" s="95"/>
      <c r="AU182" s="95"/>
      <c r="AV182" s="95"/>
      <c r="AW182" s="95"/>
      <c r="AX182" s="95"/>
      <c r="AY182" s="95"/>
      <c r="AZ182" s="95"/>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row>
    <row r="183" spans="23:79" x14ac:dyDescent="0.25">
      <c r="W183" s="95"/>
      <c r="X183" s="95"/>
      <c r="Y183" s="95"/>
      <c r="Z183" s="95"/>
      <c r="AA183" s="95"/>
      <c r="AB183" s="95"/>
      <c r="AC183" s="95"/>
      <c r="AD183" s="95"/>
      <c r="AE183" s="95"/>
      <c r="AF183" s="95"/>
      <c r="AG183" s="95"/>
      <c r="AH183" s="95"/>
      <c r="AI183" s="95"/>
      <c r="AJ183" s="95"/>
      <c r="AK183" s="95"/>
      <c r="AL183" s="95"/>
      <c r="AM183" s="95"/>
      <c r="AN183" s="95"/>
      <c r="AO183" s="95"/>
      <c r="AP183" s="95"/>
      <c r="AQ183" s="95"/>
      <c r="AR183" s="95"/>
      <c r="AS183" s="95"/>
      <c r="AT183" s="95"/>
      <c r="AU183" s="95"/>
      <c r="AV183" s="95"/>
      <c r="AW183" s="95"/>
      <c r="AX183" s="95"/>
      <c r="AY183" s="95"/>
      <c r="AZ183" s="95"/>
      <c r="BA183" s="95"/>
      <c r="BB183" s="95"/>
      <c r="BC183" s="95"/>
      <c r="BD183" s="95"/>
      <c r="BE183" s="95"/>
      <c r="BF183" s="95"/>
      <c r="BG183" s="95"/>
      <c r="BH183" s="95"/>
      <c r="BI183" s="95"/>
      <c r="BJ183" s="95"/>
      <c r="BK183" s="95"/>
      <c r="BL183" s="95"/>
      <c r="BM183" s="95"/>
      <c r="BN183" s="95"/>
      <c r="BO183" s="95"/>
      <c r="BP183" s="95"/>
      <c r="BQ183" s="95"/>
      <c r="BR183" s="95"/>
      <c r="BS183" s="95"/>
      <c r="BT183" s="95"/>
      <c r="BU183" s="95"/>
      <c r="BV183" s="95"/>
      <c r="BW183" s="95"/>
      <c r="BX183" s="95"/>
      <c r="BY183" s="95"/>
      <c r="BZ183" s="95"/>
      <c r="CA183" s="95"/>
    </row>
    <row r="184" spans="23:79" x14ac:dyDescent="0.25">
      <c r="W184" s="95"/>
      <c r="X184" s="95"/>
      <c r="Y184" s="95"/>
      <c r="Z184" s="95"/>
      <c r="AA184" s="95"/>
      <c r="AB184" s="95"/>
      <c r="AC184" s="95"/>
      <c r="AD184" s="95"/>
      <c r="AE184" s="95"/>
      <c r="AF184" s="95"/>
      <c r="AG184" s="95"/>
      <c r="AH184" s="95"/>
      <c r="AI184" s="95"/>
      <c r="AJ184" s="95"/>
      <c r="AK184" s="95"/>
      <c r="AL184" s="95"/>
      <c r="AM184" s="95"/>
      <c r="AN184" s="95"/>
      <c r="AO184" s="95"/>
      <c r="AP184" s="95"/>
      <c r="AQ184" s="95"/>
      <c r="AR184" s="95"/>
      <c r="AS184" s="95"/>
      <c r="AT184" s="95"/>
      <c r="AU184" s="95"/>
      <c r="AV184" s="95"/>
      <c r="AW184" s="95"/>
      <c r="AX184" s="95"/>
      <c r="AY184" s="95"/>
      <c r="AZ184" s="95"/>
      <c r="BA184" s="95"/>
      <c r="BB184" s="95"/>
      <c r="BC184" s="95"/>
      <c r="BD184" s="95"/>
      <c r="BE184" s="95"/>
      <c r="BF184" s="95"/>
      <c r="BG184" s="95"/>
      <c r="BH184" s="95"/>
      <c r="BI184" s="95"/>
      <c r="BJ184" s="95"/>
      <c r="BK184" s="95"/>
      <c r="BL184" s="95"/>
      <c r="BM184" s="95"/>
      <c r="BN184" s="95"/>
      <c r="BO184" s="95"/>
      <c r="BP184" s="95"/>
      <c r="BQ184" s="95"/>
      <c r="BR184" s="95"/>
      <c r="BS184" s="95"/>
      <c r="BT184" s="95"/>
      <c r="BU184" s="95"/>
      <c r="BV184" s="95"/>
      <c r="BW184" s="95"/>
      <c r="BX184" s="95"/>
      <c r="BY184" s="95"/>
      <c r="BZ184" s="95"/>
      <c r="CA184" s="95"/>
    </row>
    <row r="185" spans="23:79" x14ac:dyDescent="0.25">
      <c r="W185" s="95"/>
      <c r="X185" s="95"/>
      <c r="Y185" s="95"/>
      <c r="Z185" s="95"/>
      <c r="AA185" s="95"/>
      <c r="AB185" s="95"/>
      <c r="AC185" s="95"/>
      <c r="AD185" s="95"/>
      <c r="AE185" s="95"/>
      <c r="AF185" s="95"/>
      <c r="AG185" s="95"/>
      <c r="AH185" s="95"/>
      <c r="AI185" s="95"/>
      <c r="AJ185" s="95"/>
      <c r="AK185" s="95"/>
      <c r="AL185" s="95"/>
      <c r="AM185" s="95"/>
      <c r="AN185" s="95"/>
      <c r="AO185" s="95"/>
      <c r="AP185" s="95"/>
      <c r="AQ185" s="95"/>
      <c r="AR185" s="95"/>
      <c r="AS185" s="95"/>
      <c r="AT185" s="95"/>
      <c r="AU185" s="95"/>
      <c r="AV185" s="95"/>
      <c r="AW185" s="95"/>
      <c r="AX185" s="95"/>
      <c r="AY185" s="95"/>
      <c r="AZ185" s="95"/>
      <c r="BA185" s="95"/>
      <c r="BB185" s="95"/>
      <c r="BC185" s="95"/>
      <c r="BD185" s="95"/>
      <c r="BE185" s="95"/>
      <c r="BF185" s="95"/>
      <c r="BG185" s="95"/>
      <c r="BH185" s="95"/>
      <c r="BI185" s="95"/>
      <c r="BJ185" s="95"/>
      <c r="BK185" s="95"/>
      <c r="BL185" s="95"/>
      <c r="BM185" s="95"/>
      <c r="BN185" s="95"/>
      <c r="BO185" s="95"/>
      <c r="BP185" s="95"/>
      <c r="BQ185" s="95"/>
      <c r="BR185" s="95"/>
      <c r="BS185" s="95"/>
      <c r="BT185" s="95"/>
      <c r="BU185" s="95"/>
      <c r="BV185" s="95"/>
      <c r="BW185" s="95"/>
      <c r="BX185" s="95"/>
      <c r="BY185" s="95"/>
      <c r="BZ185" s="95"/>
      <c r="CA185" s="95"/>
    </row>
    <row r="186" spans="23:79" x14ac:dyDescent="0.25">
      <c r="W186" s="95"/>
      <c r="X186" s="95"/>
      <c r="Y186" s="95"/>
      <c r="Z186" s="95"/>
      <c r="AA186" s="95"/>
      <c r="AB186" s="95"/>
      <c r="AC186" s="95"/>
      <c r="AD186" s="95"/>
      <c r="AE186" s="95"/>
      <c r="AF186" s="95"/>
      <c r="AG186" s="95"/>
      <c r="AH186" s="95"/>
      <c r="AI186" s="95"/>
      <c r="AJ186" s="95"/>
      <c r="AK186" s="95"/>
      <c r="AL186" s="95"/>
      <c r="AM186" s="95"/>
      <c r="AN186" s="95"/>
      <c r="AO186" s="95"/>
      <c r="AP186" s="95"/>
      <c r="AQ186" s="95"/>
      <c r="AR186" s="95"/>
      <c r="AS186" s="95"/>
      <c r="AT186" s="95"/>
      <c r="AU186" s="95"/>
      <c r="AV186" s="95"/>
      <c r="AW186" s="95"/>
      <c r="AX186" s="95"/>
      <c r="AY186" s="95"/>
      <c r="AZ186" s="95"/>
      <c r="BA186" s="95"/>
      <c r="BB186" s="95"/>
      <c r="BC186" s="95"/>
      <c r="BD186" s="95"/>
      <c r="BE186" s="95"/>
      <c r="BF186" s="95"/>
      <c r="BG186" s="95"/>
      <c r="BH186" s="95"/>
      <c r="BI186" s="95"/>
      <c r="BJ186" s="95"/>
      <c r="BK186" s="95"/>
      <c r="BL186" s="95"/>
      <c r="BM186" s="95"/>
      <c r="BN186" s="95"/>
      <c r="BO186" s="95"/>
      <c r="BP186" s="95"/>
      <c r="BQ186" s="95"/>
      <c r="BR186" s="95"/>
      <c r="BS186" s="95"/>
      <c r="BT186" s="95"/>
      <c r="BU186" s="95"/>
      <c r="BV186" s="95"/>
      <c r="BW186" s="95"/>
      <c r="BX186" s="95"/>
      <c r="BY186" s="95"/>
      <c r="BZ186" s="95"/>
      <c r="CA186" s="95"/>
    </row>
  </sheetData>
  <hyperlinks>
    <hyperlink ref="AG126" r:id="rId1" display="https://csaatesting.atlassian.net/browse/DEMO-24940"/>
  </hyperlinks>
  <pageMargins left="0.75" right="0.75" top="1" bottom="1" header="0.5" footer="0.5"/>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D32"/>
  <sheetViews>
    <sheetView topLeftCell="AR1" zoomScale="70" zoomScaleNormal="70" workbookViewId="0">
      <pane ySplit="2" topLeftCell="A28" activePane="bottomLeft" state="frozen"/>
      <selection activeCell="J1" sqref="J1"/>
      <selection pane="bottomLeft" activeCell="AV29" sqref="AV29"/>
    </sheetView>
  </sheetViews>
  <sheetFormatPr defaultColWidth="17.26953125" defaultRowHeight="30" customHeight="1" x14ac:dyDescent="0.35"/>
  <cols>
    <col min="1" max="1" width="17.26953125" style="58"/>
    <col min="2" max="2" width="21.453125" style="58" customWidth="1"/>
    <col min="3" max="3" width="17.26953125" style="58"/>
    <col min="4" max="4" width="10.54296875" style="58" hidden="1" customWidth="1"/>
    <col min="5" max="5" width="41" style="58" customWidth="1"/>
    <col min="6" max="6" width="17.26953125" style="58"/>
    <col min="7" max="7" width="7.54296875" style="58" customWidth="1"/>
    <col min="8" max="8" width="8.26953125" style="58" customWidth="1"/>
    <col min="9" max="9" width="9.54296875" style="58" customWidth="1"/>
    <col min="10" max="10" width="7" style="58" customWidth="1"/>
    <col min="11" max="11" width="10" style="58" customWidth="1"/>
    <col min="12" max="13" width="9.54296875" style="58" customWidth="1"/>
    <col min="14" max="14" width="23" style="58" customWidth="1"/>
    <col min="15" max="16" width="61.54296875" style="58" customWidth="1"/>
    <col min="17" max="17" width="79.453125" style="58" customWidth="1"/>
    <col min="18" max="18" width="42" style="58" customWidth="1"/>
    <col min="19" max="19" width="75" style="58" customWidth="1"/>
    <col min="20" max="23" width="17.26953125" style="58"/>
    <col min="24" max="24" width="29.26953125" style="58" customWidth="1"/>
    <col min="25" max="25" width="50.54296875" style="58" customWidth="1"/>
    <col min="26" max="27" width="17.26953125" style="58"/>
    <col min="28" max="28" width="69" style="58" customWidth="1"/>
    <col min="29" max="31" width="17.26953125" style="58"/>
    <col min="32" max="32" width="44" style="58" customWidth="1"/>
    <col min="33" max="33" width="39.26953125" style="58" customWidth="1"/>
    <col min="34" max="34" width="40.54296875" style="58" customWidth="1"/>
    <col min="35" max="36" width="17.26953125" style="58"/>
    <col min="37" max="37" width="40.26953125" style="58" customWidth="1"/>
    <col min="38" max="47" width="17.26953125" style="58"/>
    <col min="48" max="48" width="51" style="58" customWidth="1"/>
    <col min="49" max="16384" width="17.26953125" style="58"/>
  </cols>
  <sheetData>
    <row r="1" spans="1:186" ht="30" customHeight="1" x14ac:dyDescent="0.35">
      <c r="A1" s="11" t="s">
        <v>515</v>
      </c>
      <c r="B1" s="11" t="s">
        <v>215</v>
      </c>
      <c r="C1" s="11" t="s">
        <v>516</v>
      </c>
      <c r="D1" s="11" t="s">
        <v>517</v>
      </c>
      <c r="E1" s="11" t="s">
        <v>216</v>
      </c>
      <c r="F1" s="11" t="s">
        <v>9</v>
      </c>
      <c r="G1" s="11" t="s">
        <v>206</v>
      </c>
      <c r="H1" s="11" t="s">
        <v>217</v>
      </c>
      <c r="I1" s="11" t="s">
        <v>218</v>
      </c>
      <c r="J1" s="11" t="s">
        <v>219</v>
      </c>
      <c r="K1" s="11" t="s">
        <v>518</v>
      </c>
      <c r="L1" s="11" t="s">
        <v>11</v>
      </c>
      <c r="M1" s="11" t="s">
        <v>221</v>
      </c>
      <c r="N1" s="11" t="s">
        <v>519</v>
      </c>
      <c r="O1" s="11" t="s">
        <v>193</v>
      </c>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row>
    <row r="2" spans="1:186" ht="30" customHeight="1" x14ac:dyDescent="0.35">
      <c r="A2" s="13"/>
      <c r="B2" s="13"/>
      <c r="C2" s="13"/>
      <c r="D2" s="13"/>
      <c r="E2" s="13"/>
      <c r="F2" s="13"/>
      <c r="G2" s="13"/>
      <c r="H2" s="13"/>
      <c r="I2" s="13"/>
      <c r="J2" s="13"/>
      <c r="K2" s="13"/>
      <c r="L2" s="13"/>
      <c r="M2" s="13"/>
      <c r="N2" s="13" t="s">
        <v>520</v>
      </c>
      <c r="O2" s="13" t="s">
        <v>521</v>
      </c>
      <c r="P2" s="13" t="s">
        <v>728</v>
      </c>
      <c r="Q2" s="13" t="s">
        <v>225</v>
      </c>
      <c r="R2" s="13" t="s">
        <v>226</v>
      </c>
      <c r="S2" s="13" t="s">
        <v>227</v>
      </c>
      <c r="T2" s="13" t="s">
        <v>228</v>
      </c>
      <c r="U2" s="13" t="s">
        <v>229</v>
      </c>
      <c r="V2" s="13" t="s">
        <v>231</v>
      </c>
      <c r="W2" s="13" t="s">
        <v>522</v>
      </c>
      <c r="X2" s="13" t="s">
        <v>233</v>
      </c>
      <c r="Y2" s="13" t="s">
        <v>235</v>
      </c>
      <c r="Z2" s="13" t="s">
        <v>236</v>
      </c>
      <c r="AA2" s="13" t="s">
        <v>237</v>
      </c>
      <c r="AB2" s="13" t="s">
        <v>238</v>
      </c>
      <c r="AC2" s="13" t="s">
        <v>239</v>
      </c>
      <c r="AD2" s="13" t="s">
        <v>240</v>
      </c>
      <c r="AE2" s="13" t="s">
        <v>242</v>
      </c>
      <c r="AF2" s="13" t="s">
        <v>245</v>
      </c>
      <c r="AG2" s="13" t="s">
        <v>247</v>
      </c>
      <c r="AH2" s="13" t="s">
        <v>248</v>
      </c>
      <c r="AI2" s="13" t="s">
        <v>250</v>
      </c>
      <c r="AJ2" s="13" t="s">
        <v>523</v>
      </c>
      <c r="AK2" s="13" t="s">
        <v>251</v>
      </c>
      <c r="AL2" s="13" t="s">
        <v>253</v>
      </c>
      <c r="AM2" s="13" t="s">
        <v>255</v>
      </c>
      <c r="AN2" s="13" t="s">
        <v>256</v>
      </c>
      <c r="AO2" s="13" t="s">
        <v>257</v>
      </c>
      <c r="AP2" s="13" t="s">
        <v>258</v>
      </c>
      <c r="AQ2" s="13" t="s">
        <v>259</v>
      </c>
      <c r="AR2" s="13" t="s">
        <v>261</v>
      </c>
      <c r="AS2" s="13" t="s">
        <v>524</v>
      </c>
      <c r="AT2" s="13" t="s">
        <v>525</v>
      </c>
      <c r="AU2" s="13" t="s">
        <v>262</v>
      </c>
      <c r="AV2" s="13" t="s">
        <v>195</v>
      </c>
      <c r="AW2" s="13" t="s">
        <v>263</v>
      </c>
      <c r="AX2" s="13" t="s">
        <v>264</v>
      </c>
      <c r="AY2" s="13" t="s">
        <v>265</v>
      </c>
      <c r="AZ2" s="13" t="s">
        <v>267</v>
      </c>
      <c r="BA2" s="13" t="s">
        <v>268</v>
      </c>
      <c r="BB2" s="13" t="s">
        <v>269</v>
      </c>
      <c r="BC2" s="13" t="s">
        <v>196</v>
      </c>
      <c r="BD2" s="13" t="s">
        <v>266</v>
      </c>
      <c r="BE2" s="13" t="s">
        <v>270</v>
      </c>
      <c r="BF2" s="13" t="s">
        <v>526</v>
      </c>
      <c r="BG2" s="13" t="s">
        <v>527</v>
      </c>
      <c r="BH2" s="13" t="s">
        <v>272</v>
      </c>
      <c r="BI2" s="13" t="s">
        <v>528</v>
      </c>
      <c r="BJ2" s="13" t="s">
        <v>197</v>
      </c>
      <c r="BK2" s="13" t="s">
        <v>529</v>
      </c>
      <c r="BL2" s="13" t="s">
        <v>274</v>
      </c>
      <c r="BM2" s="13" t="s">
        <v>275</v>
      </c>
      <c r="BN2" s="13" t="s">
        <v>276</v>
      </c>
      <c r="BO2" s="13" t="s">
        <v>277</v>
      </c>
      <c r="BP2" s="13" t="s">
        <v>278</v>
      </c>
      <c r="BQ2" s="13" t="s">
        <v>279</v>
      </c>
      <c r="BR2" s="13" t="s">
        <v>280</v>
      </c>
      <c r="BS2" s="13" t="s">
        <v>283</v>
      </c>
      <c r="BT2" s="13" t="s">
        <v>284</v>
      </c>
      <c r="BU2" s="13" t="s">
        <v>286</v>
      </c>
      <c r="BV2" s="13" t="s">
        <v>288</v>
      </c>
      <c r="BW2" s="13" t="s">
        <v>290</v>
      </c>
      <c r="BX2" s="13" t="s">
        <v>292</v>
      </c>
      <c r="BY2" s="13" t="s">
        <v>530</v>
      </c>
      <c r="BZ2" s="13" t="s">
        <v>531</v>
      </c>
      <c r="CA2" s="13" t="s">
        <v>532</v>
      </c>
      <c r="CB2" s="13" t="s">
        <v>293</v>
      </c>
      <c r="CC2" s="13" t="s">
        <v>295</v>
      </c>
      <c r="CD2" s="13" t="s">
        <v>296</v>
      </c>
      <c r="CE2" s="13" t="s">
        <v>533</v>
      </c>
      <c r="CF2" s="13" t="s">
        <v>534</v>
      </c>
      <c r="CG2" s="13" t="s">
        <v>297</v>
      </c>
      <c r="CH2" s="13" t="s">
        <v>299</v>
      </c>
      <c r="CI2" s="13" t="s">
        <v>535</v>
      </c>
      <c r="CJ2" s="13" t="s">
        <v>536</v>
      </c>
      <c r="CK2" s="13" t="s">
        <v>301</v>
      </c>
      <c r="CL2" s="13" t="s">
        <v>303</v>
      </c>
      <c r="CM2" s="13" t="s">
        <v>305</v>
      </c>
      <c r="CN2" s="13" t="s">
        <v>537</v>
      </c>
      <c r="CO2" s="13" t="s">
        <v>538</v>
      </c>
      <c r="CP2" s="13" t="s">
        <v>306</v>
      </c>
      <c r="CQ2" s="13" t="s">
        <v>539</v>
      </c>
      <c r="CR2" s="13" t="s">
        <v>307</v>
      </c>
      <c r="CS2" s="13" t="s">
        <v>540</v>
      </c>
      <c r="CT2" s="13" t="s">
        <v>308</v>
      </c>
      <c r="CU2" s="13" t="s">
        <v>309</v>
      </c>
      <c r="CV2" s="13" t="s">
        <v>310</v>
      </c>
      <c r="CW2" s="13" t="s">
        <v>311</v>
      </c>
      <c r="CX2" s="13" t="s">
        <v>312</v>
      </c>
      <c r="CY2" s="13" t="s">
        <v>313</v>
      </c>
      <c r="CZ2" s="13" t="s">
        <v>314</v>
      </c>
      <c r="DA2" s="13" t="s">
        <v>315</v>
      </c>
      <c r="DB2" s="13" t="s">
        <v>316</v>
      </c>
      <c r="DC2" s="13" t="s">
        <v>541</v>
      </c>
      <c r="DD2" s="13" t="s">
        <v>542</v>
      </c>
      <c r="DE2" s="13" t="s">
        <v>317</v>
      </c>
      <c r="DF2" s="13" t="s">
        <v>319</v>
      </c>
      <c r="DG2" s="13" t="s">
        <v>320</v>
      </c>
      <c r="DH2" s="13" t="s">
        <v>321</v>
      </c>
      <c r="DI2" s="13" t="s">
        <v>322</v>
      </c>
      <c r="DJ2" s="13" t="s">
        <v>323</v>
      </c>
      <c r="DK2" s="13" t="s">
        <v>324</v>
      </c>
      <c r="DL2" s="13" t="s">
        <v>325</v>
      </c>
      <c r="DM2" s="13" t="s">
        <v>543</v>
      </c>
      <c r="DN2" s="13" t="s">
        <v>326</v>
      </c>
      <c r="DO2" s="13" t="s">
        <v>327</v>
      </c>
      <c r="DP2" s="13" t="s">
        <v>328</v>
      </c>
      <c r="DQ2" s="13" t="s">
        <v>544</v>
      </c>
      <c r="DR2" s="13" t="s">
        <v>545</v>
      </c>
      <c r="DS2" s="13" t="s">
        <v>329</v>
      </c>
      <c r="DT2" s="13" t="s">
        <v>330</v>
      </c>
      <c r="DU2" s="13" t="s">
        <v>546</v>
      </c>
      <c r="DV2" s="13" t="s">
        <v>331</v>
      </c>
      <c r="DW2" s="13" t="s">
        <v>332</v>
      </c>
      <c r="DX2" s="13" t="s">
        <v>333</v>
      </c>
      <c r="DY2" s="13" t="s">
        <v>335</v>
      </c>
      <c r="DZ2" s="13" t="s">
        <v>336</v>
      </c>
      <c r="EA2" s="13" t="s">
        <v>338</v>
      </c>
      <c r="EB2" s="13" t="s">
        <v>339</v>
      </c>
      <c r="EC2" s="13" t="s">
        <v>340</v>
      </c>
      <c r="ED2" s="13" t="s">
        <v>341</v>
      </c>
      <c r="EE2" s="13" t="s">
        <v>342</v>
      </c>
      <c r="EF2" s="13" t="s">
        <v>343</v>
      </c>
      <c r="EG2" s="13" t="s">
        <v>344</v>
      </c>
      <c r="EH2" s="13" t="s">
        <v>345</v>
      </c>
      <c r="EI2" s="13" t="s">
        <v>346</v>
      </c>
      <c r="EJ2" s="13" t="s">
        <v>347</v>
      </c>
      <c r="EK2" s="13" t="s">
        <v>348</v>
      </c>
      <c r="EL2" s="13" t="s">
        <v>349</v>
      </c>
      <c r="EM2" s="13" t="s">
        <v>350</v>
      </c>
      <c r="EN2" s="13" t="s">
        <v>351</v>
      </c>
      <c r="EO2" s="13" t="s">
        <v>352</v>
      </c>
      <c r="EP2" s="13" t="s">
        <v>353</v>
      </c>
      <c r="EQ2" s="13" t="s">
        <v>354</v>
      </c>
      <c r="ER2" s="13" t="s">
        <v>355</v>
      </c>
      <c r="ES2" s="13" t="s">
        <v>356</v>
      </c>
      <c r="ET2" s="13" t="s">
        <v>357</v>
      </c>
      <c r="EU2" s="13" t="s">
        <v>358</v>
      </c>
      <c r="EV2" s="13" t="s">
        <v>359</v>
      </c>
      <c r="EW2" s="13" t="s">
        <v>360</v>
      </c>
      <c r="EX2" s="13" t="s">
        <v>361</v>
      </c>
      <c r="EY2" s="13" t="s">
        <v>362</v>
      </c>
      <c r="EZ2" s="13" t="s">
        <v>363</v>
      </c>
      <c r="FA2" s="13" t="s">
        <v>364</v>
      </c>
      <c r="FB2" s="13" t="s">
        <v>365</v>
      </c>
      <c r="FC2" s="13" t="s">
        <v>547</v>
      </c>
      <c r="FD2" s="13" t="s">
        <v>366</v>
      </c>
      <c r="FE2" s="13" t="s">
        <v>367</v>
      </c>
      <c r="FF2" s="13" t="s">
        <v>368</v>
      </c>
      <c r="FG2" s="13" t="s">
        <v>369</v>
      </c>
      <c r="FH2" s="13" t="s">
        <v>370</v>
      </c>
      <c r="FI2" s="13" t="s">
        <v>371</v>
      </c>
      <c r="FJ2" s="13" t="s">
        <v>372</v>
      </c>
      <c r="FK2" s="13" t="s">
        <v>373</v>
      </c>
      <c r="FL2" s="13" t="s">
        <v>374</v>
      </c>
      <c r="FM2" s="13" t="s">
        <v>548</v>
      </c>
      <c r="FN2" s="13"/>
      <c r="FO2" s="13"/>
      <c r="FP2" s="13"/>
      <c r="FQ2" s="13"/>
      <c r="FR2" s="13"/>
      <c r="FS2" s="13"/>
      <c r="FT2" s="13"/>
      <c r="FU2" s="13"/>
      <c r="FV2" s="13"/>
      <c r="FW2" s="13"/>
    </row>
    <row r="3" spans="1:186" s="48" customFormat="1" ht="127.5" customHeight="1" x14ac:dyDescent="0.35">
      <c r="A3" s="46" t="s">
        <v>413</v>
      </c>
      <c r="B3" s="47" t="s">
        <v>549</v>
      </c>
      <c r="C3" s="47" t="s">
        <v>635</v>
      </c>
      <c r="D3" s="47" t="s">
        <v>550</v>
      </c>
      <c r="E3" s="47" t="s">
        <v>551</v>
      </c>
      <c r="F3" s="49" t="s">
        <v>375</v>
      </c>
      <c r="G3" s="47" t="s">
        <v>552</v>
      </c>
      <c r="H3" s="59">
        <v>42423</v>
      </c>
      <c r="I3" s="47" t="s">
        <v>622</v>
      </c>
      <c r="J3" s="50" t="s">
        <v>553</v>
      </c>
      <c r="K3" s="47" t="s">
        <v>406</v>
      </c>
      <c r="L3" s="47" t="s">
        <v>167</v>
      </c>
      <c r="M3" s="47" t="s">
        <v>406</v>
      </c>
      <c r="N3" s="47" t="s">
        <v>554</v>
      </c>
      <c r="O3" s="47" t="s">
        <v>636</v>
      </c>
      <c r="P3" s="47"/>
      <c r="Q3" s="47"/>
      <c r="R3" s="46"/>
      <c r="S3" s="46"/>
      <c r="T3" s="46"/>
      <c r="U3" s="46"/>
      <c r="V3" s="46"/>
      <c r="W3" s="46"/>
      <c r="X3" s="46"/>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1"/>
      <c r="FQ3" s="51"/>
      <c r="FR3" s="51"/>
      <c r="FS3" s="51"/>
      <c r="FT3" s="51"/>
      <c r="FU3" s="51"/>
      <c r="FV3" s="51"/>
      <c r="FW3" s="51"/>
      <c r="FX3" s="51"/>
      <c r="FY3" s="51"/>
      <c r="FZ3" s="51"/>
      <c r="GA3" s="51"/>
      <c r="GB3" s="51"/>
      <c r="GC3" s="51"/>
      <c r="GD3" s="51"/>
    </row>
    <row r="4" spans="1:186" s="48" customFormat="1" ht="127.5" customHeight="1" x14ac:dyDescent="0.35">
      <c r="A4" s="46" t="s">
        <v>413</v>
      </c>
      <c r="B4" s="47" t="s">
        <v>549</v>
      </c>
      <c r="C4" s="47"/>
      <c r="D4" s="47" t="s">
        <v>550</v>
      </c>
      <c r="E4" s="47"/>
      <c r="F4" s="49" t="s">
        <v>390</v>
      </c>
      <c r="G4" s="46"/>
      <c r="H4" s="52"/>
      <c r="I4" s="46"/>
      <c r="J4" s="46"/>
      <c r="K4" s="46"/>
      <c r="L4" s="46"/>
      <c r="M4" s="46"/>
      <c r="N4" s="46"/>
      <c r="O4" s="47" t="s">
        <v>766</v>
      </c>
      <c r="P4" s="47"/>
      <c r="Q4" s="47"/>
      <c r="R4" s="46"/>
      <c r="S4" s="46"/>
      <c r="T4" s="46"/>
      <c r="U4" s="46"/>
      <c r="V4" s="46"/>
      <c r="W4" s="46"/>
      <c r="X4" s="46"/>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1"/>
      <c r="FQ4" s="51"/>
      <c r="FR4" s="51"/>
      <c r="FS4" s="51"/>
      <c r="FT4" s="51"/>
      <c r="FU4" s="51"/>
      <c r="FV4" s="51"/>
      <c r="FW4" s="51"/>
      <c r="FX4" s="51"/>
      <c r="FY4" s="51"/>
      <c r="FZ4" s="51"/>
      <c r="GA4" s="51"/>
      <c r="GB4" s="51"/>
      <c r="GC4" s="51"/>
      <c r="GD4" s="51"/>
    </row>
    <row r="5" spans="1:186" s="48" customFormat="1" ht="30" customHeight="1" x14ac:dyDescent="0.35">
      <c r="A5" s="46" t="s">
        <v>413</v>
      </c>
      <c r="B5" s="47" t="s">
        <v>549</v>
      </c>
      <c r="C5" s="47"/>
      <c r="D5" s="47" t="s">
        <v>550</v>
      </c>
      <c r="E5" s="47"/>
      <c r="F5" s="49" t="s">
        <v>401</v>
      </c>
      <c r="G5" s="46"/>
      <c r="H5" s="52"/>
      <c r="I5" s="46"/>
      <c r="J5" s="46"/>
      <c r="K5" s="46"/>
      <c r="L5" s="46"/>
      <c r="M5" s="46"/>
      <c r="N5" s="46"/>
      <c r="O5" s="47" t="s">
        <v>637</v>
      </c>
      <c r="P5" s="47"/>
      <c r="Q5" s="47"/>
      <c r="R5" s="46"/>
      <c r="S5" s="46"/>
      <c r="T5" s="46"/>
      <c r="U5" s="46"/>
      <c r="V5" s="46"/>
      <c r="W5" s="46"/>
      <c r="X5" s="46"/>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1"/>
      <c r="FQ5" s="51"/>
      <c r="FR5" s="51"/>
      <c r="FS5" s="51"/>
      <c r="FT5" s="51"/>
      <c r="FU5" s="51"/>
      <c r="FV5" s="51"/>
      <c r="FW5" s="51"/>
      <c r="FX5" s="51"/>
      <c r="FY5" s="51"/>
      <c r="FZ5" s="51"/>
      <c r="GA5" s="51"/>
      <c r="GB5" s="51"/>
      <c r="GC5" s="51"/>
      <c r="GD5" s="51"/>
    </row>
    <row r="6" spans="1:186" s="48" customFormat="1" ht="30" customHeight="1" x14ac:dyDescent="0.35">
      <c r="A6" s="46" t="s">
        <v>413</v>
      </c>
      <c r="B6" s="47" t="s">
        <v>555</v>
      </c>
      <c r="C6" s="47"/>
      <c r="D6" s="47" t="s">
        <v>556</v>
      </c>
      <c r="E6" s="47" t="s">
        <v>557</v>
      </c>
      <c r="F6" s="49" t="s">
        <v>375</v>
      </c>
      <c r="G6" s="47" t="s">
        <v>552</v>
      </c>
      <c r="H6" s="59">
        <v>42424</v>
      </c>
      <c r="I6" s="47" t="s">
        <v>622</v>
      </c>
      <c r="J6" s="50" t="s">
        <v>553</v>
      </c>
      <c r="K6" s="47" t="s">
        <v>406</v>
      </c>
      <c r="L6" s="47" t="s">
        <v>167</v>
      </c>
      <c r="M6" s="47" t="s">
        <v>406</v>
      </c>
      <c r="N6" s="47" t="s">
        <v>554</v>
      </c>
      <c r="O6" s="47" t="s">
        <v>558</v>
      </c>
      <c r="P6" s="47"/>
      <c r="Q6" s="47"/>
      <c r="R6" s="46"/>
      <c r="S6" s="46"/>
      <c r="T6" s="46"/>
      <c r="U6" s="46"/>
      <c r="V6" s="46"/>
      <c r="W6" s="46"/>
      <c r="X6" s="46"/>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0"/>
      <c r="FJ6" s="50"/>
      <c r="FK6" s="50"/>
      <c r="FL6" s="50"/>
      <c r="FM6" s="50"/>
      <c r="FN6" s="50"/>
      <c r="FO6" s="50"/>
      <c r="FP6" s="51"/>
      <c r="FQ6" s="51"/>
      <c r="FR6" s="51"/>
      <c r="FS6" s="51"/>
      <c r="FT6" s="51"/>
      <c r="FU6" s="51"/>
      <c r="FV6" s="51"/>
      <c r="FW6" s="51"/>
      <c r="FX6" s="51"/>
      <c r="FY6" s="51"/>
      <c r="FZ6" s="51"/>
      <c r="GA6" s="51"/>
      <c r="GB6" s="51"/>
      <c r="GC6" s="51"/>
      <c r="GD6" s="51"/>
    </row>
    <row r="7" spans="1:186" s="48" customFormat="1" ht="30" customHeight="1" x14ac:dyDescent="0.35">
      <c r="A7" s="46" t="s">
        <v>413</v>
      </c>
      <c r="B7" s="47" t="s">
        <v>555</v>
      </c>
      <c r="C7" s="47"/>
      <c r="D7" s="47" t="s">
        <v>556</v>
      </c>
      <c r="E7" s="47"/>
      <c r="F7" s="49" t="s">
        <v>390</v>
      </c>
      <c r="G7" s="46"/>
      <c r="H7" s="52"/>
      <c r="I7" s="46"/>
      <c r="J7" s="46"/>
      <c r="K7" s="46"/>
      <c r="L7" s="46"/>
      <c r="M7" s="46"/>
      <c r="N7" s="46"/>
      <c r="O7" s="47" t="s">
        <v>559</v>
      </c>
      <c r="P7" s="47"/>
      <c r="Q7" s="46"/>
      <c r="R7" s="46"/>
      <c r="S7" s="46"/>
      <c r="T7" s="46"/>
      <c r="U7" s="46"/>
      <c r="V7" s="46"/>
      <c r="W7" s="46"/>
      <c r="X7" s="46"/>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c r="EU7" s="50"/>
      <c r="EV7" s="50"/>
      <c r="EW7" s="50"/>
      <c r="EX7" s="50"/>
      <c r="EY7" s="50"/>
      <c r="EZ7" s="50"/>
      <c r="FA7" s="50"/>
      <c r="FB7" s="50"/>
      <c r="FC7" s="50"/>
      <c r="FD7" s="50"/>
      <c r="FE7" s="50"/>
      <c r="FF7" s="50"/>
      <c r="FG7" s="50"/>
      <c r="FH7" s="50"/>
      <c r="FI7" s="50"/>
      <c r="FJ7" s="50"/>
      <c r="FK7" s="50"/>
      <c r="FL7" s="50"/>
      <c r="FM7" s="50"/>
      <c r="FN7" s="50"/>
      <c r="FO7" s="50"/>
      <c r="FP7" s="51"/>
      <c r="FQ7" s="51"/>
      <c r="FR7" s="51"/>
      <c r="FS7" s="51"/>
      <c r="FT7" s="51"/>
      <c r="FU7" s="51"/>
      <c r="FV7" s="51"/>
      <c r="FW7" s="51"/>
      <c r="FX7" s="51"/>
      <c r="FY7" s="51"/>
      <c r="FZ7" s="51"/>
      <c r="GA7" s="51"/>
      <c r="GB7" s="51"/>
      <c r="GC7" s="51"/>
      <c r="GD7" s="51"/>
    </row>
    <row r="8" spans="1:186" s="48" customFormat="1" ht="30" customHeight="1" x14ac:dyDescent="0.35">
      <c r="A8" s="47" t="s">
        <v>413</v>
      </c>
      <c r="B8" s="47" t="s">
        <v>555</v>
      </c>
      <c r="C8" s="47"/>
      <c r="D8" s="47" t="s">
        <v>556</v>
      </c>
      <c r="E8" s="47"/>
      <c r="F8" s="49" t="s">
        <v>401</v>
      </c>
      <c r="G8" s="46"/>
      <c r="H8" s="52"/>
      <c r="I8" s="46"/>
      <c r="J8" s="46"/>
      <c r="K8" s="46"/>
      <c r="L8" s="46"/>
      <c r="M8" s="46"/>
      <c r="N8" s="46"/>
      <c r="O8" s="47" t="s">
        <v>560</v>
      </c>
      <c r="P8" s="47"/>
      <c r="Q8" s="46"/>
      <c r="R8" s="46"/>
      <c r="S8" s="46"/>
      <c r="T8" s="46"/>
      <c r="U8" s="46"/>
      <c r="V8" s="46"/>
      <c r="W8" s="46"/>
      <c r="X8" s="46"/>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c r="EU8" s="50"/>
      <c r="EV8" s="50"/>
      <c r="EW8" s="50"/>
      <c r="EX8" s="50"/>
      <c r="EY8" s="50"/>
      <c r="EZ8" s="50"/>
      <c r="FA8" s="50"/>
      <c r="FB8" s="50"/>
      <c r="FC8" s="50"/>
      <c r="FD8" s="50"/>
      <c r="FE8" s="50"/>
      <c r="FF8" s="50"/>
      <c r="FG8" s="50"/>
      <c r="FH8" s="50"/>
      <c r="FI8" s="50"/>
      <c r="FJ8" s="50"/>
      <c r="FK8" s="50"/>
      <c r="FL8" s="50"/>
      <c r="FM8" s="50"/>
      <c r="FN8" s="50"/>
      <c r="FO8" s="50"/>
      <c r="FP8" s="51"/>
      <c r="FQ8" s="51"/>
      <c r="FR8" s="51"/>
      <c r="FS8" s="51"/>
      <c r="FT8" s="51"/>
      <c r="FU8" s="51"/>
      <c r="FV8" s="51"/>
      <c r="FW8" s="51"/>
      <c r="FX8" s="51"/>
      <c r="FY8" s="51"/>
      <c r="FZ8" s="51"/>
      <c r="GA8" s="51"/>
      <c r="GB8" s="51"/>
      <c r="GC8" s="51"/>
      <c r="GD8" s="51"/>
    </row>
    <row r="9" spans="1:186" s="47" customFormat="1" ht="30" customHeight="1" x14ac:dyDescent="0.35">
      <c r="A9" s="47" t="s">
        <v>413</v>
      </c>
      <c r="B9" s="47" t="s">
        <v>618</v>
      </c>
      <c r="D9" s="47" t="s">
        <v>619</v>
      </c>
      <c r="E9" s="47" t="s">
        <v>620</v>
      </c>
      <c r="F9" s="49" t="s">
        <v>375</v>
      </c>
      <c r="G9" s="47" t="s">
        <v>621</v>
      </c>
      <c r="H9" s="59">
        <v>42425</v>
      </c>
      <c r="I9" s="47" t="s">
        <v>622</v>
      </c>
      <c r="J9" s="47" t="s">
        <v>623</v>
      </c>
      <c r="K9" s="47" t="s">
        <v>406</v>
      </c>
      <c r="L9" s="47" t="s">
        <v>623</v>
      </c>
      <c r="M9" s="47" t="s">
        <v>406</v>
      </c>
      <c r="N9" s="47" t="s">
        <v>554</v>
      </c>
      <c r="O9" s="47" t="s">
        <v>633</v>
      </c>
    </row>
    <row r="10" spans="1:186" s="47" customFormat="1" ht="30" customHeight="1" x14ac:dyDescent="0.35">
      <c r="A10" s="47" t="s">
        <v>413</v>
      </c>
      <c r="B10" s="47" t="s">
        <v>618</v>
      </c>
      <c r="D10" s="47" t="s">
        <v>619</v>
      </c>
      <c r="F10" s="49" t="s">
        <v>390</v>
      </c>
      <c r="O10" s="47" t="s">
        <v>634</v>
      </c>
    </row>
    <row r="11" spans="1:186" s="47" customFormat="1" ht="30" customHeight="1" x14ac:dyDescent="0.35">
      <c r="A11" s="47" t="s">
        <v>413</v>
      </c>
      <c r="B11" s="47" t="s">
        <v>618</v>
      </c>
      <c r="D11" s="47" t="s">
        <v>619</v>
      </c>
      <c r="F11" s="49" t="s">
        <v>401</v>
      </c>
      <c r="O11" s="47" t="s">
        <v>632</v>
      </c>
    </row>
    <row r="12" spans="1:186" s="54" customFormat="1" ht="30" customHeight="1" x14ac:dyDescent="0.35">
      <c r="A12" s="46" t="s">
        <v>413</v>
      </c>
      <c r="B12" s="47" t="s">
        <v>638</v>
      </c>
      <c r="C12" s="47" t="s">
        <v>635</v>
      </c>
      <c r="D12" s="47" t="s">
        <v>550</v>
      </c>
      <c r="E12" s="50" t="s">
        <v>685</v>
      </c>
      <c r="F12" s="49" t="s">
        <v>375</v>
      </c>
      <c r="G12" s="47" t="s">
        <v>455</v>
      </c>
      <c r="H12" s="59">
        <v>42429</v>
      </c>
      <c r="I12" s="47" t="s">
        <v>622</v>
      </c>
      <c r="J12" s="50" t="s">
        <v>167</v>
      </c>
      <c r="K12" s="47" t="s">
        <v>626</v>
      </c>
      <c r="L12" s="47" t="s">
        <v>167</v>
      </c>
      <c r="M12" s="47" t="s">
        <v>406</v>
      </c>
      <c r="N12" s="47" t="s">
        <v>554</v>
      </c>
      <c r="O12" s="46" t="s">
        <v>654</v>
      </c>
      <c r="P12" s="46"/>
      <c r="Q12" s="46"/>
      <c r="R12" s="46"/>
      <c r="S12" s="46"/>
      <c r="T12" s="46"/>
      <c r="U12" s="46"/>
      <c r="V12" s="46"/>
      <c r="W12" s="46"/>
      <c r="X12" s="47" t="s">
        <v>688</v>
      </c>
      <c r="Y12" s="50"/>
      <c r="Z12" s="50" t="s">
        <v>653</v>
      </c>
      <c r="AA12" s="50"/>
      <c r="AB12" s="50"/>
      <c r="AC12" s="50"/>
      <c r="AD12" s="50"/>
      <c r="AE12" s="50"/>
      <c r="AF12" s="50"/>
      <c r="AG12" s="50"/>
      <c r="AH12" s="50"/>
      <c r="AI12" s="50"/>
      <c r="AJ12" s="50"/>
      <c r="AK12" s="50"/>
      <c r="AL12" s="50"/>
      <c r="AM12" s="50"/>
      <c r="AN12" s="50"/>
      <c r="AO12" s="50"/>
      <c r="AP12" s="50"/>
      <c r="AQ12" s="50"/>
      <c r="AR12" s="50"/>
      <c r="AS12" s="50"/>
      <c r="AT12" s="50"/>
      <c r="AU12" s="50"/>
      <c r="AV12" s="50"/>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c r="FN12" s="53"/>
      <c r="FO12" s="53"/>
      <c r="FP12" s="53"/>
      <c r="FQ12" s="53"/>
      <c r="FR12" s="53"/>
      <c r="FS12" s="53"/>
      <c r="FT12" s="53"/>
      <c r="FU12" s="53"/>
      <c r="FV12" s="53"/>
      <c r="FW12" s="53"/>
      <c r="FX12" s="53"/>
      <c r="FY12" s="53"/>
      <c r="FZ12" s="53"/>
      <c r="GA12" s="53"/>
      <c r="GB12" s="53"/>
      <c r="GC12" s="53"/>
      <c r="GD12" s="53"/>
    </row>
    <row r="13" spans="1:186" s="54" customFormat="1" ht="30" customHeight="1" x14ac:dyDescent="0.35">
      <c r="A13" s="46" t="s">
        <v>413</v>
      </c>
      <c r="B13" s="47" t="s">
        <v>638</v>
      </c>
      <c r="C13" s="47" t="s">
        <v>635</v>
      </c>
      <c r="D13" s="47" t="s">
        <v>550</v>
      </c>
      <c r="E13" s="47"/>
      <c r="F13" s="49" t="s">
        <v>390</v>
      </c>
      <c r="G13" s="46"/>
      <c r="H13" s="52"/>
      <c r="I13" s="46"/>
      <c r="J13" s="46"/>
      <c r="K13" s="46"/>
      <c r="L13" s="46"/>
      <c r="M13" s="46"/>
      <c r="N13" s="46"/>
      <c r="O13" s="46" t="s">
        <v>652</v>
      </c>
      <c r="P13" s="46"/>
      <c r="Q13" s="46"/>
      <c r="R13" s="46"/>
      <c r="S13" s="46"/>
      <c r="T13" s="46"/>
      <c r="U13" s="46"/>
      <c r="V13" s="46"/>
      <c r="W13" s="46"/>
      <c r="X13" s="47" t="s">
        <v>687</v>
      </c>
      <c r="Y13" s="50"/>
      <c r="Z13" s="50" t="s">
        <v>690</v>
      </c>
      <c r="AA13" s="50"/>
      <c r="AB13" s="50"/>
      <c r="AC13" s="50"/>
      <c r="AD13" s="50"/>
      <c r="AE13" s="50"/>
      <c r="AF13" s="50"/>
      <c r="AG13" s="50"/>
      <c r="AH13" s="50"/>
      <c r="AI13" s="50"/>
      <c r="AJ13" s="50"/>
      <c r="AK13" s="50"/>
      <c r="AL13" s="50"/>
      <c r="AM13" s="50"/>
      <c r="AN13" s="50"/>
      <c r="AO13" s="50"/>
      <c r="AP13" s="50"/>
      <c r="AQ13" s="50"/>
      <c r="AR13" s="50"/>
      <c r="AS13" s="50"/>
      <c r="AT13" s="50"/>
      <c r="AU13" s="50"/>
      <c r="AV13" s="50"/>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c r="EU13" s="53"/>
      <c r="EV13" s="53"/>
      <c r="EW13" s="53"/>
      <c r="EX13" s="53"/>
      <c r="EY13" s="53"/>
      <c r="EZ13" s="53"/>
      <c r="FA13" s="53"/>
      <c r="FB13" s="53"/>
      <c r="FC13" s="53"/>
      <c r="FD13" s="53"/>
      <c r="FE13" s="53"/>
      <c r="FF13" s="53"/>
      <c r="FG13" s="53"/>
      <c r="FH13" s="53"/>
      <c r="FI13" s="53"/>
      <c r="FJ13" s="53"/>
      <c r="FK13" s="53"/>
      <c r="FL13" s="53"/>
      <c r="FM13" s="53"/>
      <c r="FN13" s="53"/>
      <c r="FO13" s="53"/>
      <c r="FP13" s="53"/>
      <c r="FQ13" s="53"/>
      <c r="FR13" s="53"/>
      <c r="FS13" s="53"/>
      <c r="FT13" s="53"/>
      <c r="FU13" s="53"/>
      <c r="FV13" s="53"/>
      <c r="FW13" s="53"/>
      <c r="FX13" s="53"/>
      <c r="FY13" s="53"/>
      <c r="FZ13" s="53"/>
      <c r="GA13" s="53"/>
      <c r="GB13" s="53"/>
      <c r="GC13" s="53"/>
      <c r="GD13" s="53"/>
    </row>
    <row r="14" spans="1:186" s="54" customFormat="1" ht="30" customHeight="1" x14ac:dyDescent="0.35">
      <c r="A14" s="47" t="s">
        <v>413</v>
      </c>
      <c r="B14" s="47" t="s">
        <v>638</v>
      </c>
      <c r="C14" s="47" t="s">
        <v>635</v>
      </c>
      <c r="D14" s="47" t="s">
        <v>550</v>
      </c>
      <c r="E14" s="47"/>
      <c r="F14" s="49" t="s">
        <v>401</v>
      </c>
      <c r="G14" s="46"/>
      <c r="H14" s="52"/>
      <c r="I14" s="46"/>
      <c r="J14" s="46"/>
      <c r="K14" s="46"/>
      <c r="L14" s="46"/>
      <c r="M14" s="46"/>
      <c r="N14" s="46"/>
      <c r="O14" s="47"/>
      <c r="P14" s="47"/>
      <c r="Q14" s="46"/>
      <c r="R14" s="46"/>
      <c r="S14" s="46"/>
      <c r="T14" s="46"/>
      <c r="U14" s="46"/>
      <c r="V14" s="46"/>
      <c r="W14" s="46"/>
      <c r="X14" s="46" t="s">
        <v>689</v>
      </c>
      <c r="Y14" s="46"/>
      <c r="Z14" s="46" t="s">
        <v>691</v>
      </c>
      <c r="AA14" s="46"/>
      <c r="AB14" s="46"/>
      <c r="AC14" s="46"/>
      <c r="AD14" s="46"/>
      <c r="AE14" s="46"/>
      <c r="AF14" s="46"/>
      <c r="AG14" s="46"/>
      <c r="AH14" s="46"/>
      <c r="AI14" s="46"/>
      <c r="AJ14" s="46"/>
      <c r="AK14" s="46"/>
      <c r="AL14" s="46"/>
      <c r="AM14" s="46"/>
      <c r="AN14" s="46"/>
      <c r="AO14" s="46"/>
      <c r="AP14" s="46"/>
      <c r="AQ14" s="46"/>
      <c r="AR14" s="46"/>
      <c r="AS14" s="46"/>
      <c r="AT14" s="46"/>
      <c r="AU14" s="46"/>
      <c r="AV14" s="46"/>
    </row>
    <row r="15" spans="1:186" s="54" customFormat="1" ht="124.5" customHeight="1" x14ac:dyDescent="0.35">
      <c r="A15" s="46" t="s">
        <v>413</v>
      </c>
      <c r="B15" s="55" t="s">
        <v>655</v>
      </c>
      <c r="C15" s="55" t="s">
        <v>635</v>
      </c>
      <c r="D15" s="55" t="s">
        <v>656</v>
      </c>
      <c r="E15" s="55" t="s">
        <v>657</v>
      </c>
      <c r="F15" s="49" t="s">
        <v>375</v>
      </c>
      <c r="G15" s="54" t="s">
        <v>207</v>
      </c>
      <c r="H15" s="59">
        <v>42430</v>
      </c>
      <c r="I15" s="46" t="s">
        <v>622</v>
      </c>
      <c r="J15" s="46" t="s">
        <v>659</v>
      </c>
      <c r="K15" s="46" t="s">
        <v>658</v>
      </c>
      <c r="L15" s="46" t="s">
        <v>659</v>
      </c>
      <c r="M15" s="46" t="s">
        <v>406</v>
      </c>
      <c r="N15" s="46" t="s">
        <v>378</v>
      </c>
      <c r="O15" s="46" t="s">
        <v>662</v>
      </c>
      <c r="P15" s="46"/>
      <c r="Q15" s="45" t="s">
        <v>664</v>
      </c>
      <c r="R15" s="46"/>
      <c r="S15" s="46"/>
      <c r="T15" s="46"/>
      <c r="U15" s="46"/>
      <c r="V15" s="46"/>
      <c r="W15" s="46"/>
      <c r="X15" s="45" t="s">
        <v>464</v>
      </c>
      <c r="Y15" s="45" t="s">
        <v>670</v>
      </c>
      <c r="Z15" s="46"/>
      <c r="AA15" s="46"/>
      <c r="AB15" s="45" t="s">
        <v>666</v>
      </c>
      <c r="AC15" s="46"/>
      <c r="AD15" s="46"/>
      <c r="AE15" s="46"/>
      <c r="AF15" s="45" t="s">
        <v>777</v>
      </c>
      <c r="AG15" s="46" t="s">
        <v>780</v>
      </c>
      <c r="AH15" s="45" t="s">
        <v>382</v>
      </c>
      <c r="AI15" s="46"/>
      <c r="AJ15" s="46"/>
      <c r="AK15" s="45" t="s">
        <v>671</v>
      </c>
      <c r="AL15" s="46"/>
      <c r="AM15" s="46"/>
      <c r="AN15" s="46"/>
      <c r="AO15" s="46"/>
      <c r="AP15" s="46"/>
      <c r="AQ15" s="46"/>
      <c r="AR15" s="46"/>
      <c r="AS15" s="46"/>
      <c r="AT15" s="46"/>
      <c r="AU15" s="46"/>
      <c r="AV15" s="46"/>
    </row>
    <row r="16" spans="1:186" s="54" customFormat="1" ht="124.5" customHeight="1" x14ac:dyDescent="0.35">
      <c r="A16" s="46" t="s">
        <v>413</v>
      </c>
      <c r="B16" s="55" t="s">
        <v>655</v>
      </c>
      <c r="C16" s="55" t="s">
        <v>635</v>
      </c>
      <c r="D16" s="55" t="s">
        <v>656</v>
      </c>
      <c r="E16" s="46"/>
      <c r="F16" s="49" t="s">
        <v>390</v>
      </c>
      <c r="I16" s="46"/>
      <c r="J16" s="46"/>
      <c r="K16" s="46"/>
      <c r="L16" s="46"/>
      <c r="M16" s="46"/>
      <c r="N16" s="46"/>
      <c r="O16" s="46" t="s">
        <v>663</v>
      </c>
      <c r="P16" s="46"/>
      <c r="Q16" s="45" t="s">
        <v>661</v>
      </c>
      <c r="R16" s="46"/>
      <c r="S16" s="46"/>
      <c r="T16" s="46"/>
      <c r="U16" s="46"/>
      <c r="V16" s="46"/>
      <c r="W16" s="46"/>
      <c r="X16" s="45" t="s">
        <v>476</v>
      </c>
      <c r="Y16" s="45" t="s">
        <v>477</v>
      </c>
      <c r="Z16" s="46"/>
      <c r="AA16" s="46"/>
      <c r="AB16" s="45" t="s">
        <v>667</v>
      </c>
      <c r="AC16" s="46"/>
      <c r="AD16" s="46"/>
      <c r="AE16" s="46"/>
      <c r="AF16" s="45" t="s">
        <v>778</v>
      </c>
      <c r="AG16" s="46" t="s">
        <v>779</v>
      </c>
      <c r="AH16" s="45" t="s">
        <v>393</v>
      </c>
      <c r="AI16" s="46"/>
      <c r="AJ16" s="46"/>
      <c r="AK16" s="45" t="s">
        <v>394</v>
      </c>
      <c r="AL16" s="46"/>
      <c r="AM16" s="46"/>
      <c r="AN16" s="46"/>
      <c r="AO16" s="46"/>
      <c r="AP16" s="46"/>
      <c r="AQ16" s="46"/>
      <c r="AR16" s="46"/>
      <c r="AS16" s="46"/>
      <c r="AT16" s="46"/>
      <c r="AU16" s="46"/>
      <c r="AV16" s="46"/>
    </row>
    <row r="17" spans="1:48" s="54" customFormat="1" ht="30" customHeight="1" x14ac:dyDescent="0.35">
      <c r="A17" s="46" t="s">
        <v>413</v>
      </c>
      <c r="B17" s="55" t="s">
        <v>655</v>
      </c>
      <c r="C17" s="55" t="s">
        <v>635</v>
      </c>
      <c r="D17" s="55" t="s">
        <v>656</v>
      </c>
      <c r="E17" s="46"/>
      <c r="F17" s="49" t="s">
        <v>401</v>
      </c>
      <c r="I17" s="46"/>
      <c r="J17" s="46"/>
      <c r="K17" s="46"/>
      <c r="L17" s="46"/>
      <c r="M17" s="46"/>
      <c r="N17" s="46"/>
      <c r="O17" s="46"/>
      <c r="P17" s="46"/>
      <c r="Q17" s="45" t="s">
        <v>660</v>
      </c>
      <c r="R17" s="46"/>
      <c r="S17" s="46"/>
      <c r="T17" s="46"/>
      <c r="U17" s="46"/>
      <c r="V17" s="46"/>
      <c r="W17" s="46"/>
      <c r="X17" s="45" t="s">
        <v>665</v>
      </c>
      <c r="Y17" s="46"/>
      <c r="Z17" s="46"/>
      <c r="AA17" s="46"/>
      <c r="AB17" s="45" t="s">
        <v>668</v>
      </c>
      <c r="AC17" s="46"/>
      <c r="AD17" s="46"/>
      <c r="AE17" s="46"/>
      <c r="AF17" s="45" t="s">
        <v>669</v>
      </c>
      <c r="AG17" s="46"/>
      <c r="AH17" s="46"/>
      <c r="AI17" s="46"/>
      <c r="AJ17" s="46"/>
      <c r="AK17" s="46"/>
      <c r="AL17" s="46"/>
      <c r="AM17" s="46"/>
      <c r="AN17" s="46"/>
      <c r="AO17" s="46"/>
      <c r="AP17" s="46"/>
      <c r="AQ17" s="46"/>
      <c r="AR17" s="46"/>
      <c r="AS17" s="46"/>
      <c r="AT17" s="46"/>
      <c r="AU17" s="46"/>
      <c r="AV17" s="46"/>
    </row>
    <row r="18" spans="1:48" ht="30" customHeight="1" x14ac:dyDescent="0.35">
      <c r="A18" s="20" t="s">
        <v>413</v>
      </c>
      <c r="B18" s="101" t="s">
        <v>765</v>
      </c>
      <c r="C18" s="43" t="s">
        <v>635</v>
      </c>
      <c r="D18" s="101"/>
      <c r="E18" s="101" t="s">
        <v>672</v>
      </c>
      <c r="F18" s="60" t="s">
        <v>375</v>
      </c>
      <c r="G18" s="56" t="s">
        <v>673</v>
      </c>
      <c r="H18" s="61">
        <v>42431</v>
      </c>
      <c r="I18" s="109" t="s">
        <v>674</v>
      </c>
      <c r="J18" s="109" t="s">
        <v>553</v>
      </c>
      <c r="K18" s="109" t="s">
        <v>675</v>
      </c>
      <c r="L18" s="109" t="s">
        <v>623</v>
      </c>
      <c r="M18" s="109" t="s">
        <v>406</v>
      </c>
      <c r="N18" s="109" t="s">
        <v>554</v>
      </c>
      <c r="O18" s="109" t="s">
        <v>676</v>
      </c>
      <c r="P18" s="109"/>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row>
    <row r="19" spans="1:48" ht="30" customHeight="1" x14ac:dyDescent="0.35">
      <c r="A19" s="20" t="s">
        <v>413</v>
      </c>
      <c r="B19" s="101" t="s">
        <v>765</v>
      </c>
      <c r="C19" s="43" t="s">
        <v>635</v>
      </c>
      <c r="D19" s="101"/>
      <c r="E19" s="101"/>
      <c r="F19" s="60" t="s">
        <v>390</v>
      </c>
      <c r="G19" s="57"/>
      <c r="H19" s="57"/>
      <c r="I19" s="101"/>
      <c r="J19" s="101"/>
      <c r="K19" s="101"/>
      <c r="L19" s="101"/>
      <c r="M19" s="101"/>
      <c r="N19" s="101"/>
      <c r="O19" s="101" t="s">
        <v>678</v>
      </c>
      <c r="P19" s="101"/>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row>
    <row r="20" spans="1:48" ht="30" customHeight="1" x14ac:dyDescent="0.35">
      <c r="A20" s="20" t="s">
        <v>413</v>
      </c>
      <c r="B20" s="101" t="s">
        <v>765</v>
      </c>
      <c r="C20" s="43" t="s">
        <v>635</v>
      </c>
      <c r="D20" s="101"/>
      <c r="E20" s="102"/>
      <c r="F20" s="49" t="s">
        <v>401</v>
      </c>
      <c r="I20" s="102"/>
      <c r="J20" s="102"/>
      <c r="K20" s="102"/>
      <c r="L20" s="102"/>
      <c r="M20" s="102"/>
      <c r="N20" s="102"/>
      <c r="O20" s="102" t="s">
        <v>677</v>
      </c>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row>
    <row r="21" spans="1:48" ht="134.5" customHeight="1" x14ac:dyDescent="0.35">
      <c r="A21" s="103" t="s">
        <v>413</v>
      </c>
      <c r="B21" s="74" t="s">
        <v>764</v>
      </c>
      <c r="C21" s="47" t="s">
        <v>635</v>
      </c>
      <c r="D21" s="104" t="s">
        <v>693</v>
      </c>
      <c r="E21" s="104" t="s">
        <v>686</v>
      </c>
      <c r="F21" s="64" t="s">
        <v>375</v>
      </c>
      <c r="G21" s="68" t="s">
        <v>673</v>
      </c>
      <c r="H21" s="69">
        <v>42431</v>
      </c>
      <c r="I21" s="104" t="s">
        <v>674</v>
      </c>
      <c r="J21" s="104" t="s">
        <v>167</v>
      </c>
      <c r="K21" s="110" t="s">
        <v>406</v>
      </c>
      <c r="L21" s="110" t="s">
        <v>167</v>
      </c>
      <c r="M21" s="110" t="s">
        <v>406</v>
      </c>
      <c r="N21" s="110" t="s">
        <v>554</v>
      </c>
      <c r="O21" s="45" t="s">
        <v>782</v>
      </c>
      <c r="P21" s="45"/>
      <c r="Q21" s="111"/>
      <c r="R21" s="111"/>
      <c r="S21" s="111"/>
      <c r="T21" s="111"/>
      <c r="U21" s="111"/>
      <c r="V21" s="111"/>
      <c r="W21" s="111"/>
      <c r="X21" s="71" t="s">
        <v>736</v>
      </c>
      <c r="Y21" s="111"/>
      <c r="Z21" s="111"/>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row>
    <row r="22" spans="1:48" ht="30" customHeight="1" x14ac:dyDescent="0.35">
      <c r="A22" s="103" t="s">
        <v>413</v>
      </c>
      <c r="B22" s="74" t="s">
        <v>764</v>
      </c>
      <c r="C22" s="103" t="s">
        <v>635</v>
      </c>
      <c r="D22" s="104" t="s">
        <v>693</v>
      </c>
      <c r="E22" s="104" t="s">
        <v>686</v>
      </c>
      <c r="F22" s="64" t="s">
        <v>390</v>
      </c>
      <c r="G22" s="70"/>
      <c r="H22" s="70"/>
      <c r="I22" s="111"/>
      <c r="J22" s="111"/>
      <c r="K22" s="111"/>
      <c r="L22" s="111"/>
      <c r="M22" s="111"/>
      <c r="N22" s="111"/>
      <c r="O22" s="45" t="s">
        <v>679</v>
      </c>
      <c r="P22" s="45"/>
      <c r="Q22" s="111"/>
      <c r="R22" s="111"/>
      <c r="S22" s="111"/>
      <c r="T22" s="111"/>
      <c r="U22" s="111"/>
      <c r="V22" s="111"/>
      <c r="W22" s="111"/>
      <c r="X22" s="71" t="s">
        <v>737</v>
      </c>
      <c r="Y22" s="111"/>
      <c r="Z22" s="111"/>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row>
    <row r="23" spans="1:48" ht="30" customHeight="1" x14ac:dyDescent="0.35">
      <c r="A23" s="103" t="s">
        <v>413</v>
      </c>
      <c r="B23" s="74" t="s">
        <v>764</v>
      </c>
      <c r="C23" s="103" t="s">
        <v>635</v>
      </c>
      <c r="D23" s="104" t="s">
        <v>693</v>
      </c>
      <c r="E23" s="104"/>
      <c r="F23" s="72" t="s">
        <v>401</v>
      </c>
      <c r="G23" s="70"/>
      <c r="H23" s="70"/>
      <c r="I23" s="111"/>
      <c r="J23" s="111"/>
      <c r="K23" s="111"/>
      <c r="L23" s="111"/>
      <c r="M23" s="111"/>
      <c r="N23" s="111"/>
      <c r="O23" s="111" t="s">
        <v>680</v>
      </c>
      <c r="P23" s="111"/>
      <c r="Q23" s="111"/>
      <c r="R23" s="111"/>
      <c r="S23" s="111"/>
      <c r="T23" s="111"/>
      <c r="U23" s="111"/>
      <c r="V23" s="111"/>
      <c r="W23" s="111"/>
      <c r="X23" s="104" t="s">
        <v>692</v>
      </c>
      <c r="Y23" s="111"/>
      <c r="Z23" s="111"/>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row>
    <row r="24" spans="1:48" ht="152.5" customHeight="1" x14ac:dyDescent="0.35">
      <c r="A24" s="103" t="s">
        <v>413</v>
      </c>
      <c r="B24" s="38" t="s">
        <v>695</v>
      </c>
      <c r="C24" s="47" t="s">
        <v>635</v>
      </c>
      <c r="D24" s="104" t="s">
        <v>694</v>
      </c>
      <c r="E24" s="105" t="s">
        <v>711</v>
      </c>
      <c r="F24" s="64" t="s">
        <v>375</v>
      </c>
      <c r="G24" s="68" t="s">
        <v>412</v>
      </c>
      <c r="H24" s="69">
        <v>42432</v>
      </c>
      <c r="I24" s="104" t="s">
        <v>622</v>
      </c>
      <c r="J24" s="38" t="s">
        <v>710</v>
      </c>
      <c r="K24" s="105" t="s">
        <v>406</v>
      </c>
      <c r="L24" s="105" t="s">
        <v>167</v>
      </c>
      <c r="M24" s="112" t="s">
        <v>406</v>
      </c>
      <c r="N24" s="110" t="s">
        <v>554</v>
      </c>
      <c r="O24" s="112" t="s">
        <v>826</v>
      </c>
      <c r="P24" s="101" t="s">
        <v>724</v>
      </c>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row>
    <row r="25" spans="1:48" ht="125.15" customHeight="1" x14ac:dyDescent="0.35">
      <c r="A25" s="103" t="s">
        <v>413</v>
      </c>
      <c r="B25" s="38" t="s">
        <v>695</v>
      </c>
      <c r="C25" s="103" t="s">
        <v>635</v>
      </c>
      <c r="D25" s="104" t="s">
        <v>694</v>
      </c>
      <c r="E25" s="104"/>
      <c r="F25" s="64" t="s">
        <v>390</v>
      </c>
      <c r="G25" s="70"/>
      <c r="H25" s="70"/>
      <c r="I25" s="111"/>
      <c r="J25" s="111"/>
      <c r="K25" s="111"/>
      <c r="L25" s="111"/>
      <c r="M25" s="111"/>
      <c r="N25" s="111"/>
      <c r="O25" s="102" t="s">
        <v>827</v>
      </c>
      <c r="P25" s="112" t="s">
        <v>725</v>
      </c>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row>
    <row r="26" spans="1:48" ht="30" customHeight="1" x14ac:dyDescent="0.35">
      <c r="A26" s="103" t="s">
        <v>413</v>
      </c>
      <c r="B26" s="38" t="s">
        <v>695</v>
      </c>
      <c r="C26" s="103" t="s">
        <v>635</v>
      </c>
      <c r="D26" s="104" t="s">
        <v>694</v>
      </c>
      <c r="E26" s="104"/>
      <c r="F26" s="72" t="s">
        <v>401</v>
      </c>
      <c r="G26" s="70"/>
      <c r="H26" s="70"/>
      <c r="I26" s="111"/>
      <c r="J26" s="111"/>
      <c r="K26" s="111"/>
      <c r="L26" s="111"/>
      <c r="M26" s="111"/>
      <c r="N26" s="111"/>
      <c r="O26" s="102" t="s">
        <v>726</v>
      </c>
      <c r="P26" s="102" t="s">
        <v>727</v>
      </c>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row>
    <row r="27" spans="1:48" ht="261" x14ac:dyDescent="0.35">
      <c r="A27" s="103" t="s">
        <v>413</v>
      </c>
      <c r="B27" s="38" t="s">
        <v>713</v>
      </c>
      <c r="C27" s="47" t="s">
        <v>635</v>
      </c>
      <c r="D27" s="106" t="s">
        <v>712</v>
      </c>
      <c r="E27" s="105" t="s">
        <v>734</v>
      </c>
      <c r="F27" s="64" t="s">
        <v>375</v>
      </c>
      <c r="G27" s="68" t="s">
        <v>412</v>
      </c>
      <c r="H27" s="69">
        <v>42432</v>
      </c>
      <c r="I27" s="104" t="s">
        <v>622</v>
      </c>
      <c r="J27" s="105" t="s">
        <v>623</v>
      </c>
      <c r="K27" s="105" t="s">
        <v>406</v>
      </c>
      <c r="L27" s="105" t="s">
        <v>623</v>
      </c>
      <c r="M27" s="105" t="s">
        <v>406</v>
      </c>
      <c r="N27" s="112" t="s">
        <v>554</v>
      </c>
      <c r="O27" s="112" t="s">
        <v>729</v>
      </c>
      <c r="P27" s="102"/>
      <c r="Q27" s="102"/>
      <c r="R27" s="112" t="s">
        <v>730</v>
      </c>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row>
    <row r="28" spans="1:48" ht="30" customHeight="1" x14ac:dyDescent="0.35">
      <c r="A28" s="103" t="s">
        <v>413</v>
      </c>
      <c r="B28" s="38" t="s">
        <v>713</v>
      </c>
      <c r="C28" s="103" t="s">
        <v>635</v>
      </c>
      <c r="D28" s="106" t="s">
        <v>712</v>
      </c>
      <c r="E28" s="104"/>
      <c r="F28" s="64" t="s">
        <v>390</v>
      </c>
      <c r="G28" s="70"/>
      <c r="H28" s="70"/>
      <c r="I28" s="111"/>
      <c r="J28" s="111"/>
      <c r="K28" s="111"/>
      <c r="L28" s="111"/>
      <c r="M28" s="111"/>
      <c r="N28" s="102"/>
      <c r="O28" s="102" t="s">
        <v>731</v>
      </c>
      <c r="P28" s="102"/>
      <c r="Q28" s="102"/>
      <c r="R28" s="112" t="s">
        <v>735</v>
      </c>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row>
    <row r="29" spans="1:48" ht="131.65" customHeight="1" x14ac:dyDescent="0.35">
      <c r="A29" s="103" t="s">
        <v>413</v>
      </c>
      <c r="B29" s="38" t="s">
        <v>713</v>
      </c>
      <c r="C29" s="103" t="s">
        <v>635</v>
      </c>
      <c r="D29" s="106" t="s">
        <v>712</v>
      </c>
      <c r="E29" s="104"/>
      <c r="F29" s="72" t="s">
        <v>401</v>
      </c>
      <c r="G29" s="70"/>
      <c r="H29" s="70"/>
      <c r="I29" s="111"/>
      <c r="J29" s="111"/>
      <c r="K29" s="111"/>
      <c r="L29" s="111"/>
      <c r="M29" s="111"/>
      <c r="N29" s="102"/>
      <c r="O29" s="105" t="s">
        <v>732</v>
      </c>
      <c r="P29" s="102"/>
      <c r="Q29" s="102"/>
      <c r="R29" s="112" t="s">
        <v>733</v>
      </c>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row>
    <row r="30" spans="1:48" s="80" customFormat="1" ht="30" customHeight="1" x14ac:dyDescent="0.3">
      <c r="A30" s="107" t="s">
        <v>786</v>
      </c>
      <c r="B30" s="78" t="s">
        <v>795</v>
      </c>
      <c r="C30" s="20" t="s">
        <v>635</v>
      </c>
      <c r="D30" s="105" t="s">
        <v>787</v>
      </c>
      <c r="E30" s="108" t="s">
        <v>788</v>
      </c>
      <c r="F30" s="60" t="s">
        <v>375</v>
      </c>
      <c r="G30" s="40" t="s">
        <v>412</v>
      </c>
      <c r="H30" s="81">
        <v>42496</v>
      </c>
      <c r="I30" s="105" t="s">
        <v>789</v>
      </c>
      <c r="J30" s="107" t="s">
        <v>553</v>
      </c>
      <c r="K30" s="107" t="s">
        <v>406</v>
      </c>
      <c r="L30" s="107" t="s">
        <v>167</v>
      </c>
      <c r="M30" s="107" t="s">
        <v>406</v>
      </c>
      <c r="N30" s="105" t="s">
        <v>554</v>
      </c>
      <c r="O30" s="105" t="s">
        <v>790</v>
      </c>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05" t="s">
        <v>794</v>
      </c>
    </row>
    <row r="31" spans="1:48" s="80" customFormat="1" ht="30" customHeight="1" x14ac:dyDescent="0.3">
      <c r="A31" s="107" t="s">
        <v>786</v>
      </c>
      <c r="B31" s="78" t="s">
        <v>795</v>
      </c>
      <c r="C31" s="20" t="s">
        <v>635</v>
      </c>
      <c r="D31" s="105" t="s">
        <v>787</v>
      </c>
      <c r="E31" s="105"/>
      <c r="F31" s="60" t="s">
        <v>390</v>
      </c>
      <c r="G31" s="40"/>
      <c r="H31" s="40"/>
      <c r="I31" s="105"/>
      <c r="J31" s="105"/>
      <c r="K31" s="105"/>
      <c r="L31" s="105"/>
      <c r="M31" s="105"/>
      <c r="N31" s="105"/>
      <c r="O31" s="105" t="s">
        <v>791</v>
      </c>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t="s">
        <v>792</v>
      </c>
    </row>
    <row r="32" spans="1:48" s="80" customFormat="1" ht="30" customHeight="1" x14ac:dyDescent="0.3">
      <c r="A32" s="107" t="s">
        <v>786</v>
      </c>
      <c r="B32" s="78" t="s">
        <v>795</v>
      </c>
      <c r="C32" s="20" t="s">
        <v>635</v>
      </c>
      <c r="D32" s="105" t="s">
        <v>787</v>
      </c>
      <c r="E32" s="105"/>
      <c r="F32" s="60" t="s">
        <v>401</v>
      </c>
      <c r="G32" s="40"/>
      <c r="H32" s="40"/>
      <c r="I32" s="105"/>
      <c r="J32" s="105"/>
      <c r="K32" s="105"/>
      <c r="L32" s="105"/>
      <c r="M32" s="105"/>
      <c r="N32" s="105"/>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07" t="s">
        <v>793</v>
      </c>
    </row>
  </sheetData>
  <autoFilter ref="A2:GD29"/>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K33"/>
  <sheetViews>
    <sheetView zoomScale="70" zoomScaleNormal="70" workbookViewId="0">
      <selection activeCell="B35" sqref="B35"/>
    </sheetView>
  </sheetViews>
  <sheetFormatPr defaultColWidth="8.7265625" defaultRowHeight="12.5" x14ac:dyDescent="0.25"/>
  <cols>
    <col min="1" max="1" width="11.453125" style="84" bestFit="1" customWidth="1"/>
    <col min="2" max="2" width="8.7265625" style="84"/>
    <col min="3" max="3" width="12.453125" style="84" bestFit="1" customWidth="1"/>
    <col min="4" max="4" width="12.54296875" style="84" bestFit="1" customWidth="1"/>
    <col min="5" max="5" width="12.453125" style="84" bestFit="1" customWidth="1"/>
    <col min="6" max="6" width="16.81640625" style="84" bestFit="1" customWidth="1"/>
    <col min="7" max="7" width="19.1796875" style="84" bestFit="1" customWidth="1"/>
    <col min="8" max="8" width="15.54296875" style="84" bestFit="1" customWidth="1"/>
    <col min="9" max="9" width="14.26953125" style="84" bestFit="1" customWidth="1"/>
    <col min="10" max="10" width="16.453125" style="84" bestFit="1" customWidth="1"/>
    <col min="11" max="11" width="13.453125" style="84" bestFit="1" customWidth="1"/>
    <col min="12" max="12" width="15.54296875" style="84" bestFit="1" customWidth="1"/>
    <col min="13" max="13" width="4.54296875" style="84" customWidth="1"/>
    <col min="14" max="14" width="13.54296875" style="84" bestFit="1" customWidth="1"/>
    <col min="15" max="15" width="11.7265625" style="84" bestFit="1" customWidth="1"/>
    <col min="16" max="17" width="8.7265625" style="84"/>
    <col min="18" max="18" width="13.1796875" style="84" customWidth="1"/>
    <col min="19" max="19" width="8.7265625" style="84"/>
    <col min="20" max="20" width="12.54296875" style="84" bestFit="1" customWidth="1"/>
    <col min="21" max="21" width="8.7265625" style="84"/>
    <col min="22" max="22" width="12.453125" style="84" customWidth="1"/>
    <col min="23" max="26" width="8.7265625" style="84"/>
    <col min="27" max="27" width="14.26953125" style="84" customWidth="1"/>
    <col min="28" max="16384" width="8.7265625" style="84"/>
  </cols>
  <sheetData>
    <row r="1" spans="1:271" s="39" customFormat="1" ht="28.5" customHeight="1" x14ac:dyDescent="0.35">
      <c r="A1" s="39" t="s">
        <v>8</v>
      </c>
      <c r="B1" s="39" t="s">
        <v>811</v>
      </c>
      <c r="C1" s="39" t="s">
        <v>508</v>
      </c>
      <c r="D1" s="39" t="s">
        <v>511</v>
      </c>
      <c r="E1" s="39" t="s">
        <v>510</v>
      </c>
      <c r="F1" s="39" t="s">
        <v>216</v>
      </c>
      <c r="G1" s="39" t="s">
        <v>812</v>
      </c>
      <c r="H1" s="39" t="s">
        <v>813</v>
      </c>
      <c r="I1" s="39" t="s">
        <v>814</v>
      </c>
      <c r="J1" s="39" t="s">
        <v>564</v>
      </c>
      <c r="K1" s="39" t="s">
        <v>221</v>
      </c>
      <c r="L1" s="39" t="s">
        <v>11</v>
      </c>
      <c r="M1" s="39" t="s">
        <v>815</v>
      </c>
      <c r="N1" s="39" t="s">
        <v>816</v>
      </c>
      <c r="O1" s="39" t="s">
        <v>218</v>
      </c>
      <c r="P1" s="39" t="s">
        <v>206</v>
      </c>
      <c r="Q1" s="39" t="s">
        <v>210</v>
      </c>
      <c r="R1" s="39" t="s">
        <v>562</v>
      </c>
      <c r="S1" s="39" t="s">
        <v>563</v>
      </c>
      <c r="T1" s="39" t="s">
        <v>824</v>
      </c>
      <c r="U1" s="39" t="s">
        <v>10</v>
      </c>
      <c r="V1" s="39" t="s">
        <v>9</v>
      </c>
      <c r="W1" s="98" t="s">
        <v>12</v>
      </c>
      <c r="X1" s="98" t="s">
        <v>12</v>
      </c>
      <c r="Y1" s="98" t="s">
        <v>13</v>
      </c>
      <c r="Z1" s="98" t="s">
        <v>14</v>
      </c>
      <c r="AA1" s="98" t="s">
        <v>14</v>
      </c>
      <c r="AB1" s="98" t="s">
        <v>15</v>
      </c>
      <c r="AC1" s="98" t="s">
        <v>16</v>
      </c>
      <c r="AD1" s="98" t="s">
        <v>17</v>
      </c>
      <c r="AE1" s="98" t="s">
        <v>18</v>
      </c>
      <c r="AF1" s="98" t="s">
        <v>19</v>
      </c>
      <c r="AG1" s="98" t="s">
        <v>20</v>
      </c>
      <c r="AH1" s="98" t="s">
        <v>21</v>
      </c>
      <c r="AI1" s="98" t="s">
        <v>22</v>
      </c>
      <c r="AJ1" s="98" t="s">
        <v>22</v>
      </c>
      <c r="AK1" s="98" t="s">
        <v>23</v>
      </c>
      <c r="AL1" s="98" t="s">
        <v>24</v>
      </c>
      <c r="AM1" s="98" t="s">
        <v>24</v>
      </c>
      <c r="AN1" s="98" t="s">
        <v>25</v>
      </c>
      <c r="AO1" s="98" t="s">
        <v>26</v>
      </c>
      <c r="AP1" s="98" t="s">
        <v>27</v>
      </c>
      <c r="AQ1" s="98" t="s">
        <v>28</v>
      </c>
      <c r="AR1" s="98" t="s">
        <v>29</v>
      </c>
      <c r="AS1" s="98" t="s">
        <v>30</v>
      </c>
      <c r="AT1" s="98" t="s">
        <v>31</v>
      </c>
      <c r="AU1" s="98" t="s">
        <v>32</v>
      </c>
      <c r="AV1" s="98" t="s">
        <v>33</v>
      </c>
      <c r="AW1" s="98" t="s">
        <v>34</v>
      </c>
      <c r="AX1" s="98" t="s">
        <v>35</v>
      </c>
      <c r="AY1" s="98" t="s">
        <v>36</v>
      </c>
      <c r="AZ1" s="98" t="s">
        <v>37</v>
      </c>
      <c r="BA1" s="98" t="s">
        <v>38</v>
      </c>
      <c r="BB1" s="98" t="s">
        <v>39</v>
      </c>
      <c r="BC1" s="98" t="s">
        <v>40</v>
      </c>
      <c r="BD1" s="98" t="s">
        <v>41</v>
      </c>
      <c r="BE1" s="98" t="s">
        <v>42</v>
      </c>
      <c r="BF1" s="98" t="s">
        <v>43</v>
      </c>
      <c r="BG1" s="98" t="s">
        <v>44</v>
      </c>
      <c r="BH1" s="98" t="s">
        <v>45</v>
      </c>
      <c r="BI1" s="98" t="s">
        <v>46</v>
      </c>
      <c r="BJ1" s="98" t="s">
        <v>47</v>
      </c>
      <c r="BK1" s="98" t="s">
        <v>48</v>
      </c>
      <c r="BL1" s="98" t="s">
        <v>49</v>
      </c>
      <c r="BM1" s="98" t="s">
        <v>50</v>
      </c>
      <c r="BN1" s="98" t="s">
        <v>51</v>
      </c>
      <c r="BO1" s="98" t="s">
        <v>51</v>
      </c>
      <c r="BP1" s="98" t="s">
        <v>51</v>
      </c>
      <c r="BQ1" s="98" t="s">
        <v>51</v>
      </c>
      <c r="BR1" s="98" t="s">
        <v>52</v>
      </c>
      <c r="BS1" s="98" t="s">
        <v>48</v>
      </c>
      <c r="BT1" s="98" t="s">
        <v>53</v>
      </c>
      <c r="BU1" s="98" t="s">
        <v>54</v>
      </c>
      <c r="BV1" s="98" t="s">
        <v>53</v>
      </c>
      <c r="BW1" s="98" t="s">
        <v>54</v>
      </c>
      <c r="BX1" s="98" t="s">
        <v>53</v>
      </c>
      <c r="BY1" s="98" t="s">
        <v>53</v>
      </c>
      <c r="BZ1" s="98" t="s">
        <v>53</v>
      </c>
      <c r="CA1" s="98" t="s">
        <v>55</v>
      </c>
      <c r="CB1" s="98" t="s">
        <v>56</v>
      </c>
      <c r="CC1" s="98" t="s">
        <v>57</v>
      </c>
      <c r="CD1" s="98" t="s">
        <v>58</v>
      </c>
      <c r="CE1" s="98" t="s">
        <v>58</v>
      </c>
      <c r="CF1" s="98" t="s">
        <v>58</v>
      </c>
      <c r="CG1" s="98" t="s">
        <v>59</v>
      </c>
      <c r="CH1" s="98" t="s">
        <v>60</v>
      </c>
      <c r="CI1" s="98" t="s">
        <v>61</v>
      </c>
      <c r="CJ1" s="98" t="s">
        <v>62</v>
      </c>
      <c r="CK1" s="98" t="s">
        <v>63</v>
      </c>
      <c r="CL1" s="98" t="s">
        <v>63</v>
      </c>
      <c r="CM1" s="98" t="s">
        <v>63</v>
      </c>
      <c r="CN1" s="98" t="s">
        <v>63</v>
      </c>
      <c r="CO1" s="98" t="s">
        <v>63</v>
      </c>
      <c r="CP1" s="98" t="s">
        <v>63</v>
      </c>
      <c r="CQ1" s="98" t="s">
        <v>63</v>
      </c>
      <c r="CR1" s="98" t="s">
        <v>63</v>
      </c>
      <c r="CS1" s="98" t="s">
        <v>63</v>
      </c>
      <c r="CT1" s="98" t="s">
        <v>63</v>
      </c>
      <c r="CU1" s="98" t="s">
        <v>63</v>
      </c>
      <c r="CV1" s="98" t="s">
        <v>63</v>
      </c>
      <c r="CW1" s="98" t="s">
        <v>63</v>
      </c>
      <c r="CX1" s="98" t="s">
        <v>63</v>
      </c>
      <c r="CY1" s="98" t="s">
        <v>64</v>
      </c>
      <c r="CZ1" s="98" t="s">
        <v>65</v>
      </c>
      <c r="DA1" s="98" t="s">
        <v>65</v>
      </c>
      <c r="DB1" s="98" t="s">
        <v>65</v>
      </c>
      <c r="DC1" s="98" t="s">
        <v>65</v>
      </c>
      <c r="DD1" s="98" t="s">
        <v>65</v>
      </c>
      <c r="DE1" s="98" t="s">
        <v>65</v>
      </c>
      <c r="DF1" s="98" t="s">
        <v>65</v>
      </c>
      <c r="DG1" s="98" t="s">
        <v>65</v>
      </c>
      <c r="DH1" s="98" t="s">
        <v>66</v>
      </c>
      <c r="DI1" s="98" t="s">
        <v>67</v>
      </c>
      <c r="DJ1" s="98" t="s">
        <v>67</v>
      </c>
      <c r="DK1" s="98" t="s">
        <v>67</v>
      </c>
      <c r="DL1" s="98" t="s">
        <v>67</v>
      </c>
      <c r="DM1" s="98" t="s">
        <v>67</v>
      </c>
      <c r="DN1" s="98" t="s">
        <v>67</v>
      </c>
      <c r="DO1" s="98" t="s">
        <v>67</v>
      </c>
      <c r="DP1" s="98" t="s">
        <v>67</v>
      </c>
      <c r="DQ1" s="98" t="s">
        <v>67</v>
      </c>
      <c r="DR1" s="98" t="s">
        <v>67</v>
      </c>
      <c r="DS1" s="98" t="s">
        <v>67</v>
      </c>
      <c r="DT1" s="98" t="s">
        <v>67</v>
      </c>
      <c r="DU1" s="98" t="s">
        <v>67</v>
      </c>
      <c r="DV1" s="98" t="s">
        <v>67</v>
      </c>
      <c r="DW1" s="98" t="s">
        <v>68</v>
      </c>
      <c r="DX1" s="98" t="s">
        <v>69</v>
      </c>
      <c r="DY1" s="98" t="s">
        <v>70</v>
      </c>
      <c r="DZ1" s="98" t="s">
        <v>71</v>
      </c>
      <c r="EA1" s="98" t="s">
        <v>71</v>
      </c>
      <c r="EB1" s="98" t="s">
        <v>72</v>
      </c>
      <c r="EC1" s="98" t="s">
        <v>73</v>
      </c>
      <c r="ED1" s="98" t="s">
        <v>74</v>
      </c>
      <c r="EE1" s="98" t="s">
        <v>74</v>
      </c>
      <c r="EF1" s="98" t="s">
        <v>75</v>
      </c>
      <c r="EG1" s="98" t="s">
        <v>76</v>
      </c>
      <c r="EH1" s="98" t="s">
        <v>77</v>
      </c>
      <c r="EI1" s="98" t="s">
        <v>78</v>
      </c>
      <c r="EJ1" s="98" t="s">
        <v>79</v>
      </c>
      <c r="EK1" s="98" t="s">
        <v>80</v>
      </c>
      <c r="EL1" s="98" t="s">
        <v>81</v>
      </c>
      <c r="EM1" s="98" t="s">
        <v>82</v>
      </c>
      <c r="EN1" s="98" t="s">
        <v>83</v>
      </c>
      <c r="EO1" s="98" t="s">
        <v>84</v>
      </c>
      <c r="EP1" s="98" t="s">
        <v>85</v>
      </c>
      <c r="EQ1" s="98" t="s">
        <v>86</v>
      </c>
      <c r="ER1" s="98" t="s">
        <v>87</v>
      </c>
      <c r="ES1" s="98" t="s">
        <v>88</v>
      </c>
      <c r="ET1" s="98" t="s">
        <v>89</v>
      </c>
      <c r="EU1" s="98" t="s">
        <v>90</v>
      </c>
      <c r="EV1" s="98" t="s">
        <v>91</v>
      </c>
      <c r="EW1" s="98" t="s">
        <v>92</v>
      </c>
      <c r="EX1" s="98" t="s">
        <v>93</v>
      </c>
      <c r="EY1" s="98" t="s">
        <v>94</v>
      </c>
      <c r="EZ1" s="98" t="s">
        <v>95</v>
      </c>
      <c r="FA1" s="98" t="s">
        <v>96</v>
      </c>
      <c r="FB1" s="98" t="s">
        <v>97</v>
      </c>
      <c r="FC1" s="98" t="s">
        <v>98</v>
      </c>
      <c r="FD1" s="98" t="s">
        <v>99</v>
      </c>
      <c r="FE1" s="98" t="s">
        <v>100</v>
      </c>
      <c r="FF1" s="98" t="s">
        <v>101</v>
      </c>
      <c r="FG1" s="98" t="s">
        <v>102</v>
      </c>
      <c r="FH1" s="98" t="s">
        <v>103</v>
      </c>
      <c r="FI1" s="98" t="s">
        <v>104</v>
      </c>
      <c r="FJ1" s="98" t="s">
        <v>104</v>
      </c>
      <c r="FK1" s="98" t="s">
        <v>105</v>
      </c>
      <c r="FL1" s="98" t="s">
        <v>106</v>
      </c>
      <c r="FM1" s="98" t="s">
        <v>107</v>
      </c>
      <c r="FN1" s="98" t="s">
        <v>107</v>
      </c>
      <c r="FO1" s="98" t="s">
        <v>108</v>
      </c>
      <c r="FP1" s="98" t="s">
        <v>109</v>
      </c>
      <c r="FQ1" s="98" t="s">
        <v>110</v>
      </c>
      <c r="FR1" s="98" t="s">
        <v>111</v>
      </c>
      <c r="FS1" s="98" t="s">
        <v>112</v>
      </c>
      <c r="FT1" s="98" t="s">
        <v>113</v>
      </c>
      <c r="FU1" s="98" t="s">
        <v>113</v>
      </c>
      <c r="FV1" s="98" t="s">
        <v>113</v>
      </c>
      <c r="FW1" s="98" t="s">
        <v>113</v>
      </c>
      <c r="FX1" s="98" t="s">
        <v>113</v>
      </c>
      <c r="FY1" s="98" t="s">
        <v>113</v>
      </c>
      <c r="FZ1" s="98" t="s">
        <v>113</v>
      </c>
      <c r="GA1" s="98" t="s">
        <v>114</v>
      </c>
      <c r="GB1" s="98" t="s">
        <v>115</v>
      </c>
      <c r="GC1" s="98" t="s">
        <v>116</v>
      </c>
      <c r="GD1" s="98" t="s">
        <v>117</v>
      </c>
      <c r="GE1" s="98" t="s">
        <v>118</v>
      </c>
      <c r="GF1" s="98" t="s">
        <v>119</v>
      </c>
      <c r="GG1" s="98" t="s">
        <v>120</v>
      </c>
      <c r="GH1" s="98" t="s">
        <v>120</v>
      </c>
      <c r="GI1" s="98" t="s">
        <v>121</v>
      </c>
      <c r="GJ1" s="98" t="s">
        <v>121</v>
      </c>
      <c r="GK1" s="98" t="s">
        <v>122</v>
      </c>
      <c r="GL1" s="98" t="s">
        <v>123</v>
      </c>
      <c r="GM1" s="98" t="s">
        <v>124</v>
      </c>
      <c r="GN1" s="98" t="s">
        <v>124</v>
      </c>
      <c r="GO1" s="98" t="s">
        <v>125</v>
      </c>
      <c r="GP1" s="98" t="s">
        <v>126</v>
      </c>
      <c r="GQ1" s="98" t="s">
        <v>127</v>
      </c>
      <c r="GR1" s="98" t="s">
        <v>128</v>
      </c>
      <c r="GS1" s="98" t="s">
        <v>128</v>
      </c>
      <c r="GT1" s="98" t="s">
        <v>129</v>
      </c>
      <c r="GU1" s="98" t="s">
        <v>130</v>
      </c>
      <c r="GV1" s="98" t="s">
        <v>131</v>
      </c>
      <c r="GW1" s="98" t="s">
        <v>132</v>
      </c>
      <c r="GX1" s="98" t="s">
        <v>133</v>
      </c>
      <c r="GY1" s="98" t="s">
        <v>134</v>
      </c>
      <c r="GZ1" s="98" t="s">
        <v>135</v>
      </c>
      <c r="HA1" s="98" t="s">
        <v>136</v>
      </c>
      <c r="HB1" s="98" t="s">
        <v>137</v>
      </c>
      <c r="HC1" s="98" t="s">
        <v>138</v>
      </c>
      <c r="HD1" s="98" t="s">
        <v>138</v>
      </c>
      <c r="HE1" s="98" t="s">
        <v>138</v>
      </c>
      <c r="HF1" s="98" t="s">
        <v>139</v>
      </c>
      <c r="HG1" s="98" t="s">
        <v>140</v>
      </c>
      <c r="HH1" s="98" t="s">
        <v>141</v>
      </c>
      <c r="HI1" s="98" t="s">
        <v>142</v>
      </c>
      <c r="HJ1" s="98" t="s">
        <v>143</v>
      </c>
      <c r="HK1" s="98" t="s">
        <v>144</v>
      </c>
      <c r="HL1" s="98" t="s">
        <v>145</v>
      </c>
      <c r="HM1" s="98" t="s">
        <v>146</v>
      </c>
      <c r="HN1" s="98" t="s">
        <v>147</v>
      </c>
      <c r="HO1" s="98" t="s">
        <v>148</v>
      </c>
      <c r="HP1" s="98" t="s">
        <v>149</v>
      </c>
      <c r="HQ1" s="98" t="s">
        <v>150</v>
      </c>
      <c r="HR1" s="98" t="s">
        <v>151</v>
      </c>
      <c r="HS1" s="98" t="s">
        <v>152</v>
      </c>
      <c r="HT1" s="98" t="s">
        <v>153</v>
      </c>
      <c r="HU1" s="98" t="s">
        <v>154</v>
      </c>
      <c r="HV1" s="98" t="s">
        <v>155</v>
      </c>
      <c r="HW1" s="98" t="s">
        <v>156</v>
      </c>
      <c r="HX1" s="98" t="s">
        <v>156</v>
      </c>
      <c r="HY1" s="98" t="s">
        <v>157</v>
      </c>
      <c r="HZ1" s="98" t="s">
        <v>158</v>
      </c>
      <c r="IA1" s="98" t="s">
        <v>159</v>
      </c>
      <c r="IB1" s="98" t="s">
        <v>160</v>
      </c>
      <c r="IC1" s="98" t="s">
        <v>160</v>
      </c>
      <c r="ID1" s="98" t="s">
        <v>161</v>
      </c>
      <c r="IE1" s="98" t="s">
        <v>162</v>
      </c>
      <c r="IF1" s="98"/>
      <c r="IG1" s="98"/>
      <c r="IH1" s="98"/>
      <c r="II1" s="98"/>
      <c r="IJ1" s="98"/>
      <c r="IK1" s="98"/>
      <c r="IL1" s="98"/>
      <c r="IM1" s="98"/>
      <c r="IN1" s="98"/>
      <c r="IO1" s="98"/>
      <c r="IP1" s="98"/>
      <c r="IQ1" s="98"/>
      <c r="IR1" s="98"/>
      <c r="IS1" s="98"/>
      <c r="IT1" s="98"/>
      <c r="IU1" s="98"/>
      <c r="IV1" s="98"/>
      <c r="IW1" s="98"/>
      <c r="IX1" s="98"/>
      <c r="IY1" s="98"/>
      <c r="IZ1" s="98"/>
      <c r="JA1" s="98"/>
      <c r="JB1" s="98"/>
      <c r="JC1" s="98"/>
      <c r="JD1" s="98"/>
      <c r="JE1" s="98"/>
      <c r="JF1" s="98"/>
      <c r="JG1" s="98"/>
      <c r="JH1" s="98"/>
      <c r="JI1" s="98"/>
      <c r="JJ1" s="98"/>
      <c r="JK1" s="98"/>
    </row>
    <row r="2" spans="1:271" s="40" customFormat="1" ht="16.5" customHeight="1" x14ac:dyDescent="0.35">
      <c r="A2" s="40" t="s">
        <v>459</v>
      </c>
      <c r="B2" s="40" t="s">
        <v>413</v>
      </c>
      <c r="C2" s="40" t="s">
        <v>413</v>
      </c>
      <c r="E2" s="40">
        <f>COUNTA(W2:OE2)</f>
        <v>13</v>
      </c>
      <c r="F2" s="40" t="s">
        <v>458</v>
      </c>
      <c r="G2" s="40" t="s">
        <v>825</v>
      </c>
      <c r="H2" s="40" t="s">
        <v>825</v>
      </c>
      <c r="I2" s="40" t="s">
        <v>406</v>
      </c>
      <c r="J2" s="40" t="s">
        <v>415</v>
      </c>
      <c r="K2" s="40" t="s">
        <v>406</v>
      </c>
      <c r="L2" s="40" t="s">
        <v>167</v>
      </c>
      <c r="M2" s="40" t="s">
        <v>819</v>
      </c>
      <c r="N2" s="40" t="s">
        <v>635</v>
      </c>
      <c r="O2" s="40" t="s">
        <v>820</v>
      </c>
      <c r="P2" s="40" t="s">
        <v>412</v>
      </c>
      <c r="Q2" s="40" t="s">
        <v>460</v>
      </c>
      <c r="R2" s="40" t="s">
        <v>585</v>
      </c>
      <c r="S2" s="81">
        <v>42502</v>
      </c>
      <c r="T2" s="40" t="s">
        <v>428</v>
      </c>
      <c r="U2" s="40" t="s">
        <v>414</v>
      </c>
      <c r="V2" s="32" t="s">
        <v>163</v>
      </c>
      <c r="Z2" s="24" t="s">
        <v>416</v>
      </c>
      <c r="AA2" s="24" t="s">
        <v>492</v>
      </c>
      <c r="BL2" s="19" t="s">
        <v>417</v>
      </c>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t="s">
        <v>418</v>
      </c>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t="s">
        <v>419</v>
      </c>
      <c r="GY2" s="19" t="s">
        <v>420</v>
      </c>
      <c r="GZ2" s="19" t="s">
        <v>421</v>
      </c>
      <c r="HA2" s="19" t="s">
        <v>422</v>
      </c>
      <c r="HB2" s="19"/>
      <c r="HC2" s="19"/>
      <c r="HD2" s="19"/>
      <c r="HE2" s="19"/>
      <c r="HF2" s="19"/>
      <c r="HG2" s="19"/>
      <c r="HH2" s="19"/>
      <c r="HI2" s="19"/>
      <c r="HJ2" s="19"/>
      <c r="HK2" s="19"/>
      <c r="HL2" s="19"/>
      <c r="HM2" s="19"/>
      <c r="HN2" s="19"/>
      <c r="HO2" s="19"/>
      <c r="HP2" s="19" t="s">
        <v>423</v>
      </c>
      <c r="HQ2" s="19"/>
      <c r="HR2" s="19"/>
      <c r="HS2" s="19"/>
      <c r="HT2" s="19"/>
      <c r="HU2" s="19" t="s">
        <v>424</v>
      </c>
      <c r="HV2" s="19" t="s">
        <v>425</v>
      </c>
      <c r="HW2" s="19"/>
      <c r="HX2" s="19"/>
      <c r="HY2" s="19" t="s">
        <v>426</v>
      </c>
      <c r="HZ2" s="19"/>
      <c r="IA2" s="19"/>
      <c r="IB2" s="19"/>
      <c r="IC2" s="19"/>
      <c r="ID2" s="19"/>
      <c r="IE2" s="19" t="s">
        <v>427</v>
      </c>
    </row>
    <row r="3" spans="1:271" s="99" customFormat="1" ht="13" x14ac:dyDescent="0.35">
      <c r="A3" s="19" t="s">
        <v>459</v>
      </c>
      <c r="B3" s="99" t="s">
        <v>413</v>
      </c>
      <c r="C3" s="99" t="s">
        <v>413</v>
      </c>
      <c r="E3" s="40">
        <f t="shared" ref="E3:E33" si="0">COUNTA(W3:OE3)</f>
        <v>13</v>
      </c>
      <c r="V3" s="32" t="s">
        <v>178</v>
      </c>
      <c r="Z3" s="24" t="s">
        <v>503</v>
      </c>
      <c r="AA3" s="24" t="s">
        <v>503</v>
      </c>
      <c r="BL3" s="19">
        <v>20444</v>
      </c>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v>21728</v>
      </c>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v>21503</v>
      </c>
      <c r="GY3" s="19">
        <v>15544</v>
      </c>
      <c r="GZ3" s="19">
        <v>20397</v>
      </c>
      <c r="HA3" s="19">
        <v>16190</v>
      </c>
      <c r="HB3" s="19"/>
      <c r="HC3" s="19"/>
      <c r="HD3" s="19"/>
      <c r="HE3" s="19"/>
      <c r="HF3" s="19"/>
      <c r="HG3" s="19"/>
      <c r="HH3" s="19"/>
      <c r="HI3" s="19"/>
      <c r="HJ3" s="19"/>
      <c r="HK3" s="19"/>
      <c r="HL3" s="19"/>
      <c r="HM3" s="19"/>
      <c r="HN3" s="19"/>
      <c r="HO3" s="19"/>
      <c r="HP3" s="19">
        <v>15544</v>
      </c>
      <c r="HQ3" s="19"/>
      <c r="HR3" s="19"/>
      <c r="HS3" s="19"/>
      <c r="HT3" s="19"/>
      <c r="HU3" s="19">
        <v>20397</v>
      </c>
      <c r="HV3" s="19">
        <v>16189</v>
      </c>
      <c r="HW3" s="19"/>
      <c r="HX3" s="19"/>
      <c r="HY3" s="19">
        <v>15544</v>
      </c>
      <c r="HZ3" s="19"/>
      <c r="IA3" s="19"/>
      <c r="IB3" s="19"/>
      <c r="IC3" s="19"/>
      <c r="ID3" s="19"/>
      <c r="IE3" s="19">
        <v>20397</v>
      </c>
    </row>
    <row r="4" spans="1:271" s="99" customFormat="1" ht="13" x14ac:dyDescent="0.35">
      <c r="A4" s="19" t="s">
        <v>459</v>
      </c>
      <c r="B4" s="99" t="s">
        <v>413</v>
      </c>
      <c r="C4" s="99" t="s">
        <v>413</v>
      </c>
      <c r="E4" s="40">
        <f t="shared" si="0"/>
        <v>13</v>
      </c>
      <c r="V4" s="32" t="s">
        <v>179</v>
      </c>
      <c r="Z4" s="24">
        <v>1</v>
      </c>
      <c r="AA4" s="24">
        <v>2</v>
      </c>
      <c r="BL4" s="19">
        <v>1</v>
      </c>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v>6</v>
      </c>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v>3</v>
      </c>
      <c r="GY4" s="19">
        <v>3</v>
      </c>
      <c r="GZ4" s="19">
        <v>1</v>
      </c>
      <c r="HA4" s="19">
        <v>1</v>
      </c>
      <c r="HB4" s="19"/>
      <c r="HC4" s="19"/>
      <c r="HD4" s="19"/>
      <c r="HE4" s="19"/>
      <c r="HF4" s="19"/>
      <c r="HG4" s="19"/>
      <c r="HH4" s="19"/>
      <c r="HI4" s="19"/>
      <c r="HJ4" s="19"/>
      <c r="HK4" s="19"/>
      <c r="HL4" s="19"/>
      <c r="HM4" s="19"/>
      <c r="HN4" s="19"/>
      <c r="HO4" s="19"/>
      <c r="HP4" s="19">
        <v>6</v>
      </c>
      <c r="HQ4" s="19"/>
      <c r="HR4" s="19"/>
      <c r="HS4" s="19"/>
      <c r="HT4" s="19"/>
      <c r="HU4" s="19">
        <v>2</v>
      </c>
      <c r="HV4" s="19">
        <v>1</v>
      </c>
      <c r="HW4" s="19"/>
      <c r="HX4" s="19"/>
      <c r="HY4" s="19">
        <v>7</v>
      </c>
      <c r="HZ4" s="19"/>
      <c r="IA4" s="19"/>
      <c r="IB4" s="19"/>
      <c r="IC4" s="19"/>
      <c r="ID4" s="19"/>
      <c r="IE4" s="19">
        <v>4</v>
      </c>
    </row>
    <row r="5" spans="1:271" s="99" customFormat="1" ht="13" x14ac:dyDescent="0.35">
      <c r="A5" s="19" t="s">
        <v>459</v>
      </c>
      <c r="B5" s="99" t="s">
        <v>413</v>
      </c>
      <c r="C5" s="99" t="s">
        <v>413</v>
      </c>
      <c r="E5" s="40">
        <f t="shared" si="0"/>
        <v>13</v>
      </c>
      <c r="V5" s="32" t="s">
        <v>180</v>
      </c>
      <c r="Z5" s="24" t="s">
        <v>181</v>
      </c>
      <c r="AA5" s="24" t="s">
        <v>181</v>
      </c>
      <c r="BL5" s="19" t="s">
        <v>428</v>
      </c>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t="s">
        <v>428</v>
      </c>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t="s">
        <v>428</v>
      </c>
      <c r="GY5" s="19" t="s">
        <v>428</v>
      </c>
      <c r="GZ5" s="19" t="s">
        <v>428</v>
      </c>
      <c r="HA5" s="19" t="s">
        <v>428</v>
      </c>
      <c r="HB5" s="19"/>
      <c r="HC5" s="19"/>
      <c r="HD5" s="19"/>
      <c r="HE5" s="19"/>
      <c r="HF5" s="19"/>
      <c r="HG5" s="19"/>
      <c r="HH5" s="19"/>
      <c r="HI5" s="19"/>
      <c r="HJ5" s="19"/>
      <c r="HK5" s="19"/>
      <c r="HL5" s="19"/>
      <c r="HM5" s="19"/>
      <c r="HN5" s="19"/>
      <c r="HO5" s="19"/>
      <c r="HP5" s="19" t="s">
        <v>428</v>
      </c>
      <c r="HQ5" s="19"/>
      <c r="HR5" s="19"/>
      <c r="HS5" s="19"/>
      <c r="HT5" s="19"/>
      <c r="HU5" s="19" t="s">
        <v>428</v>
      </c>
      <c r="HV5" s="19" t="s">
        <v>428</v>
      </c>
      <c r="HW5" s="19"/>
      <c r="HX5" s="19"/>
      <c r="HY5" s="19" t="s">
        <v>428</v>
      </c>
      <c r="HZ5" s="19"/>
      <c r="IA5" s="19"/>
      <c r="IB5" s="19"/>
      <c r="IC5" s="19"/>
      <c r="ID5" s="19"/>
      <c r="IE5" s="19" t="s">
        <v>428</v>
      </c>
    </row>
    <row r="6" spans="1:271" s="99" customFormat="1" ht="13" x14ac:dyDescent="0.35">
      <c r="A6" s="19" t="s">
        <v>459</v>
      </c>
      <c r="B6" s="99" t="s">
        <v>413</v>
      </c>
      <c r="C6" s="99" t="s">
        <v>413</v>
      </c>
      <c r="E6" s="40">
        <f t="shared" si="0"/>
        <v>13</v>
      </c>
      <c r="V6" s="32" t="s">
        <v>185</v>
      </c>
      <c r="Z6" s="24" t="s">
        <v>428</v>
      </c>
      <c r="AA6" s="24" t="s">
        <v>428</v>
      </c>
      <c r="BL6" s="19" t="s">
        <v>428</v>
      </c>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t="s">
        <v>429</v>
      </c>
      <c r="FJ6" s="21"/>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t="s">
        <v>430</v>
      </c>
      <c r="GY6" s="19" t="s">
        <v>431</v>
      </c>
      <c r="GZ6" s="19" t="s">
        <v>428</v>
      </c>
      <c r="HA6" s="19" t="s">
        <v>432</v>
      </c>
      <c r="HB6" s="19"/>
      <c r="HC6" s="19"/>
      <c r="HD6" s="19"/>
      <c r="HE6" s="19"/>
      <c r="HF6" s="19"/>
      <c r="HG6" s="19"/>
      <c r="HH6" s="19"/>
      <c r="HI6" s="19"/>
      <c r="HJ6" s="19"/>
      <c r="HK6" s="19"/>
      <c r="HL6" s="19"/>
      <c r="HM6" s="19"/>
      <c r="HN6" s="19"/>
      <c r="HO6" s="19"/>
      <c r="HP6" s="19" t="s">
        <v>433</v>
      </c>
      <c r="HQ6" s="19"/>
      <c r="HR6" s="19"/>
      <c r="HS6" s="19"/>
      <c r="HT6" s="19"/>
      <c r="HU6" s="19" t="s">
        <v>434</v>
      </c>
      <c r="HV6" s="19" t="s">
        <v>434</v>
      </c>
      <c r="HW6" s="19"/>
      <c r="HX6" s="19"/>
      <c r="HY6" s="19" t="s">
        <v>428</v>
      </c>
      <c r="HZ6" s="19"/>
      <c r="IA6" s="19"/>
      <c r="IB6" s="19"/>
      <c r="IC6" s="19"/>
      <c r="ID6" s="19"/>
      <c r="IE6" s="19" t="s">
        <v>428</v>
      </c>
    </row>
    <row r="7" spans="1:271" s="99" customFormat="1" ht="13" x14ac:dyDescent="0.35">
      <c r="A7" s="19" t="s">
        <v>459</v>
      </c>
      <c r="B7" s="99" t="s">
        <v>413</v>
      </c>
      <c r="C7" s="99" t="s">
        <v>413</v>
      </c>
      <c r="E7" s="40">
        <f t="shared" si="0"/>
        <v>13</v>
      </c>
      <c r="V7" s="32" t="s">
        <v>186</v>
      </c>
      <c r="Z7" s="24" t="s">
        <v>435</v>
      </c>
      <c r="AA7" s="24" t="s">
        <v>435</v>
      </c>
      <c r="BL7" s="19" t="s">
        <v>436</v>
      </c>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t="s">
        <v>437</v>
      </c>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t="s">
        <v>438</v>
      </c>
      <c r="GY7" s="19" t="s">
        <v>439</v>
      </c>
      <c r="GZ7" s="19" t="s">
        <v>440</v>
      </c>
      <c r="HA7" s="19" t="s">
        <v>441</v>
      </c>
      <c r="HB7" s="19"/>
      <c r="HC7" s="19"/>
      <c r="HD7" s="19"/>
      <c r="HE7" s="19"/>
      <c r="HF7" s="19"/>
      <c r="HG7" s="19"/>
      <c r="HH7" s="19"/>
      <c r="HI7" s="19"/>
      <c r="HJ7" s="19"/>
      <c r="HK7" s="19"/>
      <c r="HL7" s="19"/>
      <c r="HM7" s="19"/>
      <c r="HN7" s="19"/>
      <c r="HO7" s="19"/>
      <c r="HP7" s="19" t="s">
        <v>442</v>
      </c>
      <c r="HQ7" s="19"/>
      <c r="HR7" s="19"/>
      <c r="HS7" s="19"/>
      <c r="HT7" s="19"/>
      <c r="HU7" s="19" t="s">
        <v>443</v>
      </c>
      <c r="HV7" s="19" t="s">
        <v>444</v>
      </c>
      <c r="HW7" s="19"/>
      <c r="HX7" s="19"/>
      <c r="HY7" s="19" t="s">
        <v>445</v>
      </c>
      <c r="HZ7" s="19"/>
      <c r="IA7" s="19"/>
      <c r="IB7" s="19"/>
      <c r="IC7" s="19"/>
      <c r="ID7" s="19"/>
      <c r="IE7" s="19" t="s">
        <v>446</v>
      </c>
    </row>
    <row r="8" spans="1:271" s="99" customFormat="1" ht="13" x14ac:dyDescent="0.35">
      <c r="A8" s="19" t="s">
        <v>459</v>
      </c>
      <c r="B8" s="99" t="s">
        <v>413</v>
      </c>
      <c r="C8" s="99" t="s">
        <v>413</v>
      </c>
      <c r="E8" s="40">
        <f t="shared" si="0"/>
        <v>13</v>
      </c>
      <c r="V8" s="32" t="s">
        <v>495</v>
      </c>
      <c r="Z8" s="24" t="s">
        <v>497</v>
      </c>
      <c r="AA8" s="24" t="s">
        <v>497</v>
      </c>
      <c r="BL8" s="19" t="s">
        <v>428</v>
      </c>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t="s">
        <v>428</v>
      </c>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t="s">
        <v>428</v>
      </c>
      <c r="GY8" s="19" t="s">
        <v>428</v>
      </c>
      <c r="GZ8" s="19" t="s">
        <v>428</v>
      </c>
      <c r="HA8" s="19" t="s">
        <v>428</v>
      </c>
      <c r="HB8" s="19"/>
      <c r="HC8" s="19"/>
      <c r="HD8" s="19"/>
      <c r="HE8" s="19"/>
      <c r="HF8" s="19"/>
      <c r="HG8" s="19"/>
      <c r="HH8" s="19"/>
      <c r="HI8" s="19"/>
      <c r="HJ8" s="19"/>
      <c r="HK8" s="19"/>
      <c r="HL8" s="19"/>
      <c r="HM8" s="19"/>
      <c r="HN8" s="19"/>
      <c r="HO8" s="19"/>
      <c r="HP8" s="19" t="s">
        <v>428</v>
      </c>
      <c r="HQ8" s="19"/>
      <c r="HR8" s="19"/>
      <c r="HS8" s="19"/>
      <c r="HT8" s="19"/>
      <c r="HU8" s="19" t="s">
        <v>428</v>
      </c>
      <c r="HV8" s="19" t="s">
        <v>428</v>
      </c>
      <c r="HW8" s="19"/>
      <c r="HX8" s="19"/>
      <c r="HY8" s="19" t="s">
        <v>428</v>
      </c>
      <c r="HZ8" s="19"/>
      <c r="IA8" s="19"/>
      <c r="IB8" s="19"/>
      <c r="IC8" s="19"/>
      <c r="ID8" s="19"/>
      <c r="IE8" s="19" t="s">
        <v>428</v>
      </c>
    </row>
    <row r="9" spans="1:271" s="99" customFormat="1" ht="13" x14ac:dyDescent="0.35">
      <c r="A9" s="19" t="s">
        <v>459</v>
      </c>
      <c r="B9" s="99" t="s">
        <v>413</v>
      </c>
      <c r="C9" s="99" t="s">
        <v>413</v>
      </c>
      <c r="E9" s="40">
        <f t="shared" si="0"/>
        <v>13</v>
      </c>
      <c r="V9" s="32" t="s">
        <v>193</v>
      </c>
      <c r="Z9" s="24" t="s">
        <v>447</v>
      </c>
      <c r="AA9" s="24" t="s">
        <v>447</v>
      </c>
      <c r="BL9" s="19" t="s">
        <v>268</v>
      </c>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t="s">
        <v>448</v>
      </c>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t="s">
        <v>278</v>
      </c>
      <c r="GY9" s="19" t="s">
        <v>449</v>
      </c>
      <c r="GZ9" s="19" t="s">
        <v>278</v>
      </c>
      <c r="HA9" s="19" t="s">
        <v>449</v>
      </c>
      <c r="HB9" s="19"/>
      <c r="HC9" s="19"/>
      <c r="HD9" s="19"/>
      <c r="HE9" s="19"/>
      <c r="HF9" s="19"/>
      <c r="HG9" s="19"/>
      <c r="HH9" s="19"/>
      <c r="HI9" s="19"/>
      <c r="HJ9" s="19"/>
      <c r="HK9" s="19"/>
      <c r="HL9" s="19"/>
      <c r="HM9" s="19"/>
      <c r="HN9" s="19"/>
      <c r="HO9" s="19"/>
      <c r="HP9" s="19" t="s">
        <v>450</v>
      </c>
      <c r="HQ9" s="19"/>
      <c r="HR9" s="19"/>
      <c r="HS9" s="19"/>
      <c r="HT9" s="19"/>
      <c r="HU9" s="19" t="s">
        <v>286</v>
      </c>
      <c r="HV9" s="19" t="s">
        <v>451</v>
      </c>
      <c r="HW9" s="19"/>
      <c r="HX9" s="19"/>
      <c r="HY9" s="19" t="s">
        <v>290</v>
      </c>
      <c r="HZ9" s="19"/>
      <c r="IA9" s="19"/>
      <c r="IB9" s="19"/>
      <c r="IC9" s="19"/>
      <c r="ID9" s="19"/>
      <c r="IE9" s="19" t="s">
        <v>452</v>
      </c>
    </row>
    <row r="10" spans="1:271" s="99" customFormat="1" ht="13" x14ac:dyDescent="0.35">
      <c r="A10" s="19" t="s">
        <v>459</v>
      </c>
      <c r="B10" s="99" t="s">
        <v>413</v>
      </c>
      <c r="C10" s="99" t="s">
        <v>413</v>
      </c>
      <c r="E10" s="40">
        <f t="shared" si="0"/>
        <v>13</v>
      </c>
      <c r="V10" s="32" t="s">
        <v>199</v>
      </c>
      <c r="Z10" s="24" t="s">
        <v>411</v>
      </c>
      <c r="AA10" s="24" t="s">
        <v>411</v>
      </c>
      <c r="BL10" s="19" t="s">
        <v>428</v>
      </c>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t="s">
        <v>411</v>
      </c>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t="s">
        <v>453</v>
      </c>
      <c r="GY10" s="19" t="s">
        <v>453</v>
      </c>
      <c r="GZ10" s="19" t="s">
        <v>428</v>
      </c>
      <c r="HA10" s="19" t="s">
        <v>453</v>
      </c>
      <c r="HB10" s="19"/>
      <c r="HC10" s="19"/>
      <c r="HD10" s="19"/>
      <c r="HE10" s="19"/>
      <c r="HF10" s="19"/>
      <c r="HG10" s="19"/>
      <c r="HH10" s="19"/>
      <c r="HI10" s="19"/>
      <c r="HJ10" s="19"/>
      <c r="HK10" s="19"/>
      <c r="HL10" s="19"/>
      <c r="HM10" s="19"/>
      <c r="HN10" s="19"/>
      <c r="HO10" s="19"/>
      <c r="HP10" s="19" t="s">
        <v>453</v>
      </c>
      <c r="HQ10" s="19"/>
      <c r="HR10" s="19"/>
      <c r="HS10" s="19"/>
      <c r="HT10" s="19"/>
      <c r="HU10" s="19" t="s">
        <v>428</v>
      </c>
      <c r="HV10" s="19" t="s">
        <v>453</v>
      </c>
      <c r="HW10" s="19"/>
      <c r="HX10" s="19"/>
      <c r="HY10" s="19" t="s">
        <v>453</v>
      </c>
      <c r="HZ10" s="19"/>
      <c r="IA10" s="19"/>
      <c r="IB10" s="19"/>
      <c r="IC10" s="19"/>
      <c r="ID10" s="19"/>
      <c r="IE10" s="19" t="s">
        <v>428</v>
      </c>
    </row>
    <row r="11" spans="1:271" s="99" customFormat="1" ht="13" x14ac:dyDescent="0.35">
      <c r="A11" s="19" t="s">
        <v>459</v>
      </c>
      <c r="B11" s="99" t="s">
        <v>413</v>
      </c>
      <c r="C11" s="99" t="s">
        <v>413</v>
      </c>
      <c r="E11" s="40">
        <f t="shared" si="0"/>
        <v>13</v>
      </c>
      <c r="V11" s="32" t="s">
        <v>203</v>
      </c>
      <c r="Z11" s="24" t="s">
        <v>205</v>
      </c>
      <c r="AA11" s="24" t="s">
        <v>205</v>
      </c>
      <c r="BL11" s="19" t="s">
        <v>428</v>
      </c>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t="s">
        <v>428</v>
      </c>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t="s">
        <v>204</v>
      </c>
      <c r="GY11" s="19" t="s">
        <v>428</v>
      </c>
      <c r="GZ11" s="19" t="s">
        <v>205</v>
      </c>
      <c r="HA11" s="19" t="s">
        <v>428</v>
      </c>
      <c r="HB11" s="19"/>
      <c r="HC11" s="19"/>
      <c r="HD11" s="19"/>
      <c r="HE11" s="19"/>
      <c r="HF11" s="19"/>
      <c r="HG11" s="19"/>
      <c r="HH11" s="19"/>
      <c r="HI11" s="19"/>
      <c r="HJ11" s="19"/>
      <c r="HK11" s="19"/>
      <c r="HL11" s="19"/>
      <c r="HM11" s="19"/>
      <c r="HN11" s="19"/>
      <c r="HO11" s="19"/>
      <c r="HP11" s="19" t="s">
        <v>428</v>
      </c>
      <c r="HQ11" s="19"/>
      <c r="HR11" s="19"/>
      <c r="HS11" s="19"/>
      <c r="HT11" s="19"/>
      <c r="HU11" s="19" t="s">
        <v>205</v>
      </c>
      <c r="HV11" s="19" t="s">
        <v>428</v>
      </c>
      <c r="HW11" s="19"/>
      <c r="HX11" s="19"/>
      <c r="HY11" s="19" t="s">
        <v>428</v>
      </c>
      <c r="HZ11" s="19"/>
      <c r="IA11" s="19"/>
      <c r="IB11" s="19"/>
      <c r="IC11" s="19"/>
      <c r="ID11" s="19"/>
      <c r="IE11" s="19" t="s">
        <v>205</v>
      </c>
    </row>
    <row r="12" spans="1:271" s="99" customFormat="1" ht="13" x14ac:dyDescent="0.35">
      <c r="A12" s="19" t="s">
        <v>459</v>
      </c>
      <c r="B12" s="99" t="s">
        <v>413</v>
      </c>
      <c r="C12" s="99" t="s">
        <v>413</v>
      </c>
      <c r="E12" s="40">
        <f t="shared" si="0"/>
        <v>13</v>
      </c>
      <c r="V12" s="32" t="s">
        <v>498</v>
      </c>
      <c r="Z12" s="24" t="s">
        <v>499</v>
      </c>
      <c r="AA12" s="24" t="s">
        <v>500</v>
      </c>
      <c r="BL12" s="19" t="s">
        <v>428</v>
      </c>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t="s">
        <v>428</v>
      </c>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t="s">
        <v>428</v>
      </c>
      <c r="GY12" s="19" t="s">
        <v>428</v>
      </c>
      <c r="GZ12" s="19" t="s">
        <v>428</v>
      </c>
      <c r="HA12" s="19" t="s">
        <v>428</v>
      </c>
      <c r="HB12" s="19"/>
      <c r="HC12" s="19"/>
      <c r="HD12" s="19"/>
      <c r="HE12" s="19"/>
      <c r="HF12" s="19"/>
      <c r="HG12" s="19"/>
      <c r="HH12" s="19"/>
      <c r="HI12" s="19"/>
      <c r="HJ12" s="19"/>
      <c r="HK12" s="19"/>
      <c r="HL12" s="19"/>
      <c r="HM12" s="19"/>
      <c r="HN12" s="19"/>
      <c r="HO12" s="19"/>
      <c r="HP12" s="19" t="s">
        <v>428</v>
      </c>
      <c r="HQ12" s="19"/>
      <c r="HR12" s="19"/>
      <c r="HS12" s="19"/>
      <c r="HT12" s="19"/>
      <c r="HU12" s="19" t="s">
        <v>428</v>
      </c>
      <c r="HV12" s="19" t="s">
        <v>428</v>
      </c>
      <c r="HW12" s="19"/>
      <c r="HX12" s="19"/>
      <c r="HY12" s="19" t="s">
        <v>428</v>
      </c>
      <c r="HZ12" s="19"/>
      <c r="IA12" s="19"/>
      <c r="IB12" s="19"/>
      <c r="IC12" s="19"/>
      <c r="ID12" s="19"/>
      <c r="IE12" s="19" t="s">
        <v>428</v>
      </c>
    </row>
    <row r="13" spans="1:271" s="99" customFormat="1" ht="13" x14ac:dyDescent="0.35">
      <c r="A13" s="19" t="s">
        <v>459</v>
      </c>
      <c r="B13" s="99" t="s">
        <v>413</v>
      </c>
      <c r="C13" s="99" t="s">
        <v>413</v>
      </c>
      <c r="E13" s="40">
        <f t="shared" si="0"/>
        <v>13</v>
      </c>
      <c r="V13" s="32" t="s">
        <v>206</v>
      </c>
      <c r="Z13" s="24" t="s">
        <v>412</v>
      </c>
      <c r="AA13" s="24" t="s">
        <v>412</v>
      </c>
      <c r="BL13" s="19" t="s">
        <v>412</v>
      </c>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t="s">
        <v>454</v>
      </c>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t="s">
        <v>455</v>
      </c>
      <c r="GY13" s="19" t="s">
        <v>428</v>
      </c>
      <c r="GZ13" s="19" t="s">
        <v>456</v>
      </c>
      <c r="HA13" s="19" t="s">
        <v>428</v>
      </c>
      <c r="HB13" s="19"/>
      <c r="HC13" s="19"/>
      <c r="HD13" s="19"/>
      <c r="HE13" s="19"/>
      <c r="HF13" s="19"/>
      <c r="HG13" s="19"/>
      <c r="HH13" s="19"/>
      <c r="HI13" s="19"/>
      <c r="HJ13" s="19"/>
      <c r="HK13" s="19"/>
      <c r="HL13" s="19"/>
      <c r="HM13" s="19"/>
      <c r="HN13" s="19"/>
      <c r="HO13" s="19"/>
      <c r="HP13" s="19" t="s">
        <v>428</v>
      </c>
      <c r="HQ13" s="19"/>
      <c r="HR13" s="19"/>
      <c r="HS13" s="19"/>
      <c r="HT13" s="19"/>
      <c r="HU13" s="19" t="s">
        <v>208</v>
      </c>
      <c r="HV13" s="19" t="s">
        <v>428</v>
      </c>
      <c r="HW13" s="19"/>
      <c r="HX13" s="19"/>
      <c r="HY13" s="19" t="s">
        <v>428</v>
      </c>
      <c r="HZ13" s="19"/>
      <c r="IA13" s="19"/>
      <c r="IB13" s="19"/>
      <c r="IC13" s="19"/>
      <c r="ID13" s="19"/>
      <c r="IE13" s="19" t="s">
        <v>456</v>
      </c>
    </row>
    <row r="14" spans="1:271" s="99" customFormat="1" ht="13" x14ac:dyDescent="0.35">
      <c r="A14" s="19" t="s">
        <v>459</v>
      </c>
      <c r="B14" s="99" t="s">
        <v>413</v>
      </c>
      <c r="C14" s="99" t="s">
        <v>413</v>
      </c>
      <c r="E14" s="40">
        <f t="shared" si="0"/>
        <v>13</v>
      </c>
      <c r="V14" s="32" t="s">
        <v>210</v>
      </c>
      <c r="Z14" s="24" t="s">
        <v>460</v>
      </c>
      <c r="AA14" s="24" t="s">
        <v>460</v>
      </c>
      <c r="BL14" s="19" t="s">
        <v>428</v>
      </c>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t="s">
        <v>207</v>
      </c>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t="s">
        <v>207</v>
      </c>
      <c r="GY14" s="19" t="s">
        <v>428</v>
      </c>
      <c r="GZ14" s="19" t="s">
        <v>428</v>
      </c>
      <c r="HA14" s="19" t="s">
        <v>428</v>
      </c>
      <c r="HB14" s="19"/>
      <c r="HC14" s="19"/>
      <c r="HD14" s="19"/>
      <c r="HE14" s="19"/>
      <c r="HF14" s="19"/>
      <c r="HG14" s="19"/>
      <c r="HH14" s="19"/>
      <c r="HI14" s="19"/>
      <c r="HJ14" s="19"/>
      <c r="HK14" s="19"/>
      <c r="HL14" s="19"/>
      <c r="HM14" s="19"/>
      <c r="HN14" s="19"/>
      <c r="HO14" s="19"/>
      <c r="HP14" s="19" t="s">
        <v>428</v>
      </c>
      <c r="HQ14" s="19"/>
      <c r="HR14" s="19"/>
      <c r="HS14" s="19"/>
      <c r="HT14" s="19"/>
      <c r="HU14" s="19" t="s">
        <v>428</v>
      </c>
      <c r="HV14" s="19" t="s">
        <v>428</v>
      </c>
      <c r="HW14" s="19"/>
      <c r="HX14" s="19"/>
      <c r="HY14" s="19" t="s">
        <v>428</v>
      </c>
      <c r="HZ14" s="19"/>
      <c r="IA14" s="19"/>
      <c r="IB14" s="19"/>
      <c r="IC14" s="19"/>
      <c r="ID14" s="19"/>
      <c r="IE14" s="19" t="s">
        <v>428</v>
      </c>
    </row>
    <row r="15" spans="1:271" s="99" customFormat="1" ht="13" x14ac:dyDescent="0.35">
      <c r="A15" s="19" t="s">
        <v>459</v>
      </c>
      <c r="B15" s="99" t="s">
        <v>413</v>
      </c>
      <c r="C15" s="99" t="s">
        <v>413</v>
      </c>
      <c r="E15" s="40">
        <f t="shared" si="0"/>
        <v>13</v>
      </c>
      <c r="V15" s="32" t="s">
        <v>508</v>
      </c>
      <c r="Z15" s="24" t="s">
        <v>212</v>
      </c>
      <c r="AA15" s="24" t="s">
        <v>212</v>
      </c>
      <c r="BL15" s="19" t="s">
        <v>212</v>
      </c>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t="s">
        <v>413</v>
      </c>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t="s">
        <v>413</v>
      </c>
      <c r="GY15" s="19" t="s">
        <v>212</v>
      </c>
      <c r="GZ15" s="19" t="s">
        <v>428</v>
      </c>
      <c r="HA15" s="19" t="s">
        <v>428</v>
      </c>
      <c r="HB15" s="19"/>
      <c r="HC15" s="19"/>
      <c r="HD15" s="19"/>
      <c r="HE15" s="19"/>
      <c r="HF15" s="19"/>
      <c r="HG15" s="19"/>
      <c r="HH15" s="19"/>
      <c r="HI15" s="19"/>
      <c r="HJ15" s="19"/>
      <c r="HK15" s="19"/>
      <c r="HL15" s="19"/>
      <c r="HM15" s="19"/>
      <c r="HN15" s="19"/>
      <c r="HO15" s="19"/>
      <c r="HP15" s="19" t="s">
        <v>212</v>
      </c>
      <c r="HQ15" s="19"/>
      <c r="HR15" s="19"/>
      <c r="HS15" s="19"/>
      <c r="HT15" s="19"/>
      <c r="HU15" s="19" t="s">
        <v>212</v>
      </c>
      <c r="HV15" s="19" t="s">
        <v>212</v>
      </c>
      <c r="HW15" s="19"/>
      <c r="HX15" s="19"/>
      <c r="HY15" s="19" t="s">
        <v>212</v>
      </c>
      <c r="HZ15" s="19"/>
      <c r="IA15" s="19"/>
      <c r="IB15" s="19"/>
      <c r="IC15" s="19"/>
      <c r="ID15" s="19"/>
      <c r="IE15" s="19" t="s">
        <v>212</v>
      </c>
    </row>
    <row r="16" spans="1:271" s="99" customFormat="1" ht="13" x14ac:dyDescent="0.35">
      <c r="A16" s="19" t="s">
        <v>459</v>
      </c>
      <c r="B16" s="99" t="s">
        <v>413</v>
      </c>
      <c r="C16" s="99" t="s">
        <v>413</v>
      </c>
      <c r="E16" s="40">
        <f t="shared" si="0"/>
        <v>13</v>
      </c>
      <c r="V16" s="32" t="s">
        <v>509</v>
      </c>
      <c r="Z16" s="24" t="s">
        <v>413</v>
      </c>
      <c r="AA16" s="24" t="s">
        <v>413</v>
      </c>
      <c r="BL16" s="19" t="s">
        <v>212</v>
      </c>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t="s">
        <v>428</v>
      </c>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t="s">
        <v>428</v>
      </c>
      <c r="GY16" s="19" t="s">
        <v>428</v>
      </c>
      <c r="GZ16" s="19" t="s">
        <v>428</v>
      </c>
      <c r="HA16" s="19" t="s">
        <v>428</v>
      </c>
      <c r="HB16" s="19"/>
      <c r="HC16" s="19"/>
      <c r="HD16" s="19"/>
      <c r="HE16" s="19"/>
      <c r="HF16" s="19"/>
      <c r="HG16" s="19"/>
      <c r="HH16" s="19"/>
      <c r="HI16" s="19"/>
      <c r="HJ16" s="19"/>
      <c r="HK16" s="19"/>
      <c r="HL16" s="19"/>
      <c r="HM16" s="19"/>
      <c r="HN16" s="19"/>
      <c r="HO16" s="19"/>
      <c r="HP16" s="19" t="s">
        <v>428</v>
      </c>
      <c r="HQ16" s="19"/>
      <c r="HR16" s="19"/>
      <c r="HS16" s="19"/>
      <c r="HT16" s="19"/>
      <c r="HU16" s="19" t="s">
        <v>428</v>
      </c>
      <c r="HV16" s="19" t="s">
        <v>428</v>
      </c>
      <c r="HW16" s="19"/>
      <c r="HX16" s="19"/>
      <c r="HY16" s="19" t="s">
        <v>428</v>
      </c>
      <c r="HZ16" s="19"/>
      <c r="IA16" s="19"/>
      <c r="IB16" s="19"/>
      <c r="IC16" s="19"/>
      <c r="ID16" s="19"/>
      <c r="IE16" s="19" t="s">
        <v>428</v>
      </c>
    </row>
    <row r="17" spans="1:239" s="99" customFormat="1" ht="13" x14ac:dyDescent="0.35">
      <c r="A17" s="19" t="s">
        <v>459</v>
      </c>
      <c r="B17" s="99" t="s">
        <v>413</v>
      </c>
      <c r="C17" s="99" t="s">
        <v>413</v>
      </c>
      <c r="E17" s="40">
        <f t="shared" si="0"/>
        <v>13</v>
      </c>
      <c r="V17" s="32" t="s">
        <v>213</v>
      </c>
      <c r="Z17" s="24" t="s">
        <v>496</v>
      </c>
      <c r="AA17" s="24" t="s">
        <v>410</v>
      </c>
      <c r="BL17" s="19" t="s">
        <v>428</v>
      </c>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t="s">
        <v>457</v>
      </c>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t="s">
        <v>428</v>
      </c>
      <c r="GY17" s="19" t="s">
        <v>428</v>
      </c>
      <c r="GZ17" s="19" t="s">
        <v>428</v>
      </c>
      <c r="HA17" s="19" t="s">
        <v>428</v>
      </c>
      <c r="HB17" s="19"/>
      <c r="HC17" s="19"/>
      <c r="HD17" s="19"/>
      <c r="HE17" s="19"/>
      <c r="HF17" s="19"/>
      <c r="HG17" s="19"/>
      <c r="HH17" s="19"/>
      <c r="HI17" s="19"/>
      <c r="HJ17" s="19"/>
      <c r="HK17" s="19"/>
      <c r="HL17" s="19"/>
      <c r="HM17" s="19"/>
      <c r="HN17" s="19"/>
      <c r="HO17" s="19"/>
      <c r="HP17" s="19" t="s">
        <v>428</v>
      </c>
      <c r="HQ17" s="19"/>
      <c r="HR17" s="19"/>
      <c r="HS17" s="19"/>
      <c r="HT17" s="19"/>
      <c r="HU17" s="19" t="s">
        <v>428</v>
      </c>
      <c r="HV17" s="19" t="s">
        <v>428</v>
      </c>
      <c r="HW17" s="19"/>
      <c r="HX17" s="19"/>
      <c r="HY17" s="19" t="s">
        <v>428</v>
      </c>
      <c r="HZ17" s="19"/>
      <c r="IA17" s="19"/>
      <c r="IB17" s="19"/>
      <c r="IC17" s="19"/>
      <c r="ID17" s="19"/>
      <c r="IE17" s="19" t="s">
        <v>428</v>
      </c>
    </row>
    <row r="18" spans="1:239" s="99" customFormat="1" ht="26" x14ac:dyDescent="0.35">
      <c r="A18" s="19" t="s">
        <v>407</v>
      </c>
      <c r="B18" s="40" t="s">
        <v>413</v>
      </c>
      <c r="C18" s="40" t="s">
        <v>413</v>
      </c>
      <c r="E18" s="40">
        <f t="shared" si="0"/>
        <v>11</v>
      </c>
      <c r="F18" s="19" t="s">
        <v>493</v>
      </c>
      <c r="G18" s="99" t="s">
        <v>378</v>
      </c>
      <c r="H18" s="99" t="s">
        <v>378</v>
      </c>
      <c r="I18" s="99" t="s">
        <v>406</v>
      </c>
      <c r="J18" s="19" t="s">
        <v>166</v>
      </c>
      <c r="K18" s="99" t="s">
        <v>406</v>
      </c>
      <c r="L18" s="19" t="s">
        <v>167</v>
      </c>
      <c r="M18" s="40" t="s">
        <v>819</v>
      </c>
      <c r="N18" s="40" t="s">
        <v>635</v>
      </c>
      <c r="O18" s="40" t="s">
        <v>820</v>
      </c>
      <c r="P18" s="40" t="s">
        <v>412</v>
      </c>
      <c r="Q18" s="40" t="s">
        <v>460</v>
      </c>
      <c r="R18" s="40" t="s">
        <v>585</v>
      </c>
      <c r="S18" s="81">
        <v>42502</v>
      </c>
      <c r="T18" s="40" t="s">
        <v>428</v>
      </c>
      <c r="U18" s="19" t="s">
        <v>165</v>
      </c>
      <c r="V18" s="32" t="s">
        <v>163</v>
      </c>
      <c r="Z18" s="24" t="s">
        <v>494</v>
      </c>
      <c r="AA18" s="24" t="s">
        <v>168</v>
      </c>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t="s">
        <v>169</v>
      </c>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t="s">
        <v>170</v>
      </c>
      <c r="EK18" s="19"/>
      <c r="EL18" s="19" t="s">
        <v>171</v>
      </c>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t="s">
        <v>172</v>
      </c>
      <c r="FV18" s="19" t="s">
        <v>173</v>
      </c>
      <c r="FW18" s="19" t="s">
        <v>174</v>
      </c>
      <c r="FX18" s="19" t="s">
        <v>175</v>
      </c>
      <c r="FY18" s="19"/>
      <c r="FZ18" s="19" t="s">
        <v>176</v>
      </c>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t="s">
        <v>177</v>
      </c>
    </row>
    <row r="19" spans="1:239" s="99" customFormat="1" ht="13" x14ac:dyDescent="0.35">
      <c r="A19" s="19" t="s">
        <v>407</v>
      </c>
      <c r="B19" s="99" t="s">
        <v>413</v>
      </c>
      <c r="C19" s="99" t="s">
        <v>413</v>
      </c>
      <c r="E19" s="40">
        <f t="shared" si="0"/>
        <v>11</v>
      </c>
      <c r="V19" s="32" t="s">
        <v>178</v>
      </c>
      <c r="Z19" s="25" t="s">
        <v>504</v>
      </c>
      <c r="AA19" s="25" t="s">
        <v>505</v>
      </c>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v>16008</v>
      </c>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v>20354</v>
      </c>
      <c r="EK19" s="19"/>
      <c r="EL19" s="19">
        <v>20395</v>
      </c>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v>20387</v>
      </c>
      <c r="FV19" s="19">
        <v>20387</v>
      </c>
      <c r="FW19" s="19">
        <v>20387</v>
      </c>
      <c r="FX19" s="19">
        <v>20387</v>
      </c>
      <c r="FY19" s="19"/>
      <c r="FZ19" s="19">
        <v>20387</v>
      </c>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v>16003</v>
      </c>
    </row>
    <row r="20" spans="1:239" s="99" customFormat="1" ht="13" x14ac:dyDescent="0.35">
      <c r="A20" s="19" t="s">
        <v>407</v>
      </c>
      <c r="B20" s="99" t="s">
        <v>413</v>
      </c>
      <c r="C20" s="99" t="s">
        <v>413</v>
      </c>
      <c r="E20" s="40">
        <f t="shared" si="0"/>
        <v>11</v>
      </c>
      <c r="V20" s="32" t="s">
        <v>179</v>
      </c>
      <c r="Z20" s="24">
        <v>2</v>
      </c>
      <c r="AA20" s="24">
        <v>1</v>
      </c>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v>3</v>
      </c>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v>1</v>
      </c>
      <c r="EK20" s="19"/>
      <c r="EL20" s="19">
        <v>1</v>
      </c>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v>1</v>
      </c>
      <c r="FV20" s="19">
        <v>2</v>
      </c>
      <c r="FW20" s="19">
        <v>3</v>
      </c>
      <c r="FX20" s="19">
        <v>4</v>
      </c>
      <c r="FY20" s="19"/>
      <c r="FZ20" s="19">
        <v>6</v>
      </c>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v>3</v>
      </c>
    </row>
    <row r="21" spans="1:239" s="99" customFormat="1" ht="13" x14ac:dyDescent="0.35">
      <c r="A21" s="19" t="s">
        <v>407</v>
      </c>
      <c r="B21" s="99" t="s">
        <v>413</v>
      </c>
      <c r="C21" s="99" t="s">
        <v>413</v>
      </c>
      <c r="E21" s="40">
        <f t="shared" si="0"/>
        <v>11</v>
      </c>
      <c r="V21" s="32" t="s">
        <v>180</v>
      </c>
      <c r="Z21" s="24" t="s">
        <v>181</v>
      </c>
      <c r="AA21" s="24" t="s">
        <v>181</v>
      </c>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t="s">
        <v>182</v>
      </c>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t="s">
        <v>428</v>
      </c>
      <c r="EK21" s="19"/>
      <c r="EL21" s="19" t="s">
        <v>183</v>
      </c>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t="s">
        <v>428</v>
      </c>
      <c r="FV21" s="19" t="s">
        <v>428</v>
      </c>
      <c r="FW21" s="19" t="s">
        <v>428</v>
      </c>
      <c r="FX21" s="19" t="s">
        <v>428</v>
      </c>
      <c r="FY21" s="19"/>
      <c r="FZ21" s="19" t="s">
        <v>428</v>
      </c>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t="s">
        <v>184</v>
      </c>
    </row>
    <row r="22" spans="1:239" s="99" customFormat="1" ht="13" x14ac:dyDescent="0.35">
      <c r="A22" s="19" t="s">
        <v>407</v>
      </c>
      <c r="B22" s="99" t="s">
        <v>413</v>
      </c>
      <c r="C22" s="99" t="s">
        <v>413</v>
      </c>
      <c r="E22" s="40">
        <f t="shared" si="0"/>
        <v>11</v>
      </c>
      <c r="V22" s="32" t="s">
        <v>185</v>
      </c>
      <c r="Z22" s="24" t="s">
        <v>428</v>
      </c>
      <c r="AA22" s="24" t="s">
        <v>428</v>
      </c>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t="s">
        <v>428</v>
      </c>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t="s">
        <v>428</v>
      </c>
      <c r="EK22" s="19"/>
      <c r="EL22" s="19" t="s">
        <v>428</v>
      </c>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t="s">
        <v>428</v>
      </c>
      <c r="FV22" s="19" t="s">
        <v>428</v>
      </c>
      <c r="FW22" s="19" t="s">
        <v>428</v>
      </c>
      <c r="FX22" s="19" t="s">
        <v>428</v>
      </c>
      <c r="FY22" s="19"/>
      <c r="FZ22" s="19" t="s">
        <v>428</v>
      </c>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t="s">
        <v>428</v>
      </c>
    </row>
    <row r="23" spans="1:239" s="99" customFormat="1" ht="13" x14ac:dyDescent="0.35">
      <c r="A23" s="19" t="s">
        <v>407</v>
      </c>
      <c r="B23" s="99" t="s">
        <v>413</v>
      </c>
      <c r="C23" s="99" t="s">
        <v>413</v>
      </c>
      <c r="E23" s="40">
        <f t="shared" si="0"/>
        <v>11</v>
      </c>
      <c r="V23" s="32" t="s">
        <v>186</v>
      </c>
      <c r="Z23" s="24" t="s">
        <v>187</v>
      </c>
      <c r="AA23" s="24" t="s">
        <v>187</v>
      </c>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t="s">
        <v>428</v>
      </c>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t="s">
        <v>188</v>
      </c>
      <c r="EK23" s="19"/>
      <c r="EL23" s="19" t="s">
        <v>189</v>
      </c>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t="s">
        <v>190</v>
      </c>
      <c r="FV23" s="19" t="s">
        <v>191</v>
      </c>
      <c r="FW23" s="19" t="s">
        <v>191</v>
      </c>
      <c r="FX23" s="19" t="s">
        <v>191</v>
      </c>
      <c r="FY23" s="19"/>
      <c r="FZ23" s="19" t="s">
        <v>191</v>
      </c>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t="s">
        <v>192</v>
      </c>
    </row>
    <row r="24" spans="1:239" s="99" customFormat="1" ht="13" x14ac:dyDescent="0.35">
      <c r="A24" s="19" t="s">
        <v>407</v>
      </c>
      <c r="B24" s="99" t="s">
        <v>413</v>
      </c>
      <c r="C24" s="99" t="s">
        <v>413</v>
      </c>
      <c r="E24" s="40">
        <f t="shared" si="0"/>
        <v>11</v>
      </c>
      <c r="V24" s="32" t="s">
        <v>495</v>
      </c>
      <c r="Z24" s="24" t="s">
        <v>497</v>
      </c>
      <c r="AA24" s="24" t="s">
        <v>497</v>
      </c>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t="s">
        <v>428</v>
      </c>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t="s">
        <v>428</v>
      </c>
      <c r="EK24" s="19"/>
      <c r="EL24" s="19" t="s">
        <v>428</v>
      </c>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t="s">
        <v>428</v>
      </c>
      <c r="FV24" s="19" t="s">
        <v>428</v>
      </c>
      <c r="FW24" s="19" t="s">
        <v>428</v>
      </c>
      <c r="FX24" s="19" t="s">
        <v>428</v>
      </c>
      <c r="FY24" s="19"/>
      <c r="FZ24" s="19" t="s">
        <v>428</v>
      </c>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t="s">
        <v>428</v>
      </c>
    </row>
    <row r="25" spans="1:239" s="99" customFormat="1" ht="13" x14ac:dyDescent="0.35">
      <c r="A25" s="19" t="s">
        <v>407</v>
      </c>
      <c r="B25" s="99" t="s">
        <v>413</v>
      </c>
      <c r="C25" s="99" t="s">
        <v>413</v>
      </c>
      <c r="E25" s="40">
        <f t="shared" si="0"/>
        <v>11</v>
      </c>
      <c r="V25" s="32" t="s">
        <v>193</v>
      </c>
      <c r="Z25" s="24" t="s">
        <v>194</v>
      </c>
      <c r="AA25" s="24" t="s">
        <v>194</v>
      </c>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t="s">
        <v>195</v>
      </c>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t="s">
        <v>196</v>
      </c>
      <c r="EK25" s="19"/>
      <c r="EL25" s="19" t="s">
        <v>428</v>
      </c>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t="s">
        <v>197</v>
      </c>
      <c r="FV25" s="19" t="s">
        <v>197</v>
      </c>
      <c r="FW25" s="19" t="s">
        <v>197</v>
      </c>
      <c r="FX25" s="19" t="s">
        <v>197</v>
      </c>
      <c r="FY25" s="19"/>
      <c r="FZ25" s="19" t="s">
        <v>197</v>
      </c>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t="s">
        <v>198</v>
      </c>
    </row>
    <row r="26" spans="1:239" s="99" customFormat="1" ht="13" x14ac:dyDescent="0.35">
      <c r="A26" s="19" t="s">
        <v>407</v>
      </c>
      <c r="B26" s="99" t="s">
        <v>413</v>
      </c>
      <c r="C26" s="99" t="s">
        <v>413</v>
      </c>
      <c r="E26" s="40">
        <f t="shared" si="0"/>
        <v>11</v>
      </c>
      <c r="V26" s="32" t="s">
        <v>199</v>
      </c>
      <c r="Z26" s="24" t="s">
        <v>411</v>
      </c>
      <c r="AA26" s="24" t="s">
        <v>411</v>
      </c>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t="s">
        <v>200</v>
      </c>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t="s">
        <v>428</v>
      </c>
      <c r="EK26" s="19"/>
      <c r="EL26" s="19" t="s">
        <v>201</v>
      </c>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t="s">
        <v>428</v>
      </c>
      <c r="FV26" s="19" t="s">
        <v>428</v>
      </c>
      <c r="FW26" s="19" t="s">
        <v>428</v>
      </c>
      <c r="FX26" s="19" t="s">
        <v>428</v>
      </c>
      <c r="FY26" s="19"/>
      <c r="FZ26" s="19" t="s">
        <v>428</v>
      </c>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t="s">
        <v>202</v>
      </c>
    </row>
    <row r="27" spans="1:239" s="99" customFormat="1" ht="13" x14ac:dyDescent="0.35">
      <c r="A27" s="19" t="s">
        <v>407</v>
      </c>
      <c r="B27" s="99" t="s">
        <v>413</v>
      </c>
      <c r="C27" s="99" t="s">
        <v>413</v>
      </c>
      <c r="E27" s="40">
        <f t="shared" si="0"/>
        <v>11</v>
      </c>
      <c r="V27" s="32" t="s">
        <v>203</v>
      </c>
      <c r="Z27" s="24" t="s">
        <v>205</v>
      </c>
      <c r="AA27" s="24" t="s">
        <v>205</v>
      </c>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t="s">
        <v>428</v>
      </c>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t="s">
        <v>204</v>
      </c>
      <c r="EK27" s="19"/>
      <c r="EL27" s="19" t="s">
        <v>204</v>
      </c>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t="s">
        <v>204</v>
      </c>
      <c r="FV27" s="19" t="s">
        <v>204</v>
      </c>
      <c r="FW27" s="19" t="s">
        <v>204</v>
      </c>
      <c r="FX27" s="19" t="s">
        <v>204</v>
      </c>
      <c r="FY27" s="19"/>
      <c r="FZ27" s="19" t="s">
        <v>204</v>
      </c>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t="s">
        <v>205</v>
      </c>
    </row>
    <row r="28" spans="1:239" s="99" customFormat="1" ht="13" x14ac:dyDescent="0.35">
      <c r="A28" s="19" t="s">
        <v>407</v>
      </c>
      <c r="B28" s="99" t="s">
        <v>413</v>
      </c>
      <c r="C28" s="99" t="s">
        <v>413</v>
      </c>
      <c r="E28" s="40">
        <f t="shared" si="0"/>
        <v>11</v>
      </c>
      <c r="V28" s="32" t="s">
        <v>498</v>
      </c>
      <c r="Z28" s="24" t="s">
        <v>500</v>
      </c>
      <c r="AA28" s="24" t="s">
        <v>499</v>
      </c>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t="s">
        <v>428</v>
      </c>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t="s">
        <v>428</v>
      </c>
      <c r="EK28" s="19"/>
      <c r="EL28" s="19" t="s">
        <v>428</v>
      </c>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t="s">
        <v>428</v>
      </c>
      <c r="FV28" s="19" t="s">
        <v>428</v>
      </c>
      <c r="FW28" s="19" t="s">
        <v>428</v>
      </c>
      <c r="FX28" s="19" t="s">
        <v>428</v>
      </c>
      <c r="FY28" s="19"/>
      <c r="FZ28" s="19" t="s">
        <v>428</v>
      </c>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t="s">
        <v>428</v>
      </c>
    </row>
    <row r="29" spans="1:239" s="99" customFormat="1" ht="13" x14ac:dyDescent="0.35">
      <c r="A29" s="19" t="s">
        <v>407</v>
      </c>
      <c r="B29" s="99" t="s">
        <v>413</v>
      </c>
      <c r="C29" s="99" t="s">
        <v>413</v>
      </c>
      <c r="E29" s="40">
        <f t="shared" si="0"/>
        <v>11</v>
      </c>
      <c r="V29" s="32" t="s">
        <v>206</v>
      </c>
      <c r="Z29" s="24" t="s">
        <v>412</v>
      </c>
      <c r="AA29" s="24" t="s">
        <v>412</v>
      </c>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t="s">
        <v>428</v>
      </c>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t="s">
        <v>207</v>
      </c>
      <c r="EK29" s="19"/>
      <c r="EL29" s="19" t="s">
        <v>208</v>
      </c>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t="s">
        <v>428</v>
      </c>
      <c r="FV29" s="19" t="s">
        <v>428</v>
      </c>
      <c r="FW29" s="19" t="s">
        <v>428</v>
      </c>
      <c r="FX29" s="19" t="s">
        <v>428</v>
      </c>
      <c r="FY29" s="19"/>
      <c r="FZ29" s="19" t="s">
        <v>428</v>
      </c>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t="s">
        <v>209</v>
      </c>
    </row>
    <row r="30" spans="1:239" s="99" customFormat="1" ht="13" x14ac:dyDescent="0.35">
      <c r="A30" s="19" t="s">
        <v>407</v>
      </c>
      <c r="B30" s="99" t="s">
        <v>413</v>
      </c>
      <c r="C30" s="99" t="s">
        <v>413</v>
      </c>
      <c r="E30" s="40">
        <f t="shared" si="0"/>
        <v>11</v>
      </c>
      <c r="V30" s="32" t="s">
        <v>210</v>
      </c>
      <c r="Z30" s="24" t="s">
        <v>460</v>
      </c>
      <c r="AA30" s="24" t="s">
        <v>460</v>
      </c>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t="s">
        <v>428</v>
      </c>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t="s">
        <v>428</v>
      </c>
      <c r="EK30" s="19"/>
      <c r="EL30" s="19" t="s">
        <v>428</v>
      </c>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t="s">
        <v>428</v>
      </c>
      <c r="FV30" s="19" t="s">
        <v>428</v>
      </c>
      <c r="FW30" s="19" t="s">
        <v>428</v>
      </c>
      <c r="FX30" s="19" t="s">
        <v>428</v>
      </c>
      <c r="FY30" s="19"/>
      <c r="FZ30" s="19" t="s">
        <v>428</v>
      </c>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t="s">
        <v>208</v>
      </c>
    </row>
    <row r="31" spans="1:239" s="99" customFormat="1" ht="13" x14ac:dyDescent="0.35">
      <c r="A31" s="19" t="s">
        <v>407</v>
      </c>
      <c r="B31" s="99" t="s">
        <v>413</v>
      </c>
      <c r="C31" s="99" t="s">
        <v>413</v>
      </c>
      <c r="E31" s="40">
        <f t="shared" si="0"/>
        <v>11</v>
      </c>
      <c r="V31" s="32" t="s">
        <v>508</v>
      </c>
      <c r="Z31" s="24" t="s">
        <v>212</v>
      </c>
      <c r="AA31" s="24" t="s">
        <v>212</v>
      </c>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t="s">
        <v>428</v>
      </c>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t="s">
        <v>212</v>
      </c>
      <c r="EK31" s="19"/>
      <c r="EL31" s="19" t="s">
        <v>428</v>
      </c>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t="s">
        <v>212</v>
      </c>
      <c r="FV31" s="19" t="s">
        <v>212</v>
      </c>
      <c r="FW31" s="19" t="s">
        <v>212</v>
      </c>
      <c r="FX31" s="19" t="s">
        <v>212</v>
      </c>
      <c r="FY31" s="19"/>
      <c r="FZ31" s="19" t="s">
        <v>212</v>
      </c>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t="s">
        <v>212</v>
      </c>
    </row>
    <row r="32" spans="1:239" s="99" customFormat="1" ht="13" x14ac:dyDescent="0.35">
      <c r="A32" s="19" t="s">
        <v>407</v>
      </c>
      <c r="B32" s="99" t="s">
        <v>413</v>
      </c>
      <c r="C32" s="99" t="s">
        <v>413</v>
      </c>
      <c r="E32" s="40">
        <f t="shared" si="0"/>
        <v>11</v>
      </c>
      <c r="V32" s="32" t="s">
        <v>509</v>
      </c>
      <c r="Z32" s="24" t="s">
        <v>413</v>
      </c>
      <c r="AA32" s="24" t="s">
        <v>413</v>
      </c>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t="s">
        <v>428</v>
      </c>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00" t="s">
        <v>428</v>
      </c>
      <c r="EK32" s="19"/>
      <c r="EL32" s="19" t="s">
        <v>428</v>
      </c>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t="s">
        <v>428</v>
      </c>
      <c r="FV32" s="19" t="s">
        <v>428</v>
      </c>
      <c r="FW32" s="19" t="s">
        <v>428</v>
      </c>
      <c r="FX32" s="19" t="s">
        <v>428</v>
      </c>
      <c r="FY32" s="19"/>
      <c r="FZ32" s="19" t="s">
        <v>428</v>
      </c>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t="s">
        <v>428</v>
      </c>
    </row>
    <row r="33" spans="1:234" s="99" customFormat="1" ht="13" x14ac:dyDescent="0.35">
      <c r="A33" s="19" t="s">
        <v>407</v>
      </c>
      <c r="B33" s="99" t="s">
        <v>413</v>
      </c>
      <c r="C33" s="99" t="s">
        <v>413</v>
      </c>
      <c r="E33" s="40">
        <f t="shared" si="0"/>
        <v>11</v>
      </c>
      <c r="V33" s="32" t="s">
        <v>213</v>
      </c>
      <c r="Z33" s="24" t="s">
        <v>496</v>
      </c>
      <c r="AA33" s="24" t="s">
        <v>496</v>
      </c>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t="s">
        <v>428</v>
      </c>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t="s">
        <v>428</v>
      </c>
      <c r="EK33" s="19"/>
      <c r="EL33" s="19" t="s">
        <v>428</v>
      </c>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t="s">
        <v>428</v>
      </c>
      <c r="FV33" s="19" t="s">
        <v>428</v>
      </c>
      <c r="FW33" s="19" t="s">
        <v>428</v>
      </c>
      <c r="FX33" s="19" t="s">
        <v>428</v>
      </c>
      <c r="FY33" s="19"/>
      <c r="FZ33" s="19" t="s">
        <v>428</v>
      </c>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t="s">
        <v>428</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K8"/>
  <sheetViews>
    <sheetView tabSelected="1" topLeftCell="BN1" zoomScaleNormal="100" workbookViewId="0">
      <selection activeCell="CB2" sqref="CB2"/>
    </sheetView>
  </sheetViews>
  <sheetFormatPr defaultColWidth="9" defaultRowHeight="12.5" x14ac:dyDescent="0.25"/>
  <cols>
    <col min="1" max="2" width="9" style="1"/>
    <col min="3" max="3" width="45.54296875" style="1" customWidth="1"/>
    <col min="4" max="13" width="9" style="1"/>
    <col min="14" max="14" width="35" style="1" customWidth="1"/>
    <col min="15" max="15" width="41" style="1" customWidth="1"/>
    <col min="16" max="16" width="9" style="1"/>
    <col min="17" max="17" width="50.26953125" style="1" customWidth="1"/>
    <col min="18" max="21" width="9" style="1"/>
    <col min="22" max="22" width="19.26953125" style="1" customWidth="1"/>
    <col min="23" max="23" width="28" style="1" customWidth="1"/>
    <col min="24" max="24" width="32.54296875" style="1" customWidth="1"/>
    <col min="25" max="25" width="52.54296875" style="1" customWidth="1"/>
    <col min="26" max="26" width="61" style="1" customWidth="1"/>
    <col min="27" max="64" width="9" style="1"/>
    <col min="65" max="65" width="32.54296875" style="1" customWidth="1"/>
    <col min="66" max="16384" width="9" style="1"/>
  </cols>
  <sheetData>
    <row r="1" spans="1:167" s="14" customFormat="1" ht="46" x14ac:dyDescent="0.25">
      <c r="A1" s="11" t="s">
        <v>214</v>
      </c>
      <c r="B1" s="11" t="s">
        <v>215</v>
      </c>
      <c r="C1" s="11" t="s">
        <v>216</v>
      </c>
      <c r="D1" s="11" t="s">
        <v>9</v>
      </c>
      <c r="E1" s="11" t="s">
        <v>206</v>
      </c>
      <c r="F1" s="11" t="s">
        <v>217</v>
      </c>
      <c r="G1" s="11" t="s">
        <v>218</v>
      </c>
      <c r="H1" s="11" t="s">
        <v>219</v>
      </c>
      <c r="I1" s="11" t="s">
        <v>220</v>
      </c>
      <c r="J1" s="11" t="s">
        <v>11</v>
      </c>
      <c r="K1" s="11" t="s">
        <v>221</v>
      </c>
      <c r="L1" s="11" t="s">
        <v>222</v>
      </c>
      <c r="M1" s="12" t="s">
        <v>223</v>
      </c>
      <c r="N1" s="13" t="s">
        <v>224</v>
      </c>
      <c r="O1" s="13" t="s">
        <v>225</v>
      </c>
      <c r="P1" s="13" t="s">
        <v>226</v>
      </c>
      <c r="Q1" s="13" t="s">
        <v>227</v>
      </c>
      <c r="R1" s="13" t="s">
        <v>228</v>
      </c>
      <c r="S1" s="13" t="s">
        <v>229</v>
      </c>
      <c r="T1" s="13" t="s">
        <v>230</v>
      </c>
      <c r="U1" s="13" t="s">
        <v>231</v>
      </c>
      <c r="V1" s="13" t="s">
        <v>232</v>
      </c>
      <c r="W1" s="13" t="s">
        <v>233</v>
      </c>
      <c r="X1" s="13" t="s">
        <v>234</v>
      </c>
      <c r="Y1" s="13" t="s">
        <v>235</v>
      </c>
      <c r="Z1" s="13" t="s">
        <v>236</v>
      </c>
      <c r="AA1" s="13" t="s">
        <v>237</v>
      </c>
      <c r="AB1" s="13" t="s">
        <v>238</v>
      </c>
      <c r="AC1" s="13" t="s">
        <v>239</v>
      </c>
      <c r="AD1" s="13" t="s">
        <v>240</v>
      </c>
      <c r="AE1" s="13" t="s">
        <v>241</v>
      </c>
      <c r="AF1" s="13" t="s">
        <v>242</v>
      </c>
      <c r="AG1" s="13" t="s">
        <v>243</v>
      </c>
      <c r="AH1" s="13" t="s">
        <v>244</v>
      </c>
      <c r="AI1" s="13" t="s">
        <v>245</v>
      </c>
      <c r="AJ1" s="13" t="s">
        <v>246</v>
      </c>
      <c r="AK1" s="13" t="s">
        <v>247</v>
      </c>
      <c r="AL1" s="13" t="s">
        <v>248</v>
      </c>
      <c r="AM1" s="13" t="s">
        <v>249</v>
      </c>
      <c r="AN1" s="13" t="s">
        <v>250</v>
      </c>
      <c r="AO1" s="13" t="s">
        <v>251</v>
      </c>
      <c r="AP1" s="13" t="s">
        <v>252</v>
      </c>
      <c r="AQ1" s="13" t="s">
        <v>253</v>
      </c>
      <c r="AR1" s="13" t="s">
        <v>254</v>
      </c>
      <c r="AS1" s="13" t="s">
        <v>255</v>
      </c>
      <c r="AT1" s="13" t="s">
        <v>256</v>
      </c>
      <c r="AU1" s="13" t="s">
        <v>257</v>
      </c>
      <c r="AV1" s="13" t="s">
        <v>258</v>
      </c>
      <c r="AW1" s="13" t="s">
        <v>259</v>
      </c>
      <c r="AX1" s="13" t="s">
        <v>260</v>
      </c>
      <c r="AY1" s="13" t="s">
        <v>261</v>
      </c>
      <c r="AZ1" s="13" t="s">
        <v>262</v>
      </c>
      <c r="BA1" s="13" t="s">
        <v>195</v>
      </c>
      <c r="BB1" s="13" t="s">
        <v>263</v>
      </c>
      <c r="BC1" s="13" t="s">
        <v>264</v>
      </c>
      <c r="BD1" s="13" t="s">
        <v>265</v>
      </c>
      <c r="BE1" s="13" t="s">
        <v>266</v>
      </c>
      <c r="BF1" s="13" t="s">
        <v>267</v>
      </c>
      <c r="BG1" s="13" t="s">
        <v>268</v>
      </c>
      <c r="BH1" s="13" t="s">
        <v>269</v>
      </c>
      <c r="BI1" s="13" t="s">
        <v>196</v>
      </c>
      <c r="BJ1" s="13" t="s">
        <v>270</v>
      </c>
      <c r="BK1" s="13" t="s">
        <v>271</v>
      </c>
      <c r="BL1" s="13" t="s">
        <v>272</v>
      </c>
      <c r="BM1" s="13" t="s">
        <v>197</v>
      </c>
      <c r="BN1" s="13" t="s">
        <v>273</v>
      </c>
      <c r="BO1" s="13" t="s">
        <v>274</v>
      </c>
      <c r="BP1" s="13" t="s">
        <v>275</v>
      </c>
      <c r="BQ1" s="13" t="s">
        <v>276</v>
      </c>
      <c r="BR1" s="13" t="s">
        <v>277</v>
      </c>
      <c r="BS1" s="13" t="s">
        <v>278</v>
      </c>
      <c r="BT1" s="13" t="s">
        <v>279</v>
      </c>
      <c r="BU1" s="13" t="s">
        <v>280</v>
      </c>
      <c r="BV1" s="13" t="s">
        <v>281</v>
      </c>
      <c r="BW1" s="13" t="s">
        <v>282</v>
      </c>
      <c r="BX1" s="13" t="s">
        <v>283</v>
      </c>
      <c r="BY1" s="13" t="s">
        <v>284</v>
      </c>
      <c r="BZ1" s="13" t="s">
        <v>285</v>
      </c>
      <c r="CA1" s="13" t="s">
        <v>286</v>
      </c>
      <c r="CB1" s="13" t="s">
        <v>287</v>
      </c>
      <c r="CC1" s="13" t="s">
        <v>288</v>
      </c>
      <c r="CD1" s="13" t="s">
        <v>289</v>
      </c>
      <c r="CE1" s="13" t="s">
        <v>290</v>
      </c>
      <c r="CF1" s="13" t="s">
        <v>291</v>
      </c>
      <c r="CG1" s="13" t="s">
        <v>292</v>
      </c>
      <c r="CH1" s="13" t="s">
        <v>293</v>
      </c>
      <c r="CI1" s="13" t="s">
        <v>294</v>
      </c>
      <c r="CJ1" s="13" t="s">
        <v>295</v>
      </c>
      <c r="CK1" s="13" t="s">
        <v>296</v>
      </c>
      <c r="CL1" s="13" t="s">
        <v>297</v>
      </c>
      <c r="CM1" s="13" t="s">
        <v>298</v>
      </c>
      <c r="CN1" s="13" t="s">
        <v>299</v>
      </c>
      <c r="CO1" s="13" t="s">
        <v>300</v>
      </c>
      <c r="CP1" s="13" t="s">
        <v>301</v>
      </c>
      <c r="CQ1" s="13" t="s">
        <v>302</v>
      </c>
      <c r="CR1" s="13" t="s">
        <v>303</v>
      </c>
      <c r="CS1" s="13" t="s">
        <v>304</v>
      </c>
      <c r="CT1" s="13" t="s">
        <v>305</v>
      </c>
      <c r="CU1" s="13" t="s">
        <v>306</v>
      </c>
      <c r="CV1" s="13" t="s">
        <v>307</v>
      </c>
      <c r="CW1" s="13" t="s">
        <v>308</v>
      </c>
      <c r="CX1" s="13" t="s">
        <v>309</v>
      </c>
      <c r="CY1" s="13" t="s">
        <v>310</v>
      </c>
      <c r="CZ1" s="13" t="s">
        <v>311</v>
      </c>
      <c r="DA1" s="13" t="s">
        <v>312</v>
      </c>
      <c r="DB1" s="13" t="s">
        <v>313</v>
      </c>
      <c r="DC1" s="13" t="s">
        <v>314</v>
      </c>
      <c r="DD1" s="13" t="s">
        <v>315</v>
      </c>
      <c r="DE1" s="13" t="s">
        <v>316</v>
      </c>
      <c r="DF1" s="13" t="s">
        <v>317</v>
      </c>
      <c r="DG1" s="13" t="s">
        <v>318</v>
      </c>
      <c r="DH1" s="13" t="s">
        <v>319</v>
      </c>
      <c r="DI1" s="13" t="s">
        <v>320</v>
      </c>
      <c r="DJ1" s="13" t="s">
        <v>321</v>
      </c>
      <c r="DK1" s="13" t="s">
        <v>322</v>
      </c>
      <c r="DL1" s="13" t="s">
        <v>323</v>
      </c>
      <c r="DM1" s="13" t="s">
        <v>324</v>
      </c>
      <c r="DN1" s="13" t="s">
        <v>325</v>
      </c>
      <c r="DO1" s="13" t="s">
        <v>326</v>
      </c>
      <c r="DP1" s="13" t="s">
        <v>327</v>
      </c>
      <c r="DQ1" s="13" t="s">
        <v>328</v>
      </c>
      <c r="DR1" s="13" t="s">
        <v>329</v>
      </c>
      <c r="DS1" s="13" t="s">
        <v>330</v>
      </c>
      <c r="DT1" s="13" t="s">
        <v>331</v>
      </c>
      <c r="DU1" s="13" t="s">
        <v>332</v>
      </c>
      <c r="DV1" s="13" t="s">
        <v>333</v>
      </c>
      <c r="DW1" s="13" t="s">
        <v>334</v>
      </c>
      <c r="DX1" s="13" t="s">
        <v>335</v>
      </c>
      <c r="DY1" s="13" t="s">
        <v>336</v>
      </c>
      <c r="DZ1" s="13" t="s">
        <v>337</v>
      </c>
      <c r="EA1" s="13" t="s">
        <v>338</v>
      </c>
      <c r="EB1" s="13" t="s">
        <v>339</v>
      </c>
      <c r="EC1" s="13" t="s">
        <v>340</v>
      </c>
      <c r="ED1" s="13" t="s">
        <v>341</v>
      </c>
      <c r="EE1" s="13" t="s">
        <v>342</v>
      </c>
      <c r="EF1" s="13" t="s">
        <v>343</v>
      </c>
      <c r="EG1" s="13" t="s">
        <v>344</v>
      </c>
      <c r="EH1" s="13" t="s">
        <v>345</v>
      </c>
      <c r="EI1" s="13" t="s">
        <v>346</v>
      </c>
      <c r="EJ1" s="13" t="s">
        <v>347</v>
      </c>
      <c r="EK1" s="13" t="s">
        <v>348</v>
      </c>
      <c r="EL1" s="13" t="s">
        <v>349</v>
      </c>
      <c r="EM1" s="13" t="s">
        <v>350</v>
      </c>
      <c r="EN1" s="13" t="s">
        <v>351</v>
      </c>
      <c r="EO1" s="13" t="s">
        <v>352</v>
      </c>
      <c r="EP1" s="13" t="s">
        <v>353</v>
      </c>
      <c r="EQ1" s="13" t="s">
        <v>354</v>
      </c>
      <c r="ER1" s="13" t="s">
        <v>355</v>
      </c>
      <c r="ES1" s="13" t="s">
        <v>356</v>
      </c>
      <c r="ET1" s="13" t="s">
        <v>357</v>
      </c>
      <c r="EU1" s="13" t="s">
        <v>358</v>
      </c>
      <c r="EV1" s="13" t="s">
        <v>359</v>
      </c>
      <c r="EW1" s="13" t="s">
        <v>360</v>
      </c>
      <c r="EX1" s="13" t="s">
        <v>361</v>
      </c>
      <c r="EY1" s="13" t="s">
        <v>362</v>
      </c>
      <c r="EZ1" s="13" t="s">
        <v>363</v>
      </c>
      <c r="FA1" s="13" t="s">
        <v>364</v>
      </c>
      <c r="FB1" s="13" t="s">
        <v>365</v>
      </c>
      <c r="FC1" s="13" t="s">
        <v>366</v>
      </c>
      <c r="FD1" s="13" t="s">
        <v>367</v>
      </c>
      <c r="FE1" s="13" t="s">
        <v>368</v>
      </c>
      <c r="FF1" s="13" t="s">
        <v>369</v>
      </c>
      <c r="FG1" s="13" t="s">
        <v>370</v>
      </c>
      <c r="FH1" s="13" t="s">
        <v>371</v>
      </c>
      <c r="FI1" s="13" t="s">
        <v>372</v>
      </c>
      <c r="FJ1" s="13" t="s">
        <v>373</v>
      </c>
      <c r="FK1" s="13" t="s">
        <v>374</v>
      </c>
    </row>
    <row r="2" spans="1:167" s="66" customFormat="1" ht="163.5" customHeight="1" x14ac:dyDescent="0.3">
      <c r="A2" s="62" t="s">
        <v>413</v>
      </c>
      <c r="B2" s="63" t="s">
        <v>459</v>
      </c>
      <c r="C2" s="45" t="s">
        <v>796</v>
      </c>
      <c r="D2" s="64" t="s">
        <v>375</v>
      </c>
      <c r="E2" s="45" t="s">
        <v>683</v>
      </c>
      <c r="F2" s="63">
        <v>42431</v>
      </c>
      <c r="G2" s="45" t="s">
        <v>376</v>
      </c>
      <c r="H2" s="45" t="s">
        <v>166</v>
      </c>
      <c r="I2" s="45" t="s">
        <v>406</v>
      </c>
      <c r="J2" s="45" t="s">
        <v>167</v>
      </c>
      <c r="K2" s="45" t="s">
        <v>406</v>
      </c>
      <c r="L2" s="45" t="s">
        <v>461</v>
      </c>
      <c r="M2" s="45" t="s">
        <v>461</v>
      </c>
      <c r="N2" s="45" t="s">
        <v>462</v>
      </c>
      <c r="O2" s="45" t="s">
        <v>382</v>
      </c>
      <c r="P2" s="45"/>
      <c r="Q2" s="45" t="s">
        <v>463</v>
      </c>
      <c r="R2" s="45"/>
      <c r="S2" s="45"/>
      <c r="T2" s="45"/>
      <c r="U2" s="45"/>
      <c r="V2" s="45"/>
      <c r="W2" s="45"/>
      <c r="X2" s="45"/>
      <c r="Y2" s="45" t="s">
        <v>797</v>
      </c>
      <c r="Z2" s="45"/>
      <c r="AA2" s="45"/>
      <c r="AB2" s="45"/>
      <c r="AC2" s="45"/>
      <c r="AD2" s="45" t="s">
        <v>464</v>
      </c>
      <c r="AE2" s="45"/>
      <c r="AF2" s="45" t="s">
        <v>465</v>
      </c>
      <c r="AG2" s="45"/>
      <c r="AH2" s="45"/>
      <c r="AI2" s="45"/>
      <c r="AJ2" s="45"/>
      <c r="AK2" s="45"/>
      <c r="AL2" s="45"/>
      <c r="AM2" s="45"/>
      <c r="AN2" s="45"/>
      <c r="AO2" s="45"/>
      <c r="AP2" s="45"/>
      <c r="AQ2" s="45"/>
      <c r="AR2" s="45"/>
      <c r="AS2" s="45"/>
      <c r="AT2" s="45"/>
      <c r="AU2" s="45"/>
      <c r="AV2" s="45"/>
      <c r="AW2" s="45"/>
      <c r="AX2" s="45"/>
      <c r="AY2" s="45"/>
      <c r="AZ2" s="45"/>
      <c r="BA2" s="45" t="s">
        <v>466</v>
      </c>
      <c r="BB2" s="45"/>
      <c r="BC2" s="45"/>
      <c r="BD2" s="45"/>
      <c r="BE2" s="45"/>
      <c r="BF2" s="45"/>
      <c r="BG2" s="45" t="s">
        <v>467</v>
      </c>
      <c r="BH2" s="45"/>
      <c r="BI2" s="45" t="s">
        <v>468</v>
      </c>
      <c r="BJ2" s="45"/>
      <c r="BK2" s="45"/>
      <c r="BL2" s="65" t="s">
        <v>798</v>
      </c>
      <c r="BM2" s="65" t="s">
        <v>799</v>
      </c>
      <c r="BN2" s="65"/>
      <c r="BO2" s="45" t="s">
        <v>681</v>
      </c>
      <c r="BP2" s="45"/>
      <c r="BQ2" s="45" t="s">
        <v>469</v>
      </c>
      <c r="BR2" s="45" t="s">
        <v>470</v>
      </c>
      <c r="BS2" s="45" t="s">
        <v>471</v>
      </c>
      <c r="BT2" s="45"/>
      <c r="BU2" s="45"/>
      <c r="BV2" s="45"/>
      <c r="BW2" s="45"/>
      <c r="BX2" s="45"/>
      <c r="BY2" s="45"/>
      <c r="BZ2" s="45"/>
      <c r="CB2" s="45"/>
      <c r="CC2" s="45" t="s">
        <v>472</v>
      </c>
      <c r="CD2" s="45"/>
      <c r="CE2" s="45" t="s">
        <v>473</v>
      </c>
      <c r="CF2" s="45"/>
      <c r="CG2" s="45"/>
      <c r="CH2" s="45" t="s">
        <v>474</v>
      </c>
      <c r="CI2" s="45"/>
      <c r="CJ2" s="45"/>
      <c r="CK2" s="45"/>
      <c r="CL2" s="45"/>
      <c r="CM2" s="45"/>
      <c r="CN2" s="45"/>
      <c r="CO2" s="45"/>
      <c r="CP2" s="45"/>
      <c r="CQ2" s="45"/>
      <c r="CR2" s="45"/>
      <c r="CS2" s="45"/>
      <c r="CT2" s="45"/>
      <c r="CU2" s="45"/>
      <c r="CV2" s="45"/>
      <c r="CW2" s="45"/>
      <c r="CX2" s="45"/>
      <c r="CY2" s="45"/>
      <c r="CZ2" s="45"/>
      <c r="DA2" s="45"/>
      <c r="DB2" s="45"/>
      <c r="DC2" s="45"/>
      <c r="DD2" s="45"/>
      <c r="DE2" s="45"/>
      <c r="DF2" s="45"/>
      <c r="DG2" s="45"/>
      <c r="DH2" s="45"/>
      <c r="DI2" s="45"/>
      <c r="DJ2" s="45"/>
      <c r="DK2" s="45"/>
      <c r="DL2" s="45"/>
      <c r="DM2" s="45"/>
      <c r="DN2" s="45"/>
      <c r="DO2" s="45"/>
      <c r="DP2" s="45"/>
      <c r="DQ2" s="45"/>
      <c r="DR2" s="45"/>
      <c r="DS2" s="45"/>
      <c r="DT2" s="45"/>
      <c r="DU2" s="45"/>
      <c r="DV2" s="45"/>
      <c r="DW2" s="45"/>
      <c r="DX2" s="45"/>
      <c r="DY2" s="45"/>
      <c r="DZ2" s="45"/>
      <c r="EA2" s="45"/>
      <c r="EB2" s="45"/>
      <c r="EC2" s="45"/>
      <c r="ED2" s="45"/>
      <c r="EE2" s="45"/>
      <c r="EF2" s="45"/>
      <c r="EG2" s="45"/>
      <c r="EH2" s="45"/>
      <c r="EI2" s="45"/>
      <c r="EJ2" s="45"/>
      <c r="EK2" s="45"/>
      <c r="EL2" s="45"/>
      <c r="EM2" s="45"/>
      <c r="EN2" s="45"/>
      <c r="EO2" s="45"/>
      <c r="EP2" s="45"/>
      <c r="EQ2" s="45"/>
      <c r="ER2" s="45"/>
      <c r="ES2" s="45"/>
      <c r="ET2" s="45"/>
      <c r="EU2" s="45"/>
      <c r="EV2" s="45"/>
      <c r="EW2" s="45"/>
      <c r="EX2" s="45"/>
      <c r="EY2" s="45"/>
      <c r="EZ2" s="45"/>
      <c r="FA2" s="45"/>
      <c r="FB2" s="45"/>
      <c r="FC2" s="45"/>
      <c r="FD2" s="45"/>
      <c r="FE2" s="45"/>
      <c r="FF2" s="45"/>
      <c r="FG2" s="45"/>
      <c r="FH2" s="45"/>
      <c r="FI2" s="45"/>
      <c r="FJ2" s="45"/>
      <c r="FK2" s="45"/>
    </row>
    <row r="3" spans="1:167" s="66" customFormat="1" ht="192" customHeight="1" x14ac:dyDescent="0.3">
      <c r="A3" s="62" t="s">
        <v>413</v>
      </c>
      <c r="B3" s="63" t="s">
        <v>459</v>
      </c>
      <c r="C3" s="45"/>
      <c r="D3" s="64" t="s">
        <v>390</v>
      </c>
      <c r="E3" s="45"/>
      <c r="F3" s="63"/>
      <c r="G3" s="45"/>
      <c r="H3" s="45"/>
      <c r="I3" s="45"/>
      <c r="J3" s="45"/>
      <c r="K3" s="45"/>
      <c r="L3" s="45"/>
      <c r="M3" s="45"/>
      <c r="N3" s="45" t="s">
        <v>475</v>
      </c>
      <c r="O3" s="45" t="s">
        <v>393</v>
      </c>
      <c r="P3" s="45"/>
      <c r="Q3" s="45" t="s">
        <v>394</v>
      </c>
      <c r="R3" s="45"/>
      <c r="S3" s="45"/>
      <c r="T3" s="45"/>
      <c r="U3" s="45"/>
      <c r="V3" s="45"/>
      <c r="W3" s="45"/>
      <c r="X3" s="45"/>
      <c r="Y3" s="45" t="s">
        <v>800</v>
      </c>
      <c r="Z3" s="45"/>
      <c r="AA3" s="45"/>
      <c r="AB3" s="45"/>
      <c r="AC3" s="45"/>
      <c r="AD3" s="45" t="s">
        <v>476</v>
      </c>
      <c r="AE3" s="45"/>
      <c r="AF3" s="45" t="s">
        <v>477</v>
      </c>
      <c r="AG3" s="45"/>
      <c r="AH3" s="45"/>
      <c r="AI3" s="45"/>
      <c r="AJ3" s="45"/>
      <c r="AK3" s="45"/>
      <c r="AL3" s="45"/>
      <c r="AM3" s="45"/>
      <c r="AN3" s="45"/>
      <c r="AO3" s="45"/>
      <c r="AP3" s="45"/>
      <c r="AQ3" s="45"/>
      <c r="AR3" s="45"/>
      <c r="AS3" s="45"/>
      <c r="AT3" s="45"/>
      <c r="AU3" s="45"/>
      <c r="AV3" s="45"/>
      <c r="AW3" s="45"/>
      <c r="AX3" s="45"/>
      <c r="AY3" s="45"/>
      <c r="AZ3" s="45"/>
      <c r="BA3" s="45" t="s">
        <v>478</v>
      </c>
      <c r="BB3" s="45"/>
      <c r="BC3" s="45"/>
      <c r="BD3" s="45"/>
      <c r="BE3" s="45"/>
      <c r="BF3" s="45"/>
      <c r="BG3" s="45" t="s">
        <v>479</v>
      </c>
      <c r="BH3" s="45"/>
      <c r="BI3" s="45" t="s">
        <v>480</v>
      </c>
      <c r="BJ3" s="45"/>
      <c r="BK3" s="45"/>
      <c r="BL3" s="65" t="s">
        <v>801</v>
      </c>
      <c r="BM3" s="65" t="s">
        <v>802</v>
      </c>
      <c r="BN3" s="65"/>
      <c r="BO3" s="45" t="s">
        <v>481</v>
      </c>
      <c r="BP3" s="45"/>
      <c r="BQ3" s="45" t="s">
        <v>482</v>
      </c>
      <c r="BR3" s="45" t="s">
        <v>803</v>
      </c>
      <c r="BS3" s="45" t="s">
        <v>483</v>
      </c>
      <c r="BT3" s="45"/>
      <c r="BU3" s="45"/>
      <c r="BV3" s="45"/>
      <c r="BW3" s="45"/>
      <c r="BX3" s="45"/>
      <c r="BY3" s="45"/>
      <c r="BZ3" s="45"/>
      <c r="CB3" s="45"/>
      <c r="CC3" s="45" t="s">
        <v>484</v>
      </c>
      <c r="CD3" s="45"/>
      <c r="CE3" s="45" t="s">
        <v>485</v>
      </c>
      <c r="CF3" s="45"/>
      <c r="CG3" s="45"/>
      <c r="CH3" s="45" t="s">
        <v>486</v>
      </c>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45"/>
      <c r="FC3" s="45"/>
      <c r="FD3" s="45"/>
      <c r="FE3" s="45"/>
      <c r="FF3" s="45"/>
      <c r="FG3" s="45"/>
      <c r="FH3" s="45"/>
      <c r="FI3" s="45"/>
      <c r="FJ3" s="45"/>
      <c r="FK3" s="45"/>
    </row>
    <row r="4" spans="1:167" s="66" customFormat="1" ht="27.75" customHeight="1" x14ac:dyDescent="0.3">
      <c r="A4" s="62" t="s">
        <v>413</v>
      </c>
      <c r="B4" s="63" t="s">
        <v>459</v>
      </c>
      <c r="C4" s="45"/>
      <c r="D4" s="64" t="s">
        <v>401</v>
      </c>
      <c r="E4" s="45"/>
      <c r="F4" s="63"/>
      <c r="G4" s="45"/>
      <c r="H4" s="45"/>
      <c r="I4" s="45"/>
      <c r="J4" s="45"/>
      <c r="K4" s="45"/>
      <c r="L4" s="45"/>
      <c r="M4" s="45"/>
      <c r="N4" s="45"/>
      <c r="O4" s="45"/>
      <c r="P4" s="45"/>
      <c r="Q4" s="45"/>
      <c r="R4" s="45"/>
      <c r="S4" s="45"/>
      <c r="T4" s="45"/>
      <c r="U4" s="45"/>
      <c r="V4" s="45"/>
      <c r="W4" s="45"/>
      <c r="X4" s="45"/>
      <c r="Y4" s="45" t="s">
        <v>804</v>
      </c>
      <c r="Z4" s="45"/>
      <c r="AA4" s="45"/>
      <c r="AB4" s="45"/>
      <c r="AC4" s="45"/>
      <c r="AD4" s="45" t="s">
        <v>805</v>
      </c>
      <c r="AE4" s="45"/>
      <c r="AF4" s="45"/>
      <c r="AG4" s="45"/>
      <c r="AH4" s="45"/>
      <c r="AI4" s="45"/>
      <c r="AJ4" s="45"/>
      <c r="AK4" s="45"/>
      <c r="AL4" s="45"/>
      <c r="AM4" s="45"/>
      <c r="AN4" s="45"/>
      <c r="AO4" s="45"/>
      <c r="AP4" s="45"/>
      <c r="AQ4" s="45"/>
      <c r="AR4" s="45"/>
      <c r="AS4" s="45"/>
      <c r="AT4" s="45"/>
      <c r="AU4" s="45"/>
      <c r="AV4" s="45"/>
      <c r="AW4" s="45"/>
      <c r="AX4" s="45"/>
      <c r="AY4" s="45"/>
      <c r="AZ4" s="45"/>
      <c r="BA4" s="45" t="s">
        <v>487</v>
      </c>
      <c r="BB4" s="45"/>
      <c r="BC4" s="45"/>
      <c r="BD4" s="45"/>
      <c r="BE4" s="45"/>
      <c r="BF4" s="45"/>
      <c r="BG4" s="45"/>
      <c r="BH4" s="45"/>
      <c r="BI4" s="45"/>
      <c r="BJ4" s="45"/>
      <c r="BK4" s="45"/>
      <c r="BL4" s="65"/>
      <c r="BM4" s="65"/>
      <c r="BN4" s="65"/>
      <c r="BO4" s="45"/>
      <c r="BP4" s="45"/>
      <c r="BQ4" s="45"/>
      <c r="BR4" s="45" t="s">
        <v>806</v>
      </c>
      <c r="BS4" s="45" t="s">
        <v>488</v>
      </c>
      <c r="BT4" s="45"/>
      <c r="BU4" s="45"/>
      <c r="BV4" s="45"/>
      <c r="BW4" s="45"/>
      <c r="BX4" s="45"/>
      <c r="BY4" s="45"/>
      <c r="BZ4" s="45"/>
      <c r="CB4" s="45"/>
      <c r="CC4" s="45" t="s">
        <v>489</v>
      </c>
      <c r="CD4" s="45"/>
      <c r="CE4" s="45" t="s">
        <v>490</v>
      </c>
      <c r="CF4" s="45"/>
      <c r="CG4" s="45"/>
      <c r="CH4" s="45" t="s">
        <v>491</v>
      </c>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row>
    <row r="5" spans="1:167" s="14" customFormat="1" ht="256.39999999999998" customHeight="1" x14ac:dyDescent="0.25">
      <c r="A5" s="15" t="s">
        <v>413</v>
      </c>
      <c r="B5" s="16" t="s">
        <v>407</v>
      </c>
      <c r="C5" s="17" t="s">
        <v>164</v>
      </c>
      <c r="D5" s="18" t="s">
        <v>375</v>
      </c>
      <c r="E5" s="17" t="s">
        <v>684</v>
      </c>
      <c r="F5" s="16">
        <v>42431</v>
      </c>
      <c r="G5" s="17" t="s">
        <v>376</v>
      </c>
      <c r="H5" s="17" t="s">
        <v>166</v>
      </c>
      <c r="I5" s="17" t="s">
        <v>406</v>
      </c>
      <c r="J5" s="17" t="s">
        <v>167</v>
      </c>
      <c r="K5" s="17" t="s">
        <v>406</v>
      </c>
      <c r="L5" s="17" t="s">
        <v>377</v>
      </c>
      <c r="M5" s="17" t="s">
        <v>378</v>
      </c>
      <c r="N5" s="17" t="s">
        <v>379</v>
      </c>
      <c r="O5" s="17"/>
      <c r="P5" s="17"/>
      <c r="Q5" s="17" t="s">
        <v>807</v>
      </c>
      <c r="R5" s="17"/>
      <c r="S5" s="17"/>
      <c r="T5" s="17"/>
      <c r="U5" s="17"/>
      <c r="V5" s="17"/>
      <c r="W5" s="82"/>
      <c r="X5" s="17"/>
      <c r="Y5" s="17" t="s">
        <v>380</v>
      </c>
      <c r="Z5" s="17" t="s">
        <v>381</v>
      </c>
      <c r="AA5" s="17"/>
      <c r="AB5" s="17"/>
      <c r="AC5" s="17"/>
      <c r="AD5" s="17"/>
      <c r="AE5" s="17"/>
      <c r="AF5" s="17"/>
      <c r="AG5" s="17"/>
      <c r="AH5" s="17"/>
      <c r="AI5" s="17"/>
      <c r="AJ5" s="17"/>
      <c r="AK5" s="17"/>
      <c r="AL5" s="17" t="s">
        <v>382</v>
      </c>
      <c r="AM5" s="17"/>
      <c r="AN5" s="17"/>
      <c r="AO5" s="17" t="s">
        <v>383</v>
      </c>
      <c r="AP5" s="17"/>
      <c r="AQ5" s="17"/>
      <c r="AR5" s="17"/>
      <c r="AS5" s="17"/>
      <c r="AT5" s="17"/>
      <c r="AU5" s="17"/>
      <c r="AV5" s="17"/>
      <c r="AW5" s="17"/>
      <c r="AX5" s="17"/>
      <c r="AY5" s="17"/>
      <c r="AZ5" s="17"/>
      <c r="BA5" s="17" t="s">
        <v>384</v>
      </c>
      <c r="BB5" s="17"/>
      <c r="BC5" s="17"/>
      <c r="BD5" s="17"/>
      <c r="BE5" s="17"/>
      <c r="BF5" s="17"/>
      <c r="BG5" s="67" t="s">
        <v>682</v>
      </c>
      <c r="BH5" s="17"/>
      <c r="BI5" s="17" t="s">
        <v>385</v>
      </c>
      <c r="BJ5" s="17"/>
      <c r="BK5" s="17"/>
      <c r="BL5" s="17"/>
      <c r="BM5" s="17" t="s">
        <v>386</v>
      </c>
      <c r="BN5" s="17"/>
      <c r="BO5" s="17"/>
      <c r="BP5" s="17" t="s">
        <v>387</v>
      </c>
      <c r="BQ5" s="17" t="s">
        <v>388</v>
      </c>
      <c r="BR5" s="17"/>
      <c r="BS5" s="17"/>
      <c r="BT5" s="17"/>
      <c r="BU5" s="17"/>
      <c r="BV5" s="17"/>
      <c r="BW5" s="17"/>
      <c r="BX5" s="17"/>
      <c r="BY5" s="17"/>
      <c r="BZ5" s="17"/>
      <c r="CA5" s="17"/>
      <c r="CB5" s="17"/>
      <c r="CC5" s="17"/>
      <c r="CD5" s="17"/>
      <c r="CE5" s="17" t="s">
        <v>389</v>
      </c>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row>
    <row r="6" spans="1:167" s="14" customFormat="1" ht="27.75" customHeight="1" x14ac:dyDescent="0.25">
      <c r="A6" s="15" t="s">
        <v>413</v>
      </c>
      <c r="B6" s="16" t="s">
        <v>407</v>
      </c>
      <c r="C6" s="17"/>
      <c r="D6" s="18" t="s">
        <v>390</v>
      </c>
      <c r="E6" s="17"/>
      <c r="F6" s="17"/>
      <c r="G6" s="17"/>
      <c r="H6" s="17"/>
      <c r="I6" s="17"/>
      <c r="J6" s="17"/>
      <c r="K6" s="17"/>
      <c r="L6" s="17"/>
      <c r="M6" s="17"/>
      <c r="N6" s="17"/>
      <c r="O6" s="17"/>
      <c r="P6" s="17"/>
      <c r="Q6" s="17" t="s">
        <v>808</v>
      </c>
      <c r="R6" s="17"/>
      <c r="S6" s="17"/>
      <c r="T6" s="17"/>
      <c r="U6" s="17"/>
      <c r="V6" s="17"/>
      <c r="W6" s="82"/>
      <c r="X6" s="17"/>
      <c r="Y6" s="17" t="s">
        <v>391</v>
      </c>
      <c r="Z6" s="17" t="s">
        <v>392</v>
      </c>
      <c r="AA6" s="17"/>
      <c r="AB6" s="17"/>
      <c r="AC6" s="17"/>
      <c r="AD6" s="17"/>
      <c r="AE6" s="17"/>
      <c r="AF6" s="17"/>
      <c r="AG6" s="17"/>
      <c r="AH6" s="17"/>
      <c r="AI6" s="17"/>
      <c r="AJ6" s="17"/>
      <c r="AK6" s="17"/>
      <c r="AL6" s="17" t="s">
        <v>393</v>
      </c>
      <c r="AM6" s="17"/>
      <c r="AN6" s="17"/>
      <c r="AO6" s="17" t="s">
        <v>394</v>
      </c>
      <c r="AP6" s="17"/>
      <c r="AQ6" s="17"/>
      <c r="AR6" s="17"/>
      <c r="AS6" s="17"/>
      <c r="AT6" s="17"/>
      <c r="AU6" s="17"/>
      <c r="AV6" s="17"/>
      <c r="AW6" s="17"/>
      <c r="AX6" s="17"/>
      <c r="AY6" s="17"/>
      <c r="AZ6" s="17"/>
      <c r="BA6" s="17" t="s">
        <v>395</v>
      </c>
      <c r="BB6" s="17"/>
      <c r="BC6" s="17"/>
      <c r="BD6" s="17"/>
      <c r="BE6" s="17"/>
      <c r="BF6" s="17"/>
      <c r="BG6" s="17" t="s">
        <v>396</v>
      </c>
      <c r="BH6" s="17"/>
      <c r="BI6" s="17" t="s">
        <v>397</v>
      </c>
      <c r="BJ6" s="17"/>
      <c r="BK6" s="17"/>
      <c r="BL6" s="17"/>
      <c r="BM6" s="17" t="s">
        <v>398</v>
      </c>
      <c r="BN6" s="17"/>
      <c r="BO6" s="17"/>
      <c r="BP6" s="17"/>
      <c r="BQ6" s="17" t="s">
        <v>399</v>
      </c>
      <c r="BR6" s="17"/>
      <c r="BS6" s="17"/>
      <c r="BT6" s="17"/>
      <c r="BU6" s="17"/>
      <c r="BV6" s="17"/>
      <c r="BW6" s="17"/>
      <c r="BX6" s="17"/>
      <c r="BY6" s="17"/>
      <c r="BZ6" s="17"/>
      <c r="CA6" s="17"/>
      <c r="CB6" s="17"/>
      <c r="CC6" s="17"/>
      <c r="CD6" s="17"/>
      <c r="CE6" s="17" t="s">
        <v>400</v>
      </c>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row>
    <row r="7" spans="1:167" s="14" customFormat="1" ht="27.75" customHeight="1" x14ac:dyDescent="0.25">
      <c r="A7" s="15" t="s">
        <v>413</v>
      </c>
      <c r="B7" s="16" t="s">
        <v>407</v>
      </c>
      <c r="C7" s="17"/>
      <c r="D7" s="18" t="s">
        <v>401</v>
      </c>
      <c r="E7" s="17"/>
      <c r="F7" s="17"/>
      <c r="G7" s="17"/>
      <c r="H7" s="17"/>
      <c r="I7" s="17"/>
      <c r="J7" s="17"/>
      <c r="K7" s="17"/>
      <c r="L7" s="17"/>
      <c r="M7" s="17"/>
      <c r="N7" s="17"/>
      <c r="O7" s="17"/>
      <c r="P7" s="17"/>
      <c r="Q7" s="17" t="s">
        <v>809</v>
      </c>
      <c r="R7" s="17"/>
      <c r="S7" s="17"/>
      <c r="T7" s="17"/>
      <c r="U7" s="17"/>
      <c r="V7" s="17"/>
      <c r="W7" s="82"/>
      <c r="X7" s="17"/>
      <c r="Y7" s="17" t="s">
        <v>810</v>
      </c>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t="s">
        <v>402</v>
      </c>
      <c r="BB7" s="17"/>
      <c r="BC7" s="17"/>
      <c r="BD7" s="17"/>
      <c r="BE7" s="17"/>
      <c r="BF7" s="17"/>
      <c r="BG7" s="17"/>
      <c r="BH7" s="17"/>
      <c r="BI7" s="17" t="s">
        <v>403</v>
      </c>
      <c r="BJ7" s="17"/>
      <c r="BK7" s="17"/>
      <c r="BL7" s="17"/>
      <c r="BM7" s="17" t="s">
        <v>404</v>
      </c>
      <c r="BN7" s="17"/>
      <c r="BO7" s="17"/>
      <c r="BP7" s="17"/>
      <c r="BQ7" s="17"/>
      <c r="BR7" s="17"/>
      <c r="BS7" s="17"/>
      <c r="BT7" s="17"/>
      <c r="BU7" s="17"/>
      <c r="BV7" s="17"/>
      <c r="BW7" s="17"/>
      <c r="BX7" s="17"/>
      <c r="BY7" s="17"/>
      <c r="BZ7" s="17"/>
      <c r="CA7" s="17"/>
      <c r="CB7" s="17"/>
      <c r="CC7" s="17"/>
      <c r="CD7" s="17"/>
      <c r="CE7" s="17" t="s">
        <v>405</v>
      </c>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row>
    <row r="8" spans="1:167" x14ac:dyDescent="0.25">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row>
  </sheetData>
  <autoFilter ref="A1:FK7"/>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3"/>
  <sheetViews>
    <sheetView workbookViewId="0">
      <selection activeCell="G26" sqref="G26"/>
    </sheetView>
  </sheetViews>
  <sheetFormatPr defaultColWidth="9" defaultRowHeight="13" x14ac:dyDescent="0.35"/>
  <cols>
    <col min="1" max="1" width="7" style="27" bestFit="1" customWidth="1"/>
    <col min="2" max="2" width="12" style="31" bestFit="1" customWidth="1"/>
    <col min="3" max="3" width="8" style="31" bestFit="1" customWidth="1"/>
    <col min="4" max="4" width="14.54296875" style="31" bestFit="1" customWidth="1"/>
    <col min="5" max="5" width="15.54296875" style="31" bestFit="1" customWidth="1"/>
    <col min="6" max="6" width="12.54296875" style="31" bestFit="1" customWidth="1"/>
    <col min="7" max="7" width="13" style="31" bestFit="1" customWidth="1"/>
    <col min="8" max="8" width="3.54296875" style="31" bestFit="1" customWidth="1"/>
    <col min="9" max="9" width="6" style="31" bestFit="1" customWidth="1"/>
    <col min="10" max="10" width="9.26953125" style="31" bestFit="1" customWidth="1"/>
    <col min="11" max="11" width="9" style="27" bestFit="1" customWidth="1"/>
    <col min="12" max="16384" width="9" style="27"/>
  </cols>
  <sheetData>
    <row r="1" spans="1:11" x14ac:dyDescent="0.35">
      <c r="A1" s="114" t="s">
        <v>211</v>
      </c>
      <c r="B1" s="114" t="s">
        <v>8</v>
      </c>
      <c r="C1" s="114" t="s">
        <v>512</v>
      </c>
      <c r="D1" s="114" t="s">
        <v>513</v>
      </c>
      <c r="E1" s="114" t="s">
        <v>506</v>
      </c>
      <c r="F1" s="114" t="s">
        <v>510</v>
      </c>
      <c r="G1" s="114" t="s">
        <v>511</v>
      </c>
      <c r="H1" s="115" t="s">
        <v>498</v>
      </c>
      <c r="I1" s="115"/>
      <c r="J1" s="115"/>
      <c r="K1" s="26" t="s">
        <v>507</v>
      </c>
    </row>
    <row r="2" spans="1:11" x14ac:dyDescent="0.35">
      <c r="A2" s="114"/>
      <c r="B2" s="114"/>
      <c r="C2" s="114"/>
      <c r="D2" s="114"/>
      <c r="E2" s="114"/>
      <c r="F2" s="114"/>
      <c r="G2" s="114"/>
      <c r="H2" s="28" t="s">
        <v>499</v>
      </c>
      <c r="I2" s="28" t="s">
        <v>500</v>
      </c>
      <c r="J2" s="28"/>
      <c r="K2" s="26"/>
    </row>
    <row r="3" spans="1:11" x14ac:dyDescent="0.35">
      <c r="A3" s="29" t="s">
        <v>413</v>
      </c>
      <c r="B3" s="19" t="s">
        <v>459</v>
      </c>
      <c r="C3" s="29" t="s">
        <v>204</v>
      </c>
      <c r="D3" s="29" t="s">
        <v>514</v>
      </c>
      <c r="E3" s="30" t="s">
        <v>428</v>
      </c>
      <c r="F3" s="30">
        <v>13</v>
      </c>
      <c r="G3" s="30">
        <f>SUM(H3:J3)</f>
        <v>2</v>
      </c>
      <c r="H3" s="30">
        <v>1</v>
      </c>
      <c r="I3" s="30">
        <v>1</v>
      </c>
      <c r="J3" s="30"/>
      <c r="K3" s="26"/>
    </row>
    <row r="4" spans="1:11" x14ac:dyDescent="0.35">
      <c r="A4" s="29" t="s">
        <v>413</v>
      </c>
      <c r="B4" s="19" t="s">
        <v>407</v>
      </c>
      <c r="C4" s="29" t="s">
        <v>204</v>
      </c>
      <c r="D4" s="29" t="s">
        <v>514</v>
      </c>
      <c r="E4" s="30" t="s">
        <v>428</v>
      </c>
      <c r="F4" s="30">
        <v>11</v>
      </c>
      <c r="G4" s="30">
        <v>2</v>
      </c>
      <c r="H4" s="30">
        <v>1</v>
      </c>
      <c r="I4" s="30">
        <v>1</v>
      </c>
      <c r="J4" s="30"/>
      <c r="K4" s="26"/>
    </row>
    <row r="5" spans="1:11" x14ac:dyDescent="0.35">
      <c r="A5" s="30"/>
      <c r="B5" s="30"/>
      <c r="C5" s="30"/>
      <c r="D5" s="30"/>
      <c r="E5" s="30"/>
      <c r="F5" s="30"/>
      <c r="G5" s="30"/>
      <c r="H5" s="30"/>
      <c r="I5" s="30"/>
      <c r="J5" s="30"/>
      <c r="K5" s="26"/>
    </row>
    <row r="6" spans="1:11" x14ac:dyDescent="0.35">
      <c r="A6" s="30"/>
      <c r="B6" s="30"/>
      <c r="C6" s="30"/>
      <c r="D6" s="30"/>
      <c r="E6" s="30"/>
      <c r="F6" s="30"/>
      <c r="G6" s="30"/>
      <c r="H6" s="30"/>
      <c r="I6" s="30"/>
      <c r="J6" s="30"/>
      <c r="K6" s="26"/>
    </row>
    <row r="7" spans="1:11" x14ac:dyDescent="0.35">
      <c r="A7" s="30"/>
      <c r="B7" s="30"/>
      <c r="C7" s="30"/>
      <c r="D7" s="30"/>
      <c r="E7" s="30"/>
      <c r="F7" s="30"/>
      <c r="G7" s="30"/>
      <c r="H7" s="30"/>
      <c r="I7" s="30"/>
      <c r="J7" s="30"/>
      <c r="K7" s="26"/>
    </row>
    <row r="8" spans="1:11" x14ac:dyDescent="0.35">
      <c r="A8" s="30"/>
      <c r="B8" s="30"/>
      <c r="C8" s="30"/>
      <c r="D8" s="30"/>
      <c r="E8" s="30"/>
      <c r="F8" s="30"/>
      <c r="G8" s="30"/>
      <c r="H8" s="30"/>
      <c r="I8" s="30"/>
      <c r="J8" s="30"/>
      <c r="K8" s="26"/>
    </row>
    <row r="9" spans="1:11" x14ac:dyDescent="0.35">
      <c r="A9" s="30"/>
      <c r="B9" s="30"/>
      <c r="C9" s="30"/>
      <c r="D9" s="30"/>
      <c r="E9" s="30"/>
      <c r="F9" s="30"/>
      <c r="G9" s="30"/>
      <c r="H9" s="30"/>
      <c r="I9" s="30"/>
      <c r="J9" s="30"/>
      <c r="K9" s="26"/>
    </row>
    <row r="10" spans="1:11" x14ac:dyDescent="0.35">
      <c r="A10" s="30"/>
      <c r="B10" s="30"/>
      <c r="C10" s="30"/>
      <c r="D10" s="30"/>
      <c r="E10" s="30"/>
      <c r="F10" s="30"/>
      <c r="G10" s="30"/>
      <c r="H10" s="30"/>
      <c r="I10" s="30"/>
      <c r="J10" s="30"/>
      <c r="K10" s="26"/>
    </row>
    <row r="11" spans="1:11" x14ac:dyDescent="0.35">
      <c r="A11" s="30"/>
      <c r="B11" s="30"/>
      <c r="C11" s="30"/>
      <c r="D11" s="30"/>
      <c r="E11" s="30"/>
      <c r="F11" s="30"/>
      <c r="G11" s="30"/>
      <c r="H11" s="30"/>
      <c r="I11" s="30"/>
      <c r="J11" s="30"/>
      <c r="K11" s="26"/>
    </row>
    <row r="12" spans="1:11" x14ac:dyDescent="0.35">
      <c r="A12" s="30"/>
      <c r="B12" s="30"/>
      <c r="C12" s="30"/>
      <c r="D12" s="30"/>
      <c r="E12" s="30"/>
      <c r="F12" s="30"/>
      <c r="G12" s="30"/>
      <c r="H12" s="30"/>
      <c r="I12" s="30"/>
      <c r="J12" s="30"/>
      <c r="K12" s="26"/>
    </row>
    <row r="13" spans="1:11" x14ac:dyDescent="0.35">
      <c r="A13" s="30"/>
      <c r="B13" s="30"/>
      <c r="C13" s="30"/>
      <c r="D13" s="30"/>
      <c r="E13" s="30"/>
      <c r="F13" s="30"/>
      <c r="G13" s="30"/>
      <c r="H13" s="30"/>
      <c r="I13" s="30"/>
      <c r="J13" s="30"/>
      <c r="K13" s="26"/>
    </row>
    <row r="14" spans="1:11" x14ac:dyDescent="0.35">
      <c r="A14" s="30"/>
      <c r="B14" s="30"/>
      <c r="C14" s="30"/>
      <c r="D14" s="30"/>
      <c r="E14" s="30"/>
      <c r="F14" s="30"/>
      <c r="G14" s="30"/>
      <c r="H14" s="30"/>
      <c r="I14" s="30"/>
      <c r="J14" s="30"/>
      <c r="K14" s="26"/>
    </row>
    <row r="15" spans="1:11" x14ac:dyDescent="0.35">
      <c r="A15" s="30"/>
      <c r="B15" s="30"/>
      <c r="C15" s="30"/>
      <c r="D15" s="30"/>
      <c r="E15" s="30"/>
      <c r="F15" s="30"/>
      <c r="G15" s="30"/>
      <c r="H15" s="30"/>
      <c r="I15" s="30"/>
      <c r="J15" s="30"/>
      <c r="K15" s="26"/>
    </row>
    <row r="16" spans="1:11" x14ac:dyDescent="0.35">
      <c r="A16" s="30"/>
      <c r="B16" s="30"/>
      <c r="C16" s="30"/>
      <c r="D16" s="30"/>
      <c r="E16" s="30"/>
      <c r="F16" s="30"/>
      <c r="G16" s="30"/>
      <c r="H16" s="30"/>
      <c r="I16" s="30"/>
      <c r="J16" s="30"/>
      <c r="K16" s="26"/>
    </row>
    <row r="17" spans="1:11" x14ac:dyDescent="0.35">
      <c r="A17" s="30"/>
      <c r="B17" s="30"/>
      <c r="C17" s="30"/>
      <c r="D17" s="30"/>
      <c r="E17" s="30"/>
      <c r="F17" s="30"/>
      <c r="G17" s="30"/>
      <c r="H17" s="30"/>
      <c r="I17" s="30"/>
      <c r="J17" s="30"/>
      <c r="K17" s="26"/>
    </row>
    <row r="18" spans="1:11" x14ac:dyDescent="0.35">
      <c r="A18" s="30"/>
      <c r="B18" s="30"/>
      <c r="C18" s="30"/>
      <c r="D18" s="30"/>
      <c r="E18" s="30"/>
      <c r="F18" s="30"/>
      <c r="G18" s="30"/>
      <c r="H18" s="30"/>
      <c r="I18" s="30"/>
      <c r="J18" s="30"/>
      <c r="K18" s="26"/>
    </row>
    <row r="19" spans="1:11" x14ac:dyDescent="0.35">
      <c r="A19" s="30"/>
      <c r="B19" s="30"/>
      <c r="C19" s="30"/>
      <c r="D19" s="30"/>
      <c r="E19" s="30"/>
      <c r="F19" s="30"/>
      <c r="G19" s="30"/>
      <c r="H19" s="30"/>
      <c r="I19" s="30"/>
      <c r="J19" s="30"/>
      <c r="K19" s="26"/>
    </row>
    <row r="20" spans="1:11" x14ac:dyDescent="0.35">
      <c r="A20" s="30"/>
      <c r="B20" s="30"/>
      <c r="C20" s="30"/>
      <c r="D20" s="30"/>
      <c r="E20" s="30"/>
      <c r="F20" s="30"/>
      <c r="G20" s="30"/>
      <c r="H20" s="30"/>
      <c r="I20" s="30"/>
      <c r="J20" s="30"/>
      <c r="K20" s="26"/>
    </row>
    <row r="21" spans="1:11" x14ac:dyDescent="0.35">
      <c r="A21" s="30"/>
      <c r="B21" s="30"/>
      <c r="C21" s="30"/>
      <c r="D21" s="30"/>
      <c r="E21" s="30"/>
      <c r="F21" s="30"/>
      <c r="G21" s="30"/>
      <c r="H21" s="30"/>
      <c r="I21" s="30"/>
      <c r="J21" s="30"/>
      <c r="K21" s="26"/>
    </row>
    <row r="22" spans="1:11" x14ac:dyDescent="0.35">
      <c r="A22" s="30"/>
      <c r="B22" s="30"/>
      <c r="C22" s="30"/>
      <c r="D22" s="30"/>
      <c r="E22" s="30"/>
      <c r="F22" s="30"/>
      <c r="G22" s="30"/>
      <c r="H22" s="30"/>
      <c r="I22" s="30"/>
      <c r="J22" s="30"/>
      <c r="K22" s="26"/>
    </row>
    <row r="23" spans="1:11" x14ac:dyDescent="0.35">
      <c r="A23" s="31"/>
    </row>
  </sheetData>
  <mergeCells count="8">
    <mergeCell ref="A1:A2"/>
    <mergeCell ref="F1:F2"/>
    <mergeCell ref="G1:G2"/>
    <mergeCell ref="H1:J1"/>
    <mergeCell ref="B1:B2"/>
    <mergeCell ref="C1:C2"/>
    <mergeCell ref="D1:D2"/>
    <mergeCell ref="E1:E2"/>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6"/>
  <sheetViews>
    <sheetView workbookViewId="0">
      <pane ySplit="1" topLeftCell="A2" activePane="bottomLeft" state="frozen"/>
      <selection pane="bottomLeft" activeCell="A7" sqref="A7"/>
    </sheetView>
  </sheetViews>
  <sheetFormatPr defaultColWidth="17.26953125" defaultRowHeight="11.5" x14ac:dyDescent="0.35"/>
  <cols>
    <col min="1" max="1" width="13.54296875" style="3" customWidth="1"/>
    <col min="2" max="2" width="11.54296875" style="3" customWidth="1"/>
    <col min="3" max="3" width="23.54296875" style="2" customWidth="1"/>
    <col min="4" max="7" width="17.26953125" style="3"/>
    <col min="8" max="8" width="17.26953125" style="2"/>
    <col min="9" max="9" width="34" style="3" customWidth="1"/>
    <col min="10" max="16384" width="17.26953125" style="3"/>
  </cols>
  <sheetData>
    <row r="1" spans="1:10" s="1" customFormat="1" ht="23" x14ac:dyDescent="0.25">
      <c r="A1" s="75" t="s">
        <v>767</v>
      </c>
      <c r="B1" s="75" t="s">
        <v>768</v>
      </c>
      <c r="C1" s="75" t="s">
        <v>8</v>
      </c>
      <c r="D1" s="75" t="s">
        <v>769</v>
      </c>
      <c r="E1" s="75" t="s">
        <v>770</v>
      </c>
      <c r="F1" s="75" t="s">
        <v>771</v>
      </c>
      <c r="G1" s="75" t="s">
        <v>206</v>
      </c>
      <c r="H1" s="75" t="s">
        <v>516</v>
      </c>
      <c r="I1" s="75" t="s">
        <v>772</v>
      </c>
      <c r="J1" s="75" t="s">
        <v>773</v>
      </c>
    </row>
    <row r="2" spans="1:10" ht="35.25" customHeight="1" x14ac:dyDescent="0.35">
      <c r="A2" s="2" t="s">
        <v>774</v>
      </c>
      <c r="B2" s="76">
        <v>42440</v>
      </c>
      <c r="C2" s="2" t="s">
        <v>549</v>
      </c>
      <c r="D2" s="3">
        <v>1</v>
      </c>
      <c r="E2" s="3">
        <v>1</v>
      </c>
      <c r="F2" s="3">
        <v>1</v>
      </c>
      <c r="G2" s="3" t="s">
        <v>207</v>
      </c>
      <c r="H2" s="2" t="s">
        <v>635</v>
      </c>
      <c r="I2" s="2" t="s">
        <v>775</v>
      </c>
      <c r="J2" s="3" t="s">
        <v>376</v>
      </c>
    </row>
    <row r="3" spans="1:10" ht="46" x14ac:dyDescent="0.35">
      <c r="A3" s="2" t="s">
        <v>776</v>
      </c>
      <c r="B3" s="76">
        <v>42465</v>
      </c>
      <c r="C3" s="2" t="s">
        <v>655</v>
      </c>
      <c r="D3" s="3">
        <v>1</v>
      </c>
      <c r="E3" s="3">
        <v>1</v>
      </c>
      <c r="G3" s="3" t="s">
        <v>207</v>
      </c>
      <c r="H3" s="2" t="s">
        <v>635</v>
      </c>
      <c r="I3" s="2" t="s">
        <v>781</v>
      </c>
      <c r="J3" s="3" t="s">
        <v>376</v>
      </c>
    </row>
    <row r="4" spans="1:10" ht="23" x14ac:dyDescent="0.35">
      <c r="A4" s="3" t="s">
        <v>428</v>
      </c>
      <c r="B4" s="77">
        <v>42465</v>
      </c>
      <c r="C4" s="2" t="s">
        <v>764</v>
      </c>
      <c r="D4" s="3">
        <v>1</v>
      </c>
      <c r="E4" s="3">
        <v>4</v>
      </c>
      <c r="F4" s="3">
        <v>1</v>
      </c>
      <c r="G4" s="3" t="s">
        <v>673</v>
      </c>
      <c r="H4" s="2" t="s">
        <v>635</v>
      </c>
      <c r="I4" s="2" t="s">
        <v>783</v>
      </c>
      <c r="J4" s="3" t="s">
        <v>784</v>
      </c>
    </row>
    <row r="5" spans="1:10" x14ac:dyDescent="0.35">
      <c r="A5" s="3" t="s">
        <v>428</v>
      </c>
      <c r="B5" s="77">
        <v>42485</v>
      </c>
      <c r="C5" s="2" t="s">
        <v>459</v>
      </c>
      <c r="D5" s="3">
        <v>1</v>
      </c>
      <c r="E5" s="3">
        <v>1</v>
      </c>
      <c r="G5" s="3" t="s">
        <v>412</v>
      </c>
      <c r="H5" s="2" t="s">
        <v>635</v>
      </c>
      <c r="I5" s="3" t="s">
        <v>785</v>
      </c>
      <c r="J5" s="3" t="s">
        <v>376</v>
      </c>
    </row>
    <row r="6" spans="1:10" ht="34.5" x14ac:dyDescent="0.35">
      <c r="A6" s="118" t="s">
        <v>828</v>
      </c>
      <c r="B6" s="119">
        <v>42579</v>
      </c>
      <c r="C6" s="120" t="s">
        <v>459</v>
      </c>
      <c r="D6" s="120">
        <v>1</v>
      </c>
      <c r="E6" s="120">
        <v>1</v>
      </c>
      <c r="G6" s="120" t="s">
        <v>412</v>
      </c>
      <c r="H6" s="120" t="s">
        <v>635</v>
      </c>
      <c r="I6" s="120" t="s">
        <v>829</v>
      </c>
      <c r="J6" s="120" t="s">
        <v>830</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10"/>
  <sheetViews>
    <sheetView workbookViewId="0">
      <selection activeCell="A10" sqref="A10"/>
    </sheetView>
  </sheetViews>
  <sheetFormatPr defaultColWidth="9" defaultRowHeight="12.5" x14ac:dyDescent="0.25"/>
  <cols>
    <col min="1" max="1" width="21.453125" style="1" customWidth="1"/>
    <col min="2" max="2" width="83" style="1" customWidth="1"/>
    <col min="3" max="16384" width="9" style="1"/>
  </cols>
  <sheetData>
    <row r="1" spans="1:2" ht="14.5" x14ac:dyDescent="0.35">
      <c r="A1" s="116" t="s">
        <v>0</v>
      </c>
      <c r="B1" s="116"/>
    </row>
    <row r="2" spans="1:2" ht="14.5" x14ac:dyDescent="0.35">
      <c r="A2" s="4" t="s">
        <v>1</v>
      </c>
      <c r="B2" s="4" t="s">
        <v>2</v>
      </c>
    </row>
    <row r="3" spans="1:2" ht="14.5" x14ac:dyDescent="0.35">
      <c r="A3" s="5" t="s">
        <v>3</v>
      </c>
      <c r="B3" s="6" t="s">
        <v>408</v>
      </c>
    </row>
    <row r="4" spans="1:2" ht="14.5" x14ac:dyDescent="0.35">
      <c r="A4" s="7" t="s">
        <v>4</v>
      </c>
      <c r="B4" s="6" t="s">
        <v>409</v>
      </c>
    </row>
    <row r="5" spans="1:2" x14ac:dyDescent="0.25">
      <c r="A5" s="8" t="s">
        <v>5</v>
      </c>
      <c r="B5" s="9" t="s">
        <v>6</v>
      </c>
    </row>
    <row r="6" spans="1:2" x14ac:dyDescent="0.25">
      <c r="A6" s="10" t="s">
        <v>7</v>
      </c>
      <c r="B6" s="9" t="s">
        <v>6</v>
      </c>
    </row>
    <row r="9" spans="1:2" ht="14.5" x14ac:dyDescent="0.35">
      <c r="A9" s="117" t="s">
        <v>501</v>
      </c>
      <c r="B9" s="117"/>
    </row>
    <row r="10" spans="1:2" ht="14.5" x14ac:dyDescent="0.35">
      <c r="A10" s="22"/>
      <c r="B10" s="23" t="s">
        <v>502</v>
      </c>
    </row>
  </sheetData>
  <mergeCells count="2">
    <mergeCell ref="A1:B1"/>
    <mergeCell ref="A9:B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NB Patterns</vt:lpstr>
      <vt:lpstr>NB Designs</vt:lpstr>
      <vt:lpstr>CP Patterns</vt:lpstr>
      <vt:lpstr>CP Designs</vt:lpstr>
      <vt:lpstr>CP Change Tracker</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Dixit, Varun</cp:lastModifiedBy>
  <dcterms:created xsi:type="dcterms:W3CDTF">2016-02-16T11:33:43Z</dcterms:created>
  <dcterms:modified xsi:type="dcterms:W3CDTF">2016-07-28T05:44:25Z</dcterms:modified>
</cp:coreProperties>
</file>