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chavan\Documents\AAA\Functional\SVN_Functional Documents\PAS10\"/>
    </mc:Choice>
  </mc:AlternateContent>
  <bookViews>
    <workbookView xWindow="0" yWindow="0" windowWidth="19200" windowHeight="5580" activeTab="3"/>
  </bookViews>
  <sheets>
    <sheet name="Pivot" sheetId="2" r:id="rId1"/>
    <sheet name="Effort Estimates" sheetId="4" r:id="rId2"/>
    <sheet name="Legends" sheetId="3" r:id="rId3"/>
    <sheet name="WI0162 CA HDES Conversion " sheetId="1" r:id="rId4"/>
  </sheets>
  <definedNames>
    <definedName name="_xlnm._FilterDatabase" localSheetId="3" hidden="1">'WI0162 CA HDES Conversion '!$A$1:$AW$54</definedName>
  </definedNames>
  <calcPr calcId="152511" calcOnSave="0"/>
  <pivotCaches>
    <pivotCache cacheId="42" r:id="rId5"/>
    <pivotCache cacheId="43" r:id="rId6"/>
  </pivotCaches>
</workbook>
</file>

<file path=xl/calcChain.xml><?xml version="1.0" encoding="utf-8"?>
<calcChain xmlns="http://schemas.openxmlformats.org/spreadsheetml/2006/main">
  <c r="E2" i="4" l="1"/>
  <c r="E3" i="4"/>
</calcChain>
</file>

<file path=xl/sharedStrings.xml><?xml version="1.0" encoding="utf-8"?>
<sst xmlns="http://schemas.openxmlformats.org/spreadsheetml/2006/main" count="1515" uniqueCount="327">
  <si>
    <t>Target Release</t>
  </si>
  <si>
    <t>Id</t>
  </si>
  <si>
    <t>Work Item</t>
  </si>
  <si>
    <t>Story ID</t>
  </si>
  <si>
    <t>Status</t>
  </si>
  <si>
    <t>Story Points</t>
  </si>
  <si>
    <t>Preliminary Story Points</t>
  </si>
  <si>
    <t>Summary</t>
  </si>
  <si>
    <t>Scope</t>
  </si>
  <si>
    <t>Oversight</t>
  </si>
  <si>
    <t>Resolution</t>
  </si>
  <si>
    <t>Forms</t>
  </si>
  <si>
    <t>Project</t>
  </si>
  <si>
    <t>Group Ownership</t>
  </si>
  <si>
    <t>TP Status</t>
  </si>
  <si>
    <t>CR Number</t>
  </si>
  <si>
    <t>BSS Number</t>
  </si>
  <si>
    <t>QC ID String</t>
  </si>
  <si>
    <t>Business Impact</t>
  </si>
  <si>
    <t>Priority</t>
  </si>
  <si>
    <t>Related To</t>
  </si>
  <si>
    <t>Delta State</t>
  </si>
  <si>
    <t>Planned For</t>
  </si>
  <si>
    <t>Unified Business Priority</t>
  </si>
  <si>
    <t>Unified Business Backlog</t>
  </si>
  <si>
    <t>Bug Type</t>
  </si>
  <si>
    <t>Priority Group</t>
  </si>
  <si>
    <t>Epic - Activity</t>
  </si>
  <si>
    <t>Feature Area</t>
  </si>
  <si>
    <t>Lockdown</t>
  </si>
  <si>
    <t>Tags</t>
  </si>
  <si>
    <t>Delivery Risk</t>
  </si>
  <si>
    <t>Delivery Risk Comment</t>
  </si>
  <si>
    <t>RRC ID</t>
  </si>
  <si>
    <t>Ready IT Team Review Date</t>
  </si>
  <si>
    <t>IT Team Review Start Date</t>
  </si>
  <si>
    <t>Story Approved Date</t>
  </si>
  <si>
    <t>Added To Scope</t>
  </si>
  <si>
    <t>Final Scope</t>
  </si>
  <si>
    <t>Original Scope</t>
  </si>
  <si>
    <t>Removed from Scope</t>
  </si>
  <si>
    <t>Final Scope Date</t>
  </si>
  <si>
    <t>Target Sprint</t>
  </si>
  <si>
    <t>Responsible For</t>
  </si>
  <si>
    <t>Resolves</t>
  </si>
  <si>
    <t>PAS10</t>
  </si>
  <si>
    <t>WI0162 CA HDES Conversion</t>
  </si>
  <si>
    <t>H-REN-AUTOINF-CA</t>
  </si>
  <si>
    <t>Test Execution Complete</t>
  </si>
  <si>
    <t>H-REN-AUTOINF-CA 25379:Apply Inflation Guard factors HO3 DP3 v2</t>
  </si>
  <si>
    <t>S19 Kickoff</t>
  </si>
  <si>
    <t>Property</t>
  </si>
  <si>
    <t>Program</t>
  </si>
  <si>
    <t>Ready for IT Team Review</t>
  </si>
  <si>
    <t>F0128</t>
  </si>
  <si>
    <t>3 - High</t>
  </si>
  <si>
    <t>NONE</t>
  </si>
  <si>
    <t>CA</t>
  </si>
  <si>
    <t>Exigen_Sprint_19_DNK</t>
  </si>
  <si>
    <t>Group 01</t>
  </si>
  <si>
    <t>Renewal</t>
  </si>
  <si>
    <t>Renew Policy</t>
  </si>
  <si>
    <t>Sprint 19</t>
  </si>
  <si>
    <t>Raghunandhan, Muthuramalingam (gn02rag)</t>
  </si>
  <si>
    <t>#542599
#593043</t>
  </si>
  <si>
    <t>C-DOC-AH67XX-CA</t>
  </si>
  <si>
    <t>C-DOC-AH67XX-CA 26252:Generate Lapse Notice-Eligible for Reinstatement</t>
  </si>
  <si>
    <t>In IT Team Review</t>
  </si>
  <si>
    <t>CR MO031</t>
  </si>
  <si>
    <t>Exigen_Sprint_19_SZV</t>
  </si>
  <si>
    <t>Group 02</t>
  </si>
  <si>
    <t>Khivasara, Himanshu (gk9ikhi)</t>
  </si>
  <si>
    <t>#541658
#593043</t>
  </si>
  <si>
    <t xml:space="preserve">H-UWA-ACSMGT-CL </t>
  </si>
  <si>
    <t>In Testing</t>
  </si>
  <si>
    <t>H-UWA-ACSMGT-CL-26508-UW Rules Authority Level - New Business &amp; Endorsements</t>
  </si>
  <si>
    <t>WH46</t>
  </si>
  <si>
    <t>CL</t>
  </si>
  <si>
    <t>Group 04</t>
  </si>
  <si>
    <t>Access Management - UW Rules Override</t>
  </si>
  <si>
    <t>General</t>
  </si>
  <si>
    <t>Ganesan, Mahendar (ghe6mah)</t>
  </si>
  <si>
    <t>#593043</t>
  </si>
  <si>
    <t>H-CONV-SUP-CA</t>
  </si>
  <si>
    <t>H-CONV-SUP-CA  :26331 : Generate Renewal Offer Cover Letter Mortgagee Bill form 61 5155 - RETIRED</t>
  </si>
  <si>
    <t>Gopalan, Srividya (gyagopa)</t>
  </si>
  <si>
    <t>#593043
#541869</t>
  </si>
  <si>
    <t>H-BND-ELGSCH-CCL</t>
  </si>
  <si>
    <t>QA Approved</t>
  </si>
  <si>
    <t>H-BND-ELGSCH-CCL 22531:Determine Eligibility Secondary/Seasonal home v3</t>
  </si>
  <si>
    <t>CCL</t>
  </si>
  <si>
    <t>IE_Sprint_19_PHX-2</t>
  </si>
  <si>
    <t>Determine Eligibility</t>
  </si>
  <si>
    <t>Gopalakrishnan, Venkat K</t>
  </si>
  <si>
    <t>#542288
#593043</t>
  </si>
  <si>
    <t>H-UWA-ACSMGT-CA</t>
  </si>
  <si>
    <t>H-UWA-ACSMGT-CA-26507-UW Rules Authority Level - New Business</t>
  </si>
  <si>
    <t>Group 03</t>
  </si>
  <si>
    <t>H-INT-AAAMEM-CA</t>
  </si>
  <si>
    <t>H-INT-AAAMEM-CA-25723-Capture AAA Membership</t>
  </si>
  <si>
    <t>UW46</t>
  </si>
  <si>
    <t>Integration - General</t>
  </si>
  <si>
    <t>H-CONV-SUP-CA :26293: Generate Expiration Notice form 61 6533_RETIRED</t>
  </si>
  <si>
    <t xml:space="preserve">CRMO048 </t>
  </si>
  <si>
    <t>C-DOC-AH64XX-CA</t>
  </si>
  <si>
    <t>Blocked</t>
  </si>
  <si>
    <t>C-DOC-AH64XX-CA 26203:Generate AH64XX Expiration Notice</t>
  </si>
  <si>
    <t>Blocked from QA</t>
  </si>
  <si>
    <t>MO030</t>
  </si>
  <si>
    <t>#541662
#593043</t>
  </si>
  <si>
    <t>H-BND-LIADED-CA</t>
  </si>
  <si>
    <t>H-BND-LIADED-CA 24586:Validate Liability Limit and Deductible for Multiple Primary v2</t>
  </si>
  <si>
    <t>IE_Sprint_19_PHX-3</t>
  </si>
  <si>
    <t>Determine Coverage</t>
  </si>
  <si>
    <t>Balasubramaniyam, Saranya (gekxbal)</t>
  </si>
  <si>
    <t>#542253
#593043</t>
  </si>
  <si>
    <t>H-DOC-RENREM-CA</t>
  </si>
  <si>
    <t>H-DOC-RENREM-CA 25176:Renewal WURRCA Insurance Renewal Reminder v2</t>
  </si>
  <si>
    <t>WI0208 CR04</t>
  </si>
  <si>
    <t>593043, 566291</t>
  </si>
  <si>
    <t>Unplanned</t>
  </si>
  <si>
    <t>#542016
#593043</t>
  </si>
  <si>
    <t>H-CONV-SUP-CA: 26327 :Generate Renewal Reminder (Mortgagee) form 61 0071_RETIRED</t>
  </si>
  <si>
    <t>H-BND-ELGMBR-UT</t>
  </si>
  <si>
    <t>H-BND-ELGMBR-UT 25837  : Determine Eligibility - Membership v03</t>
  </si>
  <si>
    <t>UT</t>
  </si>
  <si>
    <t>Capture Membership Info</t>
  </si>
  <si>
    <t>C-DOC-WU64CA-CA</t>
  </si>
  <si>
    <t>C-DOC-WU64CA-CA 25734:Generate WU64CA  Expiration Notice V03</t>
  </si>
  <si>
    <t>CR MO030</t>
  </si>
  <si>
    <t>H-BND-VALMULTIPRIM-CCL</t>
  </si>
  <si>
    <t>H-BND-VALMULTIPRIM-CCL: 24729 Bind Policy - Validate Multiple Primary Dwelling v2</t>
  </si>
  <si>
    <t>#542516
#593043</t>
  </si>
  <si>
    <t>P-BND-ELGNAEUW-CA</t>
  </si>
  <si>
    <t>P-BND-ELGNAEUW-26028 CA PUP Underwriting rules with neither Automatic Exception model nor UW Approval v03</t>
  </si>
  <si>
    <t>UW46 ; UW42</t>
  </si>
  <si>
    <t>593043 ; 596879</t>
  </si>
  <si>
    <t>PUP - New Business</t>
  </si>
  <si>
    <t>#542805
#593043</t>
  </si>
  <si>
    <t>H-TSK-TASK-CL</t>
  </si>
  <si>
    <t>H-TSK-TASK-CL-25746-Task Management - New Business &amp; Endorsements</t>
  </si>
  <si>
    <t>UW46 &amp; WH46</t>
  </si>
  <si>
    <t>Exigen_Sprint_19_RIX</t>
  </si>
  <si>
    <t>Task Management - New Business</t>
  </si>
  <si>
    <t>H-PRI-PROPVAL-CA</t>
  </si>
  <si>
    <t>H-PRI-PROPVAL-CA 25814: Capture Property Value v3</t>
  </si>
  <si>
    <t xml:space="preserve">CR F0128 </t>
  </si>
  <si>
    <t>Capture Property Info</t>
  </si>
  <si>
    <t>Create New Policy</t>
  </si>
  <si>
    <t>Gopinath, Babu (gn03gop)</t>
  </si>
  <si>
    <t>#542497
#593043</t>
  </si>
  <si>
    <t>C-DOC-PRERENCNV-CA</t>
  </si>
  <si>
    <t>C-DOC-PRERENCNV-CA  Generate Pre-renewal form 61 5151 V02</t>
  </si>
  <si>
    <t xml:space="preserve">593043, 566291 </t>
  </si>
  <si>
    <t>C-DOC-RENREM-CA</t>
  </si>
  <si>
    <t>C-DOC-WUNECACNV-CA 26530:Renewal WUNECA Insurance Renewal Reminder (non-Escrow Payment) V02</t>
  </si>
  <si>
    <t>H-BND-LIADED-CL</t>
  </si>
  <si>
    <t>H-BND-LIADED-CL-22851-Validate Liability Limit and Deductible for Multiple Primary v3</t>
  </si>
  <si>
    <t>H-DOC-615154CNV-CA</t>
  </si>
  <si>
    <t>Ready To Test</t>
  </si>
  <si>
    <t>H-DOC-615154CNV-CA 26445:Generate Renewal Offer Cover Letter Mortgagee Bill form 61 5154</t>
  </si>
  <si>
    <t>Jeraldin, Kavitha (gntjera)</t>
  </si>
  <si>
    <t>H-PCQ-PRIMDWELL-CCL</t>
  </si>
  <si>
    <t>H-PCQ-PRIMDWELL-CCL 24401:Calculate Premium - Check Primary Dwelling v2</t>
  </si>
  <si>
    <t>#542504
#593043</t>
  </si>
  <si>
    <t xml:space="preserve">H-TSK-TASK-CA </t>
  </si>
  <si>
    <t>H-TSK-TASK-CA-25736-Task Management - New Business &amp; Endorsements</t>
  </si>
  <si>
    <t>C-DOC-AHCWXX-CCL</t>
  </si>
  <si>
    <t>C-DOC-AHCWXX-CCL 26248: Generate AHCWXX Cancel Withdraw Notice Document</t>
  </si>
  <si>
    <t>MO023</t>
  </si>
  <si>
    <t>TDV, Satish (gwftdv)</t>
  </si>
  <si>
    <t>#541659
#593043</t>
  </si>
  <si>
    <t>H-BND-ELGDEST-CL</t>
  </si>
  <si>
    <t>H-BND-ELGDEST-CL 25835:Determine Eligibility - Detached Structure v5</t>
  </si>
  <si>
    <t>#593043
#542268</t>
  </si>
  <si>
    <t>C-DOC-AHRBXX-CA</t>
  </si>
  <si>
    <t>C-DOC-AHRBXX-CA Generate AHRBXX Renewal Bill</t>
  </si>
  <si>
    <t>H-PCQ-COVHO4-CA</t>
  </si>
  <si>
    <t>H-PCQ-COVHO4-CA 24672: Determine Coverage HO-4 v4</t>
  </si>
  <si>
    <t>#542251
#593043</t>
  </si>
  <si>
    <t>H-BND-ELGAE6-CA</t>
  </si>
  <si>
    <t>H-BND-ELGAE6-CA: 25090:Determine Eligibility Automated Exception 6 v2</t>
  </si>
  <si>
    <t>CR UW41</t>
  </si>
  <si>
    <t>pas8.1</t>
  </si>
  <si>
    <t>Vivek, Kunal (gljvive)</t>
  </si>
  <si>
    <t>#542273
#593043</t>
  </si>
  <si>
    <t>H-BND-ELGDEST-CA</t>
  </si>
  <si>
    <t>H-BND-ELGDEST-CA 25834: Determine Eligibility - Detached Structure v2</t>
  </si>
  <si>
    <t>H-CONV-SUP-CA: 25430: Generate Property Installment Bill (Auto Pay) form 61 6130 _RETIRED</t>
  </si>
  <si>
    <t>conv</t>
  </si>
  <si>
    <t>H-DOC-610069CNV-CA</t>
  </si>
  <si>
    <t>H-DOC-610069CNV-CA 25358:Generate Renewal Reminder (Home Banking) form 61 0069 V02</t>
  </si>
  <si>
    <t>#541863
#593043</t>
  </si>
  <si>
    <t>H-CONV-SUP-CA: 25434: Generate Property Installment Bill form 61 6129 _RETIRED</t>
  </si>
  <si>
    <t>H-INT-CLAIMS-CA</t>
  </si>
  <si>
    <t>Cancelled</t>
  </si>
  <si>
    <t>H-INT-CLAIMS-CA 25186:Internal Claims – Batch</t>
  </si>
  <si>
    <t>WI0191 CR03</t>
  </si>
  <si>
    <t>Conversion</t>
  </si>
  <si>
    <t>#541871
#593043</t>
  </si>
  <si>
    <t>H-CONV-SUP-CA: 26329:Generate Renewal Reminder (Mortgagee) form 61 5156_RETIRED</t>
  </si>
  <si>
    <t>H-REN-AUTOINF-CA 25378: Apply Inflation Guard factors HO6</t>
  </si>
  <si>
    <t>#542598
#593043</t>
  </si>
  <si>
    <t>H-PRI-PRIMPERC-CCL</t>
  </si>
  <si>
    <t>H-PRI-PRIMPERC-CCL 24400:Capture percentage usage for multiple Primary HO policy v2</t>
  </si>
  <si>
    <t>Capture Applicant Info</t>
  </si>
  <si>
    <t>#542504
#593043
#589297</t>
  </si>
  <si>
    <t>P-BND-ELGNAEUW-UT</t>
  </si>
  <si>
    <t>P-BND-ELGNAEUW-26010 UT-Underwriting rules with neither Automatic Exception model nor UW Approval v03</t>
  </si>
  <si>
    <t xml:space="preserve">C-DOC-AHTPC-CA </t>
  </si>
  <si>
    <t>C-DOC-AHTPC-CA 26300: Generate Third Party Designee Cover Page v3</t>
  </si>
  <si>
    <t>CRMO031/30</t>
  </si>
  <si>
    <t>#541694
#593043</t>
  </si>
  <si>
    <t>H-PCQ-COVHO6-CA</t>
  </si>
  <si>
    <t>H-PCQ-COVHO6-CA 24705: Determine Coverage HO-6 v3</t>
  </si>
  <si>
    <t>H-DOC-RENREM-CA-Generate Renewal Offer Cover Letter (HO) form 61 5152</t>
  </si>
  <si>
    <t>H-INT-MEM-UT</t>
  </si>
  <si>
    <t>H-INT-MEM-UT-  25838: AAA Membership V02</t>
  </si>
  <si>
    <t>#542142
#593043</t>
  </si>
  <si>
    <t>C-DOC-PRTODR-CA</t>
  </si>
  <si>
    <t>26783: C-DOC-PRTODR-CA Generate Story for NB Amend Ren and Rev Ren Forms in correct order of packet</t>
  </si>
  <si>
    <t>High</t>
  </si>
  <si>
    <t>This US is dependent on 586626 (team 3), which is in turn dependent on 464784(team 2). This team 2 story will only be delivered by Monday.</t>
  </si>
  <si>
    <t>C-DOC-WUCWCA-CA</t>
  </si>
  <si>
    <t>C-DOC-WUCWCA-CA 26148:Generate WUCWCA Withdrawn Notice Document v2</t>
  </si>
  <si>
    <t>C-INT-MOVPOLCNV-CA</t>
  </si>
  <si>
    <t>C-INT-MOVPOLCNV-CA 27167: Move Policy from one customer to another</t>
  </si>
  <si>
    <t xml:space="preserve">WI0162; WI0208 CR04; </t>
  </si>
  <si>
    <t>593043; 566291; 596890</t>
  </si>
  <si>
    <t>Prabhu, Venkatesh M (gm0xpra)</t>
  </si>
  <si>
    <t>#593043
#566291
#596890</t>
  </si>
  <si>
    <t>H-CONV-HMEBNK-CA</t>
  </si>
  <si>
    <t>26489:H-CONV-HMEBNK-CA - Home Banking feed</t>
  </si>
  <si>
    <t>Integration - Renewal</t>
  </si>
  <si>
    <t>C-DOC-BFC-CA</t>
  </si>
  <si>
    <t>C-DOC-BFC-CA 26204: BFC Requirements and Print Order v3</t>
  </si>
  <si>
    <t>CR MO023/030/031</t>
  </si>
  <si>
    <t>Other - Document Management</t>
  </si>
  <si>
    <t>464784 is still in progress and per team 2, this will be delivered only by Monday (07/25).</t>
  </si>
  <si>
    <t>#541667
#593043</t>
  </si>
  <si>
    <t>C-DOC-WU67CA-CA</t>
  </si>
  <si>
    <t>C-DOC-WU67CA-CA 25418:Generate Lapse Notice-Eligible for Reinstatement v3</t>
  </si>
  <si>
    <t>#541922
#593043</t>
  </si>
  <si>
    <t>P-INT-CLAIMS-CA</t>
  </si>
  <si>
    <t>P-INT-CLAIMS-CA 25516: US CONV PUP Internal Claims – Batch</t>
  </si>
  <si>
    <t>#542704
#593043</t>
  </si>
  <si>
    <t>H-REN-AUTOINF-CA 25380:Apply Inflation Guard CPI HO4 v2</t>
  </si>
  <si>
    <t>#542603
#593043</t>
  </si>
  <si>
    <t>H-BND-ELGLOGH-CCL</t>
  </si>
  <si>
    <t xml:space="preserve">H-BND-ELGLOGH-CCL 25836 : Determine Eligibility - Log Home v05 </t>
  </si>
  <si>
    <t>#593043
#542282</t>
  </si>
  <si>
    <t>H-CONV-SUP-CA 25179:Suppress form Generation for conversion policies</t>
  </si>
  <si>
    <t>#541869
#593043</t>
  </si>
  <si>
    <t>H-PRI-CAPPV-CA</t>
  </si>
  <si>
    <t>H-PRI-CAPPV-CA 25377: Capture Property Value - HO4 v2</t>
  </si>
  <si>
    <t>#542519
#593043</t>
  </si>
  <si>
    <t>Patterns Impacted</t>
  </si>
  <si>
    <t>Count of Patterns Impacted</t>
  </si>
  <si>
    <t>Category (Conversion Only/Generic)</t>
  </si>
  <si>
    <t>Generic</t>
  </si>
  <si>
    <t>CA-CP-101
CA-CP-103</t>
  </si>
  <si>
    <t>CA-CP-122</t>
  </si>
  <si>
    <t>Generic and Conversion</t>
  </si>
  <si>
    <t>T-HO-HO3-CL-680</t>
  </si>
  <si>
    <t>No Coverage</t>
  </si>
  <si>
    <t>T-HO-HO3-CCL-677</t>
  </si>
  <si>
    <t>C-HO-HO4-CA-098</t>
  </si>
  <si>
    <t>RBT</t>
  </si>
  <si>
    <t>No Coverage/PAS5 pilot</t>
  </si>
  <si>
    <t>CA-CP-106 
CA-CP-105
CA-CP-101
CA-CP-100</t>
  </si>
  <si>
    <t xml:space="preserve">CA-CP-109 
CA-CP-108 
CA-CP-117
C-H-Renewal-CA-1618
C-H-Renewal-CA-1617 </t>
  </si>
  <si>
    <t>C-HO-HO3-CCL-678</t>
  </si>
  <si>
    <t>CA-CP-105,CA-CP-106,CA-CP-102</t>
  </si>
  <si>
    <t xml:space="preserve">CA-CP-108, CA-CP-109 CA-CP-112, CA-CP-109 </t>
  </si>
  <si>
    <t>CA-CP-109 
CA-CP-117 
C-H-Renewal-CA-1422</t>
  </si>
  <si>
    <t>Non-CA</t>
  </si>
  <si>
    <t>Count of Id</t>
  </si>
  <si>
    <t>Row Labels</t>
  </si>
  <si>
    <t>Grand Total</t>
  </si>
  <si>
    <t>Action required</t>
  </si>
  <si>
    <t>Should be closed with analysis and review</t>
  </si>
  <si>
    <t>Existing scenarios getting impacted should be reopened and updated, however US will remain open till decision for converted policy scenario is not finalized</t>
  </si>
  <si>
    <t>Additional Comments</t>
  </si>
  <si>
    <t>Closed</t>
  </si>
  <si>
    <t>Though NON CA it is dependent on some of the US 25835 and CA US 25836 (Open)</t>
  </si>
  <si>
    <t>WI Analysis</t>
  </si>
  <si>
    <t>Integration</t>
  </si>
  <si>
    <t>C-HO-HO3-CA-236</t>
  </si>
  <si>
    <t>PC72-A-C-PUP-CA-3484
PC81-A-C-PUP-CA-3525</t>
  </si>
  <si>
    <t>PASCore Scenarios/No Coverage in factory</t>
  </si>
  <si>
    <t>C-HO-HO3-CA-114</t>
  </si>
  <si>
    <t>CA-CP-107</t>
  </si>
  <si>
    <t>CA-CP-102
C-HO-HO3-CA-200</t>
  </si>
  <si>
    <t>C-HO-HO6-CA-134</t>
  </si>
  <si>
    <t>Alternate 1</t>
  </si>
  <si>
    <t>Alternate 2</t>
  </si>
  <si>
    <t>Description</t>
  </si>
  <si>
    <r>
      <t xml:space="preserve">Creating separate scenarios  for conversions + </t>
    </r>
    <r>
      <rPr>
        <b/>
        <sz val="11"/>
        <color theme="1"/>
        <rFont val="Calibri"/>
        <family val="2"/>
      </rPr>
      <t>Redesigning</t>
    </r>
    <r>
      <rPr>
        <b/>
        <sz val="11"/>
        <color theme="1"/>
        <rFont val="Calibri"/>
        <family val="2"/>
        <scheme val="minor"/>
      </rPr>
      <t>/optimizing</t>
    </r>
    <r>
      <rPr>
        <sz val="11"/>
        <color theme="1"/>
        <rFont val="Calibri"/>
        <family val="2"/>
        <scheme val="minor"/>
      </rPr>
      <t xml:space="preserve"> CPs which are impacted by PAS10 Delta/ most imp CP's</t>
    </r>
  </si>
  <si>
    <r>
      <rPr>
        <b/>
        <sz val="11"/>
        <color theme="1"/>
        <rFont val="Calibri"/>
        <family val="2"/>
      </rPr>
      <t>Reusing</t>
    </r>
    <r>
      <rPr>
        <sz val="11"/>
        <color theme="1"/>
        <rFont val="Calibri"/>
        <family val="2"/>
        <scheme val="minor"/>
      </rPr>
      <t xml:space="preserve"> the existing CP's for converted policies, by only modifying the Delta portions.</t>
    </r>
  </si>
  <si>
    <t>HVT</t>
  </si>
  <si>
    <t>NA</t>
  </si>
  <si>
    <t>Integration/HVT etc</t>
  </si>
  <si>
    <t>CA-CP-102</t>
  </si>
  <si>
    <t>Category</t>
  </si>
  <si>
    <t>description</t>
  </si>
  <si>
    <t>US specific to converted policies</t>
  </si>
  <si>
    <t>US does not specify behaviour for converted policies</t>
  </si>
  <si>
    <t>US has combination of AC's which are generic and conversion specifc</t>
  </si>
  <si>
    <t>delta state is other than CA</t>
  </si>
  <si>
    <t>Effort estimate (%)</t>
  </si>
  <si>
    <t>Additional comments</t>
  </si>
  <si>
    <t>Alternates</t>
  </si>
  <si>
    <t>Approximate count of impacted existing scenarios</t>
  </si>
  <si>
    <t>Assumption</t>
  </si>
  <si>
    <t>Efforts required 
-for modifying the existing scenario 
-optimizing the existing scenario before merging in conversion scenario</t>
  </si>
  <si>
    <t>Efforts required 
-for modifying the existing scenario
- Creating conversion scenario only</t>
  </si>
  <si>
    <t>100% is the effort required to modify existing scenario</t>
  </si>
  <si>
    <t>Efforts required to modify 1 AC is .5 hrs</t>
  </si>
  <si>
    <t>36*N*100%</t>
  </si>
  <si>
    <t>Count of AC per scenario is 1.5</t>
  </si>
  <si>
    <t>Effort Estimates (Hrs)</t>
  </si>
  <si>
    <t>Analysis_16_Aug</t>
  </si>
  <si>
    <t>Analysis Complete</t>
  </si>
  <si>
    <t>CA-CP-100
CA-CP-101
CA-CP-105
CA-CP-106
CA-CP-110
CA-CP-120</t>
  </si>
  <si>
    <t>Update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</si>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</sst>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2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/>
    </xf>
    <xf numFmtId="0" fontId="13" fillId="33" borderId="0" xfId="0" applyFont="1" applyFill="1"/>
    <xf numFmtId="0" fontId="0" fillId="34" borderId="0" xfId="0" applyFill="1"/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35" borderId="10" xfId="0" applyFont="1" applyFill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19" fillId="0" borderId="0" xfId="42"/>
    <xf numFmtId="0" fontId="20" fillId="0" borderId="10" xfId="42" applyFont="1" applyBorder="1"/>
    <xf numFmtId="0" fontId="19" fillId="0" borderId="10" xfId="42" applyBorder="1"/>
    <xf numFmtId="0" fontId="0" fillId="0" borderId="10" xfId="0" applyBorder="1" applyAlignment="1">
      <alignment horizontal="left" vertical="top"/>
    </xf>
    <xf numFmtId="0" fontId="0" fillId="0" borderId="10" xfId="0" applyBorder="1" applyAlignment="1">
      <alignment vertical="top" wrapText="1"/>
    </xf>
    <xf numFmtId="9" fontId="0" fillId="0" borderId="10" xfId="0" applyNumberFormat="1" applyBorder="1" applyAlignment="1">
      <alignment vertical="top"/>
    </xf>
    <xf numFmtId="0" fontId="0" fillId="0" borderId="10" xfId="0" applyBorder="1" applyAlignment="1">
      <alignment vertical="top"/>
    </xf>
    <xf numFmtId="0" fontId="19" fillId="0" borderId="0" xfId="42" applyAlignment="1">
      <alignment vertical="top"/>
    </xf>
    <xf numFmtId="0" fontId="16" fillId="36" borderId="10" xfId="0" applyFont="1" applyFill="1" applyBorder="1" applyAlignment="1">
      <alignment horizontal="left" vertical="top" wrapText="1"/>
    </xf>
    <xf numFmtId="0" fontId="16" fillId="36" borderId="10" xfId="0" applyFont="1" applyFill="1" applyBorder="1" applyAlignment="1">
      <alignment vertical="top" wrapText="1"/>
    </xf>
    <xf numFmtId="0" fontId="19" fillId="0" borderId="0" xfId="42" applyAlignment="1">
      <alignment vertical="top" wrapText="1"/>
    </xf>
    <xf numFmtId="0" fontId="20" fillId="0" borderId="0" xfId="42" applyFont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oitte" refreshedDate="42599.658907175923" createdVersion="5" refreshedVersion="5" minRefreshableVersion="3" recordCount="53">
  <cacheSource type="worksheet">
    <worksheetSource ref="A1:AV54" sheet="WI0162 CA HDES Conversion "/>
  </cacheSource>
  <cacheFields count="48">
    <cacheField name="Target Release" numFmtId="0">
      <sharedItems/>
    </cacheField>
    <cacheField name="Id" numFmtId="0">
      <sharedItems containsSemiMixedTypes="0" containsString="0" containsNumber="1" containsInteger="1" minValue="408227" maxValue="591572"/>
    </cacheField>
    <cacheField name="Work Item" numFmtId="0">
      <sharedItems/>
    </cacheField>
    <cacheField name="Story ID" numFmtId="0">
      <sharedItems/>
    </cacheField>
    <cacheField name="Status" numFmtId="0">
      <sharedItems/>
    </cacheField>
    <cacheField name="Story Points" numFmtId="0">
      <sharedItems containsSemiMixedTypes="0" containsString="0" containsNumber="1" minValue="1" maxValue="11"/>
    </cacheField>
    <cacheField name="Preliminary Story Points" numFmtId="0">
      <sharedItems containsSemiMixedTypes="0" containsString="0" containsNumber="1" minValue="2" maxValue="3.5"/>
    </cacheField>
    <cacheField name="Summary" numFmtId="0">
      <sharedItems/>
    </cacheField>
    <cacheField name="Scope" numFmtId="0">
      <sharedItems containsBlank="1"/>
    </cacheField>
    <cacheField name="Oversight" numFmtId="0">
      <sharedItems/>
    </cacheField>
    <cacheField name="Resolution" numFmtId="0">
      <sharedItems containsBlank="1"/>
    </cacheField>
    <cacheField name="Forms" numFmtId="0">
      <sharedItems/>
    </cacheField>
    <cacheField name="Project" numFmtId="0">
      <sharedItems/>
    </cacheField>
    <cacheField name="Group Ownership" numFmtId="0">
      <sharedItems/>
    </cacheField>
    <cacheField name="TP Status" numFmtId="0">
      <sharedItems/>
    </cacheField>
    <cacheField name="CR Number" numFmtId="0">
      <sharedItems containsBlank="1"/>
    </cacheField>
    <cacheField name="BSS Number" numFmtId="0">
      <sharedItems containsMixedTypes="1" containsNumber="1" containsInteger="1" minValue="566291" maxValue="593043"/>
    </cacheField>
    <cacheField name="QC ID String" numFmtId="0">
      <sharedItems containsNonDate="0" containsString="0" containsBlank="1"/>
    </cacheField>
    <cacheField name="Business Impact" numFmtId="0">
      <sharedItems/>
    </cacheField>
    <cacheField name="Priority" numFmtId="0">
      <sharedItems/>
    </cacheField>
    <cacheField name="Related To" numFmtId="0">
      <sharedItems/>
    </cacheField>
    <cacheField name="Delta State" numFmtId="0">
      <sharedItems/>
    </cacheField>
    <cacheField name="Planned For" numFmtId="0">
      <sharedItems/>
    </cacheField>
    <cacheField name="Unified Business Priority" numFmtId="0">
      <sharedItems containsSemiMixedTypes="0" containsString="0" containsNumber="1" containsInteger="1" minValue="10000" maxValue="10000"/>
    </cacheField>
    <cacheField name="Unified Business Backlog" numFmtId="0">
      <sharedItems/>
    </cacheField>
    <cacheField name="Bug Type" numFmtId="0">
      <sharedItems containsNonDate="0" containsString="0" containsBlank="1"/>
    </cacheField>
    <cacheField name="Priority Group" numFmtId="0">
      <sharedItems/>
    </cacheField>
    <cacheField name="Epic - Activity" numFmtId="0">
      <sharedItems/>
    </cacheField>
    <cacheField name="Feature Area" numFmtId="0">
      <sharedItems/>
    </cacheField>
    <cacheField name="Lockdown" numFmtId="0">
      <sharedItems/>
    </cacheField>
    <cacheField name="Tags" numFmtId="0">
      <sharedItems containsBlank="1"/>
    </cacheField>
    <cacheField name="Delivery Risk" numFmtId="0">
      <sharedItems/>
    </cacheField>
    <cacheField name="Delivery Risk Comment" numFmtId="0">
      <sharedItems containsBlank="1"/>
    </cacheField>
    <cacheField name="RRC ID" numFmtId="0">
      <sharedItems containsSemiMixedTypes="0" containsString="0" containsNumber="1" containsInteger="1" minValue="22531" maxValue="27167"/>
    </cacheField>
    <cacheField name="Ready IT Team Review Date" numFmtId="0">
      <sharedItems containsNonDate="0" containsDate="1" containsString="0" containsBlank="1" minDate="2015-04-30T16:16:00" maxDate="2016-03-31T07:30:00"/>
    </cacheField>
    <cacheField name="IT Team Review Start Date" numFmtId="22">
      <sharedItems containsSemiMixedTypes="0" containsNonDate="0" containsDate="1" containsString="0" minDate="2015-04-12T16:48:00" maxDate="2016-03-31T18:05:00"/>
    </cacheField>
    <cacheField name="Story Approved Date" numFmtId="22">
      <sharedItems containsSemiMixedTypes="0" containsNonDate="0" containsDate="1" containsString="0" minDate="2015-06-28T19:15:00" maxDate="2016-07-06T10:45:00"/>
    </cacheField>
    <cacheField name="Added To Scope" numFmtId="0">
      <sharedItems containsBlank="1"/>
    </cacheField>
    <cacheField name="Final Scope" numFmtId="0">
      <sharedItems/>
    </cacheField>
    <cacheField name="Original Scope" numFmtId="0">
      <sharedItems/>
    </cacheField>
    <cacheField name="Removed from Scope" numFmtId="0">
      <sharedItems containsBlank="1"/>
    </cacheField>
    <cacheField name="Final Scope Date" numFmtId="22">
      <sharedItems containsSemiMixedTypes="0" containsNonDate="0" containsDate="1" containsString="0" minDate="2016-06-27T12:00:00" maxDate="2016-06-27T12:00:00"/>
    </cacheField>
    <cacheField name="Target Sprint" numFmtId="0">
      <sharedItems/>
    </cacheField>
    <cacheField name="Responsible For" numFmtId="0">
      <sharedItems/>
    </cacheField>
    <cacheField name="Resolves" numFmtId="0">
      <sharedItems/>
    </cacheField>
    <cacheField name="Category (Conversion Only/Generic)" numFmtId="0">
      <sharedItems count="5">
        <s v="Generic and Conversion"/>
        <s v="Generic"/>
        <s v="Non-CA"/>
        <s v="Conversion"/>
        <s v="NA"/>
      </sharedItems>
    </cacheField>
    <cacheField name="Patterns Impacted" numFmtId="0">
      <sharedItems containsBlank="1"/>
    </cacheField>
    <cacheField name="Count of Patterns Impacted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eloitte" refreshedDate="42599.660387731485" createdVersion="5" refreshedVersion="5" minRefreshableVersion="3" recordCount="53">
  <cacheSource type="worksheet">
    <worksheetSource ref="A1:AX54" sheet="WI0162 CA HDES Conversion "/>
  </cacheSource>
  <cacheFields count="50">
    <cacheField name="Target Release" numFmtId="0">
      <sharedItems/>
    </cacheField>
    <cacheField name="Id" numFmtId="0">
      <sharedItems containsSemiMixedTypes="0" containsString="0" containsNumber="1" containsInteger="1" minValue="408227" maxValue="591572"/>
    </cacheField>
    <cacheField name="Work Item" numFmtId="0">
      <sharedItems/>
    </cacheField>
    <cacheField name="Story ID" numFmtId="0">
      <sharedItems/>
    </cacheField>
    <cacheField name="Status" numFmtId="0">
      <sharedItems/>
    </cacheField>
    <cacheField name="Story Points" numFmtId="0">
      <sharedItems containsSemiMixedTypes="0" containsString="0" containsNumber="1" minValue="1" maxValue="11"/>
    </cacheField>
    <cacheField name="Preliminary Story Points" numFmtId="0">
      <sharedItems containsSemiMixedTypes="0" containsString="0" containsNumber="1" minValue="2" maxValue="3.5"/>
    </cacheField>
    <cacheField name="Summary" numFmtId="0">
      <sharedItems/>
    </cacheField>
    <cacheField name="Scope" numFmtId="0">
      <sharedItems containsBlank="1"/>
    </cacheField>
    <cacheField name="Oversight" numFmtId="0">
      <sharedItems/>
    </cacheField>
    <cacheField name="Resolution" numFmtId="0">
      <sharedItems containsBlank="1"/>
    </cacheField>
    <cacheField name="Forms" numFmtId="0">
      <sharedItems/>
    </cacheField>
    <cacheField name="Project" numFmtId="0">
      <sharedItems/>
    </cacheField>
    <cacheField name="Group Ownership" numFmtId="0">
      <sharedItems/>
    </cacheField>
    <cacheField name="TP Status" numFmtId="0">
      <sharedItems/>
    </cacheField>
    <cacheField name="CR Number" numFmtId="0">
      <sharedItems containsBlank="1"/>
    </cacheField>
    <cacheField name="BSS Number" numFmtId="0">
      <sharedItems containsMixedTypes="1" containsNumber="1" containsInteger="1" minValue="566291" maxValue="593043"/>
    </cacheField>
    <cacheField name="QC ID String" numFmtId="0">
      <sharedItems containsNonDate="0" containsString="0" containsBlank="1"/>
    </cacheField>
    <cacheField name="Business Impact" numFmtId="0">
      <sharedItems/>
    </cacheField>
    <cacheField name="Priority" numFmtId="0">
      <sharedItems/>
    </cacheField>
    <cacheField name="Related To" numFmtId="0">
      <sharedItems/>
    </cacheField>
    <cacheField name="Delta State" numFmtId="0">
      <sharedItems/>
    </cacheField>
    <cacheField name="Planned For" numFmtId="0">
      <sharedItems/>
    </cacheField>
    <cacheField name="Unified Business Priority" numFmtId="0">
      <sharedItems containsSemiMixedTypes="0" containsString="0" containsNumber="1" containsInteger="1" minValue="10000" maxValue="10000"/>
    </cacheField>
    <cacheField name="Unified Business Backlog" numFmtId="0">
      <sharedItems/>
    </cacheField>
    <cacheField name="Bug Type" numFmtId="0">
      <sharedItems containsNonDate="0" containsString="0" containsBlank="1"/>
    </cacheField>
    <cacheField name="Priority Group" numFmtId="0">
      <sharedItems/>
    </cacheField>
    <cacheField name="Epic - Activity" numFmtId="0">
      <sharedItems/>
    </cacheField>
    <cacheField name="Feature Area" numFmtId="0">
      <sharedItems/>
    </cacheField>
    <cacheField name="Lockdown" numFmtId="0">
      <sharedItems/>
    </cacheField>
    <cacheField name="Tags" numFmtId="0">
      <sharedItems containsBlank="1"/>
    </cacheField>
    <cacheField name="Delivery Risk" numFmtId="0">
      <sharedItems/>
    </cacheField>
    <cacheField name="Delivery Risk Comment" numFmtId="0">
      <sharedItems containsBlank="1"/>
    </cacheField>
    <cacheField name="RRC ID" numFmtId="0">
      <sharedItems containsSemiMixedTypes="0" containsString="0" containsNumber="1" containsInteger="1" minValue="22531" maxValue="27167"/>
    </cacheField>
    <cacheField name="Ready IT Team Review Date" numFmtId="0">
      <sharedItems containsNonDate="0" containsDate="1" containsString="0" containsBlank="1" minDate="2015-04-30T16:16:00" maxDate="2016-03-31T07:30:00"/>
    </cacheField>
    <cacheField name="IT Team Review Start Date" numFmtId="22">
      <sharedItems containsSemiMixedTypes="0" containsNonDate="0" containsDate="1" containsString="0" minDate="2015-04-12T16:48:00" maxDate="2016-03-31T18:05:00"/>
    </cacheField>
    <cacheField name="Story Approved Date" numFmtId="22">
      <sharedItems containsSemiMixedTypes="0" containsNonDate="0" containsDate="1" containsString="0" minDate="2015-06-28T19:15:00" maxDate="2016-07-06T10:45:00"/>
    </cacheField>
    <cacheField name="Added To Scope" numFmtId="0">
      <sharedItems containsBlank="1"/>
    </cacheField>
    <cacheField name="Final Scope" numFmtId="0">
      <sharedItems/>
    </cacheField>
    <cacheField name="Original Scope" numFmtId="0">
      <sharedItems/>
    </cacheField>
    <cacheField name="Removed from Scope" numFmtId="0">
      <sharedItems containsBlank="1"/>
    </cacheField>
    <cacheField name="Final Scope Date" numFmtId="22">
      <sharedItems containsSemiMixedTypes="0" containsNonDate="0" containsDate="1" containsString="0" minDate="2016-06-27T12:00:00" maxDate="2016-06-27T12:00:00"/>
    </cacheField>
    <cacheField name="Target Sprint" numFmtId="0">
      <sharedItems/>
    </cacheField>
    <cacheField name="Responsible For" numFmtId="0">
      <sharedItems/>
    </cacheField>
    <cacheField name="Resolves" numFmtId="0">
      <sharedItems/>
    </cacheField>
    <cacheField name="Category (Conversion Only/Generic)" numFmtId="0">
      <sharedItems count="5">
        <s v="Generic and Conversion"/>
        <s v="Generic"/>
        <s v="Non-CA"/>
        <s v="Conversion"/>
        <s v="NA"/>
      </sharedItems>
    </cacheField>
    <cacheField name="Patterns Impacted" numFmtId="0">
      <sharedItems containsBlank="1"/>
    </cacheField>
    <cacheField name="Count of Patterns Impacted" numFmtId="0">
      <sharedItems containsString="0" containsBlank="1" containsNumber="1" containsInteger="1" minValue="1" maxValue="6"/>
    </cacheField>
    <cacheField name="Additional Comments" numFmtId="0">
      <sharedItems containsBlank="1" count="7">
        <m/>
        <s v="Closed"/>
        <s v="PASCore Scenarios/No Coverage in factory"/>
        <s v="Though NON CA it is dependent on some of the US 25835 and CA US 25836 (Open)"/>
        <s v="Update"/>
        <s v="WI Analysis"/>
        <s v="Integration"/>
      </sharedItems>
    </cacheField>
    <cacheField name="Analysis_16_Au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3">
  <r>
    <s v="PAS10"/>
    <n v="586844"/>
    <s v="WI0162 CA HDES Conversion"/>
    <s v="H-REN-AUTOINF-CA"/>
    <s v="Test Execution Complete"/>
    <n v="2.5"/>
    <n v="2"/>
    <s v="H-REN-AUTOINF-CA 25379:Apply Inflation Guard factors HO3 DP3 v2"/>
    <m/>
    <s v="S19 Kickoff"/>
    <m/>
    <b v="0"/>
    <s v="Property"/>
    <s v="Program"/>
    <s v="Ready for IT Team Review"/>
    <s v="F0128"/>
    <n v="593043"/>
    <m/>
    <s v="3 - High"/>
    <s v="NONE"/>
    <s v="CA"/>
    <s v="CA"/>
    <s v="Exigen_Sprint_19_DNK"/>
    <n v="10000"/>
    <b v="1"/>
    <m/>
    <s v="Group 01"/>
    <s v="Renewal"/>
    <s v="Renew Policy"/>
    <b v="1"/>
    <m/>
    <s v="NONE"/>
    <m/>
    <n v="25379"/>
    <d v="2016-03-10T08:13:00"/>
    <d v="2016-03-10T19:17:00"/>
    <d v="2016-05-25T10:32:00"/>
    <m/>
    <s v="PAS10"/>
    <s v="PAS10"/>
    <m/>
    <d v="2016-06-27T12:00:00"/>
    <s v="Sprint 19"/>
    <s v="Raghunandhan, Muthuramalingam (gn02rag)"/>
    <s v="#542599_x000a_#593043"/>
    <x v="0"/>
    <s v="CA-CP-109 _x000a_CA-CP-108 _x000a_CA-CP-117_x000a_C-H-Renewal-CA-1618_x000a_C-H-Renewal-CA-1617 "/>
    <n v="1"/>
  </r>
  <r>
    <s v="PAS10"/>
    <n v="586620"/>
    <s v="WI0162 CA HDES Conversion"/>
    <s v="C-DOC-AH67XX-CA"/>
    <s v="Test Execution Complete"/>
    <n v="4"/>
    <n v="3"/>
    <s v="C-DOC-AH67XX-CA 26252:Generate Lapse Notice-Eligible for Reinstatement"/>
    <m/>
    <s v="S19 Kickoff"/>
    <m/>
    <b v="1"/>
    <s v="Property"/>
    <s v="Program"/>
    <s v="In IT Team Review"/>
    <s v="CR MO031"/>
    <n v="593043"/>
    <m/>
    <s v="3 - High"/>
    <s v="NONE"/>
    <s v="CA"/>
    <s v="CA"/>
    <s v="Exigen_Sprint_19_SZV"/>
    <n v="10000"/>
    <b v="1"/>
    <m/>
    <s v="Group 02"/>
    <s v="Forms"/>
    <s v="Forms"/>
    <b v="1"/>
    <m/>
    <s v="NONE"/>
    <m/>
    <n v="26252"/>
    <d v="2016-03-28T22:39:00"/>
    <d v="2016-03-29T18:22:00"/>
    <d v="2016-05-18T15:44:00"/>
    <m/>
    <s v="PAS10"/>
    <s v="PAS10"/>
    <m/>
    <d v="2016-06-27T12:00:00"/>
    <s v="Sprint 19"/>
    <s v="Khivasara, Himanshu (gk9ikhi)"/>
    <s v="#541658_x000a_#593043"/>
    <x v="1"/>
    <s v="CA-CP-101_x000a_CA-CP-103"/>
    <n v="2"/>
  </r>
  <r>
    <s v="PAS10"/>
    <n v="587153"/>
    <s v="WI0162 CA HDES Conversion"/>
    <s v="H-UWA-ACSMGT-CL "/>
    <s v="In Testing"/>
    <n v="4"/>
    <n v="2"/>
    <s v="H-UWA-ACSMGT-CL-26508-UW Rules Authority Level - New Business &amp; Endorsements"/>
    <m/>
    <s v="S19 Kickoff"/>
    <m/>
    <b v="0"/>
    <s v="Property"/>
    <s v="Program"/>
    <s v="Ready for IT Team Review"/>
    <s v="WH46"/>
    <n v="593043"/>
    <m/>
    <s v="3 - High"/>
    <s v="NONE"/>
    <s v="CL"/>
    <s v="CL"/>
    <s v="Exigen_Sprint_19_SZV"/>
    <n v="10000"/>
    <b v="1"/>
    <m/>
    <s v="Group 04"/>
    <s v="Access Management - UW Rules Override"/>
    <s v="General"/>
    <b v="1"/>
    <m/>
    <s v="NONE"/>
    <m/>
    <n v="26508"/>
    <d v="2016-03-28T22:39:00"/>
    <d v="2016-03-29T18:22:00"/>
    <d v="2016-06-06T00:37:00"/>
    <m/>
    <s v="PAS10"/>
    <s v="PAS10"/>
    <m/>
    <d v="2016-06-27T12:00:00"/>
    <s v="Sprint 19"/>
    <s v="Ganesan, Mahendar (ghe6mah)"/>
    <s v="#593043"/>
    <x v="2"/>
    <m/>
    <m/>
  </r>
  <r>
    <s v="PAS10"/>
    <n v="586898"/>
    <s v="WI0162 CA HDES Conversion"/>
    <s v="H-CONV-SUP-CA"/>
    <s v="Test Execution Complete"/>
    <n v="1.5"/>
    <n v="3"/>
    <s v="H-CONV-SUP-CA  :26331 : Generate Renewal Offer Cover Letter Mortgagee Bill form 61 5155 - RETIRED"/>
    <m/>
    <s v="S19 Kickoff"/>
    <m/>
    <b v="0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1"/>
    <s v="NONE"/>
    <s v="NONE"/>
    <b v="1"/>
    <m/>
    <s v="NONE"/>
    <m/>
    <n v="26331"/>
    <d v="2016-03-24T07:19:00"/>
    <d v="2016-03-24T19:31:00"/>
    <d v="2016-05-18T00:46:00"/>
    <m/>
    <s v="PAS10"/>
    <s v="PAS10"/>
    <m/>
    <d v="2016-06-27T12:00:00"/>
    <s v="Sprint 19"/>
    <s v="Gopalan, Srividya (gyagopa)"/>
    <s v="#593043_x000a_#541869"/>
    <x v="3"/>
    <m/>
    <m/>
  </r>
  <r>
    <s v="PAS10"/>
    <n v="589302"/>
    <s v="WI0162 CA HDES Conversion"/>
    <s v="H-BND-ELGSCH-CCL"/>
    <s v="QA Approved"/>
    <n v="1"/>
    <n v="2"/>
    <s v="H-BND-ELGSCH-CCL 22531:Determine Eligibility Secondary/Seasonal home v3"/>
    <m/>
    <s v="S19 Kickoff"/>
    <m/>
    <b v="0"/>
    <s v="Property"/>
    <s v="Program"/>
    <s v="Ready for IT Team Review"/>
    <s v="WH46"/>
    <n v="593043"/>
    <m/>
    <s v="3 - High"/>
    <s v="NONE"/>
    <s v="CCL"/>
    <s v="CCL"/>
    <s v="IE_Sprint_19_PHX-2"/>
    <n v="10000"/>
    <b v="1"/>
    <m/>
    <s v="Group 01"/>
    <s v="Determine Eligibility"/>
    <s v="General"/>
    <b v="1"/>
    <m/>
    <s v="NONE"/>
    <m/>
    <n v="22531"/>
    <d v="2016-03-07T12:55:00"/>
    <d v="2016-03-07T18:43:00"/>
    <d v="2016-05-06T05:54:00"/>
    <m/>
    <s v="PAS10"/>
    <s v="PAS10"/>
    <m/>
    <d v="2016-06-27T12:00:00"/>
    <s v="Sprint 19"/>
    <s v="Gopalakrishnan, Venkat K"/>
    <s v="#542288_x000a_#593043"/>
    <x v="1"/>
    <s v="C-HO-HO3-CCL-678"/>
    <n v="1"/>
  </r>
  <r>
    <s v="PAS10"/>
    <n v="587148"/>
    <s v="WI0162 CA HDES Conversion"/>
    <s v="H-UWA-ACSMGT-CA"/>
    <s v="Test Execution Complete"/>
    <n v="4"/>
    <n v="2"/>
    <s v="H-UWA-ACSMGT-CA-26507-UW Rules Authority Level - New Business"/>
    <m/>
    <s v="S19 Kickoff"/>
    <m/>
    <b v="0"/>
    <s v="Property"/>
    <s v="Program"/>
    <s v="Ready for IT Team Review"/>
    <s v="WH46"/>
    <n v="593043"/>
    <m/>
    <s v="3 - High"/>
    <s v="NONE"/>
    <s v="CA"/>
    <s v="CA"/>
    <s v="Exigen_Sprint_19_SZV"/>
    <n v="10000"/>
    <b v="1"/>
    <m/>
    <s v="Group 03"/>
    <s v="Access Management - UW Rules Override"/>
    <s v="General"/>
    <b v="1"/>
    <m/>
    <s v="NONE"/>
    <m/>
    <n v="26507"/>
    <d v="2016-03-30T07:20:00"/>
    <d v="2016-03-30T18:50:00"/>
    <d v="2016-06-06T00:37:00"/>
    <m/>
    <s v="PAS10"/>
    <s v="PAS10"/>
    <m/>
    <d v="2016-06-27T12:00:00"/>
    <s v="Sprint 19"/>
    <s v="Ganesan, Mahendar (ghe6mah)"/>
    <s v="#593043"/>
    <x v="1"/>
    <s v="C-HO-HO3-CA-236"/>
    <n v="1"/>
  </r>
  <r>
    <s v="PAS10"/>
    <n v="587117"/>
    <s v="WI0162 CA HDES Conversion"/>
    <s v="H-INT-AAAMEM-CA"/>
    <s v="Test Execution Complete"/>
    <n v="2"/>
    <n v="2"/>
    <s v="H-INT-AAAMEM-CA-25723-Capture AAA Membership"/>
    <m/>
    <s v="S19 Kickoff"/>
    <m/>
    <b v="0"/>
    <s v="Property"/>
    <s v="Program"/>
    <s v="Ready for IT Team Review"/>
    <s v="UW46"/>
    <n v="593043"/>
    <m/>
    <s v="3 - High"/>
    <s v="NONE"/>
    <s v="CA"/>
    <s v="CA"/>
    <s v="Exigen_Sprint_19_SZV"/>
    <n v="10000"/>
    <b v="1"/>
    <m/>
    <s v="Group 01"/>
    <s v="Integration - General"/>
    <s v="General"/>
    <b v="1"/>
    <m/>
    <s v="NONE"/>
    <m/>
    <n v="25723"/>
    <d v="2016-03-25T12:25:00"/>
    <d v="2016-03-27T17:32:00"/>
    <d v="2016-06-12T22:17:00"/>
    <m/>
    <s v="PAS10"/>
    <s v="PAS10"/>
    <m/>
    <d v="2016-06-27T12:00:00"/>
    <s v="Sprint 19"/>
    <s v="Ganesan, Mahendar (ghe6mah)"/>
    <s v="#593043"/>
    <x v="4"/>
    <s v="Integration"/>
    <m/>
  </r>
  <r>
    <s v="PAS10"/>
    <n v="586893"/>
    <s v="WI0162 CA HDES Conversion"/>
    <s v="H-CONV-SUP-CA"/>
    <s v="Test Execution Complete"/>
    <n v="3"/>
    <n v="3"/>
    <s v="H-CONV-SUP-CA :26293: Generate Expiration Notice form 61 6533_RETIRED"/>
    <m/>
    <s v="S19 Kickoff"/>
    <m/>
    <b v="0"/>
    <s v="Property"/>
    <s v="Program"/>
    <s v="Ready for IT Team Review"/>
    <s v="CRMO048 "/>
    <n v="593043"/>
    <m/>
    <s v="3 - High"/>
    <s v="NONE"/>
    <s v="CA"/>
    <s v="CA"/>
    <s v="Exigen_Sprint_19_SZV"/>
    <n v="10000"/>
    <b v="1"/>
    <m/>
    <s v="Group 02"/>
    <s v="NONE"/>
    <s v="NONE"/>
    <b v="1"/>
    <m/>
    <s v="NONE"/>
    <m/>
    <n v="26293"/>
    <d v="2016-03-28T07:31:00"/>
    <d v="2016-03-28T17:53:00"/>
    <d v="2016-05-11T10:34:00"/>
    <m/>
    <s v="PAS10"/>
    <s v="PAS10"/>
    <m/>
    <d v="2016-06-27T12:00:00"/>
    <s v="Sprint 19"/>
    <s v="Gopalan, Srividya (gyagopa)"/>
    <s v="#593043_x000a_#541869"/>
    <x v="3"/>
    <m/>
    <m/>
  </r>
  <r>
    <s v="PAS10"/>
    <n v="586622"/>
    <s v="WI0162 CA HDES Conversion"/>
    <s v="C-DOC-AH64XX-CA"/>
    <s v="Blocked"/>
    <n v="4"/>
    <n v="3"/>
    <s v="C-DOC-AH64XX-CA 26203:Generate AH64XX Expiration Notice"/>
    <m/>
    <s v="S19 Kickoff"/>
    <s v="Blocked from QA"/>
    <b v="1"/>
    <s v="Property"/>
    <s v="Program"/>
    <s v="Ready for IT Team Review"/>
    <s v="MO030"/>
    <n v="593043"/>
    <m/>
    <s v="3 - High"/>
    <s v="NONE"/>
    <s v="CA"/>
    <s v="CA"/>
    <s v="Exigen_Sprint_19_SZV"/>
    <n v="10000"/>
    <b v="1"/>
    <m/>
    <s v="Group 03"/>
    <s v="Forms"/>
    <s v="Forms"/>
    <b v="1"/>
    <m/>
    <s v="NONE"/>
    <m/>
    <n v="26203"/>
    <d v="2016-03-23T07:33:00"/>
    <d v="2016-03-23T19:05:00"/>
    <d v="2016-05-27T02:08:00"/>
    <m/>
    <s v="PAS10"/>
    <s v="PAS10"/>
    <m/>
    <d v="2016-06-27T12:00:00"/>
    <s v="Sprint 19"/>
    <s v="Raghunandhan, Muthuramalingam (gn02rag)"/>
    <s v="#541662_x000a_#593043"/>
    <x v="1"/>
    <s v="No Coverage"/>
    <m/>
  </r>
  <r>
    <s v="PAS10"/>
    <n v="589306"/>
    <s v="WI0162 CA HDES Conversion"/>
    <s v="H-BND-LIADED-CA"/>
    <s v="QA Approved"/>
    <n v="1"/>
    <n v="2"/>
    <s v="H-BND-LIADED-CA 24586:Validate Liability Limit and Deductible for Multiple Primary v2"/>
    <m/>
    <s v="S19 Kickoff"/>
    <m/>
    <b v="0"/>
    <s v="Property"/>
    <s v="Program"/>
    <s v="Ready for IT Team Review"/>
    <s v="WH46"/>
    <n v="593043"/>
    <m/>
    <s v="3 - High"/>
    <s v="NONE"/>
    <s v="CA"/>
    <s v="CA"/>
    <s v="IE_Sprint_19_PHX-3"/>
    <n v="10000"/>
    <b v="1"/>
    <m/>
    <s v="Group 01"/>
    <s v="Determine Coverage"/>
    <s v="General"/>
    <b v="1"/>
    <m/>
    <s v="NONE"/>
    <m/>
    <n v="24586"/>
    <d v="2016-03-09T21:56:00"/>
    <d v="2016-03-10T19:18:00"/>
    <d v="2016-06-14T17:23:00"/>
    <m/>
    <s v="PAS10"/>
    <s v="PAS10"/>
    <m/>
    <d v="2016-06-27T12:00:00"/>
    <s v="Sprint 19"/>
    <s v="Balasubramaniyam, Saranya (gekxbal)"/>
    <s v="#542253_x000a_#593043"/>
    <x v="1"/>
    <s v="C-HO-HO3-CA-114"/>
    <n v="1"/>
  </r>
  <r>
    <s v="PAS10"/>
    <n v="408227"/>
    <s v="WI0162 CA HDES Conversion"/>
    <s v="H-DOC-RENREM-CA"/>
    <s v="QA Approved"/>
    <n v="2"/>
    <n v="2"/>
    <s v="H-DOC-RENREM-CA 25176:Renewal WURRCA Insurance Renewal Reminder v2"/>
    <m/>
    <s v="S19 Kickoff"/>
    <m/>
    <b v="1"/>
    <s v="Property"/>
    <s v="Program"/>
    <s v="Ready for IT Team Review"/>
    <s v="WI0208 CR04"/>
    <s v="593043, 566291"/>
    <m/>
    <s v="3 - High"/>
    <s v="NONE"/>
    <s v="CA"/>
    <s v="CA"/>
    <s v="IE_Sprint_19_PHX-3"/>
    <n v="10000"/>
    <b v="1"/>
    <m/>
    <s v="Group 02"/>
    <s v="Forms"/>
    <s v="Forms"/>
    <b v="1"/>
    <m/>
    <s v="NONE"/>
    <m/>
    <n v="25176"/>
    <d v="2016-02-19T12:39:00"/>
    <d v="2016-02-21T17:57:00"/>
    <d v="2016-06-19T17:13:00"/>
    <s v="Unplanned"/>
    <s v="PAS10"/>
    <s v="PAS10"/>
    <s v="Unplanned"/>
    <d v="2016-06-27T12:00:00"/>
    <s v="Sprint 19"/>
    <s v="Balasubramaniyam, Saranya (gekxbal)"/>
    <s v="#542016_x000a_#593043"/>
    <x v="1"/>
    <s v="CA-CP-107"/>
    <n v="1"/>
  </r>
  <r>
    <s v="PAS10"/>
    <n v="586906"/>
    <s v="WI0162 CA HDES Conversion"/>
    <s v="H-CONV-SUP-CA"/>
    <s v="Test Execution Complete"/>
    <n v="4"/>
    <n v="3"/>
    <s v="H-CONV-SUP-CA: 26327 :Generate Renewal Reminder (Mortgagee) form 61 0071_RETIRED"/>
    <m/>
    <s v="S19 Kickoff"/>
    <m/>
    <b v="0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1"/>
    <s v="NONE"/>
    <s v="NONE"/>
    <b v="1"/>
    <m/>
    <s v="NONE"/>
    <m/>
    <n v="26327"/>
    <d v="2016-03-23T07:33:00"/>
    <d v="2016-03-23T19:06:00"/>
    <d v="2016-06-07T23:57:00"/>
    <m/>
    <s v="PAS10"/>
    <s v="PAS10"/>
    <m/>
    <d v="2016-06-27T12:00:00"/>
    <s v="Sprint 19"/>
    <s v="Gopalan, Srividya (gyagopa)"/>
    <s v="#593043_x000a_#541869"/>
    <x v="3"/>
    <m/>
    <m/>
  </r>
  <r>
    <s v="PAS10"/>
    <n v="587156"/>
    <s v="WI0162 CA HDES Conversion"/>
    <s v="H-BND-ELGMBR-UT"/>
    <s v="QA Approved"/>
    <n v="3"/>
    <n v="2"/>
    <s v="H-BND-ELGMBR-UT 25837  : Determine Eligibility - Membership v03"/>
    <m/>
    <s v="S19 Kickoff"/>
    <m/>
    <b v="0"/>
    <s v="Property"/>
    <s v="Program"/>
    <s v="Ready for IT Team Review"/>
    <s v="UW46"/>
    <n v="593043"/>
    <m/>
    <s v="3 - High"/>
    <s v="NONE"/>
    <s v="UT"/>
    <s v="UT"/>
    <s v="Exigen_Sprint_19_SZV"/>
    <n v="10000"/>
    <b v="1"/>
    <m/>
    <s v="Group 01"/>
    <s v="Capture Membership Info"/>
    <s v="NONE"/>
    <b v="1"/>
    <m/>
    <s v="NONE"/>
    <m/>
    <n v="25837"/>
    <d v="2016-03-29T07:10:00"/>
    <d v="2016-03-29T18:23:00"/>
    <d v="2016-05-25T00:34:00"/>
    <m/>
    <s v="PAS10"/>
    <s v="PAS10"/>
    <m/>
    <d v="2016-06-27T12:00:00"/>
    <s v="Sprint 19"/>
    <s v="Gopalakrishnan, Venkat K"/>
    <s v="#593043"/>
    <x v="2"/>
    <m/>
    <m/>
  </r>
  <r>
    <s v="PAS10"/>
    <n v="586623"/>
    <s v="WI0162 CA HDES Conversion"/>
    <s v="C-DOC-WU64CA-CA"/>
    <s v="Test Execution Complete"/>
    <n v="2"/>
    <n v="2"/>
    <s v="C-DOC-WU64CA-CA 25734:Generate WU64CA  Expiration Notice V03"/>
    <m/>
    <s v="S19 Kickoff"/>
    <m/>
    <b v="1"/>
    <s v="Property"/>
    <s v="Program"/>
    <s v="Ready for IT Team Review"/>
    <s v="CR MO030"/>
    <n v="593043"/>
    <m/>
    <s v="3 - High"/>
    <s v="NONE"/>
    <s v="CA"/>
    <s v="CA"/>
    <s v="Exigen_Sprint_19_SZV"/>
    <n v="10000"/>
    <b v="1"/>
    <m/>
    <s v="Group 02"/>
    <s v="Forms"/>
    <s v="Forms"/>
    <b v="1"/>
    <m/>
    <s v="NONE"/>
    <m/>
    <n v="25734"/>
    <d v="2016-03-15T07:59:00"/>
    <d v="2016-03-15T13:38:00"/>
    <d v="2016-05-23T10:00:00"/>
    <m/>
    <s v="PAS10"/>
    <s v="PAS10"/>
    <m/>
    <d v="2016-06-27T12:00:00"/>
    <s v="Sprint 19"/>
    <s v="Khivasara, Himanshu (gk9ikhi)"/>
    <s v="#541662_x000a_#593043"/>
    <x v="1"/>
    <s v="CA-CP-102_x000a_C-HO-HO3-CA-200"/>
    <n v="2"/>
  </r>
  <r>
    <s v="PAS10"/>
    <n v="589297"/>
    <s v="WI0162 CA HDES Conversion"/>
    <s v="H-BND-VALMULTIPRIM-CCL"/>
    <s v="Test Execution Complete"/>
    <n v="1"/>
    <n v="2"/>
    <s v="H-BND-VALMULTIPRIM-CCL: 24729 Bind Policy - Validate Multiple Primary Dwelling v2"/>
    <m/>
    <s v="S19 Kickoff"/>
    <m/>
    <b v="0"/>
    <s v="Property"/>
    <s v="Program"/>
    <s v="Ready for IT Team Review"/>
    <s v="WH46"/>
    <n v="593043"/>
    <m/>
    <s v="3 - High"/>
    <s v="NONE"/>
    <s v="CCL"/>
    <s v="CCL"/>
    <s v="Exigen_Sprint_19_DNK"/>
    <n v="10000"/>
    <b v="1"/>
    <m/>
    <s v="Group 02"/>
    <s v="Determine Eligibility"/>
    <s v="General"/>
    <b v="1"/>
    <m/>
    <s v="NONE"/>
    <m/>
    <n v="24729"/>
    <d v="2016-02-29T08:14:00"/>
    <d v="2016-02-29T18:14:00"/>
    <d v="2016-05-31T09:22:00"/>
    <m/>
    <s v="PAS10"/>
    <s v="PAS10"/>
    <m/>
    <d v="2016-06-27T12:00:00"/>
    <s v="Sprint 19"/>
    <s v="Gopalakrishnan, Venkat K"/>
    <s v="#542516_x000a_#593043"/>
    <x v="1"/>
    <s v="No Coverage"/>
    <m/>
  </r>
  <r>
    <s v="PAS10"/>
    <n v="591571"/>
    <s v="WI0162 CA HDES Conversion"/>
    <s v="P-BND-ELGNAEUW-CA"/>
    <s v="In Testing"/>
    <n v="6"/>
    <n v="2"/>
    <s v="P-BND-ELGNAEUW-26028 CA PUP Underwriting rules with neither Automatic Exception model nor UW Approval v03"/>
    <m/>
    <s v="S19 Kickoff"/>
    <m/>
    <b v="0"/>
    <s v="Property"/>
    <s v="Program"/>
    <s v="Ready for IT Team Review"/>
    <s v="UW46 ; UW42"/>
    <s v="593043 ; 596879"/>
    <m/>
    <s v="3 - High"/>
    <s v="NONE"/>
    <s v="CA"/>
    <s v="CA"/>
    <s v="Exigen_Sprint_19_SZV"/>
    <n v="10000"/>
    <b v="1"/>
    <m/>
    <s v="Group 04"/>
    <s v="PUP - New Business"/>
    <s v="General"/>
    <b v="1"/>
    <m/>
    <s v="NONE"/>
    <m/>
    <n v="26028"/>
    <d v="2016-03-29T07:10:00"/>
    <d v="2016-03-29T18:23:00"/>
    <d v="2016-06-24T00:29:00"/>
    <m/>
    <s v="PAS10"/>
    <s v="PAS10"/>
    <m/>
    <d v="2016-06-27T12:00:00"/>
    <s v="Sprint 19"/>
    <s v="Gopalan, Srividya (gyagopa)"/>
    <s v="#542805_x000a_#593043"/>
    <x v="1"/>
    <s v="PC72-A-C-PUP-CA-3484_x000a_PC81-A-C-PUP-CA-3525"/>
    <n v="2"/>
  </r>
  <r>
    <s v="PAS10"/>
    <n v="587114"/>
    <s v="WI0162 CA HDES Conversion"/>
    <s v="H-TSK-TASK-CL"/>
    <s v="QA Approved"/>
    <n v="7"/>
    <n v="2"/>
    <s v="H-TSK-TASK-CL-25746-Task Management - New Business &amp; Endorsements"/>
    <m/>
    <s v="S19 Kickoff"/>
    <m/>
    <b v="0"/>
    <s v="Property"/>
    <s v="Program"/>
    <s v="Ready for IT Team Review"/>
    <s v="UW46 &amp; WH46"/>
    <n v="593043"/>
    <m/>
    <s v="3 - High"/>
    <s v="NONE"/>
    <s v="CL"/>
    <s v="CL"/>
    <s v="Exigen_Sprint_19_RIX"/>
    <n v="10000"/>
    <b v="1"/>
    <m/>
    <s v="Group 04"/>
    <s v="Task Management - New Business"/>
    <s v="General"/>
    <b v="1"/>
    <m/>
    <s v="NONE"/>
    <m/>
    <n v="25746"/>
    <d v="2016-03-30T07:20:00"/>
    <d v="2016-03-30T18:50:00"/>
    <d v="2016-06-15T09:38:00"/>
    <m/>
    <s v="PAS10"/>
    <s v="PAS10"/>
    <m/>
    <d v="2016-06-27T12:00:00"/>
    <s v="Sprint 19"/>
    <s v="Ganesan, Mahendar (ghe6mah)"/>
    <s v="#593043"/>
    <x v="2"/>
    <m/>
    <m/>
  </r>
  <r>
    <s v="PAS10"/>
    <n v="557691"/>
    <s v="WI0162 CA HDES Conversion"/>
    <s v="H-PRI-PROPVAL-CA"/>
    <s v="QA Approved"/>
    <n v="2"/>
    <n v="2"/>
    <s v="H-PRI-PROPVAL-CA 25814: Capture Property Value v3"/>
    <m/>
    <s v="S19 Kickoff"/>
    <m/>
    <b v="0"/>
    <s v="Property"/>
    <s v="Program"/>
    <s v="Ready for IT Team Review"/>
    <s v="CR F0128 "/>
    <n v="593043"/>
    <m/>
    <s v="3 - High"/>
    <s v="NONE"/>
    <s v="CA"/>
    <s v="CA"/>
    <s v="IE_Sprint_19_PHX-2"/>
    <n v="10000"/>
    <b v="1"/>
    <m/>
    <s v="Group 02"/>
    <s v="Capture Property Info"/>
    <s v="Create New Policy"/>
    <b v="1"/>
    <m/>
    <s v="NONE"/>
    <m/>
    <n v="25814"/>
    <d v="2016-03-01T08:15:00"/>
    <d v="2016-03-01T18:08:00"/>
    <d v="2016-06-13T05:16:00"/>
    <m/>
    <s v="PAS10"/>
    <s v="PAS10"/>
    <m/>
    <d v="2016-06-27T12:00:00"/>
    <s v="Sprint 19"/>
    <s v="Gopinath, Babu (gn03gop)"/>
    <s v="#542497_x000a_#593043"/>
    <x v="1"/>
    <s v="No Coverage"/>
    <m/>
  </r>
  <r>
    <s v="PAS10"/>
    <n v="586897"/>
    <s v="WI0162 CA HDES Conversion"/>
    <s v="C-DOC-PRERENCNV-CA"/>
    <s v="In Testing"/>
    <n v="2.5"/>
    <n v="2"/>
    <s v="C-DOC-PRERENCNV-CA  Generate Pre-renewal form 61 5151 V02"/>
    <m/>
    <s v="S19 Kickoff"/>
    <m/>
    <b v="1"/>
    <s v="Property"/>
    <s v="Program"/>
    <s v="Ready for IT Team Review"/>
    <s v="WI0208 CR04"/>
    <s v="593043, 566291 "/>
    <m/>
    <s v="3 - High"/>
    <s v="NONE"/>
    <s v="NONE"/>
    <s v="CA"/>
    <s v="IE_Sprint_19_PHX-3"/>
    <n v="10000"/>
    <b v="1"/>
    <m/>
    <s v="Group 03"/>
    <s v="NONE"/>
    <s v="NONE"/>
    <b v="1"/>
    <m/>
    <s v="NONE"/>
    <m/>
    <n v="26407"/>
    <d v="2016-03-31T07:30:00"/>
    <d v="2016-03-31T18:03:00"/>
    <d v="2016-06-30T12:10:00"/>
    <m/>
    <s v="PAS10"/>
    <s v="PAS10"/>
    <m/>
    <d v="2016-06-27T12:00:00"/>
    <s v="Sprint 19"/>
    <s v="Gopalan, Srividya (gyagopa)"/>
    <s v="#593043"/>
    <x v="3"/>
    <m/>
    <m/>
  </r>
  <r>
    <s v="PAS10"/>
    <n v="586905"/>
    <s v="WI0162 CA HDES Conversion"/>
    <s v="C-DOC-RENREM-CA"/>
    <s v="Test Execution Complete"/>
    <n v="3"/>
    <n v="2"/>
    <s v="C-DOC-WUNECACNV-CA 26530:Renewal WUNECA Insurance Renewal Reminder (non-Escrow Payment) V02"/>
    <m/>
    <s v="S19 Kickoff"/>
    <m/>
    <b v="1"/>
    <s v="Property"/>
    <s v="Program"/>
    <s v="Ready for IT Team Review"/>
    <s v="WI0208 CR04"/>
    <n v="566291"/>
    <m/>
    <s v="3 - High"/>
    <s v="NONE"/>
    <s v="CA"/>
    <s v="CA"/>
    <s v="Exigen_Sprint_19_SZV"/>
    <n v="10000"/>
    <b v="1"/>
    <m/>
    <s v="Group 03"/>
    <s v="Forms"/>
    <s v="Forms"/>
    <b v="1"/>
    <m/>
    <s v="NONE"/>
    <m/>
    <n v="26530"/>
    <d v="2016-03-31T07:30:00"/>
    <d v="2016-03-31T18:04:00"/>
    <d v="2016-06-07T00:02:00"/>
    <m/>
    <s v="PAS10"/>
    <s v="PAS10"/>
    <m/>
    <d v="2016-06-27T12:00:00"/>
    <s v="Sprint 19"/>
    <s v="Gopalan, Srividya (gyagopa)"/>
    <s v="#593043"/>
    <x v="1"/>
    <s v="CA-CP-102"/>
    <n v="1"/>
  </r>
  <r>
    <s v="PAS10"/>
    <n v="589304"/>
    <s v="WI0162 CA HDES Conversion"/>
    <s v="H-BND-LIADED-CL"/>
    <s v="QA Approved"/>
    <n v="1"/>
    <n v="2"/>
    <s v="H-BND-LIADED-CL-22851-Validate Liability Limit and Deductible for Multiple Primary v3"/>
    <m/>
    <s v="S19 Kickoff"/>
    <m/>
    <b v="0"/>
    <s v="Property"/>
    <s v="Program"/>
    <s v="Ready for IT Team Review"/>
    <s v="WH46"/>
    <n v="593043"/>
    <m/>
    <s v="3 - High"/>
    <s v="NONE"/>
    <s v="CL"/>
    <s v="CL"/>
    <s v="Exigen_Sprint_19_DNK"/>
    <n v="10000"/>
    <b v="1"/>
    <m/>
    <s v="Group 02"/>
    <s v="Determine Coverage"/>
    <s v="General"/>
    <b v="1"/>
    <m/>
    <s v="NONE"/>
    <m/>
    <n v="22851"/>
    <d v="2016-03-09T07:34:00"/>
    <d v="2016-03-09T19:20:00"/>
    <d v="2016-05-31T07:24:00"/>
    <m/>
    <s v="PAS10"/>
    <s v="PAS10"/>
    <m/>
    <d v="2016-06-27T12:00:00"/>
    <s v="Sprint 19"/>
    <s v="Gopalakrishnan, Venkat K"/>
    <s v="#542253_x000a_#593043"/>
    <x v="2"/>
    <s v="T-HO-HO3-CL-680"/>
    <n v="1"/>
  </r>
  <r>
    <s v="PAS10"/>
    <n v="586882"/>
    <s v="WI0162 CA HDES Conversion"/>
    <s v="H-DOC-615154CNV-CA"/>
    <s v="Ready To Test"/>
    <n v="1.5"/>
    <n v="3"/>
    <s v="H-DOC-615154CNV-CA 26445:Generate Renewal Offer Cover Letter Mortgagee Bill form 61 5154"/>
    <m/>
    <s v="S19 Kickoff"/>
    <m/>
    <b v="1"/>
    <s v="Property"/>
    <s v="Program"/>
    <s v="Ready for IT Team Review"/>
    <s v="WI0208 CR04"/>
    <n v="566291"/>
    <m/>
    <s v="3 - High"/>
    <s v="NONE"/>
    <s v="CA"/>
    <s v="CA"/>
    <s v="IE_Sprint_19_PHX-2"/>
    <n v="10000"/>
    <b v="1"/>
    <m/>
    <s v="Group 04"/>
    <s v="Forms"/>
    <s v="Forms"/>
    <b v="1"/>
    <m/>
    <s v="NONE"/>
    <m/>
    <n v="26445"/>
    <d v="2016-03-28T07:31:00"/>
    <d v="2016-03-28T17:54:00"/>
    <d v="2016-06-19T17:13:00"/>
    <m/>
    <s v="PAS10"/>
    <s v="PAS10"/>
    <m/>
    <d v="2016-06-27T12:00:00"/>
    <s v="Sprint 19"/>
    <s v="Jeraldin, Kavitha (gntjera)"/>
    <s v="#593043"/>
    <x v="3"/>
    <s v="No Coverage"/>
    <m/>
  </r>
  <r>
    <s v="PAS10"/>
    <n v="589294"/>
    <s v="WI0162 CA HDES Conversion"/>
    <s v="H-PCQ-PRIMDWELL-CCL"/>
    <s v="Test Execution Complete"/>
    <n v="2"/>
    <n v="2"/>
    <s v="H-PCQ-PRIMDWELL-CCL 24401:Calculate Premium - Check Primary Dwelling v2"/>
    <m/>
    <s v="S19 Kickoff"/>
    <m/>
    <b v="0"/>
    <s v="Property"/>
    <s v="Program"/>
    <s v="Ready for IT Team Review"/>
    <s v="WH46"/>
    <n v="593043"/>
    <m/>
    <s v="3 - High"/>
    <s v="NONE"/>
    <s v="CCL"/>
    <s v="CCL"/>
    <s v="Exigen_Sprint_19_DNK"/>
    <n v="10000"/>
    <b v="1"/>
    <m/>
    <s v="Group 02"/>
    <s v="Capture Property Info"/>
    <s v="General"/>
    <b v="1"/>
    <m/>
    <s v="NONE"/>
    <m/>
    <n v="24401"/>
    <d v="2016-03-11T08:32:00"/>
    <d v="2016-03-13T18:13:00"/>
    <d v="2016-05-26T08:08:00"/>
    <m/>
    <s v="PAS10"/>
    <s v="PAS10"/>
    <m/>
    <d v="2016-06-27T12:00:00"/>
    <s v="Sprint 19"/>
    <s v="Gopalakrishnan, Venkat K"/>
    <s v="#542504_x000a_#593043"/>
    <x v="1"/>
    <s v="C-HO-HO6-CA-134"/>
    <n v="1"/>
  </r>
  <r>
    <s v="PAS10"/>
    <n v="587150"/>
    <s v="WI0162 CA HDES Conversion"/>
    <s v="H-TSK-TASK-CA "/>
    <s v="In Testing"/>
    <n v="11"/>
    <n v="2"/>
    <s v="H-TSK-TASK-CA-25736-Task Management - New Business &amp; Endorsements"/>
    <m/>
    <s v="S19 Kickoff"/>
    <m/>
    <b v="0"/>
    <s v="Property"/>
    <s v="Program"/>
    <s v="Ready for IT Team Review"/>
    <s v="UW46 &amp; WH46"/>
    <n v="593043"/>
    <m/>
    <s v="3 - High"/>
    <s v="NONE"/>
    <s v="CA"/>
    <s v="CA"/>
    <s v="Exigen_Sprint_19_RIX"/>
    <n v="10000"/>
    <b v="1"/>
    <m/>
    <s v="Group 04"/>
    <s v="Task Management - New Business"/>
    <s v="General"/>
    <b v="1"/>
    <m/>
    <s v="NONE"/>
    <m/>
    <n v="25736"/>
    <d v="2016-03-30T07:20:00"/>
    <d v="2016-03-30T18:50:00"/>
    <d v="2016-06-13T10:20:00"/>
    <m/>
    <s v="PAS10"/>
    <s v="PAS10"/>
    <m/>
    <d v="2016-06-27T12:00:00"/>
    <s v="Sprint 19"/>
    <s v="Ganesan, Mahendar (ghe6mah)"/>
    <s v="#593043"/>
    <x v="1"/>
    <m/>
    <m/>
  </r>
  <r>
    <s v="PAS10"/>
    <n v="586625"/>
    <s v="WI0162 CA HDES Conversion"/>
    <s v="C-DOC-AHCWXX-CCL"/>
    <s v="Test Execution Complete"/>
    <n v="4"/>
    <n v="3.5"/>
    <s v="C-DOC-AHCWXX-CCL 26248: Generate AHCWXX Cancel Withdraw Notice Document"/>
    <m/>
    <s v="S19 Kickoff"/>
    <m/>
    <b v="1"/>
    <s v="Property"/>
    <s v="Program"/>
    <s v="Ready for IT Team Review"/>
    <s v="MO023"/>
    <n v="593043"/>
    <m/>
    <s v="3 - High"/>
    <s v="NONE"/>
    <s v="CCL"/>
    <s v="CCL"/>
    <s v="Exigen_Sprint_19_SZV"/>
    <n v="10000"/>
    <b v="1"/>
    <m/>
    <s v="Group 02"/>
    <s v="Forms"/>
    <s v="Forms"/>
    <b v="1"/>
    <m/>
    <s v="NONE"/>
    <m/>
    <n v="26248"/>
    <d v="2016-03-23T07:33:00"/>
    <d v="2016-03-23T19:09:00"/>
    <d v="2016-05-20T01:18:00"/>
    <m/>
    <s v="PAS10"/>
    <s v="PAS10"/>
    <m/>
    <d v="2016-06-27T12:00:00"/>
    <s v="Sprint 19"/>
    <s v="TDV, Satish (gwftdv)"/>
    <s v="#541659_x000a_#593043"/>
    <x v="1"/>
    <s v="CA-CP-106 _x000a_CA-CP-105_x000a_CA-CP-101_x000a_CA-CP-100"/>
    <n v="4"/>
  </r>
  <r>
    <s v="PAS10"/>
    <n v="587159"/>
    <s v="WI0162 CA HDES Conversion"/>
    <s v="H-BND-ELGDEST-CL"/>
    <s v="QA Approved"/>
    <n v="2"/>
    <n v="2"/>
    <s v="H-BND-ELGDEST-CL 25835:Determine Eligibility - Detached Structure v5"/>
    <m/>
    <s v="S19 Kickoff"/>
    <m/>
    <b v="0"/>
    <s v="Property"/>
    <s v="Program"/>
    <s v="Ready for IT Team Review"/>
    <s v="UW46"/>
    <n v="593043"/>
    <m/>
    <s v="3 - High"/>
    <s v="NONE"/>
    <s v="CL"/>
    <s v="CL"/>
    <s v="IE_Sprint_19_PHX-3"/>
    <n v="10000"/>
    <b v="1"/>
    <m/>
    <s v="Group 01"/>
    <s v="Determine Eligibility"/>
    <s v="NONE"/>
    <b v="1"/>
    <m/>
    <s v="NONE"/>
    <m/>
    <n v="25835"/>
    <d v="2016-03-03T00:18:00"/>
    <d v="2016-03-03T18:09:00"/>
    <d v="2016-06-24T05:31:00"/>
    <m/>
    <s v="PAS10"/>
    <s v="PAS10"/>
    <m/>
    <d v="2016-06-27T12:00:00"/>
    <s v="Sprint 19"/>
    <s v="Gopalan, Srividya (gyagopa)"/>
    <s v="#593043_x000a_#542268"/>
    <x v="2"/>
    <s v="RBT"/>
    <m/>
  </r>
  <r>
    <s v="PAS10"/>
    <n v="586891"/>
    <s v="WI0162 CA HDES Conversion"/>
    <s v="C-DOC-AHRBXX-CA"/>
    <s v="In Testing"/>
    <n v="6"/>
    <n v="3"/>
    <s v="C-DOC-AHRBXX-CA Generate AHRBXX Renewal Bill"/>
    <m/>
    <s v="S19 Kickoff"/>
    <m/>
    <b v="0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4"/>
    <s v="NONE"/>
    <s v="NONE"/>
    <b v="1"/>
    <m/>
    <s v="NONE"/>
    <m/>
    <n v="26446"/>
    <d v="2016-03-31T07:30:00"/>
    <d v="2016-03-31T18:04:00"/>
    <d v="2016-06-27T19:41:00"/>
    <m/>
    <s v="PAS10"/>
    <s v="PAS10"/>
    <m/>
    <d v="2016-06-27T12:00:00"/>
    <s v="Sprint 19"/>
    <s v="Gopalan, Srividya (gyagopa)"/>
    <s v="#593043"/>
    <x v="1"/>
    <s v="CA-CP-105,CA-CP-106,CA-CP-102"/>
    <n v="3"/>
  </r>
  <r>
    <s v="PAS10"/>
    <n v="557373"/>
    <s v="WI0162 CA HDES Conversion"/>
    <s v="H-PCQ-COVHO4-CA"/>
    <s v="Test Execution Complete"/>
    <n v="1.5"/>
    <n v="2"/>
    <s v="H-PCQ-COVHO4-CA 24672: Determine Coverage HO-4 v4"/>
    <m/>
    <s v="S19 Kickoff"/>
    <m/>
    <b v="0"/>
    <s v="Property"/>
    <s v="Program"/>
    <s v="Ready for IT Team Review"/>
    <s v="CR F0128 "/>
    <n v="593043"/>
    <m/>
    <s v="3 - High"/>
    <s v="NONE"/>
    <s v="CA"/>
    <s v="CA"/>
    <s v="Exigen_Sprint_19_DNK"/>
    <n v="10000"/>
    <b v="1"/>
    <m/>
    <s v="Group 03"/>
    <s v="Determine Coverage"/>
    <s v="General"/>
    <b v="1"/>
    <m/>
    <s v="NONE"/>
    <m/>
    <n v="24672"/>
    <d v="2016-01-19T08:38:00"/>
    <d v="2016-01-19T21:33:00"/>
    <d v="2016-06-22T05:05:00"/>
    <m/>
    <s v="PAS10"/>
    <s v="PAS10"/>
    <m/>
    <d v="2016-06-27T12:00:00"/>
    <s v="Sprint 19"/>
    <s v="Raghunandhan, Muthuramalingam (gn02rag)"/>
    <s v="#542251_x000a_#593043"/>
    <x v="1"/>
    <s v="C-HO-HO4-CA-098"/>
    <n v="1"/>
  </r>
  <r>
    <s v="PAS10"/>
    <n v="500517"/>
    <s v="WI0162 CA HDES Conversion"/>
    <s v="H-BND-ELGAE6-CA"/>
    <s v="Test Execution Complete"/>
    <n v="2.5"/>
    <n v="2"/>
    <s v="H-BND-ELGAE6-CA: 25090:Determine Eligibility Automated Exception 6 v2"/>
    <m/>
    <s v="S19 Kickoff"/>
    <m/>
    <b v="0"/>
    <s v="Property"/>
    <s v="Program"/>
    <s v="Ready for IT Team Review"/>
    <s v="CR UW41"/>
    <n v="593043"/>
    <m/>
    <s v="3 - High"/>
    <s v="NONE"/>
    <s v="CA"/>
    <s v="CA"/>
    <s v="IE_Sprint_19_PHX-3"/>
    <n v="10000"/>
    <b v="1"/>
    <m/>
    <s v="Group 01"/>
    <s v="Determine Eligibility"/>
    <s v="Create New Policy"/>
    <b v="1"/>
    <s v="pas8.1"/>
    <s v="NONE"/>
    <m/>
    <n v="25090"/>
    <d v="2015-08-04T12:49:00"/>
    <d v="2015-08-04T20:21:00"/>
    <d v="2016-06-08T05:09:00"/>
    <s v="Unplanned"/>
    <s v="PAS10"/>
    <s v="PAS10"/>
    <s v="Unplanned"/>
    <d v="2016-06-27T12:00:00"/>
    <s v="Sprint 19"/>
    <s v="Vivek, Kunal (gljvive)"/>
    <s v="#542273_x000a_#593043"/>
    <x v="1"/>
    <s v="No Coverage/PAS5 pilot"/>
    <m/>
  </r>
  <r>
    <s v="PAS10"/>
    <n v="587161"/>
    <s v="WI0162 CA HDES Conversion"/>
    <s v="H-BND-ELGDEST-CA"/>
    <s v="Test Execution Complete"/>
    <n v="2"/>
    <n v="2"/>
    <s v="H-BND-ELGDEST-CA 25834: Determine Eligibility - Detached Structure v2"/>
    <m/>
    <s v="S19 Kickoff"/>
    <m/>
    <b v="0"/>
    <s v="Property"/>
    <s v="Program"/>
    <s v="Ready for IT Team Review"/>
    <s v="UW46"/>
    <n v="593043"/>
    <m/>
    <s v="3 - High"/>
    <s v="NONE"/>
    <s v="CA"/>
    <s v="CA"/>
    <s v="IE_Sprint_19_PHX-3"/>
    <n v="10000"/>
    <b v="1"/>
    <m/>
    <s v="Group 02"/>
    <s v="NONE"/>
    <s v="NONE"/>
    <b v="1"/>
    <m/>
    <s v="NONE"/>
    <m/>
    <n v="25834"/>
    <d v="2016-03-31T07:30:00"/>
    <d v="2016-03-31T18:05:00"/>
    <d v="2016-06-30T09:03:00"/>
    <m/>
    <s v="PAS10"/>
    <s v="PAS10"/>
    <m/>
    <d v="2016-06-27T12:00:00"/>
    <s v="Sprint 19"/>
    <s v="Gopalan, Srividya (gyagopa)"/>
    <s v="#593043_x000a_#542268"/>
    <x v="1"/>
    <s v="No Coverage"/>
    <m/>
  </r>
  <r>
    <s v="PAS10"/>
    <n v="499278"/>
    <s v="WI0162 CA HDES Conversion"/>
    <s v="H-CONV-SUP-CA"/>
    <s v="Test Execution Complete"/>
    <n v="2"/>
    <n v="3"/>
    <s v="H-CONV-SUP-CA: 25430: Generate Property Installment Bill (Auto Pay) form 61 6130 _RETIRED"/>
    <m/>
    <s v="S19 Kickoff"/>
    <m/>
    <b v="1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3"/>
    <s v="NONE"/>
    <s v="NONE"/>
    <b v="1"/>
    <s v="conv"/>
    <s v="NONE"/>
    <m/>
    <n v="25430"/>
    <d v="2015-08-03T14:03:00"/>
    <d v="2015-08-03T20:01:00"/>
    <d v="2016-06-13T00:58:00"/>
    <s v="Unplanned"/>
    <s v="PAS10"/>
    <s v="PAS10"/>
    <s v="Unplanned"/>
    <d v="2016-06-27T12:00:00"/>
    <s v="Sprint 19"/>
    <s v="Gopalan, Srividya (gyagopa)"/>
    <s v="#593043_x000a_#541869"/>
    <x v="3"/>
    <m/>
    <m/>
  </r>
  <r>
    <s v="PAS10"/>
    <n v="499281"/>
    <s v="WI0162 CA HDES Conversion"/>
    <s v="H-DOC-610069CNV-CA"/>
    <s v="Test Execution Complete"/>
    <n v="3"/>
    <n v="2"/>
    <s v="H-DOC-610069CNV-CA 25358:Generate Renewal Reminder (Home Banking) form 61 0069 V02"/>
    <m/>
    <s v="S19 Kickoff"/>
    <m/>
    <b v="1"/>
    <s v="Property"/>
    <s v="Program"/>
    <s v="Ready for IT Team Review"/>
    <s v="WI0208 CR04"/>
    <n v="566291"/>
    <m/>
    <s v="3 - High"/>
    <s v="NONE"/>
    <s v="CA"/>
    <s v="CA"/>
    <s v="Exigen_Sprint_19_SZV"/>
    <n v="10000"/>
    <b v="1"/>
    <m/>
    <s v="Group 03"/>
    <s v="Forms"/>
    <s v="Forms"/>
    <b v="1"/>
    <s v="conv"/>
    <s v="NONE"/>
    <m/>
    <n v="25358"/>
    <d v="2015-08-03T14:03:00"/>
    <d v="2015-08-03T20:02:00"/>
    <d v="2016-06-14T23:52:00"/>
    <s v="Unplanned"/>
    <s v="PAS10"/>
    <s v="PAS10"/>
    <s v="Unplanned"/>
    <d v="2016-06-27T12:00:00"/>
    <s v="Sprint 19"/>
    <s v="Balasubramaniyam, Saranya (gekxbal)"/>
    <s v="#541863_x000a_#593043"/>
    <x v="3"/>
    <m/>
    <m/>
  </r>
  <r>
    <s v="PAS10"/>
    <n v="499274"/>
    <s v="WI0162 CA HDES Conversion"/>
    <s v="H-CONV-SUP-CA"/>
    <s v="Test Execution Complete"/>
    <n v="2"/>
    <n v="3"/>
    <s v="H-CONV-SUP-CA: 25434: Generate Property Installment Bill form 61 6129 _RETIRED"/>
    <m/>
    <s v="S19 Kickoff"/>
    <m/>
    <b v="0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3"/>
    <s v="NONE"/>
    <s v="NONE"/>
    <b v="1"/>
    <s v="conv"/>
    <s v="NONE"/>
    <m/>
    <n v="25434"/>
    <d v="2015-08-07T12:03:00"/>
    <d v="2015-08-09T18:49:00"/>
    <d v="2016-06-03T00:11:00"/>
    <s v="Unplanned"/>
    <s v="PAS10"/>
    <s v="PAS10"/>
    <s v="Unplanned"/>
    <d v="2016-06-27T12:00:00"/>
    <s v="Sprint 19"/>
    <s v="Gopalan, Srividya (gyagopa)"/>
    <s v="#593043_x000a_#541869"/>
    <x v="3"/>
    <m/>
    <m/>
  </r>
  <r>
    <s v="PAS10"/>
    <n v="452300"/>
    <s v="WI0162 CA HDES Conversion"/>
    <s v="H-INT-CLAIMS-CA"/>
    <s v="Cancelled"/>
    <n v="4"/>
    <n v="3"/>
    <s v="H-INT-CLAIMS-CA 25186:Internal Claims – Batch"/>
    <s v="WI0191 CR03"/>
    <s v="S19 Kickoff"/>
    <m/>
    <b v="0"/>
    <s v="Property"/>
    <s v="Program"/>
    <s v="Ready for IT Team Review"/>
    <s v="WI0191 CR03"/>
    <n v="593043"/>
    <m/>
    <s v="3 - High"/>
    <s v="NONE"/>
    <s v="CA"/>
    <s v="CA"/>
    <s v="IE_Sprint_19_PHX-3"/>
    <n v="10000"/>
    <b v="1"/>
    <m/>
    <s v="NONE"/>
    <s v="Integration - General"/>
    <s v="Conversion"/>
    <b v="1"/>
    <s v="conv"/>
    <s v="NONE"/>
    <m/>
    <n v="25186"/>
    <d v="2015-04-30T16:16:00"/>
    <d v="2015-04-30T16:53:00"/>
    <d v="2015-06-28T19:15:00"/>
    <s v="Unplanned"/>
    <s v="PAS10"/>
    <s v="PAS10"/>
    <s v="Unplanned"/>
    <d v="2016-06-27T12:00:00"/>
    <s v="Sprint 19"/>
    <s v="Balasubramaniyam, Saranya (gekxbal)"/>
    <s v="#541871_x000a_#593043"/>
    <x v="4"/>
    <s v="Integration"/>
    <m/>
  </r>
  <r>
    <s v="PAS10"/>
    <n v="586903"/>
    <s v="WI0162 CA HDES Conversion"/>
    <s v="H-CONV-SUP-CA"/>
    <s v="Test Execution Complete"/>
    <n v="2"/>
    <n v="3"/>
    <s v="H-CONV-SUP-CA: 26329:Generate Renewal Reminder (Mortgagee) form 61 5156_RETIRED"/>
    <m/>
    <s v="S19 Kickoff"/>
    <m/>
    <b v="0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1"/>
    <s v="NONE"/>
    <s v="NONE"/>
    <b v="1"/>
    <m/>
    <s v="NONE"/>
    <m/>
    <n v="26329"/>
    <d v="2016-03-28T07:31:00"/>
    <d v="2016-03-28T17:56:00"/>
    <d v="2016-05-25T23:39:00"/>
    <m/>
    <s v="PAS10"/>
    <s v="PAS10"/>
    <m/>
    <d v="2016-06-27T12:00:00"/>
    <s v="Sprint 19"/>
    <s v="Gopalan, Srividya (gyagopa)"/>
    <s v="#593043_x000a_#541869"/>
    <x v="3"/>
    <m/>
    <m/>
  </r>
  <r>
    <s v="PAS10"/>
    <n v="586818"/>
    <s v="WI0162 CA HDES Conversion"/>
    <s v="H-REN-AUTOINF-CA"/>
    <s v="Test Execution Complete"/>
    <n v="3"/>
    <n v="2"/>
    <s v="H-REN-AUTOINF-CA 25378: Apply Inflation Guard factors HO6"/>
    <m/>
    <s v="S19 Kickoff"/>
    <m/>
    <b v="0"/>
    <s v="Property"/>
    <s v="Program"/>
    <s v="Ready for IT Team Review"/>
    <s v="F0128"/>
    <n v="593043"/>
    <m/>
    <s v="3 - High"/>
    <s v="NONE"/>
    <s v="CA"/>
    <s v="CA"/>
    <s v="Exigen_Sprint_19_DNK"/>
    <n v="10000"/>
    <b v="1"/>
    <m/>
    <s v="Group 03"/>
    <s v="Renewal"/>
    <s v="Renew Policy"/>
    <b v="1"/>
    <m/>
    <s v="NONE"/>
    <m/>
    <n v="25378"/>
    <d v="2016-03-09T07:34:00"/>
    <d v="2016-03-09T19:21:00"/>
    <d v="2016-05-26T08:08:00"/>
    <m/>
    <s v="PAS10"/>
    <s v="PAS10"/>
    <m/>
    <d v="2016-06-27T12:00:00"/>
    <s v="Sprint 19"/>
    <s v="Gopinath, Babu (gn03gop)"/>
    <s v="#542598_x000a_#593043"/>
    <x v="1"/>
    <s v="CA-CP-108, CA-CP-109 CA-CP-112, CA-CP-109 "/>
    <n v="4"/>
  </r>
  <r>
    <s v="PAS10"/>
    <n v="589298"/>
    <s v="WI0162 CA HDES Conversion"/>
    <s v="H-PRI-PRIMPERC-CCL"/>
    <s v="QA Approved"/>
    <n v="3.5"/>
    <n v="2"/>
    <s v="H-PRI-PRIMPERC-CCL 24400:Capture percentage usage for multiple Primary HO policy v2"/>
    <m/>
    <s v="S19 Kickoff"/>
    <m/>
    <b v="0"/>
    <s v="Property"/>
    <s v="Program"/>
    <s v="Ready for IT Team Review"/>
    <s v="WH46"/>
    <n v="593043"/>
    <m/>
    <s v="3 - High"/>
    <s v="NONE"/>
    <s v="CCL"/>
    <s v="CCL"/>
    <s v="IE_Sprint_19_PHX-2"/>
    <n v="10000"/>
    <b v="1"/>
    <m/>
    <s v="Group 01"/>
    <s v="Capture Applicant Info"/>
    <s v="General"/>
    <b v="1"/>
    <m/>
    <s v="NONE"/>
    <m/>
    <n v="24400"/>
    <d v="2016-03-01T08:15:00"/>
    <d v="2016-03-01T18:06:00"/>
    <d v="2016-06-08T05:09:00"/>
    <m/>
    <s v="PAS10"/>
    <s v="PAS10"/>
    <m/>
    <d v="2016-06-27T12:00:00"/>
    <s v="Sprint 19"/>
    <s v="Gopalakrishnan, Venkat K"/>
    <s v="#542504_x000a_#593043_x000a_#589297"/>
    <x v="1"/>
    <s v="No Coverage"/>
    <m/>
  </r>
  <r>
    <s v="PAS10"/>
    <n v="591572"/>
    <s v="WI0162 CA HDES Conversion"/>
    <s v="P-BND-ELGNAEUW-UT"/>
    <s v="QA Approved"/>
    <n v="1"/>
    <n v="2"/>
    <s v="P-BND-ELGNAEUW-26010 UT-Underwriting rules with neither Automatic Exception model nor UW Approval v03"/>
    <m/>
    <s v="S19 Kickoff"/>
    <m/>
    <b v="0"/>
    <s v="Property"/>
    <s v="Program"/>
    <s v="Ready for IT Team Review"/>
    <s v="UW46"/>
    <n v="593043"/>
    <m/>
    <s v="3 - High"/>
    <s v="NONE"/>
    <s v="UT"/>
    <s v="UT"/>
    <s v="Exigen_Sprint_19_DNK"/>
    <n v="10000"/>
    <b v="1"/>
    <m/>
    <s v="Group 02"/>
    <s v="NONE"/>
    <s v="NONE"/>
    <b v="1"/>
    <m/>
    <s v="NONE"/>
    <m/>
    <n v="26010"/>
    <d v="2016-03-31T07:30:00"/>
    <d v="2016-03-31T18:05:00"/>
    <d v="2016-06-09T08:09:00"/>
    <m/>
    <s v="PAS10"/>
    <s v="PAS10"/>
    <m/>
    <d v="2016-06-27T12:00:00"/>
    <s v="Sprint 19"/>
    <s v="Gopalan, Srividya (gyagopa)"/>
    <s v="#542805_x000a_#593043"/>
    <x v="2"/>
    <m/>
    <m/>
  </r>
  <r>
    <s v="PAS10"/>
    <n v="589311"/>
    <s v="WI0162 CA HDES Conversion"/>
    <s v="C-DOC-AHTPC-CA "/>
    <s v="Test Execution Complete"/>
    <n v="3"/>
    <n v="2"/>
    <s v="C-DOC-AHTPC-CA 26300: Generate Third Party Designee Cover Page v3"/>
    <m/>
    <s v="S19 Kickoff"/>
    <m/>
    <b v="1"/>
    <s v="Property"/>
    <s v="Program"/>
    <s v="Ready for IT Team Review"/>
    <s v="CRMO031/30"/>
    <n v="593043"/>
    <m/>
    <s v="3 - High"/>
    <s v="NONE"/>
    <s v="CA"/>
    <s v="CA"/>
    <s v="Exigen_Sprint_19_SZV"/>
    <n v="10000"/>
    <b v="1"/>
    <m/>
    <s v="Group 04"/>
    <s v="Forms"/>
    <s v="Forms"/>
    <b v="1"/>
    <m/>
    <s v="NONE"/>
    <m/>
    <n v="26300"/>
    <d v="2016-03-23T07:33:00"/>
    <d v="2016-03-23T19:09:00"/>
    <d v="2016-05-24T00:59:00"/>
    <m/>
    <s v="PAS10"/>
    <s v="PAS10"/>
    <m/>
    <d v="2016-06-27T12:00:00"/>
    <s v="Sprint 19"/>
    <s v="Khivasara, Himanshu (gk9ikhi)"/>
    <s v="#541694_x000a_#593043"/>
    <x v="1"/>
    <s v="CA-CP-122"/>
    <n v="1"/>
  </r>
  <r>
    <s v="PAS10"/>
    <n v="557388"/>
    <s v="WI0162 CA HDES Conversion"/>
    <s v="H-PCQ-COVHO6-CA"/>
    <s v="Test Execution Complete"/>
    <n v="2"/>
    <n v="2"/>
    <s v="H-PCQ-COVHO6-CA 24705: Determine Coverage HO-6 v3"/>
    <m/>
    <s v="S19 Kickoff"/>
    <m/>
    <b v="0"/>
    <s v="Property"/>
    <s v="Program"/>
    <s v="Ready for IT Team Review"/>
    <s v="CR F0128 "/>
    <n v="593043"/>
    <m/>
    <s v="3 - High"/>
    <s v="NONE"/>
    <s v="CA"/>
    <s v="CA"/>
    <s v="IE_Sprint_19_PHX-3"/>
    <n v="10000"/>
    <b v="1"/>
    <m/>
    <s v="Group 01"/>
    <s v="Determine Coverage"/>
    <s v="General"/>
    <b v="1"/>
    <m/>
    <s v="NONE"/>
    <m/>
    <n v="24705"/>
    <d v="2016-01-19T08:38:00"/>
    <d v="2016-01-19T21:41:00"/>
    <d v="2016-06-14T17:23:00"/>
    <m/>
    <s v="PAS10"/>
    <s v="PAS10"/>
    <m/>
    <d v="2016-06-27T12:00:00"/>
    <s v="Sprint 19"/>
    <s v="Raghunandhan, Muthuramalingam (gn02rag)"/>
    <s v="#593043"/>
    <x v="1"/>
    <s v="No Coverage"/>
    <m/>
  </r>
  <r>
    <s v="PAS10"/>
    <n v="586895"/>
    <s v="WI0162 CA HDES Conversion"/>
    <s v="H-DOC-RENREM-CA"/>
    <s v="In Testing"/>
    <n v="3"/>
    <n v="3"/>
    <s v="H-DOC-RENREM-CA-Generate Renewal Offer Cover Letter (HO) form 61 5152"/>
    <m/>
    <s v="S19 Kickoff"/>
    <m/>
    <b v="0"/>
    <s v="Property"/>
    <s v="Program"/>
    <s v="In IT Team Review"/>
    <m/>
    <n v="593043"/>
    <m/>
    <s v="3 - High"/>
    <s v="NONE"/>
    <s v="NONE"/>
    <s v="CA"/>
    <s v="Exigen_Sprint_19_SZV"/>
    <n v="10000"/>
    <b v="1"/>
    <m/>
    <s v="Group 04"/>
    <s v="NONE"/>
    <s v="NONE"/>
    <b v="1"/>
    <m/>
    <s v="NONE"/>
    <m/>
    <n v="26413"/>
    <d v="2016-03-28T07:31:00"/>
    <d v="2016-03-29T18:24:00"/>
    <d v="2016-05-25T23:41:00"/>
    <m/>
    <s v="PAS10"/>
    <s v="PAS10"/>
    <m/>
    <d v="2016-06-27T12:00:00"/>
    <s v="Sprint 19"/>
    <s v="Gopalan, Srividya (gyagopa)"/>
    <s v="#593043"/>
    <x v="1"/>
    <s v="No Coverage"/>
    <m/>
  </r>
  <r>
    <s v="PAS10"/>
    <n v="587157"/>
    <s v="WI0162 CA HDES Conversion"/>
    <s v="H-INT-MEM-UT"/>
    <s v="QA Approved"/>
    <n v="2"/>
    <n v="2"/>
    <s v="H-INT-MEM-UT-  25838: AAA Membership V02"/>
    <m/>
    <s v="S19 Kickoff"/>
    <m/>
    <b v="0"/>
    <s v="Property"/>
    <s v="Program"/>
    <s v="Ready for IT Team Review"/>
    <s v="UW46"/>
    <n v="593043"/>
    <m/>
    <s v="3 - High"/>
    <s v="NONE"/>
    <s v="UT"/>
    <s v="UT"/>
    <s v="Exigen_Sprint_19_SZV"/>
    <n v="10000"/>
    <b v="1"/>
    <m/>
    <s v="Group 01"/>
    <s v="Capture Membership Info"/>
    <s v="NONE"/>
    <b v="1"/>
    <m/>
    <s v="NONE"/>
    <m/>
    <n v="25838"/>
    <d v="2016-03-15T07:59:00"/>
    <d v="2016-03-15T13:39:00"/>
    <d v="2016-05-27T11:03:00"/>
    <m/>
    <s v="PAS10"/>
    <s v="PAS10"/>
    <m/>
    <d v="2016-06-27T12:00:00"/>
    <s v="Sprint 19"/>
    <s v="Gopalan, Srividya (gyagopa)"/>
    <s v="#542142_x000a_#593043"/>
    <x v="2"/>
    <m/>
    <m/>
  </r>
  <r>
    <s v="PAS10"/>
    <n v="589328"/>
    <s v="WI0162 CA HDES Conversion"/>
    <s v="C-DOC-PRTODR-CA"/>
    <s v="In Testing"/>
    <n v="2"/>
    <n v="2"/>
    <s v="26783: C-DOC-PRTODR-CA Generate Story for NB Amend Ren and Rev Ren Forms in correct order of packet"/>
    <m/>
    <s v="S19 Kickoff"/>
    <m/>
    <b v="1"/>
    <s v="Property"/>
    <s v="Program"/>
    <s v="In IT Team Review"/>
    <m/>
    <n v="593043"/>
    <m/>
    <s v="3 - High"/>
    <s v="NONE"/>
    <s v="CA"/>
    <s v="CA"/>
    <s v="IE_Sprint_19_PHX-3"/>
    <n v="10000"/>
    <b v="1"/>
    <m/>
    <s v="Group 04"/>
    <s v="Forms"/>
    <s v="Forms"/>
    <b v="1"/>
    <m/>
    <s v="High"/>
    <s v="This US is dependent on 586626 (team 3), which is in turn dependent on 464784(team 2). This team 2 story will only be delivered by Monday."/>
    <n v="26783"/>
    <d v="2016-03-28T07:31:00"/>
    <d v="2016-03-28T17:57:00"/>
    <d v="2016-06-21T05:28:00"/>
    <m/>
    <s v="PAS10"/>
    <s v="PAS10"/>
    <m/>
    <d v="2016-06-27T12:00:00"/>
    <s v="Sprint 19"/>
    <s v="Khivasara, Himanshu (gk9ikhi)"/>
    <s v="#593043"/>
    <x v="4"/>
    <s v="HVT"/>
    <m/>
  </r>
  <r>
    <s v="PAS10"/>
    <n v="586624"/>
    <s v="WI0162 CA HDES Conversion"/>
    <s v="C-DOC-WUCWCA-CA"/>
    <s v="Test Execution Complete"/>
    <n v="3"/>
    <n v="2"/>
    <s v="C-DOC-WUCWCA-CA 26148:Generate WUCWCA Withdrawn Notice Document v2"/>
    <m/>
    <s v="S19 Kickoff"/>
    <m/>
    <b v="1"/>
    <s v="Property"/>
    <s v="Program"/>
    <s v="Ready for IT Team Review"/>
    <s v="MO023"/>
    <n v="593043"/>
    <m/>
    <s v="3 - High"/>
    <s v="NONE"/>
    <s v="CA"/>
    <s v="CA"/>
    <s v="Exigen_Sprint_19_SZV"/>
    <n v="10000"/>
    <b v="1"/>
    <m/>
    <s v="Group 03"/>
    <s v="Forms"/>
    <s v="Forms"/>
    <b v="1"/>
    <m/>
    <s v="NONE"/>
    <m/>
    <n v="26148"/>
    <d v="2016-03-16T08:29:00"/>
    <d v="2016-03-16T18:30:00"/>
    <d v="2016-06-07T23:56:00"/>
    <m/>
    <s v="PAS10"/>
    <s v="PAS10"/>
    <m/>
    <d v="2016-06-27T12:00:00"/>
    <s v="Sprint 19"/>
    <s v="Khivasara, Himanshu (gk9ikhi)"/>
    <s v="#541659_x000a_#593043"/>
    <x v="1"/>
    <s v="CA-CP-100_x000a_CA-CP-101_x000a_CA-CP-105_x000a_CA-CP-106_x000a_CA-CP-110_x000a_CA-CP-120"/>
    <n v="6"/>
  </r>
  <r>
    <s v="PAS10"/>
    <n v="586890"/>
    <s v="WI0162 CA HDES Conversion"/>
    <s v="C-INT-MOVPOLCNV-CA"/>
    <s v="In Testing"/>
    <n v="3"/>
    <n v="3"/>
    <s v="C-INT-MOVPOLCNV-CA 27167: Move Policy from one customer to another"/>
    <m/>
    <s v="S19 Kickoff"/>
    <m/>
    <b v="0"/>
    <s v="Property"/>
    <s v="Program"/>
    <s v="Ready for IT Team Review"/>
    <s v="WI0162; WI0208 CR04; "/>
    <s v="593043; 566291; 596890"/>
    <m/>
    <s v="3 - High"/>
    <s v="NONE"/>
    <s v="CA"/>
    <s v="CA"/>
    <s v="IE_Sprint_19_PHX-3"/>
    <n v="10000"/>
    <b v="1"/>
    <m/>
    <s v="Group 03"/>
    <s v="Integration - General"/>
    <s v="NONE"/>
    <b v="1"/>
    <m/>
    <s v="NONE"/>
    <m/>
    <n v="27167"/>
    <d v="2016-03-23T16:11:00"/>
    <d v="2016-03-23T19:10:00"/>
    <d v="2016-06-29T15:16:00"/>
    <m/>
    <s v="PAS10"/>
    <s v="PAS10"/>
    <m/>
    <d v="2016-06-27T12:00:00"/>
    <s v="Sprint 19"/>
    <s v="Prabhu, Venkatesh M (gm0xpra)"/>
    <s v="#593043_x000a_#566291_x000a_#596890"/>
    <x v="3"/>
    <s v="No Coverage"/>
    <m/>
  </r>
  <r>
    <s v="PAS10"/>
    <n v="586887"/>
    <s v="WI0162 CA HDES Conversion"/>
    <s v="H-CONV-HMEBNK-CA"/>
    <s v="Test Execution Complete"/>
    <n v="3"/>
    <n v="3"/>
    <s v="26489:H-CONV-HMEBNK-CA - Home Banking feed"/>
    <m/>
    <s v="S19 Kickoff"/>
    <m/>
    <b v="0"/>
    <s v="Property"/>
    <s v="Program"/>
    <s v="Ready for IT Team Review"/>
    <m/>
    <n v="593043"/>
    <m/>
    <s v="3 - High"/>
    <s v="NONE"/>
    <s v="CA"/>
    <s v="CA"/>
    <s v="IE_Sprint_19_PHX-3"/>
    <n v="10000"/>
    <b v="1"/>
    <m/>
    <s v="Group 01"/>
    <s v="Integration - Renewal"/>
    <s v="NONE"/>
    <b v="1"/>
    <m/>
    <s v="NONE"/>
    <m/>
    <n v="26489"/>
    <d v="2016-03-15T16:56:00"/>
    <d v="2016-03-15T18:39:00"/>
    <d v="2016-07-01T00:01:00"/>
    <m/>
    <s v="PAS10"/>
    <s v="PAS10"/>
    <m/>
    <d v="2016-06-27T12:00:00"/>
    <s v="Sprint 19"/>
    <s v="Gopalakrishnan, Venkat K"/>
    <s v="#593043"/>
    <x v="4"/>
    <s v="Integration"/>
    <m/>
  </r>
  <r>
    <s v="PAS10"/>
    <n v="586626"/>
    <s v="WI0162 CA HDES Conversion"/>
    <s v="C-DOC-BFC-CA"/>
    <s v="In Testing"/>
    <n v="3"/>
    <n v="2"/>
    <s v="C-DOC-BFC-CA 26204: BFC Requirements and Print Order v3"/>
    <m/>
    <s v="S19 Kickoff"/>
    <m/>
    <b v="1"/>
    <s v="Property"/>
    <s v="Program"/>
    <s v="In IT Team Review"/>
    <s v="CR MO023/030/031"/>
    <n v="593043"/>
    <m/>
    <s v="3 - High"/>
    <s v="NONE"/>
    <s v="CA"/>
    <s v="CA"/>
    <s v="IE_Sprint_19_PHX-3"/>
    <n v="10000"/>
    <b v="1"/>
    <m/>
    <s v="Group 04"/>
    <s v="Forms"/>
    <s v="Other - Document Management"/>
    <b v="1"/>
    <m/>
    <s v="High"/>
    <s v="464784 is still in progress and per team 2, this will be delivered only by Monday (07/25)."/>
    <n v="26204"/>
    <d v="2016-03-31T07:30:00"/>
    <d v="2016-03-31T18:05:00"/>
    <d v="2016-07-06T10:45:00"/>
    <m/>
    <s v="PAS10"/>
    <s v="PAS10"/>
    <m/>
    <d v="2016-06-27T12:00:00"/>
    <s v="Sprint 19"/>
    <s v="Gopinath, Babu (gn03gop)"/>
    <s v="#541667_x000a_#593043"/>
    <x v="4"/>
    <s v="HVT"/>
    <m/>
  </r>
  <r>
    <s v="PAS10"/>
    <n v="586588"/>
    <s v="WI0162 CA HDES Conversion"/>
    <s v="C-DOC-WU67CA-CA"/>
    <s v="Test Execution Complete"/>
    <n v="3"/>
    <n v="2"/>
    <s v="C-DOC-WU67CA-CA 25418:Generate Lapse Notice-Eligible for Reinstatement v3"/>
    <m/>
    <s v="S19 Kickoff"/>
    <m/>
    <b v="1"/>
    <s v="Property"/>
    <s v="Program"/>
    <s v="Ready for IT Team Review"/>
    <s v="CR MO031"/>
    <n v="593043"/>
    <m/>
    <s v="3 - High"/>
    <s v="NONE"/>
    <s v="CA"/>
    <s v="CA"/>
    <s v="Exigen_Sprint_19_SZV"/>
    <n v="10000"/>
    <b v="1"/>
    <m/>
    <s v="Group 01"/>
    <s v="Forms"/>
    <s v="Forms"/>
    <b v="1"/>
    <m/>
    <s v="NONE"/>
    <m/>
    <n v="25418"/>
    <d v="2016-03-16T08:29:00"/>
    <d v="2016-03-16T18:31:00"/>
    <d v="2016-05-26T00:00:00"/>
    <m/>
    <s v="PAS10"/>
    <s v="PAS10"/>
    <m/>
    <d v="2016-06-27T12:00:00"/>
    <s v="Sprint 19"/>
    <s v="Khivasara, Himanshu (gk9ikhi)"/>
    <s v="#541922_x000a_#593043"/>
    <x v="1"/>
    <s v="CA-CP-122"/>
    <n v="1"/>
  </r>
  <r>
    <s v="PAS10"/>
    <n v="452307"/>
    <s v="WI0162 CA HDES Conversion"/>
    <s v="P-INT-CLAIMS-CA"/>
    <s v="Cancelled"/>
    <n v="6"/>
    <n v="3"/>
    <s v="P-INT-CLAIMS-CA 25516: US CONV PUP Internal Claims – Batch"/>
    <s v="WI0191 CR03"/>
    <s v="S19 Kickoff"/>
    <m/>
    <b v="0"/>
    <s v="Property"/>
    <s v="Program"/>
    <s v="Ready for IT Team Review"/>
    <s v="WI0191 CR03"/>
    <n v="593043"/>
    <m/>
    <s v="3 - High"/>
    <s v="NONE"/>
    <s v="CA"/>
    <s v="CA"/>
    <s v="IE_Sprint_19_PHX-3"/>
    <n v="10000"/>
    <b v="1"/>
    <m/>
    <s v="NONE"/>
    <s v="Integration - General"/>
    <s v="Conversion"/>
    <b v="1"/>
    <s v="conv"/>
    <s v="NONE"/>
    <m/>
    <n v="25516"/>
    <m/>
    <d v="2015-04-12T16:48:00"/>
    <d v="2015-06-28T19:15:00"/>
    <s v="Unplanned"/>
    <s v="PAS10"/>
    <s v="PAS10"/>
    <s v="Unplanned"/>
    <d v="2016-06-27T12:00:00"/>
    <s v="Sprint 19"/>
    <s v="Gopinath, Babu (gn03gop)"/>
    <s v="#542704_x000a_#593043"/>
    <x v="4"/>
    <s v="Integration"/>
    <m/>
  </r>
  <r>
    <s v="PAS10"/>
    <n v="586845"/>
    <s v="WI0162 CA HDES Conversion"/>
    <s v="H-REN-AUTOINF-CA"/>
    <s v="Test Execution Complete"/>
    <n v="2"/>
    <n v="2"/>
    <s v="H-REN-AUTOINF-CA 25380:Apply Inflation Guard CPI HO4 v2"/>
    <m/>
    <s v="S19 Kickoff"/>
    <m/>
    <b v="0"/>
    <s v="Property"/>
    <s v="Program"/>
    <s v="Ready for IT Team Review"/>
    <s v="F0128"/>
    <n v="593043"/>
    <m/>
    <s v="3 - High"/>
    <s v="NONE"/>
    <s v="CA"/>
    <s v="CA"/>
    <s v="Exigen_Sprint_19_DNK"/>
    <n v="10000"/>
    <b v="1"/>
    <m/>
    <s v="Group 02"/>
    <s v="Renewal"/>
    <s v="Renew Policy"/>
    <b v="1"/>
    <m/>
    <s v="NONE"/>
    <m/>
    <n v="25380"/>
    <d v="2016-03-07T12:55:00"/>
    <d v="2016-03-07T18:46:00"/>
    <d v="2016-06-01T10:01:00"/>
    <m/>
    <s v="PAS10"/>
    <s v="PAS10"/>
    <m/>
    <d v="2016-06-27T12:00:00"/>
    <s v="Sprint 19"/>
    <s v="Raghunandhan, Muthuramalingam (gn02rag)"/>
    <s v="#542603_x000a_#593043"/>
    <x v="1"/>
    <s v="CA-CP-109 _x000a_CA-CP-117 _x000a_C-H-Renewal-CA-1422"/>
    <n v="3"/>
  </r>
  <r>
    <s v="PAS10"/>
    <n v="587158"/>
    <s v="WI0162 CA HDES Conversion"/>
    <s v="H-BND-ELGLOGH-CCL"/>
    <s v="Test Execution Complete"/>
    <n v="4"/>
    <n v="2"/>
    <s v="H-BND-ELGLOGH-CCL 25836 : Determine Eligibility - Log Home v05 "/>
    <m/>
    <s v="S19 Kickoff"/>
    <m/>
    <b v="0"/>
    <s v="Property"/>
    <s v="Program"/>
    <s v="Ready for IT Team Review"/>
    <s v="UW46"/>
    <n v="593043"/>
    <m/>
    <s v="3 - High"/>
    <s v="NONE"/>
    <s v="CCL"/>
    <s v="CCL"/>
    <s v="Exigen_Sprint_19_SZV"/>
    <n v="10000"/>
    <b v="1"/>
    <m/>
    <s v="Group 03"/>
    <s v="Determine Eligibility"/>
    <s v="General"/>
    <b v="1"/>
    <m/>
    <s v="NONE"/>
    <m/>
    <n v="25836"/>
    <d v="2016-03-28T07:31:00"/>
    <d v="2016-03-28T17:58:00"/>
    <d v="2016-06-16T00:02:00"/>
    <m/>
    <s v="PAS10"/>
    <s v="PAS10"/>
    <m/>
    <d v="2016-06-27T12:00:00"/>
    <s v="Sprint 19"/>
    <s v="Gopalan, Srividya (gyagopa)"/>
    <s v="#593043_x000a_#542282"/>
    <x v="1"/>
    <s v="T-HO-HO3-CCL-677"/>
    <n v="1"/>
  </r>
  <r>
    <s v="PAS10"/>
    <n v="490382"/>
    <s v="WI0162 CA HDES Conversion"/>
    <s v="H-CONV-SUP-CA"/>
    <s v="Test Execution Complete"/>
    <n v="4"/>
    <n v="2"/>
    <s v="H-CONV-SUP-CA 25179:Suppress form Generation for conversion policies"/>
    <m/>
    <s v="S19 Kickoff"/>
    <m/>
    <b v="1"/>
    <s v="Property"/>
    <s v="Program"/>
    <s v="Ready for IT Team Review"/>
    <m/>
    <n v="593043"/>
    <m/>
    <s v="3 - High"/>
    <s v="NONE"/>
    <s v="CA"/>
    <s v="CA"/>
    <s v="Exigen_Sprint_19_SZV"/>
    <n v="10000"/>
    <b v="1"/>
    <m/>
    <s v="Group 04"/>
    <s v="Forms"/>
    <s v="Forms"/>
    <b v="1"/>
    <m/>
    <s v="NONE"/>
    <m/>
    <n v="25179"/>
    <d v="2015-08-03T14:03:00"/>
    <d v="2015-08-03T20:02:00"/>
    <d v="2016-05-27T00:22:00"/>
    <s v="Unplanned"/>
    <s v="PAS10"/>
    <s v="PAS10"/>
    <s v="Unplanned"/>
    <d v="2016-06-27T12:00:00"/>
    <s v="Sprint 19"/>
    <s v="Balasubramaniyam, Saranya (gekxbal)"/>
    <s v="#541869_x000a_#593043"/>
    <x v="3"/>
    <m/>
    <m/>
  </r>
  <r>
    <s v="PAS10"/>
    <n v="557724"/>
    <s v="WI0162 CA HDES Conversion"/>
    <s v="H-PRI-CAPPV-CA"/>
    <s v="Test Execution Complete"/>
    <n v="1.5"/>
    <n v="2"/>
    <s v="H-PRI-CAPPV-CA 25377: Capture Property Value - HO4 v2"/>
    <m/>
    <s v="S19 Kickoff"/>
    <m/>
    <b v="0"/>
    <s v="Property"/>
    <s v="Program"/>
    <s v="In IT Team Review"/>
    <s v="CR F0128 "/>
    <n v="593043"/>
    <m/>
    <s v="3 - High"/>
    <s v="NONE"/>
    <s v="CA"/>
    <s v="CA"/>
    <s v="Exigen_Sprint_19_DNK"/>
    <n v="10000"/>
    <b v="1"/>
    <m/>
    <s v="Group 02"/>
    <s v="Capture Property Info"/>
    <s v="General"/>
    <b v="1"/>
    <m/>
    <s v="NONE"/>
    <m/>
    <n v="25377"/>
    <d v="2016-03-01T08:15:00"/>
    <d v="2016-03-01T18:09:00"/>
    <d v="2016-05-31T09:22:00"/>
    <m/>
    <s v="PAS10"/>
    <s v="PAS10"/>
    <m/>
    <d v="2016-06-27T12:00:00"/>
    <s v="Sprint 19"/>
    <s v="Gopinath, Babu (gn03gop)"/>
    <s v="#542519_x000a_#593043"/>
    <x v="1"/>
    <s v="No Coverage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3">
  <r>
    <s v="PAS10"/>
    <n v="586844"/>
    <s v="WI0162 CA HDES Conversion"/>
    <s v="H-REN-AUTOINF-CA"/>
    <s v="Test Execution Complete"/>
    <n v="2.5"/>
    <n v="2"/>
    <s v="H-REN-AUTOINF-CA 25379:Apply Inflation Guard factors HO3 DP3 v2"/>
    <m/>
    <s v="S19 Kickoff"/>
    <m/>
    <b v="0"/>
    <s v="Property"/>
    <s v="Program"/>
    <s v="Ready for IT Team Review"/>
    <s v="F0128"/>
    <n v="593043"/>
    <m/>
    <s v="3 - High"/>
    <s v="NONE"/>
    <s v="CA"/>
    <s v="CA"/>
    <s v="Exigen_Sprint_19_DNK"/>
    <n v="10000"/>
    <b v="1"/>
    <m/>
    <s v="Group 01"/>
    <s v="Renewal"/>
    <s v="Renew Policy"/>
    <b v="1"/>
    <m/>
    <s v="NONE"/>
    <m/>
    <n v="25379"/>
    <d v="2016-03-10T08:13:00"/>
    <d v="2016-03-10T19:17:00"/>
    <d v="2016-05-25T10:32:00"/>
    <m/>
    <s v="PAS10"/>
    <s v="PAS10"/>
    <m/>
    <d v="2016-06-27T12:00:00"/>
    <s v="Sprint 19"/>
    <s v="Raghunandhan, Muthuramalingam (gn02rag)"/>
    <s v="#542599_x000a_#593043"/>
    <x v="0"/>
    <s v="CA-CP-109 _x000a_CA-CP-108 _x000a_CA-CP-117_x000a_C-H-Renewal-CA-1618_x000a_C-H-Renewal-CA-1617 "/>
    <n v="1"/>
    <x v="0"/>
    <m/>
  </r>
  <r>
    <s v="PAS10"/>
    <n v="586620"/>
    <s v="WI0162 CA HDES Conversion"/>
    <s v="C-DOC-AH67XX-CA"/>
    <s v="Test Execution Complete"/>
    <n v="4"/>
    <n v="3"/>
    <s v="C-DOC-AH67XX-CA 26252:Generate Lapse Notice-Eligible for Reinstatement"/>
    <m/>
    <s v="S19 Kickoff"/>
    <m/>
    <b v="1"/>
    <s v="Property"/>
    <s v="Program"/>
    <s v="In IT Team Review"/>
    <s v="CR MO031"/>
    <n v="593043"/>
    <m/>
    <s v="3 - High"/>
    <s v="NONE"/>
    <s v="CA"/>
    <s v="CA"/>
    <s v="Exigen_Sprint_19_SZV"/>
    <n v="10000"/>
    <b v="1"/>
    <m/>
    <s v="Group 02"/>
    <s v="Forms"/>
    <s v="Forms"/>
    <b v="1"/>
    <m/>
    <s v="NONE"/>
    <m/>
    <n v="26252"/>
    <d v="2016-03-28T22:39:00"/>
    <d v="2016-03-29T18:22:00"/>
    <d v="2016-05-18T15:44:00"/>
    <m/>
    <s v="PAS10"/>
    <s v="PAS10"/>
    <m/>
    <d v="2016-06-27T12:00:00"/>
    <s v="Sprint 19"/>
    <s v="Khivasara, Himanshu (gk9ikhi)"/>
    <s v="#541658_x000a_#593043"/>
    <x v="1"/>
    <s v="CA-CP-101_x000a_CA-CP-103"/>
    <n v="2"/>
    <x v="0"/>
    <m/>
  </r>
  <r>
    <s v="PAS10"/>
    <n v="587153"/>
    <s v="WI0162 CA HDES Conversion"/>
    <s v="H-UWA-ACSMGT-CL "/>
    <s v="In Testing"/>
    <n v="4"/>
    <n v="2"/>
    <s v="H-UWA-ACSMGT-CL-26508-UW Rules Authority Level - New Business &amp; Endorsements"/>
    <m/>
    <s v="S19 Kickoff"/>
    <m/>
    <b v="0"/>
    <s v="Property"/>
    <s v="Program"/>
    <s v="Ready for IT Team Review"/>
    <s v="WH46"/>
    <n v="593043"/>
    <m/>
    <s v="3 - High"/>
    <s v="NONE"/>
    <s v="CL"/>
    <s v="CL"/>
    <s v="Exigen_Sprint_19_SZV"/>
    <n v="10000"/>
    <b v="1"/>
    <m/>
    <s v="Group 04"/>
    <s v="Access Management - UW Rules Override"/>
    <s v="General"/>
    <b v="1"/>
    <m/>
    <s v="NONE"/>
    <m/>
    <n v="26508"/>
    <d v="2016-03-28T22:39:00"/>
    <d v="2016-03-29T18:22:00"/>
    <d v="2016-06-06T00:37:00"/>
    <m/>
    <s v="PAS10"/>
    <s v="PAS10"/>
    <m/>
    <d v="2016-06-27T12:00:00"/>
    <s v="Sprint 19"/>
    <s v="Ganesan, Mahendar (ghe6mah)"/>
    <s v="#593043"/>
    <x v="2"/>
    <m/>
    <m/>
    <x v="1"/>
    <m/>
  </r>
  <r>
    <s v="PAS10"/>
    <n v="586898"/>
    <s v="WI0162 CA HDES Conversion"/>
    <s v="H-CONV-SUP-CA"/>
    <s v="Test Execution Complete"/>
    <n v="1.5"/>
    <n v="3"/>
    <s v="H-CONV-SUP-CA  :26331 : Generate Renewal Offer Cover Letter Mortgagee Bill form 61 5155 - RETIRED"/>
    <m/>
    <s v="S19 Kickoff"/>
    <m/>
    <b v="0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1"/>
    <s v="NONE"/>
    <s v="NONE"/>
    <b v="1"/>
    <m/>
    <s v="NONE"/>
    <m/>
    <n v="26331"/>
    <d v="2016-03-24T07:19:00"/>
    <d v="2016-03-24T19:31:00"/>
    <d v="2016-05-18T00:46:00"/>
    <m/>
    <s v="PAS10"/>
    <s v="PAS10"/>
    <m/>
    <d v="2016-06-27T12:00:00"/>
    <s v="Sprint 19"/>
    <s v="Gopalan, Srividya (gyagopa)"/>
    <s v="#593043_x000a_#541869"/>
    <x v="3"/>
    <m/>
    <m/>
    <x v="1"/>
    <m/>
  </r>
  <r>
    <s v="PAS10"/>
    <n v="589302"/>
    <s v="WI0162 CA HDES Conversion"/>
    <s v="H-BND-ELGSCH-CCL"/>
    <s v="QA Approved"/>
    <n v="1"/>
    <n v="2"/>
    <s v="H-BND-ELGSCH-CCL 22531:Determine Eligibility Secondary/Seasonal home v3"/>
    <m/>
    <s v="S19 Kickoff"/>
    <m/>
    <b v="0"/>
    <s v="Property"/>
    <s v="Program"/>
    <s v="Ready for IT Team Review"/>
    <s v="WH46"/>
    <n v="593043"/>
    <m/>
    <s v="3 - High"/>
    <s v="NONE"/>
    <s v="CCL"/>
    <s v="CCL"/>
    <s v="IE_Sprint_19_PHX-2"/>
    <n v="10000"/>
    <b v="1"/>
    <m/>
    <s v="Group 01"/>
    <s v="Determine Eligibility"/>
    <s v="General"/>
    <b v="1"/>
    <m/>
    <s v="NONE"/>
    <m/>
    <n v="22531"/>
    <d v="2016-03-07T12:55:00"/>
    <d v="2016-03-07T18:43:00"/>
    <d v="2016-05-06T05:54:00"/>
    <m/>
    <s v="PAS10"/>
    <s v="PAS10"/>
    <m/>
    <d v="2016-06-27T12:00:00"/>
    <s v="Sprint 19"/>
    <s v="Gopalakrishnan, Venkat K"/>
    <s v="#542288_x000a_#593043"/>
    <x v="1"/>
    <s v="C-HO-HO3-CCL-678"/>
    <n v="1"/>
    <x v="0"/>
    <m/>
  </r>
  <r>
    <s v="PAS10"/>
    <n v="587148"/>
    <s v="WI0162 CA HDES Conversion"/>
    <s v="H-UWA-ACSMGT-CA"/>
    <s v="Test Execution Complete"/>
    <n v="4"/>
    <n v="2"/>
    <s v="H-UWA-ACSMGT-CA-26507-UW Rules Authority Level - New Business"/>
    <m/>
    <s v="S19 Kickoff"/>
    <m/>
    <b v="0"/>
    <s v="Property"/>
    <s v="Program"/>
    <s v="Ready for IT Team Review"/>
    <s v="WH46"/>
    <n v="593043"/>
    <m/>
    <s v="3 - High"/>
    <s v="NONE"/>
    <s v="CA"/>
    <s v="CA"/>
    <s v="Exigen_Sprint_19_SZV"/>
    <n v="10000"/>
    <b v="1"/>
    <m/>
    <s v="Group 03"/>
    <s v="Access Management - UW Rules Override"/>
    <s v="General"/>
    <b v="1"/>
    <m/>
    <s v="NONE"/>
    <m/>
    <n v="26507"/>
    <d v="2016-03-30T07:20:00"/>
    <d v="2016-03-30T18:50:00"/>
    <d v="2016-06-06T00:37:00"/>
    <m/>
    <s v="PAS10"/>
    <s v="PAS10"/>
    <m/>
    <d v="2016-06-27T12:00:00"/>
    <s v="Sprint 19"/>
    <s v="Ganesan, Mahendar (ghe6mah)"/>
    <s v="#593043"/>
    <x v="1"/>
    <s v="C-HO-HO3-CA-236"/>
    <n v="1"/>
    <x v="0"/>
    <m/>
  </r>
  <r>
    <s v="PAS10"/>
    <n v="587117"/>
    <s v="WI0162 CA HDES Conversion"/>
    <s v="H-INT-AAAMEM-CA"/>
    <s v="Test Execution Complete"/>
    <n v="2"/>
    <n v="2"/>
    <s v="H-INT-AAAMEM-CA-25723-Capture AAA Membership"/>
    <m/>
    <s v="S19 Kickoff"/>
    <m/>
    <b v="0"/>
    <s v="Property"/>
    <s v="Program"/>
    <s v="Ready for IT Team Review"/>
    <s v="UW46"/>
    <n v="593043"/>
    <m/>
    <s v="3 - High"/>
    <s v="NONE"/>
    <s v="CA"/>
    <s v="CA"/>
    <s v="Exigen_Sprint_19_SZV"/>
    <n v="10000"/>
    <b v="1"/>
    <m/>
    <s v="Group 01"/>
    <s v="Integration - General"/>
    <s v="General"/>
    <b v="1"/>
    <m/>
    <s v="NONE"/>
    <m/>
    <n v="25723"/>
    <d v="2016-03-25T12:25:00"/>
    <d v="2016-03-27T17:32:00"/>
    <d v="2016-06-12T22:17:00"/>
    <m/>
    <s v="PAS10"/>
    <s v="PAS10"/>
    <m/>
    <d v="2016-06-27T12:00:00"/>
    <s v="Sprint 19"/>
    <s v="Ganesan, Mahendar (ghe6mah)"/>
    <s v="#593043"/>
    <x v="4"/>
    <s v="Integration"/>
    <m/>
    <x v="0"/>
    <m/>
  </r>
  <r>
    <s v="PAS10"/>
    <n v="586893"/>
    <s v="WI0162 CA HDES Conversion"/>
    <s v="H-CONV-SUP-CA"/>
    <s v="Test Execution Complete"/>
    <n v="3"/>
    <n v="3"/>
    <s v="H-CONV-SUP-CA :26293: Generate Expiration Notice form 61 6533_RETIRED"/>
    <m/>
    <s v="S19 Kickoff"/>
    <m/>
    <b v="0"/>
    <s v="Property"/>
    <s v="Program"/>
    <s v="Ready for IT Team Review"/>
    <s v="CRMO048 "/>
    <n v="593043"/>
    <m/>
    <s v="3 - High"/>
    <s v="NONE"/>
    <s v="CA"/>
    <s v="CA"/>
    <s v="Exigen_Sprint_19_SZV"/>
    <n v="10000"/>
    <b v="1"/>
    <m/>
    <s v="Group 02"/>
    <s v="NONE"/>
    <s v="NONE"/>
    <b v="1"/>
    <m/>
    <s v="NONE"/>
    <m/>
    <n v="26293"/>
    <d v="2016-03-28T07:31:00"/>
    <d v="2016-03-28T17:53:00"/>
    <d v="2016-05-11T10:34:00"/>
    <m/>
    <s v="PAS10"/>
    <s v="PAS10"/>
    <m/>
    <d v="2016-06-27T12:00:00"/>
    <s v="Sprint 19"/>
    <s v="Gopalan, Srividya (gyagopa)"/>
    <s v="#593043_x000a_#541869"/>
    <x v="3"/>
    <m/>
    <m/>
    <x v="1"/>
    <m/>
  </r>
  <r>
    <s v="PAS10"/>
    <n v="586622"/>
    <s v="WI0162 CA HDES Conversion"/>
    <s v="C-DOC-AH64XX-CA"/>
    <s v="Blocked"/>
    <n v="4"/>
    <n v="3"/>
    <s v="C-DOC-AH64XX-CA 26203:Generate AH64XX Expiration Notice"/>
    <m/>
    <s v="S19 Kickoff"/>
    <s v="Blocked from QA"/>
    <b v="1"/>
    <s v="Property"/>
    <s v="Program"/>
    <s v="Ready for IT Team Review"/>
    <s v="MO030"/>
    <n v="593043"/>
    <m/>
    <s v="3 - High"/>
    <s v="NONE"/>
    <s v="CA"/>
    <s v="CA"/>
    <s v="Exigen_Sprint_19_SZV"/>
    <n v="10000"/>
    <b v="1"/>
    <m/>
    <s v="Group 03"/>
    <s v="Forms"/>
    <s v="Forms"/>
    <b v="1"/>
    <m/>
    <s v="NONE"/>
    <m/>
    <n v="26203"/>
    <d v="2016-03-23T07:33:00"/>
    <d v="2016-03-23T19:05:00"/>
    <d v="2016-05-27T02:08:00"/>
    <m/>
    <s v="PAS10"/>
    <s v="PAS10"/>
    <m/>
    <d v="2016-06-27T12:00:00"/>
    <s v="Sprint 19"/>
    <s v="Raghunandhan, Muthuramalingam (gn02rag)"/>
    <s v="#541662_x000a_#593043"/>
    <x v="1"/>
    <s v="No Coverage"/>
    <m/>
    <x v="0"/>
    <m/>
  </r>
  <r>
    <s v="PAS10"/>
    <n v="589306"/>
    <s v="WI0162 CA HDES Conversion"/>
    <s v="H-BND-LIADED-CA"/>
    <s v="QA Approved"/>
    <n v="1"/>
    <n v="2"/>
    <s v="H-BND-LIADED-CA 24586:Validate Liability Limit and Deductible for Multiple Primary v2"/>
    <m/>
    <s v="S19 Kickoff"/>
    <m/>
    <b v="0"/>
    <s v="Property"/>
    <s v="Program"/>
    <s v="Ready for IT Team Review"/>
    <s v="WH46"/>
    <n v="593043"/>
    <m/>
    <s v="3 - High"/>
    <s v="NONE"/>
    <s v="CA"/>
    <s v="CA"/>
    <s v="IE_Sprint_19_PHX-3"/>
    <n v="10000"/>
    <b v="1"/>
    <m/>
    <s v="Group 01"/>
    <s v="Determine Coverage"/>
    <s v="General"/>
    <b v="1"/>
    <m/>
    <s v="NONE"/>
    <m/>
    <n v="24586"/>
    <d v="2016-03-09T21:56:00"/>
    <d v="2016-03-10T19:18:00"/>
    <d v="2016-06-14T17:23:00"/>
    <m/>
    <s v="PAS10"/>
    <s v="PAS10"/>
    <m/>
    <d v="2016-06-27T12:00:00"/>
    <s v="Sprint 19"/>
    <s v="Balasubramaniyam, Saranya (gekxbal)"/>
    <s v="#542253_x000a_#593043"/>
    <x v="1"/>
    <s v="C-HO-HO3-CA-114"/>
    <n v="1"/>
    <x v="0"/>
    <m/>
  </r>
  <r>
    <s v="PAS10"/>
    <n v="408227"/>
    <s v="WI0162 CA HDES Conversion"/>
    <s v="H-DOC-RENREM-CA"/>
    <s v="QA Approved"/>
    <n v="2"/>
    <n v="2"/>
    <s v="H-DOC-RENREM-CA 25176:Renewal WURRCA Insurance Renewal Reminder v2"/>
    <m/>
    <s v="S19 Kickoff"/>
    <m/>
    <b v="1"/>
    <s v="Property"/>
    <s v="Program"/>
    <s v="Ready for IT Team Review"/>
    <s v="WI0208 CR04"/>
    <s v="593043, 566291"/>
    <m/>
    <s v="3 - High"/>
    <s v="NONE"/>
    <s v="CA"/>
    <s v="CA"/>
    <s v="IE_Sprint_19_PHX-3"/>
    <n v="10000"/>
    <b v="1"/>
    <m/>
    <s v="Group 02"/>
    <s v="Forms"/>
    <s v="Forms"/>
    <b v="1"/>
    <m/>
    <s v="NONE"/>
    <m/>
    <n v="25176"/>
    <d v="2016-02-19T12:39:00"/>
    <d v="2016-02-21T17:57:00"/>
    <d v="2016-06-19T17:13:00"/>
    <s v="Unplanned"/>
    <s v="PAS10"/>
    <s v="PAS10"/>
    <s v="Unplanned"/>
    <d v="2016-06-27T12:00:00"/>
    <s v="Sprint 19"/>
    <s v="Balasubramaniyam, Saranya (gekxbal)"/>
    <s v="#542016_x000a_#593043"/>
    <x v="1"/>
    <s v="CA-CP-107"/>
    <n v="1"/>
    <x v="0"/>
    <m/>
  </r>
  <r>
    <s v="PAS10"/>
    <n v="586906"/>
    <s v="WI0162 CA HDES Conversion"/>
    <s v="H-CONV-SUP-CA"/>
    <s v="Test Execution Complete"/>
    <n v="4"/>
    <n v="3"/>
    <s v="H-CONV-SUP-CA: 26327 :Generate Renewal Reminder (Mortgagee) form 61 0071_RETIRED"/>
    <m/>
    <s v="S19 Kickoff"/>
    <m/>
    <b v="0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1"/>
    <s v="NONE"/>
    <s v="NONE"/>
    <b v="1"/>
    <m/>
    <s v="NONE"/>
    <m/>
    <n v="26327"/>
    <d v="2016-03-23T07:33:00"/>
    <d v="2016-03-23T19:06:00"/>
    <d v="2016-06-07T23:57:00"/>
    <m/>
    <s v="PAS10"/>
    <s v="PAS10"/>
    <m/>
    <d v="2016-06-27T12:00:00"/>
    <s v="Sprint 19"/>
    <s v="Gopalan, Srividya (gyagopa)"/>
    <s v="#593043_x000a_#541869"/>
    <x v="3"/>
    <m/>
    <m/>
    <x v="1"/>
    <m/>
  </r>
  <r>
    <s v="PAS10"/>
    <n v="587156"/>
    <s v="WI0162 CA HDES Conversion"/>
    <s v="H-BND-ELGMBR-UT"/>
    <s v="QA Approved"/>
    <n v="3"/>
    <n v="2"/>
    <s v="H-BND-ELGMBR-UT 25837  : Determine Eligibility - Membership v03"/>
    <m/>
    <s v="S19 Kickoff"/>
    <m/>
    <b v="0"/>
    <s v="Property"/>
    <s v="Program"/>
    <s v="Ready for IT Team Review"/>
    <s v="UW46"/>
    <n v="593043"/>
    <m/>
    <s v="3 - High"/>
    <s v="NONE"/>
    <s v="UT"/>
    <s v="UT"/>
    <s v="Exigen_Sprint_19_SZV"/>
    <n v="10000"/>
    <b v="1"/>
    <m/>
    <s v="Group 01"/>
    <s v="Capture Membership Info"/>
    <s v="NONE"/>
    <b v="1"/>
    <m/>
    <s v="NONE"/>
    <m/>
    <n v="25837"/>
    <d v="2016-03-29T07:10:00"/>
    <d v="2016-03-29T18:23:00"/>
    <d v="2016-05-25T00:34:00"/>
    <m/>
    <s v="PAS10"/>
    <s v="PAS10"/>
    <m/>
    <d v="2016-06-27T12:00:00"/>
    <s v="Sprint 19"/>
    <s v="Gopalakrishnan, Venkat K"/>
    <s v="#593043"/>
    <x v="2"/>
    <m/>
    <m/>
    <x v="1"/>
    <m/>
  </r>
  <r>
    <s v="PAS10"/>
    <n v="586623"/>
    <s v="WI0162 CA HDES Conversion"/>
    <s v="C-DOC-WU64CA-CA"/>
    <s v="Test Execution Complete"/>
    <n v="2"/>
    <n v="2"/>
    <s v="C-DOC-WU64CA-CA 25734:Generate WU64CA  Expiration Notice V03"/>
    <m/>
    <s v="S19 Kickoff"/>
    <m/>
    <b v="1"/>
    <s v="Property"/>
    <s v="Program"/>
    <s v="Ready for IT Team Review"/>
    <s v="CR MO030"/>
    <n v="593043"/>
    <m/>
    <s v="3 - High"/>
    <s v="NONE"/>
    <s v="CA"/>
    <s v="CA"/>
    <s v="Exigen_Sprint_19_SZV"/>
    <n v="10000"/>
    <b v="1"/>
    <m/>
    <s v="Group 02"/>
    <s v="Forms"/>
    <s v="Forms"/>
    <b v="1"/>
    <m/>
    <s v="NONE"/>
    <m/>
    <n v="25734"/>
    <d v="2016-03-15T07:59:00"/>
    <d v="2016-03-15T13:38:00"/>
    <d v="2016-05-23T10:00:00"/>
    <m/>
    <s v="PAS10"/>
    <s v="PAS10"/>
    <m/>
    <d v="2016-06-27T12:00:00"/>
    <s v="Sprint 19"/>
    <s v="Khivasara, Himanshu (gk9ikhi)"/>
    <s v="#541662_x000a_#593043"/>
    <x v="1"/>
    <s v="CA-CP-102_x000a_C-HO-HO3-CA-200"/>
    <n v="2"/>
    <x v="0"/>
    <m/>
  </r>
  <r>
    <s v="PAS10"/>
    <n v="589297"/>
    <s v="WI0162 CA HDES Conversion"/>
    <s v="H-BND-VALMULTIPRIM-CCL"/>
    <s v="Test Execution Complete"/>
    <n v="1"/>
    <n v="2"/>
    <s v="H-BND-VALMULTIPRIM-CCL: 24729 Bind Policy - Validate Multiple Primary Dwelling v2"/>
    <m/>
    <s v="S19 Kickoff"/>
    <m/>
    <b v="0"/>
    <s v="Property"/>
    <s v="Program"/>
    <s v="Ready for IT Team Review"/>
    <s v="WH46"/>
    <n v="593043"/>
    <m/>
    <s v="3 - High"/>
    <s v="NONE"/>
    <s v="CCL"/>
    <s v="CCL"/>
    <s v="Exigen_Sprint_19_DNK"/>
    <n v="10000"/>
    <b v="1"/>
    <m/>
    <s v="Group 02"/>
    <s v="Determine Eligibility"/>
    <s v="General"/>
    <b v="1"/>
    <m/>
    <s v="NONE"/>
    <m/>
    <n v="24729"/>
    <d v="2016-02-29T08:14:00"/>
    <d v="2016-02-29T18:14:00"/>
    <d v="2016-05-31T09:22:00"/>
    <m/>
    <s v="PAS10"/>
    <s v="PAS10"/>
    <m/>
    <d v="2016-06-27T12:00:00"/>
    <s v="Sprint 19"/>
    <s v="Gopalakrishnan, Venkat K"/>
    <s v="#542516_x000a_#593043"/>
    <x v="1"/>
    <s v="No Coverage"/>
    <m/>
    <x v="0"/>
    <m/>
  </r>
  <r>
    <s v="PAS10"/>
    <n v="591571"/>
    <s v="WI0162 CA HDES Conversion"/>
    <s v="P-BND-ELGNAEUW-CA"/>
    <s v="In Testing"/>
    <n v="6"/>
    <n v="2"/>
    <s v="P-BND-ELGNAEUW-26028 CA PUP Underwriting rules with neither Automatic Exception model nor UW Approval v03"/>
    <m/>
    <s v="S19 Kickoff"/>
    <m/>
    <b v="0"/>
    <s v="Property"/>
    <s v="Program"/>
    <s v="Ready for IT Team Review"/>
    <s v="UW46 ; UW42"/>
    <s v="593043 ; 596879"/>
    <m/>
    <s v="3 - High"/>
    <s v="NONE"/>
    <s v="CA"/>
    <s v="CA"/>
    <s v="Exigen_Sprint_19_SZV"/>
    <n v="10000"/>
    <b v="1"/>
    <m/>
    <s v="Group 04"/>
    <s v="PUP - New Business"/>
    <s v="General"/>
    <b v="1"/>
    <m/>
    <s v="NONE"/>
    <m/>
    <n v="26028"/>
    <d v="2016-03-29T07:10:00"/>
    <d v="2016-03-29T18:23:00"/>
    <d v="2016-06-24T00:29:00"/>
    <m/>
    <s v="PAS10"/>
    <s v="PAS10"/>
    <m/>
    <d v="2016-06-27T12:00:00"/>
    <s v="Sprint 19"/>
    <s v="Gopalan, Srividya (gyagopa)"/>
    <s v="#542805_x000a_#593043"/>
    <x v="1"/>
    <s v="PC72-A-C-PUP-CA-3484_x000a_PC81-A-C-PUP-CA-3525"/>
    <n v="2"/>
    <x v="2"/>
    <m/>
  </r>
  <r>
    <s v="PAS10"/>
    <n v="587114"/>
    <s v="WI0162 CA HDES Conversion"/>
    <s v="H-TSK-TASK-CL"/>
    <s v="QA Approved"/>
    <n v="7"/>
    <n v="2"/>
    <s v="H-TSK-TASK-CL-25746-Task Management - New Business &amp; Endorsements"/>
    <m/>
    <s v="S19 Kickoff"/>
    <m/>
    <b v="0"/>
    <s v="Property"/>
    <s v="Program"/>
    <s v="Ready for IT Team Review"/>
    <s v="UW46 &amp; WH46"/>
    <n v="593043"/>
    <m/>
    <s v="3 - High"/>
    <s v="NONE"/>
    <s v="CL"/>
    <s v="CL"/>
    <s v="Exigen_Sprint_19_RIX"/>
    <n v="10000"/>
    <b v="1"/>
    <m/>
    <s v="Group 04"/>
    <s v="Task Management - New Business"/>
    <s v="General"/>
    <b v="1"/>
    <m/>
    <s v="NONE"/>
    <m/>
    <n v="25746"/>
    <d v="2016-03-30T07:20:00"/>
    <d v="2016-03-30T18:50:00"/>
    <d v="2016-06-15T09:38:00"/>
    <m/>
    <s v="PAS10"/>
    <s v="PAS10"/>
    <m/>
    <d v="2016-06-27T12:00:00"/>
    <s v="Sprint 19"/>
    <s v="Ganesan, Mahendar (ghe6mah)"/>
    <s v="#593043"/>
    <x v="2"/>
    <m/>
    <m/>
    <x v="3"/>
    <m/>
  </r>
  <r>
    <s v="PAS10"/>
    <n v="557691"/>
    <s v="WI0162 CA HDES Conversion"/>
    <s v="H-PRI-PROPVAL-CA"/>
    <s v="QA Approved"/>
    <n v="2"/>
    <n v="2"/>
    <s v="H-PRI-PROPVAL-CA 25814: Capture Property Value v3"/>
    <m/>
    <s v="S19 Kickoff"/>
    <m/>
    <b v="0"/>
    <s v="Property"/>
    <s v="Program"/>
    <s v="Ready for IT Team Review"/>
    <s v="CR F0128 "/>
    <n v="593043"/>
    <m/>
    <s v="3 - High"/>
    <s v="NONE"/>
    <s v="CA"/>
    <s v="CA"/>
    <s v="IE_Sprint_19_PHX-2"/>
    <n v="10000"/>
    <b v="1"/>
    <m/>
    <s v="Group 02"/>
    <s v="Capture Property Info"/>
    <s v="Create New Policy"/>
    <b v="1"/>
    <m/>
    <s v="NONE"/>
    <m/>
    <n v="25814"/>
    <d v="2016-03-01T08:15:00"/>
    <d v="2016-03-01T18:08:00"/>
    <d v="2016-06-13T05:16:00"/>
    <m/>
    <s v="PAS10"/>
    <s v="PAS10"/>
    <m/>
    <d v="2016-06-27T12:00:00"/>
    <s v="Sprint 19"/>
    <s v="Gopinath, Babu (gn03gop)"/>
    <s v="#542497_x000a_#593043"/>
    <x v="1"/>
    <s v="No Coverage"/>
    <m/>
    <x v="0"/>
    <m/>
  </r>
  <r>
    <s v="PAS10"/>
    <n v="586897"/>
    <s v="WI0162 CA HDES Conversion"/>
    <s v="C-DOC-PRERENCNV-CA"/>
    <s v="In Testing"/>
    <n v="2.5"/>
    <n v="2"/>
    <s v="C-DOC-PRERENCNV-CA  Generate Pre-renewal form 61 5151 V02"/>
    <m/>
    <s v="S19 Kickoff"/>
    <m/>
    <b v="1"/>
    <s v="Property"/>
    <s v="Program"/>
    <s v="Ready for IT Team Review"/>
    <s v="WI0208 CR04"/>
    <s v="593043, 566291 "/>
    <m/>
    <s v="3 - High"/>
    <s v="NONE"/>
    <s v="NONE"/>
    <s v="CA"/>
    <s v="IE_Sprint_19_PHX-3"/>
    <n v="10000"/>
    <b v="1"/>
    <m/>
    <s v="Group 03"/>
    <s v="NONE"/>
    <s v="NONE"/>
    <b v="1"/>
    <m/>
    <s v="NONE"/>
    <m/>
    <n v="26407"/>
    <d v="2016-03-31T07:30:00"/>
    <d v="2016-03-31T18:03:00"/>
    <d v="2016-06-30T12:10:00"/>
    <m/>
    <s v="PAS10"/>
    <s v="PAS10"/>
    <m/>
    <d v="2016-06-27T12:00:00"/>
    <s v="Sprint 19"/>
    <s v="Gopalan, Srividya (gyagopa)"/>
    <s v="#593043"/>
    <x v="3"/>
    <m/>
    <m/>
    <x v="1"/>
    <m/>
  </r>
  <r>
    <s v="PAS10"/>
    <n v="586905"/>
    <s v="WI0162 CA HDES Conversion"/>
    <s v="C-DOC-RENREM-CA"/>
    <s v="Test Execution Complete"/>
    <n v="3"/>
    <n v="2"/>
    <s v="C-DOC-WUNECACNV-CA 26530:Renewal WUNECA Insurance Renewal Reminder (non-Escrow Payment) V02"/>
    <m/>
    <s v="S19 Kickoff"/>
    <m/>
    <b v="1"/>
    <s v="Property"/>
    <s v="Program"/>
    <s v="Ready for IT Team Review"/>
    <s v="WI0208 CR04"/>
    <n v="566291"/>
    <m/>
    <s v="3 - High"/>
    <s v="NONE"/>
    <s v="CA"/>
    <s v="CA"/>
    <s v="Exigen_Sprint_19_SZV"/>
    <n v="10000"/>
    <b v="1"/>
    <m/>
    <s v="Group 03"/>
    <s v="Forms"/>
    <s v="Forms"/>
    <b v="1"/>
    <m/>
    <s v="NONE"/>
    <m/>
    <n v="26530"/>
    <d v="2016-03-31T07:30:00"/>
    <d v="2016-03-31T18:04:00"/>
    <d v="2016-06-07T00:02:00"/>
    <m/>
    <s v="PAS10"/>
    <s v="PAS10"/>
    <m/>
    <d v="2016-06-27T12:00:00"/>
    <s v="Sprint 19"/>
    <s v="Gopalan, Srividya (gyagopa)"/>
    <s v="#593043"/>
    <x v="1"/>
    <s v="CA-CP-102"/>
    <n v="1"/>
    <x v="0"/>
    <s v="Analysis Complete"/>
  </r>
  <r>
    <s v="PAS10"/>
    <n v="589304"/>
    <s v="WI0162 CA HDES Conversion"/>
    <s v="H-BND-LIADED-CL"/>
    <s v="QA Approved"/>
    <n v="1"/>
    <n v="2"/>
    <s v="H-BND-LIADED-CL-22851-Validate Liability Limit and Deductible for Multiple Primary v3"/>
    <m/>
    <s v="S19 Kickoff"/>
    <m/>
    <b v="0"/>
    <s v="Property"/>
    <s v="Program"/>
    <s v="Ready for IT Team Review"/>
    <s v="WH46"/>
    <n v="593043"/>
    <m/>
    <s v="3 - High"/>
    <s v="NONE"/>
    <s v="CL"/>
    <s v="CL"/>
    <s v="Exigen_Sprint_19_DNK"/>
    <n v="10000"/>
    <b v="1"/>
    <m/>
    <s v="Group 02"/>
    <s v="Determine Coverage"/>
    <s v="General"/>
    <b v="1"/>
    <m/>
    <s v="NONE"/>
    <m/>
    <n v="22851"/>
    <d v="2016-03-09T07:34:00"/>
    <d v="2016-03-09T19:20:00"/>
    <d v="2016-05-31T07:24:00"/>
    <m/>
    <s v="PAS10"/>
    <s v="PAS10"/>
    <m/>
    <d v="2016-06-27T12:00:00"/>
    <s v="Sprint 19"/>
    <s v="Gopalakrishnan, Venkat K"/>
    <s v="#542253_x000a_#593043"/>
    <x v="2"/>
    <s v="T-HO-HO3-CL-680"/>
    <n v="1"/>
    <x v="1"/>
    <m/>
  </r>
  <r>
    <s v="PAS10"/>
    <n v="586882"/>
    <s v="WI0162 CA HDES Conversion"/>
    <s v="H-DOC-615154CNV-CA"/>
    <s v="Ready To Test"/>
    <n v="1.5"/>
    <n v="3"/>
    <s v="H-DOC-615154CNV-CA 26445:Generate Renewal Offer Cover Letter Mortgagee Bill form 61 5154"/>
    <m/>
    <s v="S19 Kickoff"/>
    <m/>
    <b v="1"/>
    <s v="Property"/>
    <s v="Program"/>
    <s v="Ready for IT Team Review"/>
    <s v="WI0208 CR04"/>
    <n v="566291"/>
    <m/>
    <s v="3 - High"/>
    <s v="NONE"/>
    <s v="CA"/>
    <s v="CA"/>
    <s v="IE_Sprint_19_PHX-2"/>
    <n v="10000"/>
    <b v="1"/>
    <m/>
    <s v="Group 04"/>
    <s v="Forms"/>
    <s v="Forms"/>
    <b v="1"/>
    <m/>
    <s v="NONE"/>
    <m/>
    <n v="26445"/>
    <d v="2016-03-28T07:31:00"/>
    <d v="2016-03-28T17:54:00"/>
    <d v="2016-06-19T17:13:00"/>
    <m/>
    <s v="PAS10"/>
    <s v="PAS10"/>
    <m/>
    <d v="2016-06-27T12:00:00"/>
    <s v="Sprint 19"/>
    <s v="Jeraldin, Kavitha (gntjera)"/>
    <s v="#593043"/>
    <x v="3"/>
    <s v="No Coverage"/>
    <m/>
    <x v="4"/>
    <m/>
  </r>
  <r>
    <s v="PAS10"/>
    <n v="589294"/>
    <s v="WI0162 CA HDES Conversion"/>
    <s v="H-PCQ-PRIMDWELL-CCL"/>
    <s v="Test Execution Complete"/>
    <n v="2"/>
    <n v="2"/>
    <s v="H-PCQ-PRIMDWELL-CCL 24401:Calculate Premium - Check Primary Dwelling v2"/>
    <m/>
    <s v="S19 Kickoff"/>
    <m/>
    <b v="0"/>
    <s v="Property"/>
    <s v="Program"/>
    <s v="Ready for IT Team Review"/>
    <s v="WH46"/>
    <n v="593043"/>
    <m/>
    <s v="3 - High"/>
    <s v="NONE"/>
    <s v="CCL"/>
    <s v="CCL"/>
    <s v="Exigen_Sprint_19_DNK"/>
    <n v="10000"/>
    <b v="1"/>
    <m/>
    <s v="Group 02"/>
    <s v="Capture Property Info"/>
    <s v="General"/>
    <b v="1"/>
    <m/>
    <s v="NONE"/>
    <m/>
    <n v="24401"/>
    <d v="2016-03-11T08:32:00"/>
    <d v="2016-03-13T18:13:00"/>
    <d v="2016-05-26T08:08:00"/>
    <m/>
    <s v="PAS10"/>
    <s v="PAS10"/>
    <m/>
    <d v="2016-06-27T12:00:00"/>
    <s v="Sprint 19"/>
    <s v="Gopalakrishnan, Venkat K"/>
    <s v="#542504_x000a_#593043"/>
    <x v="1"/>
    <s v="C-HO-HO6-CA-134"/>
    <n v="1"/>
    <x v="0"/>
    <m/>
  </r>
  <r>
    <s v="PAS10"/>
    <n v="587150"/>
    <s v="WI0162 CA HDES Conversion"/>
    <s v="H-TSK-TASK-CA "/>
    <s v="In Testing"/>
    <n v="11"/>
    <n v="2"/>
    <s v="H-TSK-TASK-CA-25736-Task Management - New Business &amp; Endorsements"/>
    <m/>
    <s v="S19 Kickoff"/>
    <m/>
    <b v="0"/>
    <s v="Property"/>
    <s v="Program"/>
    <s v="Ready for IT Team Review"/>
    <s v="UW46 &amp; WH46"/>
    <n v="593043"/>
    <m/>
    <s v="3 - High"/>
    <s v="NONE"/>
    <s v="CA"/>
    <s v="CA"/>
    <s v="Exigen_Sprint_19_RIX"/>
    <n v="10000"/>
    <b v="1"/>
    <m/>
    <s v="Group 04"/>
    <s v="Task Management - New Business"/>
    <s v="General"/>
    <b v="1"/>
    <m/>
    <s v="NONE"/>
    <m/>
    <n v="25736"/>
    <d v="2016-03-30T07:20:00"/>
    <d v="2016-03-30T18:50:00"/>
    <d v="2016-06-13T10:20:00"/>
    <m/>
    <s v="PAS10"/>
    <s v="PAS10"/>
    <m/>
    <d v="2016-06-27T12:00:00"/>
    <s v="Sprint 19"/>
    <s v="Ganesan, Mahendar (ghe6mah)"/>
    <s v="#593043"/>
    <x v="1"/>
    <m/>
    <m/>
    <x v="0"/>
    <m/>
  </r>
  <r>
    <s v="PAS10"/>
    <n v="586625"/>
    <s v="WI0162 CA HDES Conversion"/>
    <s v="C-DOC-AHCWXX-CCL"/>
    <s v="Test Execution Complete"/>
    <n v="4"/>
    <n v="3.5"/>
    <s v="C-DOC-AHCWXX-CCL 26248: Generate AHCWXX Cancel Withdraw Notice Document"/>
    <m/>
    <s v="S19 Kickoff"/>
    <m/>
    <b v="1"/>
    <s v="Property"/>
    <s v="Program"/>
    <s v="Ready for IT Team Review"/>
    <s v="MO023"/>
    <n v="593043"/>
    <m/>
    <s v="3 - High"/>
    <s v="NONE"/>
    <s v="CCL"/>
    <s v="CCL"/>
    <s v="Exigen_Sprint_19_SZV"/>
    <n v="10000"/>
    <b v="1"/>
    <m/>
    <s v="Group 02"/>
    <s v="Forms"/>
    <s v="Forms"/>
    <b v="1"/>
    <m/>
    <s v="NONE"/>
    <m/>
    <n v="26248"/>
    <d v="2016-03-23T07:33:00"/>
    <d v="2016-03-23T19:09:00"/>
    <d v="2016-05-20T01:18:00"/>
    <m/>
    <s v="PAS10"/>
    <s v="PAS10"/>
    <m/>
    <d v="2016-06-27T12:00:00"/>
    <s v="Sprint 19"/>
    <s v="TDV, Satish (gwftdv)"/>
    <s v="#541659_x000a_#593043"/>
    <x v="1"/>
    <s v="CA-CP-106 _x000a_CA-CP-105_x000a_CA-CP-101_x000a_CA-CP-100"/>
    <n v="4"/>
    <x v="0"/>
    <m/>
  </r>
  <r>
    <s v="PAS10"/>
    <n v="587159"/>
    <s v="WI0162 CA HDES Conversion"/>
    <s v="H-BND-ELGDEST-CL"/>
    <s v="QA Approved"/>
    <n v="2"/>
    <n v="2"/>
    <s v="H-BND-ELGDEST-CL 25835:Determine Eligibility - Detached Structure v5"/>
    <m/>
    <s v="S19 Kickoff"/>
    <m/>
    <b v="0"/>
    <s v="Property"/>
    <s v="Program"/>
    <s v="Ready for IT Team Review"/>
    <s v="UW46"/>
    <n v="593043"/>
    <m/>
    <s v="3 - High"/>
    <s v="NONE"/>
    <s v="CL"/>
    <s v="CL"/>
    <s v="IE_Sprint_19_PHX-3"/>
    <n v="10000"/>
    <b v="1"/>
    <m/>
    <s v="Group 01"/>
    <s v="Determine Eligibility"/>
    <s v="NONE"/>
    <b v="1"/>
    <m/>
    <s v="NONE"/>
    <m/>
    <n v="25835"/>
    <d v="2016-03-03T00:18:00"/>
    <d v="2016-03-03T18:09:00"/>
    <d v="2016-06-24T05:31:00"/>
    <m/>
    <s v="PAS10"/>
    <s v="PAS10"/>
    <m/>
    <d v="2016-06-27T12:00:00"/>
    <s v="Sprint 19"/>
    <s v="Gopalan, Srividya (gyagopa)"/>
    <s v="#593043_x000a_#542268"/>
    <x v="2"/>
    <s v="RBT"/>
    <m/>
    <x v="1"/>
    <m/>
  </r>
  <r>
    <s v="PAS10"/>
    <n v="586891"/>
    <s v="WI0162 CA HDES Conversion"/>
    <s v="C-DOC-AHRBXX-CA"/>
    <s v="In Testing"/>
    <n v="6"/>
    <n v="3"/>
    <s v="C-DOC-AHRBXX-CA Generate AHRBXX Renewal Bill"/>
    <m/>
    <s v="S19 Kickoff"/>
    <m/>
    <b v="0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4"/>
    <s v="NONE"/>
    <s v="NONE"/>
    <b v="1"/>
    <m/>
    <s v="NONE"/>
    <m/>
    <n v="26446"/>
    <d v="2016-03-31T07:30:00"/>
    <d v="2016-03-31T18:04:00"/>
    <d v="2016-06-27T19:41:00"/>
    <m/>
    <s v="PAS10"/>
    <s v="PAS10"/>
    <m/>
    <d v="2016-06-27T12:00:00"/>
    <s v="Sprint 19"/>
    <s v="Gopalan, Srividya (gyagopa)"/>
    <s v="#593043"/>
    <x v="1"/>
    <s v="CA-CP-105,CA-CP-106,CA-CP-102"/>
    <n v="3"/>
    <x v="0"/>
    <m/>
  </r>
  <r>
    <s v="PAS10"/>
    <n v="557373"/>
    <s v="WI0162 CA HDES Conversion"/>
    <s v="H-PCQ-COVHO4-CA"/>
    <s v="Test Execution Complete"/>
    <n v="1.5"/>
    <n v="2"/>
    <s v="H-PCQ-COVHO4-CA 24672: Determine Coverage HO-4 v4"/>
    <m/>
    <s v="S19 Kickoff"/>
    <m/>
    <b v="0"/>
    <s v="Property"/>
    <s v="Program"/>
    <s v="Ready for IT Team Review"/>
    <s v="CR F0128 "/>
    <n v="593043"/>
    <m/>
    <s v="3 - High"/>
    <s v="NONE"/>
    <s v="CA"/>
    <s v="CA"/>
    <s v="Exigen_Sprint_19_DNK"/>
    <n v="10000"/>
    <b v="1"/>
    <m/>
    <s v="Group 03"/>
    <s v="Determine Coverage"/>
    <s v="General"/>
    <b v="1"/>
    <m/>
    <s v="NONE"/>
    <m/>
    <n v="24672"/>
    <d v="2016-01-19T08:38:00"/>
    <d v="2016-01-19T21:33:00"/>
    <d v="2016-06-22T05:05:00"/>
    <m/>
    <s v="PAS10"/>
    <s v="PAS10"/>
    <m/>
    <d v="2016-06-27T12:00:00"/>
    <s v="Sprint 19"/>
    <s v="Raghunandhan, Muthuramalingam (gn02rag)"/>
    <s v="#542251_x000a_#593043"/>
    <x v="1"/>
    <s v="C-HO-HO4-CA-098"/>
    <n v="1"/>
    <x v="0"/>
    <m/>
  </r>
  <r>
    <s v="PAS10"/>
    <n v="500517"/>
    <s v="WI0162 CA HDES Conversion"/>
    <s v="H-BND-ELGAE6-CA"/>
    <s v="Test Execution Complete"/>
    <n v="2.5"/>
    <n v="2"/>
    <s v="H-BND-ELGAE6-CA: 25090:Determine Eligibility Automated Exception 6 v2"/>
    <m/>
    <s v="S19 Kickoff"/>
    <m/>
    <b v="0"/>
    <s v="Property"/>
    <s v="Program"/>
    <s v="Ready for IT Team Review"/>
    <s v="CR UW41"/>
    <n v="593043"/>
    <m/>
    <s v="3 - High"/>
    <s v="NONE"/>
    <s v="CA"/>
    <s v="CA"/>
    <s v="IE_Sprint_19_PHX-3"/>
    <n v="10000"/>
    <b v="1"/>
    <m/>
    <s v="Group 01"/>
    <s v="Determine Eligibility"/>
    <s v="Create New Policy"/>
    <b v="1"/>
    <s v="pas8.1"/>
    <s v="NONE"/>
    <m/>
    <n v="25090"/>
    <d v="2015-08-04T12:49:00"/>
    <d v="2015-08-04T20:21:00"/>
    <d v="2016-06-08T05:09:00"/>
    <s v="Unplanned"/>
    <s v="PAS10"/>
    <s v="PAS10"/>
    <s v="Unplanned"/>
    <d v="2016-06-27T12:00:00"/>
    <s v="Sprint 19"/>
    <s v="Vivek, Kunal (gljvive)"/>
    <s v="#542273_x000a_#593043"/>
    <x v="1"/>
    <s v="No Coverage/PAS5 pilot"/>
    <m/>
    <x v="0"/>
    <m/>
  </r>
  <r>
    <s v="PAS10"/>
    <n v="587161"/>
    <s v="WI0162 CA HDES Conversion"/>
    <s v="H-BND-ELGDEST-CA"/>
    <s v="Test Execution Complete"/>
    <n v="2"/>
    <n v="2"/>
    <s v="H-BND-ELGDEST-CA 25834: Determine Eligibility - Detached Structure v2"/>
    <m/>
    <s v="S19 Kickoff"/>
    <m/>
    <b v="0"/>
    <s v="Property"/>
    <s v="Program"/>
    <s v="Ready for IT Team Review"/>
    <s v="UW46"/>
    <n v="593043"/>
    <m/>
    <s v="3 - High"/>
    <s v="NONE"/>
    <s v="CA"/>
    <s v="CA"/>
    <s v="IE_Sprint_19_PHX-3"/>
    <n v="10000"/>
    <b v="1"/>
    <m/>
    <s v="Group 02"/>
    <s v="NONE"/>
    <s v="NONE"/>
    <b v="1"/>
    <m/>
    <s v="NONE"/>
    <m/>
    <n v="25834"/>
    <d v="2016-03-31T07:30:00"/>
    <d v="2016-03-31T18:05:00"/>
    <d v="2016-06-30T09:03:00"/>
    <m/>
    <s v="PAS10"/>
    <s v="PAS10"/>
    <m/>
    <d v="2016-06-27T12:00:00"/>
    <s v="Sprint 19"/>
    <s v="Gopalan, Srividya (gyagopa)"/>
    <s v="#593043_x000a_#542268"/>
    <x v="1"/>
    <s v="No Coverage"/>
    <m/>
    <x v="0"/>
    <m/>
  </r>
  <r>
    <s v="PAS10"/>
    <n v="499278"/>
    <s v="WI0162 CA HDES Conversion"/>
    <s v="H-CONV-SUP-CA"/>
    <s v="Test Execution Complete"/>
    <n v="2"/>
    <n v="3"/>
    <s v="H-CONV-SUP-CA: 25430: Generate Property Installment Bill (Auto Pay) form 61 6130 _RETIRED"/>
    <m/>
    <s v="S19 Kickoff"/>
    <m/>
    <b v="1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3"/>
    <s v="NONE"/>
    <s v="NONE"/>
    <b v="1"/>
    <s v="conv"/>
    <s v="NONE"/>
    <m/>
    <n v="25430"/>
    <d v="2015-08-03T14:03:00"/>
    <d v="2015-08-03T20:01:00"/>
    <d v="2016-06-13T00:58:00"/>
    <s v="Unplanned"/>
    <s v="PAS10"/>
    <s v="PAS10"/>
    <s v="Unplanned"/>
    <d v="2016-06-27T12:00:00"/>
    <s v="Sprint 19"/>
    <s v="Gopalan, Srividya (gyagopa)"/>
    <s v="#593043_x000a_#541869"/>
    <x v="3"/>
    <m/>
    <m/>
    <x v="1"/>
    <m/>
  </r>
  <r>
    <s v="PAS10"/>
    <n v="499281"/>
    <s v="WI0162 CA HDES Conversion"/>
    <s v="H-DOC-610069CNV-CA"/>
    <s v="Test Execution Complete"/>
    <n v="3"/>
    <n v="2"/>
    <s v="H-DOC-610069CNV-CA 25358:Generate Renewal Reminder (Home Banking) form 61 0069 V02"/>
    <m/>
    <s v="S19 Kickoff"/>
    <m/>
    <b v="1"/>
    <s v="Property"/>
    <s v="Program"/>
    <s v="Ready for IT Team Review"/>
    <s v="WI0208 CR04"/>
    <n v="566291"/>
    <m/>
    <s v="3 - High"/>
    <s v="NONE"/>
    <s v="CA"/>
    <s v="CA"/>
    <s v="Exigen_Sprint_19_SZV"/>
    <n v="10000"/>
    <b v="1"/>
    <m/>
    <s v="Group 03"/>
    <s v="Forms"/>
    <s v="Forms"/>
    <b v="1"/>
    <s v="conv"/>
    <s v="NONE"/>
    <m/>
    <n v="25358"/>
    <d v="2015-08-03T14:03:00"/>
    <d v="2015-08-03T20:02:00"/>
    <d v="2016-06-14T23:52:00"/>
    <s v="Unplanned"/>
    <s v="PAS10"/>
    <s v="PAS10"/>
    <s v="Unplanned"/>
    <d v="2016-06-27T12:00:00"/>
    <s v="Sprint 19"/>
    <s v="Balasubramaniyam, Saranya (gekxbal)"/>
    <s v="#541863_x000a_#593043"/>
    <x v="3"/>
    <m/>
    <m/>
    <x v="1"/>
    <m/>
  </r>
  <r>
    <s v="PAS10"/>
    <n v="499274"/>
    <s v="WI0162 CA HDES Conversion"/>
    <s v="H-CONV-SUP-CA"/>
    <s v="Test Execution Complete"/>
    <n v="2"/>
    <n v="3"/>
    <s v="H-CONV-SUP-CA: 25434: Generate Property Installment Bill form 61 6129 _RETIRED"/>
    <m/>
    <s v="S19 Kickoff"/>
    <m/>
    <b v="0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3"/>
    <s v="NONE"/>
    <s v="NONE"/>
    <b v="1"/>
    <s v="conv"/>
    <s v="NONE"/>
    <m/>
    <n v="25434"/>
    <d v="2015-08-07T12:03:00"/>
    <d v="2015-08-09T18:49:00"/>
    <d v="2016-06-03T00:11:00"/>
    <s v="Unplanned"/>
    <s v="PAS10"/>
    <s v="PAS10"/>
    <s v="Unplanned"/>
    <d v="2016-06-27T12:00:00"/>
    <s v="Sprint 19"/>
    <s v="Gopalan, Srividya (gyagopa)"/>
    <s v="#593043_x000a_#541869"/>
    <x v="3"/>
    <m/>
    <m/>
    <x v="1"/>
    <m/>
  </r>
  <r>
    <s v="PAS10"/>
    <n v="452300"/>
    <s v="WI0162 CA HDES Conversion"/>
    <s v="H-INT-CLAIMS-CA"/>
    <s v="Cancelled"/>
    <n v="4"/>
    <n v="3"/>
    <s v="H-INT-CLAIMS-CA 25186:Internal Claims – Batch"/>
    <s v="WI0191 CR03"/>
    <s v="S19 Kickoff"/>
    <m/>
    <b v="0"/>
    <s v="Property"/>
    <s v="Program"/>
    <s v="Ready for IT Team Review"/>
    <s v="WI0191 CR03"/>
    <n v="593043"/>
    <m/>
    <s v="3 - High"/>
    <s v="NONE"/>
    <s v="CA"/>
    <s v="CA"/>
    <s v="IE_Sprint_19_PHX-3"/>
    <n v="10000"/>
    <b v="1"/>
    <m/>
    <s v="NONE"/>
    <s v="Integration - General"/>
    <s v="Conversion"/>
    <b v="1"/>
    <s v="conv"/>
    <s v="NONE"/>
    <m/>
    <n v="25186"/>
    <d v="2015-04-30T16:16:00"/>
    <d v="2015-04-30T16:53:00"/>
    <d v="2015-06-28T19:15:00"/>
    <s v="Unplanned"/>
    <s v="PAS10"/>
    <s v="PAS10"/>
    <s v="Unplanned"/>
    <d v="2016-06-27T12:00:00"/>
    <s v="Sprint 19"/>
    <s v="Balasubramaniyam, Saranya (gekxbal)"/>
    <s v="#541871_x000a_#593043"/>
    <x v="4"/>
    <s v="Integration"/>
    <m/>
    <x v="0"/>
    <m/>
  </r>
  <r>
    <s v="PAS10"/>
    <n v="586903"/>
    <s v="WI0162 CA HDES Conversion"/>
    <s v="H-CONV-SUP-CA"/>
    <s v="Test Execution Complete"/>
    <n v="2"/>
    <n v="3"/>
    <s v="H-CONV-SUP-CA: 26329:Generate Renewal Reminder (Mortgagee) form 61 5156_RETIRED"/>
    <m/>
    <s v="S19 Kickoff"/>
    <m/>
    <b v="0"/>
    <s v="Property"/>
    <s v="Program"/>
    <s v="Ready for IT Team Review"/>
    <m/>
    <n v="593043"/>
    <m/>
    <s v="3 - High"/>
    <s v="NONE"/>
    <s v="NONE"/>
    <s v="CA"/>
    <s v="Exigen_Sprint_19_SZV"/>
    <n v="10000"/>
    <b v="1"/>
    <m/>
    <s v="Group 01"/>
    <s v="NONE"/>
    <s v="NONE"/>
    <b v="1"/>
    <m/>
    <s v="NONE"/>
    <m/>
    <n v="26329"/>
    <d v="2016-03-28T07:31:00"/>
    <d v="2016-03-28T17:56:00"/>
    <d v="2016-05-25T23:39:00"/>
    <m/>
    <s v="PAS10"/>
    <s v="PAS10"/>
    <m/>
    <d v="2016-06-27T12:00:00"/>
    <s v="Sprint 19"/>
    <s v="Gopalan, Srividya (gyagopa)"/>
    <s v="#593043_x000a_#541869"/>
    <x v="3"/>
    <m/>
    <m/>
    <x v="1"/>
    <m/>
  </r>
  <r>
    <s v="PAS10"/>
    <n v="586818"/>
    <s v="WI0162 CA HDES Conversion"/>
    <s v="H-REN-AUTOINF-CA"/>
    <s v="Test Execution Complete"/>
    <n v="3"/>
    <n v="2"/>
    <s v="H-REN-AUTOINF-CA 25378: Apply Inflation Guard factors HO6"/>
    <m/>
    <s v="S19 Kickoff"/>
    <m/>
    <b v="0"/>
    <s v="Property"/>
    <s v="Program"/>
    <s v="Ready for IT Team Review"/>
    <s v="F0128"/>
    <n v="593043"/>
    <m/>
    <s v="3 - High"/>
    <s v="NONE"/>
    <s v="CA"/>
    <s v="CA"/>
    <s v="Exigen_Sprint_19_DNK"/>
    <n v="10000"/>
    <b v="1"/>
    <m/>
    <s v="Group 03"/>
    <s v="Renewal"/>
    <s v="Renew Policy"/>
    <b v="1"/>
    <m/>
    <s v="NONE"/>
    <m/>
    <n v="25378"/>
    <d v="2016-03-09T07:34:00"/>
    <d v="2016-03-09T19:21:00"/>
    <d v="2016-05-26T08:08:00"/>
    <m/>
    <s v="PAS10"/>
    <s v="PAS10"/>
    <m/>
    <d v="2016-06-27T12:00:00"/>
    <s v="Sprint 19"/>
    <s v="Gopinath, Babu (gn03gop)"/>
    <s v="#542598_x000a_#593043"/>
    <x v="1"/>
    <s v="CA-CP-108, CA-CP-109 CA-CP-112, CA-CP-109 "/>
    <n v="4"/>
    <x v="0"/>
    <m/>
  </r>
  <r>
    <s v="PAS10"/>
    <n v="589298"/>
    <s v="WI0162 CA HDES Conversion"/>
    <s v="H-PRI-PRIMPERC-CCL"/>
    <s v="QA Approved"/>
    <n v="3.5"/>
    <n v="2"/>
    <s v="H-PRI-PRIMPERC-CCL 24400:Capture percentage usage for multiple Primary HO policy v2"/>
    <m/>
    <s v="S19 Kickoff"/>
    <m/>
    <b v="0"/>
    <s v="Property"/>
    <s v="Program"/>
    <s v="Ready for IT Team Review"/>
    <s v="WH46"/>
    <n v="593043"/>
    <m/>
    <s v="3 - High"/>
    <s v="NONE"/>
    <s v="CCL"/>
    <s v="CCL"/>
    <s v="IE_Sprint_19_PHX-2"/>
    <n v="10000"/>
    <b v="1"/>
    <m/>
    <s v="Group 01"/>
    <s v="Capture Applicant Info"/>
    <s v="General"/>
    <b v="1"/>
    <m/>
    <s v="NONE"/>
    <m/>
    <n v="24400"/>
    <d v="2016-03-01T08:15:00"/>
    <d v="2016-03-01T18:06:00"/>
    <d v="2016-06-08T05:09:00"/>
    <m/>
    <s v="PAS10"/>
    <s v="PAS10"/>
    <m/>
    <d v="2016-06-27T12:00:00"/>
    <s v="Sprint 19"/>
    <s v="Gopalakrishnan, Venkat K"/>
    <s v="#542504_x000a_#593043_x000a_#589297"/>
    <x v="1"/>
    <s v="No Coverage"/>
    <m/>
    <x v="0"/>
    <m/>
  </r>
  <r>
    <s v="PAS10"/>
    <n v="591572"/>
    <s v="WI0162 CA HDES Conversion"/>
    <s v="P-BND-ELGNAEUW-UT"/>
    <s v="QA Approved"/>
    <n v="1"/>
    <n v="2"/>
    <s v="P-BND-ELGNAEUW-26010 UT-Underwriting rules with neither Automatic Exception model nor UW Approval v03"/>
    <m/>
    <s v="S19 Kickoff"/>
    <m/>
    <b v="0"/>
    <s v="Property"/>
    <s v="Program"/>
    <s v="Ready for IT Team Review"/>
    <s v="UW46"/>
    <n v="593043"/>
    <m/>
    <s v="3 - High"/>
    <s v="NONE"/>
    <s v="UT"/>
    <s v="UT"/>
    <s v="Exigen_Sprint_19_DNK"/>
    <n v="10000"/>
    <b v="1"/>
    <m/>
    <s v="Group 02"/>
    <s v="NONE"/>
    <s v="NONE"/>
    <b v="1"/>
    <m/>
    <s v="NONE"/>
    <m/>
    <n v="26010"/>
    <d v="2016-03-31T07:30:00"/>
    <d v="2016-03-31T18:05:00"/>
    <d v="2016-06-09T08:09:00"/>
    <m/>
    <s v="PAS10"/>
    <s v="PAS10"/>
    <m/>
    <d v="2016-06-27T12:00:00"/>
    <s v="Sprint 19"/>
    <s v="Gopalan, Srividya (gyagopa)"/>
    <s v="#542805_x000a_#593043"/>
    <x v="2"/>
    <m/>
    <m/>
    <x v="1"/>
    <m/>
  </r>
  <r>
    <s v="PAS10"/>
    <n v="589311"/>
    <s v="WI0162 CA HDES Conversion"/>
    <s v="C-DOC-AHTPC-CA "/>
    <s v="Test Execution Complete"/>
    <n v="3"/>
    <n v="2"/>
    <s v="C-DOC-AHTPC-CA 26300: Generate Third Party Designee Cover Page v3"/>
    <m/>
    <s v="S19 Kickoff"/>
    <m/>
    <b v="1"/>
    <s v="Property"/>
    <s v="Program"/>
    <s v="Ready for IT Team Review"/>
    <s v="CRMO031/30"/>
    <n v="593043"/>
    <m/>
    <s v="3 - High"/>
    <s v="NONE"/>
    <s v="CA"/>
    <s v="CA"/>
    <s v="Exigen_Sprint_19_SZV"/>
    <n v="10000"/>
    <b v="1"/>
    <m/>
    <s v="Group 04"/>
    <s v="Forms"/>
    <s v="Forms"/>
    <b v="1"/>
    <m/>
    <s v="NONE"/>
    <m/>
    <n v="26300"/>
    <d v="2016-03-23T07:33:00"/>
    <d v="2016-03-23T19:09:00"/>
    <d v="2016-05-24T00:59:00"/>
    <m/>
    <s v="PAS10"/>
    <s v="PAS10"/>
    <m/>
    <d v="2016-06-27T12:00:00"/>
    <s v="Sprint 19"/>
    <s v="Khivasara, Himanshu (gk9ikhi)"/>
    <s v="#541694_x000a_#593043"/>
    <x v="1"/>
    <s v="CA-CP-122"/>
    <n v="1"/>
    <x v="0"/>
    <m/>
  </r>
  <r>
    <s v="PAS10"/>
    <n v="557388"/>
    <s v="WI0162 CA HDES Conversion"/>
    <s v="H-PCQ-COVHO6-CA"/>
    <s v="Test Execution Complete"/>
    <n v="2"/>
    <n v="2"/>
    <s v="H-PCQ-COVHO6-CA 24705: Determine Coverage HO-6 v3"/>
    <m/>
    <s v="S19 Kickoff"/>
    <m/>
    <b v="0"/>
    <s v="Property"/>
    <s v="Program"/>
    <s v="Ready for IT Team Review"/>
    <s v="CR F0128 "/>
    <n v="593043"/>
    <m/>
    <s v="3 - High"/>
    <s v="NONE"/>
    <s v="CA"/>
    <s v="CA"/>
    <s v="IE_Sprint_19_PHX-3"/>
    <n v="10000"/>
    <b v="1"/>
    <m/>
    <s v="Group 01"/>
    <s v="Determine Coverage"/>
    <s v="General"/>
    <b v="1"/>
    <m/>
    <s v="NONE"/>
    <m/>
    <n v="24705"/>
    <d v="2016-01-19T08:38:00"/>
    <d v="2016-01-19T21:41:00"/>
    <d v="2016-06-14T17:23:00"/>
    <m/>
    <s v="PAS10"/>
    <s v="PAS10"/>
    <m/>
    <d v="2016-06-27T12:00:00"/>
    <s v="Sprint 19"/>
    <s v="Raghunandhan, Muthuramalingam (gn02rag)"/>
    <s v="#593043"/>
    <x v="1"/>
    <s v="No Coverage"/>
    <m/>
    <x v="0"/>
    <m/>
  </r>
  <r>
    <s v="PAS10"/>
    <n v="586895"/>
    <s v="WI0162 CA HDES Conversion"/>
    <s v="H-DOC-RENREM-CA"/>
    <s v="In Testing"/>
    <n v="3"/>
    <n v="3"/>
    <s v="H-DOC-RENREM-CA-Generate Renewal Offer Cover Letter (HO) form 61 5152"/>
    <m/>
    <s v="S19 Kickoff"/>
    <m/>
    <b v="0"/>
    <s v="Property"/>
    <s v="Program"/>
    <s v="In IT Team Review"/>
    <m/>
    <n v="593043"/>
    <m/>
    <s v="3 - High"/>
    <s v="NONE"/>
    <s v="NONE"/>
    <s v="CA"/>
    <s v="Exigen_Sprint_19_SZV"/>
    <n v="10000"/>
    <b v="1"/>
    <m/>
    <s v="Group 04"/>
    <s v="NONE"/>
    <s v="NONE"/>
    <b v="1"/>
    <m/>
    <s v="NONE"/>
    <m/>
    <n v="26413"/>
    <d v="2016-03-28T07:31:00"/>
    <d v="2016-03-29T18:24:00"/>
    <d v="2016-05-25T23:41:00"/>
    <m/>
    <s v="PAS10"/>
    <s v="PAS10"/>
    <m/>
    <d v="2016-06-27T12:00:00"/>
    <s v="Sprint 19"/>
    <s v="Gopalan, Srividya (gyagopa)"/>
    <s v="#593043"/>
    <x v="1"/>
    <s v="No Coverage"/>
    <m/>
    <x v="0"/>
    <m/>
  </r>
  <r>
    <s v="PAS10"/>
    <n v="587157"/>
    <s v="WI0162 CA HDES Conversion"/>
    <s v="H-INT-MEM-UT"/>
    <s v="QA Approved"/>
    <n v="2"/>
    <n v="2"/>
    <s v="H-INT-MEM-UT-  25838: AAA Membership V02"/>
    <m/>
    <s v="S19 Kickoff"/>
    <m/>
    <b v="0"/>
    <s v="Property"/>
    <s v="Program"/>
    <s v="Ready for IT Team Review"/>
    <s v="UW46"/>
    <n v="593043"/>
    <m/>
    <s v="3 - High"/>
    <s v="NONE"/>
    <s v="UT"/>
    <s v="UT"/>
    <s v="Exigen_Sprint_19_SZV"/>
    <n v="10000"/>
    <b v="1"/>
    <m/>
    <s v="Group 01"/>
    <s v="Capture Membership Info"/>
    <s v="NONE"/>
    <b v="1"/>
    <m/>
    <s v="NONE"/>
    <m/>
    <n v="25838"/>
    <d v="2016-03-15T07:59:00"/>
    <d v="2016-03-15T13:39:00"/>
    <d v="2016-05-27T11:03:00"/>
    <m/>
    <s v="PAS10"/>
    <s v="PAS10"/>
    <m/>
    <d v="2016-06-27T12:00:00"/>
    <s v="Sprint 19"/>
    <s v="Gopalan, Srividya (gyagopa)"/>
    <s v="#542142_x000a_#593043"/>
    <x v="2"/>
    <m/>
    <m/>
    <x v="1"/>
    <m/>
  </r>
  <r>
    <s v="PAS10"/>
    <n v="589328"/>
    <s v="WI0162 CA HDES Conversion"/>
    <s v="C-DOC-PRTODR-CA"/>
    <s v="In Testing"/>
    <n v="2"/>
    <n v="2"/>
    <s v="26783: C-DOC-PRTODR-CA Generate Story for NB Amend Ren and Rev Ren Forms in correct order of packet"/>
    <m/>
    <s v="S19 Kickoff"/>
    <m/>
    <b v="1"/>
    <s v="Property"/>
    <s v="Program"/>
    <s v="In IT Team Review"/>
    <m/>
    <n v="593043"/>
    <m/>
    <s v="3 - High"/>
    <s v="NONE"/>
    <s v="CA"/>
    <s v="CA"/>
    <s v="IE_Sprint_19_PHX-3"/>
    <n v="10000"/>
    <b v="1"/>
    <m/>
    <s v="Group 04"/>
    <s v="Forms"/>
    <s v="Forms"/>
    <b v="1"/>
    <m/>
    <s v="High"/>
    <s v="This US is dependent on 586626 (team 3), which is in turn dependent on 464784(team 2). This team 2 story will only be delivered by Monday."/>
    <n v="26783"/>
    <d v="2016-03-28T07:31:00"/>
    <d v="2016-03-28T17:57:00"/>
    <d v="2016-06-21T05:28:00"/>
    <m/>
    <s v="PAS10"/>
    <s v="PAS10"/>
    <m/>
    <d v="2016-06-27T12:00:00"/>
    <s v="Sprint 19"/>
    <s v="Khivasara, Himanshu (gk9ikhi)"/>
    <s v="#593043"/>
    <x v="4"/>
    <s v="HVT"/>
    <m/>
    <x v="0"/>
    <m/>
  </r>
  <r>
    <s v="PAS10"/>
    <n v="586624"/>
    <s v="WI0162 CA HDES Conversion"/>
    <s v="C-DOC-WUCWCA-CA"/>
    <s v="Test Execution Complete"/>
    <n v="3"/>
    <n v="2"/>
    <s v="C-DOC-WUCWCA-CA 26148:Generate WUCWCA Withdrawn Notice Document v2"/>
    <m/>
    <s v="S19 Kickoff"/>
    <m/>
    <b v="1"/>
    <s v="Property"/>
    <s v="Program"/>
    <s v="Ready for IT Team Review"/>
    <s v="MO023"/>
    <n v="593043"/>
    <m/>
    <s v="3 - High"/>
    <s v="NONE"/>
    <s v="CA"/>
    <s v="CA"/>
    <s v="Exigen_Sprint_19_SZV"/>
    <n v="10000"/>
    <b v="1"/>
    <m/>
    <s v="Group 03"/>
    <s v="Forms"/>
    <s v="Forms"/>
    <b v="1"/>
    <m/>
    <s v="NONE"/>
    <m/>
    <n v="26148"/>
    <d v="2016-03-16T08:29:00"/>
    <d v="2016-03-16T18:30:00"/>
    <d v="2016-06-07T23:56:00"/>
    <m/>
    <s v="PAS10"/>
    <s v="PAS10"/>
    <m/>
    <d v="2016-06-27T12:00:00"/>
    <s v="Sprint 19"/>
    <s v="Khivasara, Himanshu (gk9ikhi)"/>
    <s v="#541659_x000a_#593043"/>
    <x v="1"/>
    <s v="CA-CP-100_x000a_CA-CP-101_x000a_CA-CP-105_x000a_CA-CP-106_x000a_CA-CP-110_x000a_CA-CP-120"/>
    <n v="6"/>
    <x v="0"/>
    <s v="Analysis Complete"/>
  </r>
  <r>
    <s v="PAS10"/>
    <n v="586890"/>
    <s v="WI0162 CA HDES Conversion"/>
    <s v="C-INT-MOVPOLCNV-CA"/>
    <s v="In Testing"/>
    <n v="3"/>
    <n v="3"/>
    <s v="C-INT-MOVPOLCNV-CA 27167: Move Policy from one customer to another"/>
    <m/>
    <s v="S19 Kickoff"/>
    <m/>
    <b v="0"/>
    <s v="Property"/>
    <s v="Program"/>
    <s v="Ready for IT Team Review"/>
    <s v="WI0162; WI0208 CR04; "/>
    <s v="593043; 566291; 596890"/>
    <m/>
    <s v="3 - High"/>
    <s v="NONE"/>
    <s v="CA"/>
    <s v="CA"/>
    <s v="IE_Sprint_19_PHX-3"/>
    <n v="10000"/>
    <b v="1"/>
    <m/>
    <s v="Group 03"/>
    <s v="Integration - General"/>
    <s v="NONE"/>
    <b v="1"/>
    <m/>
    <s v="NONE"/>
    <m/>
    <n v="27167"/>
    <d v="2016-03-23T16:11:00"/>
    <d v="2016-03-23T19:10:00"/>
    <d v="2016-06-29T15:16:00"/>
    <m/>
    <s v="PAS10"/>
    <s v="PAS10"/>
    <m/>
    <d v="2016-06-27T12:00:00"/>
    <s v="Sprint 19"/>
    <s v="Prabhu, Venkatesh M (gm0xpra)"/>
    <s v="#593043_x000a_#566291_x000a_#596890"/>
    <x v="3"/>
    <s v="No Coverage"/>
    <m/>
    <x v="1"/>
    <m/>
  </r>
  <r>
    <s v="PAS10"/>
    <n v="586887"/>
    <s v="WI0162 CA HDES Conversion"/>
    <s v="H-CONV-HMEBNK-CA"/>
    <s v="Test Execution Complete"/>
    <n v="3"/>
    <n v="3"/>
    <s v="26489:H-CONV-HMEBNK-CA - Home Banking feed"/>
    <m/>
    <s v="S19 Kickoff"/>
    <m/>
    <b v="0"/>
    <s v="Property"/>
    <s v="Program"/>
    <s v="Ready for IT Team Review"/>
    <m/>
    <n v="593043"/>
    <m/>
    <s v="3 - High"/>
    <s v="NONE"/>
    <s v="CA"/>
    <s v="CA"/>
    <s v="IE_Sprint_19_PHX-3"/>
    <n v="10000"/>
    <b v="1"/>
    <m/>
    <s v="Group 01"/>
    <s v="Integration - Renewal"/>
    <s v="NONE"/>
    <b v="1"/>
    <m/>
    <s v="NONE"/>
    <m/>
    <n v="26489"/>
    <d v="2016-03-15T16:56:00"/>
    <d v="2016-03-15T18:39:00"/>
    <d v="2016-07-01T00:01:00"/>
    <m/>
    <s v="PAS10"/>
    <s v="PAS10"/>
    <m/>
    <d v="2016-06-27T12:00:00"/>
    <s v="Sprint 19"/>
    <s v="Gopalakrishnan, Venkat K"/>
    <s v="#593043"/>
    <x v="4"/>
    <s v="Integration"/>
    <m/>
    <x v="5"/>
    <m/>
  </r>
  <r>
    <s v="PAS10"/>
    <n v="586626"/>
    <s v="WI0162 CA HDES Conversion"/>
    <s v="C-DOC-BFC-CA"/>
    <s v="In Testing"/>
    <n v="3"/>
    <n v="2"/>
    <s v="C-DOC-BFC-CA 26204: BFC Requirements and Print Order v3"/>
    <m/>
    <s v="S19 Kickoff"/>
    <m/>
    <b v="1"/>
    <s v="Property"/>
    <s v="Program"/>
    <s v="In IT Team Review"/>
    <s v="CR MO023/030/031"/>
    <n v="593043"/>
    <m/>
    <s v="3 - High"/>
    <s v="NONE"/>
    <s v="CA"/>
    <s v="CA"/>
    <s v="IE_Sprint_19_PHX-3"/>
    <n v="10000"/>
    <b v="1"/>
    <m/>
    <s v="Group 04"/>
    <s v="Forms"/>
    <s v="Other - Document Management"/>
    <b v="1"/>
    <m/>
    <s v="High"/>
    <s v="464784 is still in progress and per team 2, this will be delivered only by Monday (07/25)."/>
    <n v="26204"/>
    <d v="2016-03-31T07:30:00"/>
    <d v="2016-03-31T18:05:00"/>
    <d v="2016-07-06T10:45:00"/>
    <m/>
    <s v="PAS10"/>
    <s v="PAS10"/>
    <m/>
    <d v="2016-06-27T12:00:00"/>
    <s v="Sprint 19"/>
    <s v="Gopinath, Babu (gn03gop)"/>
    <s v="#541667_x000a_#593043"/>
    <x v="4"/>
    <s v="HVT"/>
    <m/>
    <x v="0"/>
    <m/>
  </r>
  <r>
    <s v="PAS10"/>
    <n v="586588"/>
    <s v="WI0162 CA HDES Conversion"/>
    <s v="C-DOC-WU67CA-CA"/>
    <s v="Test Execution Complete"/>
    <n v="3"/>
    <n v="2"/>
    <s v="C-DOC-WU67CA-CA 25418:Generate Lapse Notice-Eligible for Reinstatement v3"/>
    <m/>
    <s v="S19 Kickoff"/>
    <m/>
    <b v="1"/>
    <s v="Property"/>
    <s v="Program"/>
    <s v="Ready for IT Team Review"/>
    <s v="CR MO031"/>
    <n v="593043"/>
    <m/>
    <s v="3 - High"/>
    <s v="NONE"/>
    <s v="CA"/>
    <s v="CA"/>
    <s v="Exigen_Sprint_19_SZV"/>
    <n v="10000"/>
    <b v="1"/>
    <m/>
    <s v="Group 01"/>
    <s v="Forms"/>
    <s v="Forms"/>
    <b v="1"/>
    <m/>
    <s v="NONE"/>
    <m/>
    <n v="25418"/>
    <d v="2016-03-16T08:29:00"/>
    <d v="2016-03-16T18:31:00"/>
    <d v="2016-05-26T00:00:00"/>
    <m/>
    <s v="PAS10"/>
    <s v="PAS10"/>
    <m/>
    <d v="2016-06-27T12:00:00"/>
    <s v="Sprint 19"/>
    <s v="Khivasara, Himanshu (gk9ikhi)"/>
    <s v="#541922_x000a_#593043"/>
    <x v="1"/>
    <s v="CA-CP-122"/>
    <n v="1"/>
    <x v="0"/>
    <m/>
  </r>
  <r>
    <s v="PAS10"/>
    <n v="452307"/>
    <s v="WI0162 CA HDES Conversion"/>
    <s v="P-INT-CLAIMS-CA"/>
    <s v="Cancelled"/>
    <n v="6"/>
    <n v="3"/>
    <s v="P-INT-CLAIMS-CA 25516: US CONV PUP Internal Claims – Batch"/>
    <s v="WI0191 CR03"/>
    <s v="S19 Kickoff"/>
    <m/>
    <b v="0"/>
    <s v="Property"/>
    <s v="Program"/>
    <s v="Ready for IT Team Review"/>
    <s v="WI0191 CR03"/>
    <n v="593043"/>
    <m/>
    <s v="3 - High"/>
    <s v="NONE"/>
    <s v="CA"/>
    <s v="CA"/>
    <s v="IE_Sprint_19_PHX-3"/>
    <n v="10000"/>
    <b v="1"/>
    <m/>
    <s v="NONE"/>
    <s v="Integration - General"/>
    <s v="Conversion"/>
    <b v="1"/>
    <s v="conv"/>
    <s v="NONE"/>
    <m/>
    <n v="25516"/>
    <m/>
    <d v="2015-04-12T16:48:00"/>
    <d v="2015-06-28T19:15:00"/>
    <s v="Unplanned"/>
    <s v="PAS10"/>
    <s v="PAS10"/>
    <s v="Unplanned"/>
    <d v="2016-06-27T12:00:00"/>
    <s v="Sprint 19"/>
    <s v="Gopinath, Babu (gn03gop)"/>
    <s v="#542704_x000a_#593043"/>
    <x v="4"/>
    <s v="Integration"/>
    <m/>
    <x v="6"/>
    <m/>
  </r>
  <r>
    <s v="PAS10"/>
    <n v="586845"/>
    <s v="WI0162 CA HDES Conversion"/>
    <s v="H-REN-AUTOINF-CA"/>
    <s v="Test Execution Complete"/>
    <n v="2"/>
    <n v="2"/>
    <s v="H-REN-AUTOINF-CA 25380:Apply Inflation Guard CPI HO4 v2"/>
    <m/>
    <s v="S19 Kickoff"/>
    <m/>
    <b v="0"/>
    <s v="Property"/>
    <s v="Program"/>
    <s v="Ready for IT Team Review"/>
    <s v="F0128"/>
    <n v="593043"/>
    <m/>
    <s v="3 - High"/>
    <s v="NONE"/>
    <s v="CA"/>
    <s v="CA"/>
    <s v="Exigen_Sprint_19_DNK"/>
    <n v="10000"/>
    <b v="1"/>
    <m/>
    <s v="Group 02"/>
    <s v="Renewal"/>
    <s v="Renew Policy"/>
    <b v="1"/>
    <m/>
    <s v="NONE"/>
    <m/>
    <n v="25380"/>
    <d v="2016-03-07T12:55:00"/>
    <d v="2016-03-07T18:46:00"/>
    <d v="2016-06-01T10:01:00"/>
    <m/>
    <s v="PAS10"/>
    <s v="PAS10"/>
    <m/>
    <d v="2016-06-27T12:00:00"/>
    <s v="Sprint 19"/>
    <s v="Raghunandhan, Muthuramalingam (gn02rag)"/>
    <s v="#542603_x000a_#593043"/>
    <x v="1"/>
    <s v="CA-CP-109 _x000a_CA-CP-117 _x000a_C-H-Renewal-CA-1422"/>
    <n v="3"/>
    <x v="0"/>
    <m/>
  </r>
  <r>
    <s v="PAS10"/>
    <n v="587158"/>
    <s v="WI0162 CA HDES Conversion"/>
    <s v="H-BND-ELGLOGH-CCL"/>
    <s v="Test Execution Complete"/>
    <n v="4"/>
    <n v="2"/>
    <s v="H-BND-ELGLOGH-CCL 25836 : Determine Eligibility - Log Home v05 "/>
    <m/>
    <s v="S19 Kickoff"/>
    <m/>
    <b v="0"/>
    <s v="Property"/>
    <s v="Program"/>
    <s v="Ready for IT Team Review"/>
    <s v="UW46"/>
    <n v="593043"/>
    <m/>
    <s v="3 - High"/>
    <s v="NONE"/>
    <s v="CCL"/>
    <s v="CCL"/>
    <s v="Exigen_Sprint_19_SZV"/>
    <n v="10000"/>
    <b v="1"/>
    <m/>
    <s v="Group 03"/>
    <s v="Determine Eligibility"/>
    <s v="General"/>
    <b v="1"/>
    <m/>
    <s v="NONE"/>
    <m/>
    <n v="25836"/>
    <d v="2016-03-28T07:31:00"/>
    <d v="2016-03-28T17:58:00"/>
    <d v="2016-06-16T00:02:00"/>
    <m/>
    <s v="PAS10"/>
    <s v="PAS10"/>
    <m/>
    <d v="2016-06-27T12:00:00"/>
    <s v="Sprint 19"/>
    <s v="Gopalan, Srividya (gyagopa)"/>
    <s v="#593043_x000a_#542282"/>
    <x v="1"/>
    <s v="T-HO-HO3-CCL-677"/>
    <n v="1"/>
    <x v="0"/>
    <m/>
  </r>
  <r>
    <s v="PAS10"/>
    <n v="490382"/>
    <s v="WI0162 CA HDES Conversion"/>
    <s v="H-CONV-SUP-CA"/>
    <s v="Test Execution Complete"/>
    <n v="4"/>
    <n v="2"/>
    <s v="H-CONV-SUP-CA 25179:Suppress form Generation for conversion policies"/>
    <m/>
    <s v="S19 Kickoff"/>
    <m/>
    <b v="1"/>
    <s v="Property"/>
    <s v="Program"/>
    <s v="Ready for IT Team Review"/>
    <m/>
    <n v="593043"/>
    <m/>
    <s v="3 - High"/>
    <s v="NONE"/>
    <s v="CA"/>
    <s v="CA"/>
    <s v="Exigen_Sprint_19_SZV"/>
    <n v="10000"/>
    <b v="1"/>
    <m/>
    <s v="Group 04"/>
    <s v="Forms"/>
    <s v="Forms"/>
    <b v="1"/>
    <m/>
    <s v="NONE"/>
    <m/>
    <n v="25179"/>
    <d v="2015-08-03T14:03:00"/>
    <d v="2015-08-03T20:02:00"/>
    <d v="2016-05-27T00:22:00"/>
    <s v="Unplanned"/>
    <s v="PAS10"/>
    <s v="PAS10"/>
    <s v="Unplanned"/>
    <d v="2016-06-27T12:00:00"/>
    <s v="Sprint 19"/>
    <s v="Balasubramaniyam, Saranya (gekxbal)"/>
    <s v="#541869_x000a_#593043"/>
    <x v="3"/>
    <m/>
    <m/>
    <x v="1"/>
    <m/>
  </r>
  <r>
    <s v="PAS10"/>
    <n v="557724"/>
    <s v="WI0162 CA HDES Conversion"/>
    <s v="H-PRI-CAPPV-CA"/>
    <s v="Test Execution Complete"/>
    <n v="1.5"/>
    <n v="2"/>
    <s v="H-PRI-CAPPV-CA 25377: Capture Property Value - HO4 v2"/>
    <m/>
    <s v="S19 Kickoff"/>
    <m/>
    <b v="0"/>
    <s v="Property"/>
    <s v="Program"/>
    <s v="In IT Team Review"/>
    <s v="CR F0128 "/>
    <n v="593043"/>
    <m/>
    <s v="3 - High"/>
    <s v="NONE"/>
    <s v="CA"/>
    <s v="CA"/>
    <s v="Exigen_Sprint_19_DNK"/>
    <n v="10000"/>
    <b v="1"/>
    <m/>
    <s v="Group 02"/>
    <s v="Capture Property Info"/>
    <s v="General"/>
    <b v="1"/>
    <m/>
    <s v="NONE"/>
    <m/>
    <n v="25377"/>
    <d v="2016-03-01T08:15:00"/>
    <d v="2016-03-01T18:09:00"/>
    <d v="2016-05-31T09:22:00"/>
    <m/>
    <s v="PAS10"/>
    <s v="PAS10"/>
    <m/>
    <d v="2016-06-27T12:00:00"/>
    <s v="Sprint 19"/>
    <s v="Gopinath, Babu (gn03gop)"/>
    <s v="#542519_x000a_#593043"/>
    <x v="1"/>
    <s v="No Coverage"/>
    <m/>
    <x v="0"/>
    <s v="Analysis Comple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4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3:I20" firstHeaderRow="1" firstDataRow="2" firstDataCol="1"/>
  <pivotFields count="50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showAll="0"/>
    <pivotField axis="axisCol" showAll="0">
      <items count="8">
        <item x="1"/>
        <item x="6"/>
        <item x="2"/>
        <item x="3"/>
        <item x="4"/>
        <item x="5"/>
        <item x="0"/>
        <item t="default"/>
      </items>
    </pivotField>
    <pivotField showAll="0"/>
  </pivotFields>
  <rowFields count="1">
    <field x="4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Id" fld="1" subtotal="count" baseField="4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4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48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2" showAll="0"/>
    <pivotField numFmtId="22"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axis="axisRow" showAll="0">
      <items count="6">
        <item x="3"/>
        <item x="1"/>
        <item x="0"/>
        <item x="2"/>
        <item x="4"/>
        <item t="default"/>
      </items>
    </pivotField>
    <pivotField showAll="0"/>
    <pivotField showAll="0"/>
  </pivotFields>
  <rowFields count="1">
    <field x="4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0"/>
  <sheetViews>
    <sheetView topLeftCell="A5" workbookViewId="0">
      <selection activeCell="E20" sqref="E20"/>
    </sheetView>
  </sheetViews>
  <sheetFormatPr defaultRowHeight="14.25" x14ac:dyDescent="0.45"/>
  <cols>
    <col min="1" max="1" width="22.3984375" customWidth="1"/>
    <col min="2" max="2" width="16.265625" customWidth="1"/>
    <col min="3" max="3" width="10.86328125" customWidth="1"/>
    <col min="4" max="4" width="39.265625" customWidth="1"/>
    <col min="5" max="5" width="74.73046875" bestFit="1" customWidth="1"/>
    <col min="6" max="6" width="7.59765625" customWidth="1"/>
    <col min="7" max="7" width="11.265625" customWidth="1"/>
    <col min="8" max="8" width="7.265625" customWidth="1"/>
    <col min="9" max="9" width="11.265625" bestFit="1" customWidth="1"/>
  </cols>
  <sheetData>
    <row r="3" spans="1:9" x14ac:dyDescent="0.45">
      <c r="A3" s="9" t="s">
        <v>277</v>
      </c>
      <c r="B3" t="s">
        <v>276</v>
      </c>
      <c r="C3" s="11" t="s">
        <v>279</v>
      </c>
    </row>
    <row r="4" spans="1:9" x14ac:dyDescent="0.45">
      <c r="A4" s="10" t="s">
        <v>198</v>
      </c>
      <c r="B4" s="8">
        <v>11</v>
      </c>
      <c r="C4" s="12" t="s">
        <v>280</v>
      </c>
    </row>
    <row r="5" spans="1:9" x14ac:dyDescent="0.45">
      <c r="A5" s="10" t="s">
        <v>259</v>
      </c>
      <c r="B5" s="8">
        <v>28</v>
      </c>
      <c r="C5" s="12" t="s">
        <v>281</v>
      </c>
    </row>
    <row r="6" spans="1:9" x14ac:dyDescent="0.45">
      <c r="A6" s="10" t="s">
        <v>262</v>
      </c>
      <c r="B6" s="8">
        <v>1</v>
      </c>
      <c r="C6" s="12" t="s">
        <v>281</v>
      </c>
    </row>
    <row r="7" spans="1:9" x14ac:dyDescent="0.45">
      <c r="A7" s="10" t="s">
        <v>275</v>
      </c>
      <c r="B7" s="8">
        <v>7</v>
      </c>
      <c r="C7" s="12" t="s">
        <v>280</v>
      </c>
    </row>
    <row r="8" spans="1:9" x14ac:dyDescent="0.45">
      <c r="A8" s="10" t="s">
        <v>300</v>
      </c>
      <c r="B8" s="8">
        <v>6</v>
      </c>
      <c r="C8" s="12" t="s">
        <v>301</v>
      </c>
    </row>
    <row r="9" spans="1:9" x14ac:dyDescent="0.45">
      <c r="A9" s="10" t="s">
        <v>278</v>
      </c>
      <c r="B9" s="8">
        <v>53</v>
      </c>
    </row>
    <row r="10" spans="1:9" x14ac:dyDescent="0.45">
      <c r="A10" s="10"/>
      <c r="B10" s="8"/>
    </row>
    <row r="11" spans="1:9" x14ac:dyDescent="0.45">
      <c r="A11" s="10"/>
      <c r="B11" s="8"/>
    </row>
    <row r="13" spans="1:9" ht="71.849999999999994" customHeight="1" x14ac:dyDescent="0.45">
      <c r="A13" s="9" t="s">
        <v>276</v>
      </c>
      <c r="B13" s="9" t="s">
        <v>325</v>
      </c>
    </row>
    <row r="14" spans="1:9" ht="71.849999999999994" customHeight="1" x14ac:dyDescent="0.45">
      <c r="A14" s="9" t="s">
        <v>277</v>
      </c>
      <c r="B14" t="s">
        <v>283</v>
      </c>
      <c r="C14" t="s">
        <v>286</v>
      </c>
      <c r="D14" t="s">
        <v>289</v>
      </c>
      <c r="E14" t="s">
        <v>284</v>
      </c>
      <c r="F14" t="s">
        <v>324</v>
      </c>
      <c r="G14" t="s">
        <v>285</v>
      </c>
      <c r="H14" t="s">
        <v>326</v>
      </c>
      <c r="I14" t="s">
        <v>278</v>
      </c>
    </row>
    <row r="15" spans="1:9" x14ac:dyDescent="0.45">
      <c r="A15" s="10" t="s">
        <v>198</v>
      </c>
      <c r="B15" s="8">
        <v>10</v>
      </c>
      <c r="C15" s="8"/>
      <c r="D15" s="8"/>
      <c r="E15" s="8"/>
      <c r="F15" s="8">
        <v>1</v>
      </c>
      <c r="G15" s="8"/>
      <c r="H15" s="8"/>
      <c r="I15" s="8">
        <v>11</v>
      </c>
    </row>
    <row r="16" spans="1:9" x14ac:dyDescent="0.45">
      <c r="A16" s="10" t="s">
        <v>259</v>
      </c>
      <c r="B16" s="8"/>
      <c r="C16" s="8"/>
      <c r="D16" s="8">
        <v>1</v>
      </c>
      <c r="E16" s="8"/>
      <c r="F16" s="8"/>
      <c r="G16" s="8"/>
      <c r="H16" s="8">
        <v>27</v>
      </c>
      <c r="I16" s="8">
        <v>28</v>
      </c>
    </row>
    <row r="17" spans="1:9" x14ac:dyDescent="0.45">
      <c r="A17" s="10" t="s">
        <v>262</v>
      </c>
      <c r="B17" s="8"/>
      <c r="C17" s="8"/>
      <c r="D17" s="8"/>
      <c r="E17" s="8"/>
      <c r="F17" s="8"/>
      <c r="G17" s="8"/>
      <c r="H17" s="8">
        <v>1</v>
      </c>
      <c r="I17" s="8">
        <v>1</v>
      </c>
    </row>
    <row r="18" spans="1:9" x14ac:dyDescent="0.45">
      <c r="A18" s="10" t="s">
        <v>300</v>
      </c>
      <c r="B18" s="8"/>
      <c r="C18" s="8">
        <v>1</v>
      </c>
      <c r="D18" s="8"/>
      <c r="E18" s="8"/>
      <c r="F18" s="8"/>
      <c r="G18" s="8">
        <v>1</v>
      </c>
      <c r="H18" s="8">
        <v>4</v>
      </c>
      <c r="I18" s="8">
        <v>6</v>
      </c>
    </row>
    <row r="19" spans="1:9" x14ac:dyDescent="0.45">
      <c r="A19" s="10" t="s">
        <v>275</v>
      </c>
      <c r="B19" s="8">
        <v>6</v>
      </c>
      <c r="C19" s="8"/>
      <c r="D19" s="8"/>
      <c r="E19" s="8">
        <v>1</v>
      </c>
      <c r="F19" s="8"/>
      <c r="G19" s="8"/>
      <c r="H19" s="8"/>
      <c r="I19" s="8">
        <v>7</v>
      </c>
    </row>
    <row r="20" spans="1:9" x14ac:dyDescent="0.45">
      <c r="A20" s="10" t="s">
        <v>278</v>
      </c>
      <c r="B20" s="8">
        <v>16</v>
      </c>
      <c r="C20" s="8">
        <v>1</v>
      </c>
      <c r="D20" s="8">
        <v>1</v>
      </c>
      <c r="E20" s="8">
        <v>1</v>
      </c>
      <c r="F20" s="8">
        <v>1</v>
      </c>
      <c r="G20" s="8">
        <v>1</v>
      </c>
      <c r="H20" s="8">
        <v>32</v>
      </c>
      <c r="I20" s="8">
        <v>53</v>
      </c>
    </row>
  </sheetData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1" sqref="D11"/>
    </sheetView>
  </sheetViews>
  <sheetFormatPr defaultColWidth="9" defaultRowHeight="12.75" x14ac:dyDescent="0.35"/>
  <cols>
    <col min="1" max="1" width="10" style="14" customWidth="1"/>
    <col min="2" max="2" width="61.3984375" style="14" customWidth="1"/>
    <col min="3" max="3" width="9" style="14"/>
    <col min="4" max="5" width="12.3984375" style="14" customWidth="1"/>
    <col min="6" max="6" width="66" style="14" customWidth="1"/>
    <col min="7" max="16384" width="9" style="14"/>
  </cols>
  <sheetData>
    <row r="1" spans="1:6" s="24" customFormat="1" ht="85.15" customHeight="1" x14ac:dyDescent="0.45">
      <c r="A1" s="22" t="s">
        <v>311</v>
      </c>
      <c r="B1" s="23" t="s">
        <v>296</v>
      </c>
      <c r="C1" s="23" t="s">
        <v>309</v>
      </c>
      <c r="D1" s="22" t="s">
        <v>312</v>
      </c>
      <c r="E1" s="22" t="s">
        <v>320</v>
      </c>
      <c r="F1" s="23" t="s">
        <v>310</v>
      </c>
    </row>
    <row r="2" spans="1:6" s="21" customFormat="1" ht="60.4" customHeight="1" x14ac:dyDescent="0.45">
      <c r="A2" s="17" t="s">
        <v>294</v>
      </c>
      <c r="B2" s="18" t="s">
        <v>297</v>
      </c>
      <c r="C2" s="19">
        <v>2</v>
      </c>
      <c r="D2" s="20">
        <v>36</v>
      </c>
      <c r="E2" s="20">
        <f>D2*0.5*1.5*2</f>
        <v>54</v>
      </c>
      <c r="F2" s="18" t="s">
        <v>314</v>
      </c>
    </row>
    <row r="3" spans="1:6" s="21" customFormat="1" ht="42.75" x14ac:dyDescent="0.45">
      <c r="A3" s="17" t="s">
        <v>295</v>
      </c>
      <c r="B3" s="18" t="s">
        <v>298</v>
      </c>
      <c r="C3" s="19">
        <v>1.5</v>
      </c>
      <c r="D3" s="20">
        <v>36</v>
      </c>
      <c r="E3" s="20">
        <f>D3*0.5*1.5*1.5</f>
        <v>40.5</v>
      </c>
      <c r="F3" s="18" t="s">
        <v>315</v>
      </c>
    </row>
    <row r="5" spans="1:6" ht="13.15" x14ac:dyDescent="0.4">
      <c r="A5" s="25" t="s">
        <v>313</v>
      </c>
      <c r="B5" s="14" t="s">
        <v>316</v>
      </c>
    </row>
    <row r="6" spans="1:6" x14ac:dyDescent="0.35">
      <c r="B6" s="14" t="s">
        <v>319</v>
      </c>
    </row>
    <row r="7" spans="1:6" x14ac:dyDescent="0.35">
      <c r="B7" s="14" t="s">
        <v>317</v>
      </c>
    </row>
    <row r="8" spans="1:6" x14ac:dyDescent="0.35">
      <c r="B8" s="14" t="s">
        <v>318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6" sqref="B6"/>
    </sheetView>
  </sheetViews>
  <sheetFormatPr defaultColWidth="9" defaultRowHeight="12.75" x14ac:dyDescent="0.35"/>
  <cols>
    <col min="1" max="1" width="26" style="14" customWidth="1"/>
    <col min="2" max="2" width="42.1328125" style="14" customWidth="1"/>
    <col min="3" max="16384" width="9" style="14"/>
  </cols>
  <sheetData>
    <row r="2" spans="1:2" ht="13.15" x14ac:dyDescent="0.4">
      <c r="A2" s="15" t="s">
        <v>303</v>
      </c>
      <c r="B2" s="15" t="s">
        <v>304</v>
      </c>
    </row>
    <row r="3" spans="1:2" ht="14.25" x14ac:dyDescent="0.45">
      <c r="A3" s="13" t="s">
        <v>198</v>
      </c>
      <c r="B3" s="16" t="s">
        <v>305</v>
      </c>
    </row>
    <row r="4" spans="1:2" ht="14.25" x14ac:dyDescent="0.45">
      <c r="A4" s="13" t="s">
        <v>259</v>
      </c>
      <c r="B4" s="16" t="s">
        <v>306</v>
      </c>
    </row>
    <row r="5" spans="1:2" ht="14.25" x14ac:dyDescent="0.45">
      <c r="A5" s="13" t="s">
        <v>262</v>
      </c>
      <c r="B5" s="16" t="s">
        <v>307</v>
      </c>
    </row>
    <row r="6" spans="1:2" ht="14.25" x14ac:dyDescent="0.45">
      <c r="A6" s="13" t="s">
        <v>275</v>
      </c>
      <c r="B6" s="16" t="s">
        <v>308</v>
      </c>
    </row>
    <row r="7" spans="1:2" ht="14.25" x14ac:dyDescent="0.45">
      <c r="A7" s="10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54"/>
  <sheetViews>
    <sheetView tabSelected="1" zoomScaleNormal="100" workbookViewId="0">
      <selection activeCell="H1" sqref="H1"/>
    </sheetView>
  </sheetViews>
  <sheetFormatPr defaultRowHeight="13.9" customHeight="1" x14ac:dyDescent="0.45"/>
  <cols>
    <col min="3" max="3" width="24.86328125" bestFit="1" customWidth="1"/>
    <col min="4" max="4" width="23.73046875" hidden="1" customWidth="1"/>
    <col min="5" max="7" width="0" hidden="1" customWidth="1"/>
    <col min="8" max="8" width="82.1328125" customWidth="1"/>
    <col min="9" max="33" width="0" hidden="1" customWidth="1"/>
    <col min="35" max="45" width="0" hidden="1" customWidth="1"/>
    <col min="46" max="46" width="17.73046875" customWidth="1"/>
    <col min="47" max="47" width="36.3984375" customWidth="1"/>
  </cols>
  <sheetData>
    <row r="1" spans="1:50" s="5" customFormat="1" ht="13.9" customHeight="1" x14ac:dyDescent="0.45">
      <c r="A1" s="5" t="s">
        <v>0</v>
      </c>
      <c r="B1" s="5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s="5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s="5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s="5" t="s">
        <v>258</v>
      </c>
      <c r="AU1" s="5" t="s">
        <v>256</v>
      </c>
      <c r="AV1" s="5" t="s">
        <v>257</v>
      </c>
      <c r="AW1" s="5" t="s">
        <v>282</v>
      </c>
      <c r="AX1" s="5" t="s">
        <v>321</v>
      </c>
    </row>
    <row r="2" spans="1:50" ht="13.9" customHeight="1" x14ac:dyDescent="0.45">
      <c r="A2" t="s">
        <v>45</v>
      </c>
      <c r="B2">
        <v>586844</v>
      </c>
      <c r="C2" t="s">
        <v>46</v>
      </c>
      <c r="D2" t="s">
        <v>47</v>
      </c>
      <c r="E2" t="s">
        <v>48</v>
      </c>
      <c r="F2">
        <v>2.5</v>
      </c>
      <c r="G2">
        <v>2</v>
      </c>
      <c r="H2" t="s">
        <v>49</v>
      </c>
      <c r="J2" t="s">
        <v>50</v>
      </c>
      <c r="L2" t="b">
        <v>0</v>
      </c>
      <c r="M2" t="s">
        <v>51</v>
      </c>
      <c r="N2" t="s">
        <v>52</v>
      </c>
      <c r="O2" t="s">
        <v>53</v>
      </c>
      <c r="P2" t="s">
        <v>54</v>
      </c>
      <c r="Q2">
        <v>593043</v>
      </c>
      <c r="S2" t="s">
        <v>55</v>
      </c>
      <c r="T2" t="s">
        <v>56</v>
      </c>
      <c r="U2" t="s">
        <v>57</v>
      </c>
      <c r="V2" t="s">
        <v>57</v>
      </c>
      <c r="W2" t="s">
        <v>58</v>
      </c>
      <c r="X2">
        <v>10000</v>
      </c>
      <c r="Y2" t="b">
        <v>1</v>
      </c>
      <c r="AA2" t="s">
        <v>59</v>
      </c>
      <c r="AB2" t="s">
        <v>60</v>
      </c>
      <c r="AC2" t="s">
        <v>61</v>
      </c>
      <c r="AD2" t="b">
        <v>1</v>
      </c>
      <c r="AF2" t="s">
        <v>56</v>
      </c>
      <c r="AH2">
        <v>25379</v>
      </c>
      <c r="AI2" s="1">
        <v>42439.342361111114</v>
      </c>
      <c r="AJ2" s="1">
        <v>42439.803472222222</v>
      </c>
      <c r="AK2" s="1">
        <v>42515.438888888886</v>
      </c>
      <c r="AM2" t="s">
        <v>45</v>
      </c>
      <c r="AN2" t="s">
        <v>45</v>
      </c>
      <c r="AP2" s="1">
        <v>42548.5</v>
      </c>
      <c r="AQ2" t="s">
        <v>62</v>
      </c>
      <c r="AR2" t="s">
        <v>63</v>
      </c>
      <c r="AS2" s="2" t="s">
        <v>64</v>
      </c>
      <c r="AT2" t="s">
        <v>262</v>
      </c>
      <c r="AU2" s="2" t="s">
        <v>270</v>
      </c>
      <c r="AV2">
        <v>1</v>
      </c>
    </row>
    <row r="3" spans="1:50" ht="13.9" customHeight="1" x14ac:dyDescent="0.45">
      <c r="A3" t="s">
        <v>45</v>
      </c>
      <c r="B3">
        <v>586620</v>
      </c>
      <c r="C3" t="s">
        <v>46</v>
      </c>
      <c r="D3" t="s">
        <v>65</v>
      </c>
      <c r="E3" t="s">
        <v>48</v>
      </c>
      <c r="F3">
        <v>4</v>
      </c>
      <c r="G3">
        <v>3</v>
      </c>
      <c r="H3" t="s">
        <v>66</v>
      </c>
      <c r="J3" t="s">
        <v>50</v>
      </c>
      <c r="L3" t="b">
        <v>1</v>
      </c>
      <c r="M3" t="s">
        <v>51</v>
      </c>
      <c r="N3" t="s">
        <v>52</v>
      </c>
      <c r="O3" t="s">
        <v>67</v>
      </c>
      <c r="P3" t="s">
        <v>68</v>
      </c>
      <c r="Q3">
        <v>593043</v>
      </c>
      <c r="S3" t="s">
        <v>55</v>
      </c>
      <c r="T3" t="s">
        <v>56</v>
      </c>
      <c r="U3" t="s">
        <v>57</v>
      </c>
      <c r="V3" t="s">
        <v>57</v>
      </c>
      <c r="W3" t="s">
        <v>69</v>
      </c>
      <c r="X3">
        <v>10000</v>
      </c>
      <c r="Y3" t="b">
        <v>1</v>
      </c>
      <c r="AA3" t="s">
        <v>70</v>
      </c>
      <c r="AB3" t="s">
        <v>11</v>
      </c>
      <c r="AC3" t="s">
        <v>11</v>
      </c>
      <c r="AD3" t="b">
        <v>1</v>
      </c>
      <c r="AF3" t="s">
        <v>56</v>
      </c>
      <c r="AH3">
        <v>26252</v>
      </c>
      <c r="AI3" s="1">
        <v>42457.943749999999</v>
      </c>
      <c r="AJ3" s="1">
        <v>42458.765277777777</v>
      </c>
      <c r="AK3" s="1">
        <v>42508.655555555553</v>
      </c>
      <c r="AM3" t="s">
        <v>45</v>
      </c>
      <c r="AN3" t="s">
        <v>45</v>
      </c>
      <c r="AP3" s="1">
        <v>42548.5</v>
      </c>
      <c r="AQ3" t="s">
        <v>62</v>
      </c>
      <c r="AR3" t="s">
        <v>71</v>
      </c>
      <c r="AS3" s="2" t="s">
        <v>72</v>
      </c>
      <c r="AT3" t="s">
        <v>259</v>
      </c>
      <c r="AU3" s="2" t="s">
        <v>260</v>
      </c>
      <c r="AV3">
        <v>2</v>
      </c>
    </row>
    <row r="4" spans="1:50" ht="13.9" hidden="1" customHeight="1" x14ac:dyDescent="0.45">
      <c r="A4" t="s">
        <v>45</v>
      </c>
      <c r="B4">
        <v>587153</v>
      </c>
      <c r="C4" t="s">
        <v>46</v>
      </c>
      <c r="D4" t="s">
        <v>73</v>
      </c>
      <c r="E4" t="s">
        <v>74</v>
      </c>
      <c r="F4">
        <v>4</v>
      </c>
      <c r="G4">
        <v>2</v>
      </c>
      <c r="H4" s="6" t="s">
        <v>75</v>
      </c>
      <c r="J4" t="s">
        <v>50</v>
      </c>
      <c r="L4" t="b">
        <v>0</v>
      </c>
      <c r="M4" t="s">
        <v>51</v>
      </c>
      <c r="N4" t="s">
        <v>52</v>
      </c>
      <c r="O4" t="s">
        <v>53</v>
      </c>
      <c r="P4" t="s">
        <v>76</v>
      </c>
      <c r="Q4">
        <v>593043</v>
      </c>
      <c r="S4" t="s">
        <v>55</v>
      </c>
      <c r="T4" t="s">
        <v>56</v>
      </c>
      <c r="U4" t="s">
        <v>77</v>
      </c>
      <c r="V4" t="s">
        <v>77</v>
      </c>
      <c r="W4" t="s">
        <v>69</v>
      </c>
      <c r="X4">
        <v>10000</v>
      </c>
      <c r="Y4" t="b">
        <v>1</v>
      </c>
      <c r="AA4" t="s">
        <v>78</v>
      </c>
      <c r="AB4" t="s">
        <v>79</v>
      </c>
      <c r="AC4" t="s">
        <v>80</v>
      </c>
      <c r="AD4" t="b">
        <v>1</v>
      </c>
      <c r="AF4" t="s">
        <v>56</v>
      </c>
      <c r="AH4">
        <v>26508</v>
      </c>
      <c r="AI4" s="1">
        <v>42457.943749999999</v>
      </c>
      <c r="AJ4" s="1">
        <v>42458.765277777777</v>
      </c>
      <c r="AK4" s="1">
        <v>42527.025694444441</v>
      </c>
      <c r="AM4" t="s">
        <v>45</v>
      </c>
      <c r="AN4" t="s">
        <v>45</v>
      </c>
      <c r="AP4" s="1">
        <v>42548.5</v>
      </c>
      <c r="AQ4" t="s">
        <v>62</v>
      </c>
      <c r="AR4" t="s">
        <v>81</v>
      </c>
      <c r="AS4" t="s">
        <v>82</v>
      </c>
      <c r="AT4" t="s">
        <v>275</v>
      </c>
      <c r="AW4" t="s">
        <v>283</v>
      </c>
    </row>
    <row r="5" spans="1:50" ht="13.9" hidden="1" customHeight="1" x14ac:dyDescent="0.45">
      <c r="A5" t="s">
        <v>45</v>
      </c>
      <c r="B5">
        <v>586898</v>
      </c>
      <c r="C5" t="s">
        <v>46</v>
      </c>
      <c r="D5" t="s">
        <v>83</v>
      </c>
      <c r="E5" t="s">
        <v>48</v>
      </c>
      <c r="F5">
        <v>1.5</v>
      </c>
      <c r="G5">
        <v>3</v>
      </c>
      <c r="H5" t="s">
        <v>84</v>
      </c>
      <c r="J5" t="s">
        <v>50</v>
      </c>
      <c r="L5" t="b">
        <v>0</v>
      </c>
      <c r="M5" t="s">
        <v>51</v>
      </c>
      <c r="N5" t="s">
        <v>52</v>
      </c>
      <c r="O5" t="s">
        <v>53</v>
      </c>
      <c r="Q5">
        <v>593043</v>
      </c>
      <c r="S5" t="s">
        <v>55</v>
      </c>
      <c r="T5" t="s">
        <v>56</v>
      </c>
      <c r="U5" t="s">
        <v>56</v>
      </c>
      <c r="V5" t="s">
        <v>57</v>
      </c>
      <c r="W5" t="s">
        <v>69</v>
      </c>
      <c r="X5">
        <v>10000</v>
      </c>
      <c r="Y5" t="b">
        <v>1</v>
      </c>
      <c r="AA5" t="s">
        <v>59</v>
      </c>
      <c r="AB5" t="s">
        <v>56</v>
      </c>
      <c r="AC5" t="s">
        <v>56</v>
      </c>
      <c r="AD5" t="b">
        <v>1</v>
      </c>
      <c r="AF5" t="s">
        <v>56</v>
      </c>
      <c r="AH5">
        <v>26331</v>
      </c>
      <c r="AI5" s="1">
        <v>42453.304861111108</v>
      </c>
      <c r="AJ5" s="1">
        <v>42453.813194444447</v>
      </c>
      <c r="AK5" s="1">
        <v>42508.031944444447</v>
      </c>
      <c r="AM5" t="s">
        <v>45</v>
      </c>
      <c r="AN5" t="s">
        <v>45</v>
      </c>
      <c r="AP5" s="1">
        <v>42548.5</v>
      </c>
      <c r="AQ5" t="s">
        <v>62</v>
      </c>
      <c r="AR5" t="s">
        <v>85</v>
      </c>
      <c r="AS5" s="2" t="s">
        <v>86</v>
      </c>
      <c r="AT5" t="s">
        <v>198</v>
      </c>
      <c r="AW5" t="s">
        <v>283</v>
      </c>
    </row>
    <row r="6" spans="1:50" ht="13.9" customHeight="1" x14ac:dyDescent="0.45">
      <c r="A6" t="s">
        <v>45</v>
      </c>
      <c r="B6">
        <v>589302</v>
      </c>
      <c r="C6" t="s">
        <v>46</v>
      </c>
      <c r="D6" t="s">
        <v>87</v>
      </c>
      <c r="E6" t="s">
        <v>88</v>
      </c>
      <c r="F6">
        <v>1</v>
      </c>
      <c r="G6">
        <v>2</v>
      </c>
      <c r="H6" s="26" t="s">
        <v>89</v>
      </c>
      <c r="J6" t="s">
        <v>50</v>
      </c>
      <c r="L6" t="b">
        <v>0</v>
      </c>
      <c r="M6" t="s">
        <v>51</v>
      </c>
      <c r="N6" t="s">
        <v>52</v>
      </c>
      <c r="O6" t="s">
        <v>53</v>
      </c>
      <c r="P6" t="s">
        <v>76</v>
      </c>
      <c r="Q6">
        <v>593043</v>
      </c>
      <c r="S6" t="s">
        <v>55</v>
      </c>
      <c r="T6" t="s">
        <v>56</v>
      </c>
      <c r="U6" t="s">
        <v>90</v>
      </c>
      <c r="V6" t="s">
        <v>90</v>
      </c>
      <c r="W6" t="s">
        <v>91</v>
      </c>
      <c r="X6">
        <v>10000</v>
      </c>
      <c r="Y6" t="b">
        <v>1</v>
      </c>
      <c r="AA6" t="s">
        <v>59</v>
      </c>
      <c r="AB6" t="s">
        <v>92</v>
      </c>
      <c r="AC6" t="s">
        <v>80</v>
      </c>
      <c r="AD6" t="b">
        <v>1</v>
      </c>
      <c r="AF6" t="s">
        <v>56</v>
      </c>
      <c r="AH6">
        <v>22531</v>
      </c>
      <c r="AI6" s="1">
        <v>42436.538194444445</v>
      </c>
      <c r="AJ6" s="1">
        <v>42436.779861111114</v>
      </c>
      <c r="AK6" s="1">
        <v>42496.245833333334</v>
      </c>
      <c r="AM6" t="s">
        <v>45</v>
      </c>
      <c r="AN6" t="s">
        <v>45</v>
      </c>
      <c r="AP6" s="1">
        <v>42548.5</v>
      </c>
      <c r="AQ6" t="s">
        <v>62</v>
      </c>
      <c r="AR6" t="s">
        <v>93</v>
      </c>
      <c r="AS6" s="2" t="s">
        <v>94</v>
      </c>
      <c r="AT6" t="s">
        <v>259</v>
      </c>
      <c r="AU6" s="3" t="s">
        <v>271</v>
      </c>
      <c r="AV6" s="4">
        <v>1</v>
      </c>
    </row>
    <row r="7" spans="1:50" ht="13.9" customHeight="1" x14ac:dyDescent="0.45">
      <c r="A7" t="s">
        <v>45</v>
      </c>
      <c r="B7">
        <v>587148</v>
      </c>
      <c r="C7" t="s">
        <v>46</v>
      </c>
      <c r="D7" t="s">
        <v>95</v>
      </c>
      <c r="E7" t="s">
        <v>48</v>
      </c>
      <c r="F7">
        <v>4</v>
      </c>
      <c r="G7">
        <v>2</v>
      </c>
      <c r="H7" t="s">
        <v>96</v>
      </c>
      <c r="J7" t="s">
        <v>50</v>
      </c>
      <c r="L7" t="b">
        <v>0</v>
      </c>
      <c r="M7" t="s">
        <v>51</v>
      </c>
      <c r="N7" t="s">
        <v>52</v>
      </c>
      <c r="O7" t="s">
        <v>53</v>
      </c>
      <c r="P7" t="s">
        <v>76</v>
      </c>
      <c r="Q7">
        <v>593043</v>
      </c>
      <c r="S7" t="s">
        <v>55</v>
      </c>
      <c r="T7" t="s">
        <v>56</v>
      </c>
      <c r="U7" t="s">
        <v>57</v>
      </c>
      <c r="V7" t="s">
        <v>57</v>
      </c>
      <c r="W7" t="s">
        <v>69</v>
      </c>
      <c r="X7">
        <v>10000</v>
      </c>
      <c r="Y7" t="b">
        <v>1</v>
      </c>
      <c r="AA7" t="s">
        <v>97</v>
      </c>
      <c r="AB7" t="s">
        <v>79</v>
      </c>
      <c r="AC7" t="s">
        <v>80</v>
      </c>
      <c r="AD7" t="b">
        <v>1</v>
      </c>
      <c r="AF7" t="s">
        <v>56</v>
      </c>
      <c r="AH7">
        <v>26507</v>
      </c>
      <c r="AI7" s="1">
        <v>42459.305555555555</v>
      </c>
      <c r="AJ7" s="1">
        <v>42459.784722222219</v>
      </c>
      <c r="AK7" s="1">
        <v>42527.025694444441</v>
      </c>
      <c r="AM7" t="s">
        <v>45</v>
      </c>
      <c r="AN7" t="s">
        <v>45</v>
      </c>
      <c r="AP7" s="1">
        <v>42548.5</v>
      </c>
      <c r="AQ7" t="s">
        <v>62</v>
      </c>
      <c r="AR7" t="s">
        <v>81</v>
      </c>
      <c r="AS7" t="s">
        <v>82</v>
      </c>
      <c r="AT7" t="s">
        <v>259</v>
      </c>
      <c r="AU7" t="s">
        <v>287</v>
      </c>
      <c r="AV7">
        <v>1</v>
      </c>
    </row>
    <row r="8" spans="1:50" ht="13.9" hidden="1" customHeight="1" x14ac:dyDescent="0.45">
      <c r="A8" t="s">
        <v>45</v>
      </c>
      <c r="B8">
        <v>587117</v>
      </c>
      <c r="C8" t="s">
        <v>46</v>
      </c>
      <c r="D8" t="s">
        <v>98</v>
      </c>
      <c r="E8" t="s">
        <v>48</v>
      </c>
      <c r="F8">
        <v>2</v>
      </c>
      <c r="G8">
        <v>2</v>
      </c>
      <c r="H8" t="s">
        <v>99</v>
      </c>
      <c r="J8" t="s">
        <v>50</v>
      </c>
      <c r="L8" t="b">
        <v>0</v>
      </c>
      <c r="M8" t="s">
        <v>51</v>
      </c>
      <c r="N8" t="s">
        <v>52</v>
      </c>
      <c r="O8" t="s">
        <v>53</v>
      </c>
      <c r="P8" t="s">
        <v>100</v>
      </c>
      <c r="Q8">
        <v>593043</v>
      </c>
      <c r="S8" t="s">
        <v>55</v>
      </c>
      <c r="T8" t="s">
        <v>56</v>
      </c>
      <c r="U8" t="s">
        <v>57</v>
      </c>
      <c r="V8" t="s">
        <v>57</v>
      </c>
      <c r="W8" t="s">
        <v>69</v>
      </c>
      <c r="X8">
        <v>10000</v>
      </c>
      <c r="Y8" t="b">
        <v>1</v>
      </c>
      <c r="AA8" t="s">
        <v>59</v>
      </c>
      <c r="AB8" t="s">
        <v>101</v>
      </c>
      <c r="AC8" t="s">
        <v>80</v>
      </c>
      <c r="AD8" t="b">
        <v>1</v>
      </c>
      <c r="AF8" t="s">
        <v>56</v>
      </c>
      <c r="AH8">
        <v>25723</v>
      </c>
      <c r="AI8" s="1">
        <v>42454.517361111109</v>
      </c>
      <c r="AJ8" s="1">
        <v>42456.730555555558</v>
      </c>
      <c r="AK8" s="1">
        <v>42533.928472222222</v>
      </c>
      <c r="AM8" t="s">
        <v>45</v>
      </c>
      <c r="AN8" t="s">
        <v>45</v>
      </c>
      <c r="AP8" s="1">
        <v>42548.5</v>
      </c>
      <c r="AQ8" t="s">
        <v>62</v>
      </c>
      <c r="AR8" t="s">
        <v>81</v>
      </c>
      <c r="AS8" t="s">
        <v>82</v>
      </c>
      <c r="AT8" t="s">
        <v>300</v>
      </c>
      <c r="AU8" t="s">
        <v>286</v>
      </c>
    </row>
    <row r="9" spans="1:50" ht="13.9" hidden="1" customHeight="1" x14ac:dyDescent="0.45">
      <c r="A9" t="s">
        <v>45</v>
      </c>
      <c r="B9">
        <v>586893</v>
      </c>
      <c r="C9" t="s">
        <v>46</v>
      </c>
      <c r="D9" t="s">
        <v>83</v>
      </c>
      <c r="E9" t="s">
        <v>48</v>
      </c>
      <c r="F9">
        <v>3</v>
      </c>
      <c r="G9">
        <v>3</v>
      </c>
      <c r="H9" t="s">
        <v>102</v>
      </c>
      <c r="J9" t="s">
        <v>50</v>
      </c>
      <c r="L9" t="b">
        <v>0</v>
      </c>
      <c r="M9" t="s">
        <v>51</v>
      </c>
      <c r="N9" t="s">
        <v>52</v>
      </c>
      <c r="O9" t="s">
        <v>53</v>
      </c>
      <c r="P9" t="s">
        <v>103</v>
      </c>
      <c r="Q9">
        <v>593043</v>
      </c>
      <c r="S9" t="s">
        <v>55</v>
      </c>
      <c r="T9" t="s">
        <v>56</v>
      </c>
      <c r="U9" t="s">
        <v>57</v>
      </c>
      <c r="V9" t="s">
        <v>57</v>
      </c>
      <c r="W9" t="s">
        <v>69</v>
      </c>
      <c r="X9">
        <v>10000</v>
      </c>
      <c r="Y9" t="b">
        <v>1</v>
      </c>
      <c r="AA9" t="s">
        <v>70</v>
      </c>
      <c r="AB9" t="s">
        <v>56</v>
      </c>
      <c r="AC9" t="s">
        <v>56</v>
      </c>
      <c r="AD9" t="b">
        <v>1</v>
      </c>
      <c r="AF9" t="s">
        <v>56</v>
      </c>
      <c r="AH9">
        <v>26293</v>
      </c>
      <c r="AI9" s="1">
        <v>42457.313194444447</v>
      </c>
      <c r="AJ9" s="1">
        <v>42457.745138888888</v>
      </c>
      <c r="AK9" s="1">
        <v>42501.44027777778</v>
      </c>
      <c r="AM9" t="s">
        <v>45</v>
      </c>
      <c r="AN9" t="s">
        <v>45</v>
      </c>
      <c r="AP9" s="1">
        <v>42548.5</v>
      </c>
      <c r="AQ9" t="s">
        <v>62</v>
      </c>
      <c r="AR9" t="s">
        <v>85</v>
      </c>
      <c r="AS9" s="2" t="s">
        <v>86</v>
      </c>
      <c r="AT9" t="s">
        <v>198</v>
      </c>
      <c r="AW9" t="s">
        <v>283</v>
      </c>
    </row>
    <row r="10" spans="1:50" ht="13.9" customHeight="1" x14ac:dyDescent="0.45">
      <c r="A10" t="s">
        <v>45</v>
      </c>
      <c r="B10">
        <v>586622</v>
      </c>
      <c r="C10" t="s">
        <v>46</v>
      </c>
      <c r="D10" t="s">
        <v>104</v>
      </c>
      <c r="E10" t="s">
        <v>105</v>
      </c>
      <c r="F10">
        <v>4</v>
      </c>
      <c r="G10">
        <v>3</v>
      </c>
      <c r="H10" t="s">
        <v>106</v>
      </c>
      <c r="J10" t="s">
        <v>50</v>
      </c>
      <c r="K10" t="s">
        <v>107</v>
      </c>
      <c r="L10" t="b">
        <v>1</v>
      </c>
      <c r="M10" t="s">
        <v>51</v>
      </c>
      <c r="N10" t="s">
        <v>52</v>
      </c>
      <c r="O10" t="s">
        <v>53</v>
      </c>
      <c r="P10" t="s">
        <v>108</v>
      </c>
      <c r="Q10">
        <v>593043</v>
      </c>
      <c r="S10" t="s">
        <v>55</v>
      </c>
      <c r="T10" t="s">
        <v>56</v>
      </c>
      <c r="U10" t="s">
        <v>57</v>
      </c>
      <c r="V10" t="s">
        <v>57</v>
      </c>
      <c r="W10" t="s">
        <v>69</v>
      </c>
      <c r="X10">
        <v>10000</v>
      </c>
      <c r="Y10" t="b">
        <v>1</v>
      </c>
      <c r="AA10" t="s">
        <v>97</v>
      </c>
      <c r="AB10" t="s">
        <v>11</v>
      </c>
      <c r="AC10" t="s">
        <v>11</v>
      </c>
      <c r="AD10" t="b">
        <v>1</v>
      </c>
      <c r="AF10" t="s">
        <v>56</v>
      </c>
      <c r="AH10">
        <v>26203</v>
      </c>
      <c r="AI10" s="1">
        <v>42452.314583333333</v>
      </c>
      <c r="AJ10" s="1">
        <v>42452.795138888891</v>
      </c>
      <c r="AK10" s="1">
        <v>42517.088888888888</v>
      </c>
      <c r="AM10" t="s">
        <v>45</v>
      </c>
      <c r="AN10" t="s">
        <v>45</v>
      </c>
      <c r="AP10" s="1">
        <v>42548.5</v>
      </c>
      <c r="AQ10" t="s">
        <v>62</v>
      </c>
      <c r="AR10" t="s">
        <v>63</v>
      </c>
      <c r="AS10" s="2" t="s">
        <v>109</v>
      </c>
      <c r="AT10" t="s">
        <v>259</v>
      </c>
      <c r="AU10" t="s">
        <v>264</v>
      </c>
    </row>
    <row r="11" spans="1:50" ht="13.9" customHeight="1" x14ac:dyDescent="0.45">
      <c r="A11" t="s">
        <v>45</v>
      </c>
      <c r="B11">
        <v>589306</v>
      </c>
      <c r="C11" t="s">
        <v>46</v>
      </c>
      <c r="D11" t="s">
        <v>110</v>
      </c>
      <c r="E11" t="s">
        <v>88</v>
      </c>
      <c r="F11">
        <v>1</v>
      </c>
      <c r="G11">
        <v>2</v>
      </c>
      <c r="H11" t="s">
        <v>111</v>
      </c>
      <c r="J11" t="s">
        <v>50</v>
      </c>
      <c r="L11" t="b">
        <v>0</v>
      </c>
      <c r="M11" t="s">
        <v>51</v>
      </c>
      <c r="N11" t="s">
        <v>52</v>
      </c>
      <c r="O11" t="s">
        <v>53</v>
      </c>
      <c r="P11" t="s">
        <v>76</v>
      </c>
      <c r="Q11">
        <v>593043</v>
      </c>
      <c r="S11" t="s">
        <v>55</v>
      </c>
      <c r="T11" t="s">
        <v>56</v>
      </c>
      <c r="U11" t="s">
        <v>57</v>
      </c>
      <c r="V11" t="s">
        <v>57</v>
      </c>
      <c r="W11" t="s">
        <v>112</v>
      </c>
      <c r="X11">
        <v>10000</v>
      </c>
      <c r="Y11" t="b">
        <v>1</v>
      </c>
      <c r="AA11" t="s">
        <v>59</v>
      </c>
      <c r="AB11" t="s">
        <v>113</v>
      </c>
      <c r="AC11" t="s">
        <v>80</v>
      </c>
      <c r="AD11" t="b">
        <v>1</v>
      </c>
      <c r="AF11" t="s">
        <v>56</v>
      </c>
      <c r="AH11">
        <v>24586</v>
      </c>
      <c r="AI11" s="1">
        <v>42438.913888888892</v>
      </c>
      <c r="AJ11" s="1">
        <v>42439.804166666669</v>
      </c>
      <c r="AK11" s="1">
        <v>42535.724305555559</v>
      </c>
      <c r="AM11" t="s">
        <v>45</v>
      </c>
      <c r="AN11" t="s">
        <v>45</v>
      </c>
      <c r="AP11" s="1">
        <v>42548.5</v>
      </c>
      <c r="AQ11" t="s">
        <v>62</v>
      </c>
      <c r="AR11" t="s">
        <v>114</v>
      </c>
      <c r="AS11" s="2" t="s">
        <v>115</v>
      </c>
      <c r="AT11" t="s">
        <v>259</v>
      </c>
      <c r="AU11" t="s">
        <v>290</v>
      </c>
      <c r="AV11">
        <v>1</v>
      </c>
    </row>
    <row r="12" spans="1:50" ht="13.9" customHeight="1" x14ac:dyDescent="0.45">
      <c r="A12" t="s">
        <v>45</v>
      </c>
      <c r="B12">
        <v>408227</v>
      </c>
      <c r="C12" t="s">
        <v>46</v>
      </c>
      <c r="D12" t="s">
        <v>116</v>
      </c>
      <c r="E12" t="s">
        <v>88</v>
      </c>
      <c r="F12">
        <v>2</v>
      </c>
      <c r="G12">
        <v>2</v>
      </c>
      <c r="H12" t="s">
        <v>117</v>
      </c>
      <c r="J12" t="s">
        <v>50</v>
      </c>
      <c r="L12" t="b">
        <v>1</v>
      </c>
      <c r="M12" t="s">
        <v>51</v>
      </c>
      <c r="N12" t="s">
        <v>52</v>
      </c>
      <c r="O12" t="s">
        <v>53</v>
      </c>
      <c r="P12" t="s">
        <v>118</v>
      </c>
      <c r="Q12" t="s">
        <v>119</v>
      </c>
      <c r="S12" t="s">
        <v>55</v>
      </c>
      <c r="T12" t="s">
        <v>56</v>
      </c>
      <c r="U12" t="s">
        <v>57</v>
      </c>
      <c r="V12" t="s">
        <v>57</v>
      </c>
      <c r="W12" t="s">
        <v>112</v>
      </c>
      <c r="X12">
        <v>10000</v>
      </c>
      <c r="Y12" t="b">
        <v>1</v>
      </c>
      <c r="AA12" t="s">
        <v>70</v>
      </c>
      <c r="AB12" t="s">
        <v>11</v>
      </c>
      <c r="AC12" t="s">
        <v>11</v>
      </c>
      <c r="AD12" t="b">
        <v>1</v>
      </c>
      <c r="AF12" t="s">
        <v>56</v>
      </c>
      <c r="AH12">
        <v>25176</v>
      </c>
      <c r="AI12" s="1">
        <v>42419.527083333334</v>
      </c>
      <c r="AJ12" s="1">
        <v>42421.747916666667</v>
      </c>
      <c r="AK12" s="1">
        <v>42540.717361111114</v>
      </c>
      <c r="AL12" t="s">
        <v>120</v>
      </c>
      <c r="AM12" t="s">
        <v>45</v>
      </c>
      <c r="AN12" t="s">
        <v>45</v>
      </c>
      <c r="AO12" t="s">
        <v>120</v>
      </c>
      <c r="AP12" s="1">
        <v>42548.5</v>
      </c>
      <c r="AQ12" t="s">
        <v>62</v>
      </c>
      <c r="AR12" t="s">
        <v>114</v>
      </c>
      <c r="AS12" s="2" t="s">
        <v>121</v>
      </c>
      <c r="AT12" t="s">
        <v>259</v>
      </c>
      <c r="AU12" t="s">
        <v>291</v>
      </c>
      <c r="AV12">
        <v>1</v>
      </c>
    </row>
    <row r="13" spans="1:50" ht="13.9" hidden="1" customHeight="1" x14ac:dyDescent="0.45">
      <c r="A13" t="s">
        <v>45</v>
      </c>
      <c r="B13">
        <v>586906</v>
      </c>
      <c r="C13" t="s">
        <v>46</v>
      </c>
      <c r="D13" t="s">
        <v>83</v>
      </c>
      <c r="E13" t="s">
        <v>48</v>
      </c>
      <c r="F13">
        <v>4</v>
      </c>
      <c r="G13">
        <v>3</v>
      </c>
      <c r="H13" t="s">
        <v>122</v>
      </c>
      <c r="J13" t="s">
        <v>50</v>
      </c>
      <c r="L13" t="b">
        <v>0</v>
      </c>
      <c r="M13" t="s">
        <v>51</v>
      </c>
      <c r="N13" t="s">
        <v>52</v>
      </c>
      <c r="O13" t="s">
        <v>53</v>
      </c>
      <c r="Q13">
        <v>593043</v>
      </c>
      <c r="S13" t="s">
        <v>55</v>
      </c>
      <c r="T13" t="s">
        <v>56</v>
      </c>
      <c r="U13" t="s">
        <v>56</v>
      </c>
      <c r="V13" t="s">
        <v>57</v>
      </c>
      <c r="W13" t="s">
        <v>69</v>
      </c>
      <c r="X13">
        <v>10000</v>
      </c>
      <c r="Y13" t="b">
        <v>1</v>
      </c>
      <c r="AA13" t="s">
        <v>59</v>
      </c>
      <c r="AB13" t="s">
        <v>56</v>
      </c>
      <c r="AC13" t="s">
        <v>56</v>
      </c>
      <c r="AD13" t="b">
        <v>1</v>
      </c>
      <c r="AF13" t="s">
        <v>56</v>
      </c>
      <c r="AH13">
        <v>26327</v>
      </c>
      <c r="AI13" s="1">
        <v>42452.314583333333</v>
      </c>
      <c r="AJ13" s="1">
        <v>42452.79583333333</v>
      </c>
      <c r="AK13" s="1">
        <v>42528.997916666667</v>
      </c>
      <c r="AM13" t="s">
        <v>45</v>
      </c>
      <c r="AN13" t="s">
        <v>45</v>
      </c>
      <c r="AP13" s="1">
        <v>42548.5</v>
      </c>
      <c r="AQ13" t="s">
        <v>62</v>
      </c>
      <c r="AR13" t="s">
        <v>85</v>
      </c>
      <c r="AS13" s="2" t="s">
        <v>86</v>
      </c>
      <c r="AT13" t="s">
        <v>198</v>
      </c>
      <c r="AW13" t="s">
        <v>283</v>
      </c>
    </row>
    <row r="14" spans="1:50" ht="13.9" hidden="1" customHeight="1" x14ac:dyDescent="0.45">
      <c r="A14" t="s">
        <v>45</v>
      </c>
      <c r="B14">
        <v>587156</v>
      </c>
      <c r="C14" t="s">
        <v>46</v>
      </c>
      <c r="D14" t="s">
        <v>123</v>
      </c>
      <c r="E14" t="s">
        <v>88</v>
      </c>
      <c r="F14">
        <v>3</v>
      </c>
      <c r="G14">
        <v>2</v>
      </c>
      <c r="H14" s="7" t="s">
        <v>124</v>
      </c>
      <c r="J14" t="s">
        <v>50</v>
      </c>
      <c r="L14" t="b">
        <v>0</v>
      </c>
      <c r="M14" t="s">
        <v>51</v>
      </c>
      <c r="N14" t="s">
        <v>52</v>
      </c>
      <c r="O14" t="s">
        <v>53</v>
      </c>
      <c r="P14" t="s">
        <v>100</v>
      </c>
      <c r="Q14">
        <v>593043</v>
      </c>
      <c r="S14" t="s">
        <v>55</v>
      </c>
      <c r="T14" t="s">
        <v>56</v>
      </c>
      <c r="U14" t="s">
        <v>125</v>
      </c>
      <c r="V14" t="s">
        <v>125</v>
      </c>
      <c r="W14" t="s">
        <v>69</v>
      </c>
      <c r="X14">
        <v>10000</v>
      </c>
      <c r="Y14" t="b">
        <v>1</v>
      </c>
      <c r="AA14" t="s">
        <v>59</v>
      </c>
      <c r="AB14" t="s">
        <v>126</v>
      </c>
      <c r="AC14" t="s">
        <v>56</v>
      </c>
      <c r="AD14" t="b">
        <v>1</v>
      </c>
      <c r="AF14" t="s">
        <v>56</v>
      </c>
      <c r="AH14">
        <v>25837</v>
      </c>
      <c r="AI14" s="1">
        <v>42458.298611111109</v>
      </c>
      <c r="AJ14" s="1">
        <v>42458.765972222223</v>
      </c>
      <c r="AK14" s="1">
        <v>42515.023611111108</v>
      </c>
      <c r="AM14" t="s">
        <v>45</v>
      </c>
      <c r="AN14" t="s">
        <v>45</v>
      </c>
      <c r="AP14" s="1">
        <v>42548.5</v>
      </c>
      <c r="AQ14" t="s">
        <v>62</v>
      </c>
      <c r="AR14" t="s">
        <v>93</v>
      </c>
      <c r="AS14" t="s">
        <v>82</v>
      </c>
      <c r="AT14" t="s">
        <v>275</v>
      </c>
      <c r="AW14" t="s">
        <v>283</v>
      </c>
    </row>
    <row r="15" spans="1:50" ht="13.9" customHeight="1" x14ac:dyDescent="0.45">
      <c r="A15" t="s">
        <v>45</v>
      </c>
      <c r="B15">
        <v>586623</v>
      </c>
      <c r="C15" t="s">
        <v>46</v>
      </c>
      <c r="D15" t="s">
        <v>127</v>
      </c>
      <c r="E15" t="s">
        <v>48</v>
      </c>
      <c r="F15">
        <v>2</v>
      </c>
      <c r="G15">
        <v>2</v>
      </c>
      <c r="H15" t="s">
        <v>128</v>
      </c>
      <c r="J15" t="s">
        <v>50</v>
      </c>
      <c r="L15" t="b">
        <v>1</v>
      </c>
      <c r="M15" t="s">
        <v>51</v>
      </c>
      <c r="N15" t="s">
        <v>52</v>
      </c>
      <c r="O15" t="s">
        <v>53</v>
      </c>
      <c r="P15" t="s">
        <v>129</v>
      </c>
      <c r="Q15">
        <v>593043</v>
      </c>
      <c r="S15" t="s">
        <v>55</v>
      </c>
      <c r="T15" t="s">
        <v>56</v>
      </c>
      <c r="U15" t="s">
        <v>57</v>
      </c>
      <c r="V15" t="s">
        <v>57</v>
      </c>
      <c r="W15" t="s">
        <v>69</v>
      </c>
      <c r="X15">
        <v>10000</v>
      </c>
      <c r="Y15" t="b">
        <v>1</v>
      </c>
      <c r="AA15" t="s">
        <v>70</v>
      </c>
      <c r="AB15" t="s">
        <v>11</v>
      </c>
      <c r="AC15" t="s">
        <v>11</v>
      </c>
      <c r="AD15" t="b">
        <v>1</v>
      </c>
      <c r="AF15" t="s">
        <v>56</v>
      </c>
      <c r="AH15">
        <v>25734</v>
      </c>
      <c r="AI15" s="1">
        <v>42444.332638888889</v>
      </c>
      <c r="AJ15" s="1">
        <v>42444.568055555559</v>
      </c>
      <c r="AK15" s="1">
        <v>42513.416666666664</v>
      </c>
      <c r="AM15" t="s">
        <v>45</v>
      </c>
      <c r="AN15" t="s">
        <v>45</v>
      </c>
      <c r="AP15" s="1">
        <v>42548.5</v>
      </c>
      <c r="AQ15" t="s">
        <v>62</v>
      </c>
      <c r="AR15" t="s">
        <v>71</v>
      </c>
      <c r="AS15" s="2" t="s">
        <v>109</v>
      </c>
      <c r="AT15" t="s">
        <v>259</v>
      </c>
      <c r="AU15" s="2" t="s">
        <v>292</v>
      </c>
      <c r="AV15">
        <v>2</v>
      </c>
    </row>
    <row r="16" spans="1:50" ht="13.9" customHeight="1" x14ac:dyDescent="0.45">
      <c r="A16" t="s">
        <v>45</v>
      </c>
      <c r="B16">
        <v>589297</v>
      </c>
      <c r="C16" t="s">
        <v>46</v>
      </c>
      <c r="D16" t="s">
        <v>130</v>
      </c>
      <c r="E16" t="s">
        <v>48</v>
      </c>
      <c r="F16">
        <v>1</v>
      </c>
      <c r="G16">
        <v>2</v>
      </c>
      <c r="H16" s="26" t="s">
        <v>131</v>
      </c>
      <c r="J16" t="s">
        <v>50</v>
      </c>
      <c r="L16" t="b">
        <v>0</v>
      </c>
      <c r="M16" t="s">
        <v>51</v>
      </c>
      <c r="N16" t="s">
        <v>52</v>
      </c>
      <c r="O16" t="s">
        <v>53</v>
      </c>
      <c r="P16" t="s">
        <v>76</v>
      </c>
      <c r="Q16">
        <v>593043</v>
      </c>
      <c r="S16" t="s">
        <v>55</v>
      </c>
      <c r="T16" t="s">
        <v>56</v>
      </c>
      <c r="U16" t="s">
        <v>90</v>
      </c>
      <c r="V16" t="s">
        <v>90</v>
      </c>
      <c r="W16" t="s">
        <v>58</v>
      </c>
      <c r="X16">
        <v>10000</v>
      </c>
      <c r="Y16" t="b">
        <v>1</v>
      </c>
      <c r="AA16" t="s">
        <v>70</v>
      </c>
      <c r="AB16" t="s">
        <v>92</v>
      </c>
      <c r="AC16" t="s">
        <v>80</v>
      </c>
      <c r="AD16" t="b">
        <v>1</v>
      </c>
      <c r="AF16" t="s">
        <v>56</v>
      </c>
      <c r="AH16">
        <v>24729</v>
      </c>
      <c r="AI16" s="1">
        <v>42429.343055555553</v>
      </c>
      <c r="AJ16" s="1">
        <v>42429.759722222225</v>
      </c>
      <c r="AK16" s="1">
        <v>42521.390277777777</v>
      </c>
      <c r="AM16" t="s">
        <v>45</v>
      </c>
      <c r="AN16" t="s">
        <v>45</v>
      </c>
      <c r="AP16" s="1">
        <v>42548.5</v>
      </c>
      <c r="AQ16" t="s">
        <v>62</v>
      </c>
      <c r="AR16" t="s">
        <v>93</v>
      </c>
      <c r="AS16" s="2" t="s">
        <v>132</v>
      </c>
      <c r="AT16" t="s">
        <v>259</v>
      </c>
      <c r="AU16" t="s">
        <v>264</v>
      </c>
    </row>
    <row r="17" spans="1:50" ht="13.9" customHeight="1" x14ac:dyDescent="0.45">
      <c r="A17" t="s">
        <v>45</v>
      </c>
      <c r="B17">
        <v>591571</v>
      </c>
      <c r="C17" t="s">
        <v>46</v>
      </c>
      <c r="D17" t="s">
        <v>133</v>
      </c>
      <c r="E17" t="s">
        <v>74</v>
      </c>
      <c r="F17">
        <v>6</v>
      </c>
      <c r="G17">
        <v>2</v>
      </c>
      <c r="H17" t="s">
        <v>134</v>
      </c>
      <c r="J17" t="s">
        <v>50</v>
      </c>
      <c r="L17" t="b">
        <v>0</v>
      </c>
      <c r="M17" t="s">
        <v>51</v>
      </c>
      <c r="N17" t="s">
        <v>52</v>
      </c>
      <c r="O17" t="s">
        <v>53</v>
      </c>
      <c r="P17" t="s">
        <v>135</v>
      </c>
      <c r="Q17" t="s">
        <v>136</v>
      </c>
      <c r="S17" t="s">
        <v>55</v>
      </c>
      <c r="T17" t="s">
        <v>56</v>
      </c>
      <c r="U17" t="s">
        <v>57</v>
      </c>
      <c r="V17" t="s">
        <v>57</v>
      </c>
      <c r="W17" t="s">
        <v>69</v>
      </c>
      <c r="X17">
        <v>10000</v>
      </c>
      <c r="Y17" t="b">
        <v>1</v>
      </c>
      <c r="AA17" t="s">
        <v>78</v>
      </c>
      <c r="AB17" t="s">
        <v>137</v>
      </c>
      <c r="AC17" t="s">
        <v>80</v>
      </c>
      <c r="AD17" t="b">
        <v>1</v>
      </c>
      <c r="AF17" t="s">
        <v>56</v>
      </c>
      <c r="AH17">
        <v>26028</v>
      </c>
      <c r="AI17" s="1">
        <v>42458.298611111109</v>
      </c>
      <c r="AJ17" s="1">
        <v>42458.765972222223</v>
      </c>
      <c r="AK17" s="1">
        <v>42545.020138888889</v>
      </c>
      <c r="AM17" t="s">
        <v>45</v>
      </c>
      <c r="AN17" t="s">
        <v>45</v>
      </c>
      <c r="AP17" s="1">
        <v>42548.5</v>
      </c>
      <c r="AQ17" t="s">
        <v>62</v>
      </c>
      <c r="AR17" t="s">
        <v>85</v>
      </c>
      <c r="AS17" s="2" t="s">
        <v>138</v>
      </c>
      <c r="AT17" t="s">
        <v>259</v>
      </c>
      <c r="AU17" s="2" t="s">
        <v>288</v>
      </c>
      <c r="AV17">
        <v>2</v>
      </c>
      <c r="AW17" s="2" t="s">
        <v>289</v>
      </c>
    </row>
    <row r="18" spans="1:50" ht="13.9" hidden="1" customHeight="1" x14ac:dyDescent="0.45">
      <c r="A18" t="s">
        <v>45</v>
      </c>
      <c r="B18">
        <v>587114</v>
      </c>
      <c r="C18" t="s">
        <v>46</v>
      </c>
      <c r="D18" t="s">
        <v>139</v>
      </c>
      <c r="E18" t="s">
        <v>88</v>
      </c>
      <c r="F18">
        <v>7</v>
      </c>
      <c r="G18">
        <v>2</v>
      </c>
      <c r="H18" s="6" t="s">
        <v>140</v>
      </c>
      <c r="J18" t="s">
        <v>50</v>
      </c>
      <c r="L18" t="b">
        <v>0</v>
      </c>
      <c r="M18" t="s">
        <v>51</v>
      </c>
      <c r="N18" t="s">
        <v>52</v>
      </c>
      <c r="O18" t="s">
        <v>53</v>
      </c>
      <c r="P18" t="s">
        <v>141</v>
      </c>
      <c r="Q18">
        <v>593043</v>
      </c>
      <c r="S18" t="s">
        <v>55</v>
      </c>
      <c r="T18" t="s">
        <v>56</v>
      </c>
      <c r="U18" t="s">
        <v>77</v>
      </c>
      <c r="V18" t="s">
        <v>77</v>
      </c>
      <c r="W18" t="s">
        <v>142</v>
      </c>
      <c r="X18">
        <v>10000</v>
      </c>
      <c r="Y18" t="b">
        <v>1</v>
      </c>
      <c r="AA18" t="s">
        <v>78</v>
      </c>
      <c r="AB18" t="s">
        <v>143</v>
      </c>
      <c r="AC18" t="s">
        <v>80</v>
      </c>
      <c r="AD18" t="b">
        <v>1</v>
      </c>
      <c r="AF18" t="s">
        <v>56</v>
      </c>
      <c r="AH18">
        <v>25746</v>
      </c>
      <c r="AI18" s="1">
        <v>42459.305555555555</v>
      </c>
      <c r="AJ18" s="1">
        <v>42459.784722222219</v>
      </c>
      <c r="AK18" s="1">
        <v>42536.401388888888</v>
      </c>
      <c r="AM18" t="s">
        <v>45</v>
      </c>
      <c r="AN18" t="s">
        <v>45</v>
      </c>
      <c r="AP18" s="1">
        <v>42548.5</v>
      </c>
      <c r="AQ18" t="s">
        <v>62</v>
      </c>
      <c r="AR18" t="s">
        <v>81</v>
      </c>
      <c r="AS18" t="s">
        <v>82</v>
      </c>
      <c r="AT18" t="s">
        <v>275</v>
      </c>
      <c r="AW18" t="s">
        <v>284</v>
      </c>
    </row>
    <row r="19" spans="1:50" ht="13.9" customHeight="1" x14ac:dyDescent="0.45">
      <c r="A19" t="s">
        <v>45</v>
      </c>
      <c r="B19">
        <v>557691</v>
      </c>
      <c r="C19" t="s">
        <v>46</v>
      </c>
      <c r="D19" t="s">
        <v>144</v>
      </c>
      <c r="E19" t="s">
        <v>88</v>
      </c>
      <c r="F19">
        <v>2</v>
      </c>
      <c r="G19">
        <v>2</v>
      </c>
      <c r="H19" t="s">
        <v>145</v>
      </c>
      <c r="J19" t="s">
        <v>50</v>
      </c>
      <c r="L19" t="b">
        <v>0</v>
      </c>
      <c r="M19" t="s">
        <v>51</v>
      </c>
      <c r="N19" t="s">
        <v>52</v>
      </c>
      <c r="O19" t="s">
        <v>53</v>
      </c>
      <c r="P19" t="s">
        <v>146</v>
      </c>
      <c r="Q19">
        <v>593043</v>
      </c>
      <c r="S19" t="s">
        <v>55</v>
      </c>
      <c r="T19" t="s">
        <v>56</v>
      </c>
      <c r="U19" t="s">
        <v>57</v>
      </c>
      <c r="V19" t="s">
        <v>57</v>
      </c>
      <c r="W19" t="s">
        <v>91</v>
      </c>
      <c r="X19">
        <v>10000</v>
      </c>
      <c r="Y19" t="b">
        <v>1</v>
      </c>
      <c r="AA19" t="s">
        <v>70</v>
      </c>
      <c r="AB19" t="s">
        <v>147</v>
      </c>
      <c r="AC19" t="s">
        <v>148</v>
      </c>
      <c r="AD19" t="b">
        <v>1</v>
      </c>
      <c r="AF19" t="s">
        <v>56</v>
      </c>
      <c r="AH19">
        <v>25814</v>
      </c>
      <c r="AI19" s="1">
        <v>42430.34375</v>
      </c>
      <c r="AJ19" s="1">
        <v>42430.755555555559</v>
      </c>
      <c r="AK19" s="1">
        <v>42534.219444444447</v>
      </c>
      <c r="AM19" t="s">
        <v>45</v>
      </c>
      <c r="AN19" t="s">
        <v>45</v>
      </c>
      <c r="AP19" s="1">
        <v>42548.5</v>
      </c>
      <c r="AQ19" t="s">
        <v>62</v>
      </c>
      <c r="AR19" t="s">
        <v>149</v>
      </c>
      <c r="AS19" s="2" t="s">
        <v>150</v>
      </c>
      <c r="AT19" t="s">
        <v>259</v>
      </c>
      <c r="AU19" t="s">
        <v>264</v>
      </c>
    </row>
    <row r="20" spans="1:50" ht="13.9" hidden="1" customHeight="1" x14ac:dyDescent="0.45">
      <c r="A20" t="s">
        <v>45</v>
      </c>
      <c r="B20">
        <v>586897</v>
      </c>
      <c r="C20" t="s">
        <v>46</v>
      </c>
      <c r="D20" t="s">
        <v>151</v>
      </c>
      <c r="E20" t="s">
        <v>74</v>
      </c>
      <c r="F20">
        <v>2.5</v>
      </c>
      <c r="G20">
        <v>2</v>
      </c>
      <c r="H20" t="s">
        <v>152</v>
      </c>
      <c r="J20" t="s">
        <v>50</v>
      </c>
      <c r="L20" t="b">
        <v>1</v>
      </c>
      <c r="M20" t="s">
        <v>51</v>
      </c>
      <c r="N20" t="s">
        <v>52</v>
      </c>
      <c r="O20" t="s">
        <v>53</v>
      </c>
      <c r="P20" t="s">
        <v>118</v>
      </c>
      <c r="Q20" t="s">
        <v>153</v>
      </c>
      <c r="S20" t="s">
        <v>55</v>
      </c>
      <c r="T20" t="s">
        <v>56</v>
      </c>
      <c r="U20" t="s">
        <v>56</v>
      </c>
      <c r="V20" t="s">
        <v>57</v>
      </c>
      <c r="W20" t="s">
        <v>112</v>
      </c>
      <c r="X20">
        <v>10000</v>
      </c>
      <c r="Y20" t="b">
        <v>1</v>
      </c>
      <c r="AA20" t="s">
        <v>97</v>
      </c>
      <c r="AB20" t="s">
        <v>56</v>
      </c>
      <c r="AC20" t="s">
        <v>56</v>
      </c>
      <c r="AD20" t="b">
        <v>1</v>
      </c>
      <c r="AF20" t="s">
        <v>56</v>
      </c>
      <c r="AH20">
        <v>26407</v>
      </c>
      <c r="AI20" s="1">
        <v>42460.3125</v>
      </c>
      <c r="AJ20" s="1">
        <v>42460.752083333333</v>
      </c>
      <c r="AK20" s="1">
        <v>42551.506944444445</v>
      </c>
      <c r="AM20" t="s">
        <v>45</v>
      </c>
      <c r="AN20" t="s">
        <v>45</v>
      </c>
      <c r="AP20" s="1">
        <v>42548.5</v>
      </c>
      <c r="AQ20" t="s">
        <v>62</v>
      </c>
      <c r="AR20" t="s">
        <v>85</v>
      </c>
      <c r="AS20" t="s">
        <v>82</v>
      </c>
      <c r="AT20" t="s">
        <v>198</v>
      </c>
      <c r="AW20" t="s">
        <v>283</v>
      </c>
    </row>
    <row r="21" spans="1:50" ht="13.9" customHeight="1" x14ac:dyDescent="0.45">
      <c r="A21" t="s">
        <v>45</v>
      </c>
      <c r="B21">
        <v>586905</v>
      </c>
      <c r="C21" t="s">
        <v>46</v>
      </c>
      <c r="D21" t="s">
        <v>154</v>
      </c>
      <c r="E21" t="s">
        <v>48</v>
      </c>
      <c r="F21">
        <v>3</v>
      </c>
      <c r="G21">
        <v>2</v>
      </c>
      <c r="H21" t="s">
        <v>155</v>
      </c>
      <c r="J21" t="s">
        <v>50</v>
      </c>
      <c r="L21" t="b">
        <v>1</v>
      </c>
      <c r="M21" t="s">
        <v>51</v>
      </c>
      <c r="N21" t="s">
        <v>52</v>
      </c>
      <c r="O21" t="s">
        <v>53</v>
      </c>
      <c r="P21" t="s">
        <v>118</v>
      </c>
      <c r="Q21">
        <v>566291</v>
      </c>
      <c r="S21" t="s">
        <v>55</v>
      </c>
      <c r="T21" t="s">
        <v>56</v>
      </c>
      <c r="U21" t="s">
        <v>57</v>
      </c>
      <c r="V21" t="s">
        <v>57</v>
      </c>
      <c r="W21" t="s">
        <v>69</v>
      </c>
      <c r="X21">
        <v>10000</v>
      </c>
      <c r="Y21" t="b">
        <v>1</v>
      </c>
      <c r="AA21" t="s">
        <v>97</v>
      </c>
      <c r="AB21" t="s">
        <v>11</v>
      </c>
      <c r="AC21" t="s">
        <v>11</v>
      </c>
      <c r="AD21" t="b">
        <v>1</v>
      </c>
      <c r="AF21" t="s">
        <v>56</v>
      </c>
      <c r="AH21">
        <v>26530</v>
      </c>
      <c r="AI21" s="1">
        <v>42460.3125</v>
      </c>
      <c r="AJ21" s="1">
        <v>42460.75277777778</v>
      </c>
      <c r="AK21" s="1">
        <v>42528.001388888886</v>
      </c>
      <c r="AM21" t="s">
        <v>45</v>
      </c>
      <c r="AN21" t="s">
        <v>45</v>
      </c>
      <c r="AP21" s="1">
        <v>42548.5</v>
      </c>
      <c r="AQ21" t="s">
        <v>62</v>
      </c>
      <c r="AR21" t="s">
        <v>85</v>
      </c>
      <c r="AS21" t="s">
        <v>82</v>
      </c>
      <c r="AT21" t="s">
        <v>259</v>
      </c>
      <c r="AU21" t="s">
        <v>302</v>
      </c>
      <c r="AV21">
        <v>1</v>
      </c>
      <c r="AX21" t="s">
        <v>322</v>
      </c>
    </row>
    <row r="22" spans="1:50" ht="13.9" hidden="1" customHeight="1" x14ac:dyDescent="0.45">
      <c r="A22" t="s">
        <v>45</v>
      </c>
      <c r="B22">
        <v>589304</v>
      </c>
      <c r="C22" t="s">
        <v>46</v>
      </c>
      <c r="D22" t="s">
        <v>156</v>
      </c>
      <c r="E22" t="s">
        <v>88</v>
      </c>
      <c r="F22">
        <v>1</v>
      </c>
      <c r="G22">
        <v>2</v>
      </c>
      <c r="H22" s="6" t="s">
        <v>157</v>
      </c>
      <c r="J22" t="s">
        <v>50</v>
      </c>
      <c r="L22" t="b">
        <v>0</v>
      </c>
      <c r="M22" t="s">
        <v>51</v>
      </c>
      <c r="N22" t="s">
        <v>52</v>
      </c>
      <c r="O22" t="s">
        <v>53</v>
      </c>
      <c r="P22" t="s">
        <v>76</v>
      </c>
      <c r="Q22">
        <v>593043</v>
      </c>
      <c r="S22" t="s">
        <v>55</v>
      </c>
      <c r="T22" t="s">
        <v>56</v>
      </c>
      <c r="U22" t="s">
        <v>77</v>
      </c>
      <c r="V22" t="s">
        <v>77</v>
      </c>
      <c r="W22" t="s">
        <v>58</v>
      </c>
      <c r="X22">
        <v>10000</v>
      </c>
      <c r="Y22" t="b">
        <v>1</v>
      </c>
      <c r="AA22" t="s">
        <v>70</v>
      </c>
      <c r="AB22" t="s">
        <v>113</v>
      </c>
      <c r="AC22" t="s">
        <v>80</v>
      </c>
      <c r="AD22" t="b">
        <v>1</v>
      </c>
      <c r="AF22" t="s">
        <v>56</v>
      </c>
      <c r="AH22">
        <v>22851</v>
      </c>
      <c r="AI22" s="1">
        <v>42438.31527777778</v>
      </c>
      <c r="AJ22" s="1">
        <v>42438.805555555555</v>
      </c>
      <c r="AK22" s="1">
        <v>42521.308333333334</v>
      </c>
      <c r="AM22" t="s">
        <v>45</v>
      </c>
      <c r="AN22" t="s">
        <v>45</v>
      </c>
      <c r="AP22" s="1">
        <v>42548.5</v>
      </c>
      <c r="AQ22" t="s">
        <v>62</v>
      </c>
      <c r="AR22" t="s">
        <v>93</v>
      </c>
      <c r="AS22" s="2" t="s">
        <v>115</v>
      </c>
      <c r="AT22" t="s">
        <v>275</v>
      </c>
      <c r="AU22" t="s">
        <v>263</v>
      </c>
      <c r="AV22">
        <v>1</v>
      </c>
      <c r="AW22" t="s">
        <v>283</v>
      </c>
    </row>
    <row r="23" spans="1:50" ht="13.9" hidden="1" customHeight="1" x14ac:dyDescent="0.45">
      <c r="A23" t="s">
        <v>45</v>
      </c>
      <c r="B23">
        <v>586882</v>
      </c>
      <c r="C23" t="s">
        <v>46</v>
      </c>
      <c r="D23" t="s">
        <v>158</v>
      </c>
      <c r="E23" t="s">
        <v>159</v>
      </c>
      <c r="F23">
        <v>1.5</v>
      </c>
      <c r="G23">
        <v>3</v>
      </c>
      <c r="H23" t="s">
        <v>160</v>
      </c>
      <c r="J23" t="s">
        <v>50</v>
      </c>
      <c r="L23" t="b">
        <v>1</v>
      </c>
      <c r="M23" t="s">
        <v>51</v>
      </c>
      <c r="N23" t="s">
        <v>52</v>
      </c>
      <c r="O23" t="s">
        <v>53</v>
      </c>
      <c r="P23" t="s">
        <v>118</v>
      </c>
      <c r="Q23">
        <v>566291</v>
      </c>
      <c r="S23" t="s">
        <v>55</v>
      </c>
      <c r="T23" t="s">
        <v>56</v>
      </c>
      <c r="U23" t="s">
        <v>57</v>
      </c>
      <c r="V23" t="s">
        <v>57</v>
      </c>
      <c r="W23" t="s">
        <v>91</v>
      </c>
      <c r="X23">
        <v>10000</v>
      </c>
      <c r="Y23" t="b">
        <v>1</v>
      </c>
      <c r="AA23" t="s">
        <v>78</v>
      </c>
      <c r="AB23" t="s">
        <v>11</v>
      </c>
      <c r="AC23" t="s">
        <v>11</v>
      </c>
      <c r="AD23" t="b">
        <v>1</v>
      </c>
      <c r="AF23" t="s">
        <v>56</v>
      </c>
      <c r="AH23">
        <v>26445</v>
      </c>
      <c r="AI23" s="1">
        <v>42457.313194444447</v>
      </c>
      <c r="AJ23" s="1">
        <v>42457.745833333334</v>
      </c>
      <c r="AK23" s="1">
        <v>42540.717361111114</v>
      </c>
      <c r="AM23" t="s">
        <v>45</v>
      </c>
      <c r="AN23" t="s">
        <v>45</v>
      </c>
      <c r="AP23" s="1">
        <v>42548.5</v>
      </c>
      <c r="AQ23" t="s">
        <v>62</v>
      </c>
      <c r="AR23" t="s">
        <v>161</v>
      </c>
      <c r="AS23" t="s">
        <v>82</v>
      </c>
      <c r="AT23" t="s">
        <v>198</v>
      </c>
      <c r="AU23" t="s">
        <v>264</v>
      </c>
      <c r="AW23" t="s">
        <v>324</v>
      </c>
    </row>
    <row r="24" spans="1:50" ht="13.9" customHeight="1" x14ac:dyDescent="0.45">
      <c r="A24" t="s">
        <v>45</v>
      </c>
      <c r="B24">
        <v>589294</v>
      </c>
      <c r="C24" t="s">
        <v>46</v>
      </c>
      <c r="D24" t="s">
        <v>162</v>
      </c>
      <c r="E24" t="s">
        <v>48</v>
      </c>
      <c r="F24">
        <v>2</v>
      </c>
      <c r="G24">
        <v>2</v>
      </c>
      <c r="H24" t="s">
        <v>163</v>
      </c>
      <c r="J24" t="s">
        <v>50</v>
      </c>
      <c r="L24" t="b">
        <v>0</v>
      </c>
      <c r="M24" t="s">
        <v>51</v>
      </c>
      <c r="N24" t="s">
        <v>52</v>
      </c>
      <c r="O24" t="s">
        <v>53</v>
      </c>
      <c r="P24" t="s">
        <v>76</v>
      </c>
      <c r="Q24">
        <v>593043</v>
      </c>
      <c r="S24" t="s">
        <v>55</v>
      </c>
      <c r="T24" t="s">
        <v>56</v>
      </c>
      <c r="U24" t="s">
        <v>90</v>
      </c>
      <c r="V24" t="s">
        <v>90</v>
      </c>
      <c r="W24" t="s">
        <v>58</v>
      </c>
      <c r="X24">
        <v>10000</v>
      </c>
      <c r="Y24" t="b">
        <v>1</v>
      </c>
      <c r="AA24" t="s">
        <v>70</v>
      </c>
      <c r="AB24" t="s">
        <v>147</v>
      </c>
      <c r="AC24" t="s">
        <v>80</v>
      </c>
      <c r="AD24" t="b">
        <v>1</v>
      </c>
      <c r="AF24" t="s">
        <v>56</v>
      </c>
      <c r="AH24">
        <v>24401</v>
      </c>
      <c r="AI24" s="1">
        <v>42440.355555555558</v>
      </c>
      <c r="AJ24" s="1">
        <v>42442.759027777778</v>
      </c>
      <c r="AK24" s="1">
        <v>42516.338888888888</v>
      </c>
      <c r="AM24" t="s">
        <v>45</v>
      </c>
      <c r="AN24" t="s">
        <v>45</v>
      </c>
      <c r="AP24" s="1">
        <v>42548.5</v>
      </c>
      <c r="AQ24" t="s">
        <v>62</v>
      </c>
      <c r="AR24" t="s">
        <v>93</v>
      </c>
      <c r="AS24" s="2" t="s">
        <v>164</v>
      </c>
      <c r="AT24" t="s">
        <v>259</v>
      </c>
      <c r="AU24" t="s">
        <v>293</v>
      </c>
      <c r="AV24">
        <v>1</v>
      </c>
    </row>
    <row r="25" spans="1:50" ht="13.9" customHeight="1" x14ac:dyDescent="0.45">
      <c r="A25" t="s">
        <v>45</v>
      </c>
      <c r="B25">
        <v>587150</v>
      </c>
      <c r="C25" t="s">
        <v>46</v>
      </c>
      <c r="D25" t="s">
        <v>165</v>
      </c>
      <c r="E25" t="s">
        <v>74</v>
      </c>
      <c r="F25">
        <v>11</v>
      </c>
      <c r="G25">
        <v>2</v>
      </c>
      <c r="H25" t="s">
        <v>166</v>
      </c>
      <c r="J25" t="s">
        <v>50</v>
      </c>
      <c r="L25" t="b">
        <v>0</v>
      </c>
      <c r="M25" t="s">
        <v>51</v>
      </c>
      <c r="N25" t="s">
        <v>52</v>
      </c>
      <c r="O25" t="s">
        <v>53</v>
      </c>
      <c r="P25" t="s">
        <v>141</v>
      </c>
      <c r="Q25">
        <v>593043</v>
      </c>
      <c r="S25" t="s">
        <v>55</v>
      </c>
      <c r="T25" t="s">
        <v>56</v>
      </c>
      <c r="U25" t="s">
        <v>57</v>
      </c>
      <c r="V25" t="s">
        <v>57</v>
      </c>
      <c r="W25" t="s">
        <v>142</v>
      </c>
      <c r="X25">
        <v>10000</v>
      </c>
      <c r="Y25" t="b">
        <v>1</v>
      </c>
      <c r="AA25" t="s">
        <v>78</v>
      </c>
      <c r="AB25" t="s">
        <v>143</v>
      </c>
      <c r="AC25" t="s">
        <v>80</v>
      </c>
      <c r="AD25" t="b">
        <v>1</v>
      </c>
      <c r="AF25" t="s">
        <v>56</v>
      </c>
      <c r="AH25">
        <v>25736</v>
      </c>
      <c r="AI25" s="1">
        <v>42459.305555555555</v>
      </c>
      <c r="AJ25" s="1">
        <v>42459.784722222219</v>
      </c>
      <c r="AK25" s="1">
        <v>42534.430555555555</v>
      </c>
      <c r="AM25" t="s">
        <v>45</v>
      </c>
      <c r="AN25" t="s">
        <v>45</v>
      </c>
      <c r="AP25" s="1">
        <v>42548.5</v>
      </c>
      <c r="AQ25" t="s">
        <v>62</v>
      </c>
      <c r="AR25" t="s">
        <v>81</v>
      </c>
      <c r="AS25" t="s">
        <v>82</v>
      </c>
      <c r="AT25" t="s">
        <v>259</v>
      </c>
    </row>
    <row r="26" spans="1:50" ht="13.9" customHeight="1" x14ac:dyDescent="0.45">
      <c r="A26" t="s">
        <v>45</v>
      </c>
      <c r="B26">
        <v>586625</v>
      </c>
      <c r="C26" t="s">
        <v>46</v>
      </c>
      <c r="D26" t="s">
        <v>167</v>
      </c>
      <c r="E26" t="s">
        <v>48</v>
      </c>
      <c r="F26">
        <v>4</v>
      </c>
      <c r="G26">
        <v>3.5</v>
      </c>
      <c r="H26" t="s">
        <v>168</v>
      </c>
      <c r="J26" t="s">
        <v>50</v>
      </c>
      <c r="L26" t="b">
        <v>1</v>
      </c>
      <c r="M26" t="s">
        <v>51</v>
      </c>
      <c r="N26" t="s">
        <v>52</v>
      </c>
      <c r="O26" t="s">
        <v>53</v>
      </c>
      <c r="P26" t="s">
        <v>169</v>
      </c>
      <c r="Q26">
        <v>593043</v>
      </c>
      <c r="S26" t="s">
        <v>55</v>
      </c>
      <c r="T26" t="s">
        <v>56</v>
      </c>
      <c r="U26" t="s">
        <v>90</v>
      </c>
      <c r="V26" t="s">
        <v>90</v>
      </c>
      <c r="W26" t="s">
        <v>69</v>
      </c>
      <c r="X26">
        <v>10000</v>
      </c>
      <c r="Y26" t="b">
        <v>1</v>
      </c>
      <c r="AA26" t="s">
        <v>70</v>
      </c>
      <c r="AB26" t="s">
        <v>11</v>
      </c>
      <c r="AC26" t="s">
        <v>11</v>
      </c>
      <c r="AD26" t="b">
        <v>1</v>
      </c>
      <c r="AF26" t="s">
        <v>56</v>
      </c>
      <c r="AH26">
        <v>26248</v>
      </c>
      <c r="AI26" s="1">
        <v>42452.314583333333</v>
      </c>
      <c r="AJ26" s="1">
        <v>42452.79791666667</v>
      </c>
      <c r="AK26" s="1">
        <v>42510.054166666669</v>
      </c>
      <c r="AM26" t="s">
        <v>45</v>
      </c>
      <c r="AN26" t="s">
        <v>45</v>
      </c>
      <c r="AP26" s="1">
        <v>42548.5</v>
      </c>
      <c r="AQ26" t="s">
        <v>62</v>
      </c>
      <c r="AR26" t="s">
        <v>170</v>
      </c>
      <c r="AS26" s="2" t="s">
        <v>171</v>
      </c>
      <c r="AT26" t="s">
        <v>259</v>
      </c>
      <c r="AU26" s="2" t="s">
        <v>269</v>
      </c>
      <c r="AV26">
        <v>4</v>
      </c>
    </row>
    <row r="27" spans="1:50" ht="13.9" hidden="1" customHeight="1" x14ac:dyDescent="0.45">
      <c r="A27" t="s">
        <v>45</v>
      </c>
      <c r="B27">
        <v>587159</v>
      </c>
      <c r="C27" t="s">
        <v>46</v>
      </c>
      <c r="D27" t="s">
        <v>172</v>
      </c>
      <c r="E27" t="s">
        <v>88</v>
      </c>
      <c r="F27">
        <v>2</v>
      </c>
      <c r="G27">
        <v>2</v>
      </c>
      <c r="H27" s="6" t="s">
        <v>173</v>
      </c>
      <c r="J27" t="s">
        <v>50</v>
      </c>
      <c r="L27" t="b">
        <v>0</v>
      </c>
      <c r="M27" t="s">
        <v>51</v>
      </c>
      <c r="N27" t="s">
        <v>52</v>
      </c>
      <c r="O27" t="s">
        <v>53</v>
      </c>
      <c r="P27" t="s">
        <v>100</v>
      </c>
      <c r="Q27">
        <v>593043</v>
      </c>
      <c r="S27" t="s">
        <v>55</v>
      </c>
      <c r="T27" t="s">
        <v>56</v>
      </c>
      <c r="U27" t="s">
        <v>77</v>
      </c>
      <c r="V27" t="s">
        <v>77</v>
      </c>
      <c r="W27" t="s">
        <v>112</v>
      </c>
      <c r="X27">
        <v>10000</v>
      </c>
      <c r="Y27" t="b">
        <v>1</v>
      </c>
      <c r="AA27" t="s">
        <v>59</v>
      </c>
      <c r="AB27" t="s">
        <v>92</v>
      </c>
      <c r="AC27" t="s">
        <v>56</v>
      </c>
      <c r="AD27" t="b">
        <v>1</v>
      </c>
      <c r="AF27" t="s">
        <v>56</v>
      </c>
      <c r="AH27">
        <v>25835</v>
      </c>
      <c r="AI27" s="1">
        <v>42432.012499999997</v>
      </c>
      <c r="AJ27" s="1">
        <v>42432.756249999999</v>
      </c>
      <c r="AK27" s="1">
        <v>42545.229861111111</v>
      </c>
      <c r="AM27" t="s">
        <v>45</v>
      </c>
      <c r="AN27" t="s">
        <v>45</v>
      </c>
      <c r="AP27" s="1">
        <v>42548.5</v>
      </c>
      <c r="AQ27" t="s">
        <v>62</v>
      </c>
      <c r="AR27" t="s">
        <v>85</v>
      </c>
      <c r="AS27" s="2" t="s">
        <v>174</v>
      </c>
      <c r="AT27" t="s">
        <v>275</v>
      </c>
      <c r="AU27" t="s">
        <v>267</v>
      </c>
      <c r="AW27" t="s">
        <v>283</v>
      </c>
    </row>
    <row r="28" spans="1:50" ht="13.9" customHeight="1" x14ac:dyDescent="0.45">
      <c r="A28" t="s">
        <v>45</v>
      </c>
      <c r="B28">
        <v>586891</v>
      </c>
      <c r="C28" t="s">
        <v>46</v>
      </c>
      <c r="D28" t="s">
        <v>175</v>
      </c>
      <c r="E28" t="s">
        <v>74</v>
      </c>
      <c r="F28">
        <v>6</v>
      </c>
      <c r="G28">
        <v>3</v>
      </c>
      <c r="H28" t="s">
        <v>176</v>
      </c>
      <c r="J28" t="s">
        <v>50</v>
      </c>
      <c r="L28" t="b">
        <v>0</v>
      </c>
      <c r="M28" t="s">
        <v>51</v>
      </c>
      <c r="N28" t="s">
        <v>52</v>
      </c>
      <c r="O28" t="s">
        <v>53</v>
      </c>
      <c r="Q28">
        <v>593043</v>
      </c>
      <c r="S28" t="s">
        <v>55</v>
      </c>
      <c r="T28" t="s">
        <v>56</v>
      </c>
      <c r="U28" t="s">
        <v>56</v>
      </c>
      <c r="V28" t="s">
        <v>57</v>
      </c>
      <c r="W28" t="s">
        <v>69</v>
      </c>
      <c r="X28">
        <v>10000</v>
      </c>
      <c r="Y28" t="b">
        <v>1</v>
      </c>
      <c r="AA28" t="s">
        <v>78</v>
      </c>
      <c r="AB28" t="s">
        <v>56</v>
      </c>
      <c r="AC28" t="s">
        <v>56</v>
      </c>
      <c r="AD28" t="b">
        <v>1</v>
      </c>
      <c r="AF28" t="s">
        <v>56</v>
      </c>
      <c r="AH28">
        <v>26446</v>
      </c>
      <c r="AI28" s="1">
        <v>42460.3125</v>
      </c>
      <c r="AJ28" s="1">
        <v>42460.75277777778</v>
      </c>
      <c r="AK28" s="1">
        <v>42548.820138888892</v>
      </c>
      <c r="AM28" t="s">
        <v>45</v>
      </c>
      <c r="AN28" t="s">
        <v>45</v>
      </c>
      <c r="AP28" s="1">
        <v>42548.5</v>
      </c>
      <c r="AQ28" t="s">
        <v>62</v>
      </c>
      <c r="AR28" t="s">
        <v>85</v>
      </c>
      <c r="AS28" t="s">
        <v>82</v>
      </c>
      <c r="AT28" t="s">
        <v>259</v>
      </c>
      <c r="AU28" t="s">
        <v>272</v>
      </c>
      <c r="AV28">
        <v>3</v>
      </c>
    </row>
    <row r="29" spans="1:50" ht="13.9" customHeight="1" x14ac:dyDescent="0.45">
      <c r="A29" t="s">
        <v>45</v>
      </c>
      <c r="B29">
        <v>557373</v>
      </c>
      <c r="C29" t="s">
        <v>46</v>
      </c>
      <c r="D29" t="s">
        <v>177</v>
      </c>
      <c r="E29" t="s">
        <v>48</v>
      </c>
      <c r="F29">
        <v>1.5</v>
      </c>
      <c r="G29">
        <v>2</v>
      </c>
      <c r="H29" t="s">
        <v>178</v>
      </c>
      <c r="J29" t="s">
        <v>50</v>
      </c>
      <c r="L29" t="b">
        <v>0</v>
      </c>
      <c r="M29" t="s">
        <v>51</v>
      </c>
      <c r="N29" t="s">
        <v>52</v>
      </c>
      <c r="O29" t="s">
        <v>53</v>
      </c>
      <c r="P29" t="s">
        <v>146</v>
      </c>
      <c r="Q29">
        <v>593043</v>
      </c>
      <c r="S29" t="s">
        <v>55</v>
      </c>
      <c r="T29" t="s">
        <v>56</v>
      </c>
      <c r="U29" t="s">
        <v>57</v>
      </c>
      <c r="V29" t="s">
        <v>57</v>
      </c>
      <c r="W29" t="s">
        <v>58</v>
      </c>
      <c r="X29">
        <v>10000</v>
      </c>
      <c r="Y29" t="b">
        <v>1</v>
      </c>
      <c r="AA29" t="s">
        <v>97</v>
      </c>
      <c r="AB29" t="s">
        <v>113</v>
      </c>
      <c r="AC29" t="s">
        <v>80</v>
      </c>
      <c r="AD29" t="b">
        <v>1</v>
      </c>
      <c r="AF29" t="s">
        <v>56</v>
      </c>
      <c r="AH29">
        <v>24672</v>
      </c>
      <c r="AI29" s="1">
        <v>42388.359722222223</v>
      </c>
      <c r="AJ29" s="1">
        <v>42388.897916666669</v>
      </c>
      <c r="AK29" s="1">
        <v>42543.211805555555</v>
      </c>
      <c r="AM29" t="s">
        <v>45</v>
      </c>
      <c r="AN29" t="s">
        <v>45</v>
      </c>
      <c r="AP29" s="1">
        <v>42548.5</v>
      </c>
      <c r="AQ29" t="s">
        <v>62</v>
      </c>
      <c r="AR29" t="s">
        <v>63</v>
      </c>
      <c r="AS29" s="2" t="s">
        <v>179</v>
      </c>
      <c r="AT29" t="s">
        <v>259</v>
      </c>
      <c r="AU29" t="s">
        <v>266</v>
      </c>
      <c r="AV29">
        <v>1</v>
      </c>
    </row>
    <row r="30" spans="1:50" ht="13.9" customHeight="1" x14ac:dyDescent="0.45">
      <c r="A30" t="s">
        <v>45</v>
      </c>
      <c r="B30">
        <v>500517</v>
      </c>
      <c r="C30" t="s">
        <v>46</v>
      </c>
      <c r="D30" t="s">
        <v>180</v>
      </c>
      <c r="E30" t="s">
        <v>48</v>
      </c>
      <c r="F30">
        <v>2.5</v>
      </c>
      <c r="G30">
        <v>2</v>
      </c>
      <c r="H30" t="s">
        <v>181</v>
      </c>
      <c r="J30" t="s">
        <v>50</v>
      </c>
      <c r="L30" t="b">
        <v>0</v>
      </c>
      <c r="M30" t="s">
        <v>51</v>
      </c>
      <c r="N30" t="s">
        <v>52</v>
      </c>
      <c r="O30" t="s">
        <v>53</v>
      </c>
      <c r="P30" t="s">
        <v>182</v>
      </c>
      <c r="Q30">
        <v>593043</v>
      </c>
      <c r="S30" t="s">
        <v>55</v>
      </c>
      <c r="T30" t="s">
        <v>56</v>
      </c>
      <c r="U30" t="s">
        <v>57</v>
      </c>
      <c r="V30" t="s">
        <v>57</v>
      </c>
      <c r="W30" t="s">
        <v>112</v>
      </c>
      <c r="X30">
        <v>10000</v>
      </c>
      <c r="Y30" t="b">
        <v>1</v>
      </c>
      <c r="AA30" t="s">
        <v>59</v>
      </c>
      <c r="AB30" t="s">
        <v>92</v>
      </c>
      <c r="AC30" t="s">
        <v>148</v>
      </c>
      <c r="AD30" t="b">
        <v>1</v>
      </c>
      <c r="AE30" t="s">
        <v>183</v>
      </c>
      <c r="AF30" t="s">
        <v>56</v>
      </c>
      <c r="AH30">
        <v>25090</v>
      </c>
      <c r="AI30" s="1">
        <v>42220.53402777778</v>
      </c>
      <c r="AJ30" s="1">
        <v>42220.847916666666</v>
      </c>
      <c r="AK30" s="1">
        <v>42529.214583333334</v>
      </c>
      <c r="AL30" t="s">
        <v>120</v>
      </c>
      <c r="AM30" t="s">
        <v>45</v>
      </c>
      <c r="AN30" t="s">
        <v>45</v>
      </c>
      <c r="AO30" t="s">
        <v>120</v>
      </c>
      <c r="AP30" s="1">
        <v>42548.5</v>
      </c>
      <c r="AQ30" t="s">
        <v>62</v>
      </c>
      <c r="AR30" t="s">
        <v>184</v>
      </c>
      <c r="AS30" s="2" t="s">
        <v>185</v>
      </c>
      <c r="AT30" t="s">
        <v>259</v>
      </c>
      <c r="AU30" t="s">
        <v>268</v>
      </c>
    </row>
    <row r="31" spans="1:50" ht="13.9" customHeight="1" x14ac:dyDescent="0.45">
      <c r="A31" t="s">
        <v>45</v>
      </c>
      <c r="B31">
        <v>587161</v>
      </c>
      <c r="C31" t="s">
        <v>46</v>
      </c>
      <c r="D31" t="s">
        <v>186</v>
      </c>
      <c r="E31" t="s">
        <v>48</v>
      </c>
      <c r="F31">
        <v>2</v>
      </c>
      <c r="G31">
        <v>2</v>
      </c>
      <c r="H31" t="s">
        <v>187</v>
      </c>
      <c r="J31" t="s">
        <v>50</v>
      </c>
      <c r="L31" t="b">
        <v>0</v>
      </c>
      <c r="M31" t="s">
        <v>51</v>
      </c>
      <c r="N31" t="s">
        <v>52</v>
      </c>
      <c r="O31" t="s">
        <v>53</v>
      </c>
      <c r="P31" t="s">
        <v>100</v>
      </c>
      <c r="Q31">
        <v>593043</v>
      </c>
      <c r="S31" t="s">
        <v>55</v>
      </c>
      <c r="T31" t="s">
        <v>56</v>
      </c>
      <c r="U31" t="s">
        <v>57</v>
      </c>
      <c r="V31" t="s">
        <v>57</v>
      </c>
      <c r="W31" t="s">
        <v>112</v>
      </c>
      <c r="X31">
        <v>10000</v>
      </c>
      <c r="Y31" t="b">
        <v>1</v>
      </c>
      <c r="AA31" t="s">
        <v>70</v>
      </c>
      <c r="AB31" t="s">
        <v>56</v>
      </c>
      <c r="AC31" t="s">
        <v>56</v>
      </c>
      <c r="AD31" t="b">
        <v>1</v>
      </c>
      <c r="AF31" t="s">
        <v>56</v>
      </c>
      <c r="AH31">
        <v>25834</v>
      </c>
      <c r="AI31" s="1">
        <v>42460.3125</v>
      </c>
      <c r="AJ31" s="1">
        <v>42460.753472222219</v>
      </c>
      <c r="AK31" s="1">
        <v>42551.377083333333</v>
      </c>
      <c r="AM31" t="s">
        <v>45</v>
      </c>
      <c r="AN31" t="s">
        <v>45</v>
      </c>
      <c r="AP31" s="1">
        <v>42548.5</v>
      </c>
      <c r="AQ31" t="s">
        <v>62</v>
      </c>
      <c r="AR31" t="s">
        <v>85</v>
      </c>
      <c r="AS31" s="2" t="s">
        <v>174</v>
      </c>
      <c r="AT31" t="s">
        <v>259</v>
      </c>
      <c r="AU31" t="s">
        <v>264</v>
      </c>
    </row>
    <row r="32" spans="1:50" ht="13.9" hidden="1" customHeight="1" x14ac:dyDescent="0.45">
      <c r="A32" t="s">
        <v>45</v>
      </c>
      <c r="B32">
        <v>499278</v>
      </c>
      <c r="C32" t="s">
        <v>46</v>
      </c>
      <c r="D32" t="s">
        <v>83</v>
      </c>
      <c r="E32" t="s">
        <v>48</v>
      </c>
      <c r="F32">
        <v>2</v>
      </c>
      <c r="G32">
        <v>3</v>
      </c>
      <c r="H32" t="s">
        <v>188</v>
      </c>
      <c r="J32" t="s">
        <v>50</v>
      </c>
      <c r="L32" t="b">
        <v>1</v>
      </c>
      <c r="M32" t="s">
        <v>51</v>
      </c>
      <c r="N32" t="s">
        <v>52</v>
      </c>
      <c r="O32" t="s">
        <v>53</v>
      </c>
      <c r="Q32">
        <v>593043</v>
      </c>
      <c r="S32" t="s">
        <v>55</v>
      </c>
      <c r="T32" t="s">
        <v>56</v>
      </c>
      <c r="U32" t="s">
        <v>56</v>
      </c>
      <c r="V32" t="s">
        <v>57</v>
      </c>
      <c r="W32" t="s">
        <v>69</v>
      </c>
      <c r="X32">
        <v>10000</v>
      </c>
      <c r="Y32" t="b">
        <v>1</v>
      </c>
      <c r="AA32" t="s">
        <v>97</v>
      </c>
      <c r="AB32" t="s">
        <v>56</v>
      </c>
      <c r="AC32" t="s">
        <v>56</v>
      </c>
      <c r="AD32" t="b">
        <v>1</v>
      </c>
      <c r="AE32" t="s">
        <v>189</v>
      </c>
      <c r="AF32" t="s">
        <v>56</v>
      </c>
      <c r="AH32">
        <v>25430</v>
      </c>
      <c r="AI32" s="1">
        <v>42219.585416666669</v>
      </c>
      <c r="AJ32" s="1">
        <v>42219.834027777775</v>
      </c>
      <c r="AK32" s="1">
        <v>42534.040277777778</v>
      </c>
      <c r="AL32" t="s">
        <v>120</v>
      </c>
      <c r="AM32" t="s">
        <v>45</v>
      </c>
      <c r="AN32" t="s">
        <v>45</v>
      </c>
      <c r="AO32" t="s">
        <v>120</v>
      </c>
      <c r="AP32" s="1">
        <v>42548.5</v>
      </c>
      <c r="AQ32" t="s">
        <v>62</v>
      </c>
      <c r="AR32" t="s">
        <v>85</v>
      </c>
      <c r="AS32" s="2" t="s">
        <v>86</v>
      </c>
      <c r="AT32" t="s">
        <v>198</v>
      </c>
      <c r="AW32" t="s">
        <v>283</v>
      </c>
    </row>
    <row r="33" spans="1:50" ht="13.9" hidden="1" customHeight="1" x14ac:dyDescent="0.45">
      <c r="A33" t="s">
        <v>45</v>
      </c>
      <c r="B33">
        <v>499281</v>
      </c>
      <c r="C33" t="s">
        <v>46</v>
      </c>
      <c r="D33" t="s">
        <v>190</v>
      </c>
      <c r="E33" t="s">
        <v>48</v>
      </c>
      <c r="F33">
        <v>3</v>
      </c>
      <c r="G33">
        <v>2</v>
      </c>
      <c r="H33" t="s">
        <v>191</v>
      </c>
      <c r="J33" t="s">
        <v>50</v>
      </c>
      <c r="L33" t="b">
        <v>1</v>
      </c>
      <c r="M33" t="s">
        <v>51</v>
      </c>
      <c r="N33" t="s">
        <v>52</v>
      </c>
      <c r="O33" t="s">
        <v>53</v>
      </c>
      <c r="P33" t="s">
        <v>118</v>
      </c>
      <c r="Q33">
        <v>566291</v>
      </c>
      <c r="S33" t="s">
        <v>55</v>
      </c>
      <c r="T33" t="s">
        <v>56</v>
      </c>
      <c r="U33" t="s">
        <v>57</v>
      </c>
      <c r="V33" t="s">
        <v>57</v>
      </c>
      <c r="W33" t="s">
        <v>69</v>
      </c>
      <c r="X33">
        <v>10000</v>
      </c>
      <c r="Y33" t="b">
        <v>1</v>
      </c>
      <c r="AA33" t="s">
        <v>97</v>
      </c>
      <c r="AB33" t="s">
        <v>11</v>
      </c>
      <c r="AC33" t="s">
        <v>11</v>
      </c>
      <c r="AD33" t="b">
        <v>1</v>
      </c>
      <c r="AE33" t="s">
        <v>189</v>
      </c>
      <c r="AF33" t="s">
        <v>56</v>
      </c>
      <c r="AH33">
        <v>25358</v>
      </c>
      <c r="AI33" s="1">
        <v>42219.585416666669</v>
      </c>
      <c r="AJ33" s="1">
        <v>42219.834722222222</v>
      </c>
      <c r="AK33" s="1">
        <v>42535.994444444441</v>
      </c>
      <c r="AL33" t="s">
        <v>120</v>
      </c>
      <c r="AM33" t="s">
        <v>45</v>
      </c>
      <c r="AN33" t="s">
        <v>45</v>
      </c>
      <c r="AO33" t="s">
        <v>120</v>
      </c>
      <c r="AP33" s="1">
        <v>42548.5</v>
      </c>
      <c r="AQ33" t="s">
        <v>62</v>
      </c>
      <c r="AR33" t="s">
        <v>114</v>
      </c>
      <c r="AS33" s="2" t="s">
        <v>192</v>
      </c>
      <c r="AT33" t="s">
        <v>198</v>
      </c>
      <c r="AW33" t="s">
        <v>283</v>
      </c>
    </row>
    <row r="34" spans="1:50" ht="13.9" hidden="1" customHeight="1" x14ac:dyDescent="0.45">
      <c r="A34" t="s">
        <v>45</v>
      </c>
      <c r="B34">
        <v>499274</v>
      </c>
      <c r="C34" t="s">
        <v>46</v>
      </c>
      <c r="D34" t="s">
        <v>83</v>
      </c>
      <c r="E34" t="s">
        <v>48</v>
      </c>
      <c r="F34">
        <v>2</v>
      </c>
      <c r="G34">
        <v>3</v>
      </c>
      <c r="H34" t="s">
        <v>193</v>
      </c>
      <c r="J34" t="s">
        <v>50</v>
      </c>
      <c r="L34" t="b">
        <v>0</v>
      </c>
      <c r="M34" t="s">
        <v>51</v>
      </c>
      <c r="N34" t="s">
        <v>52</v>
      </c>
      <c r="O34" t="s">
        <v>53</v>
      </c>
      <c r="Q34">
        <v>593043</v>
      </c>
      <c r="S34" t="s">
        <v>55</v>
      </c>
      <c r="T34" t="s">
        <v>56</v>
      </c>
      <c r="U34" t="s">
        <v>56</v>
      </c>
      <c r="V34" t="s">
        <v>57</v>
      </c>
      <c r="W34" t="s">
        <v>69</v>
      </c>
      <c r="X34">
        <v>10000</v>
      </c>
      <c r="Y34" t="b">
        <v>1</v>
      </c>
      <c r="AA34" t="s">
        <v>97</v>
      </c>
      <c r="AB34" t="s">
        <v>56</v>
      </c>
      <c r="AC34" t="s">
        <v>56</v>
      </c>
      <c r="AD34" t="b">
        <v>1</v>
      </c>
      <c r="AE34" t="s">
        <v>189</v>
      </c>
      <c r="AF34" t="s">
        <v>56</v>
      </c>
      <c r="AH34">
        <v>25434</v>
      </c>
      <c r="AI34" s="1">
        <v>42223.502083333333</v>
      </c>
      <c r="AJ34" s="1">
        <v>42225.78402777778</v>
      </c>
      <c r="AK34" s="1">
        <v>42524.007638888892</v>
      </c>
      <c r="AL34" t="s">
        <v>120</v>
      </c>
      <c r="AM34" t="s">
        <v>45</v>
      </c>
      <c r="AN34" t="s">
        <v>45</v>
      </c>
      <c r="AO34" t="s">
        <v>120</v>
      </c>
      <c r="AP34" s="1">
        <v>42548.5</v>
      </c>
      <c r="AQ34" t="s">
        <v>62</v>
      </c>
      <c r="AR34" t="s">
        <v>85</v>
      </c>
      <c r="AS34" s="2" t="s">
        <v>86</v>
      </c>
      <c r="AT34" t="s">
        <v>198</v>
      </c>
      <c r="AW34" t="s">
        <v>283</v>
      </c>
    </row>
    <row r="35" spans="1:50" ht="13.9" hidden="1" customHeight="1" x14ac:dyDescent="0.45">
      <c r="A35" t="s">
        <v>45</v>
      </c>
      <c r="B35">
        <v>452300</v>
      </c>
      <c r="C35" t="s">
        <v>46</v>
      </c>
      <c r="D35" t="s">
        <v>194</v>
      </c>
      <c r="E35" t="s">
        <v>195</v>
      </c>
      <c r="F35">
        <v>4</v>
      </c>
      <c r="G35">
        <v>3</v>
      </c>
      <c r="H35" t="s">
        <v>196</v>
      </c>
      <c r="I35" t="s">
        <v>197</v>
      </c>
      <c r="J35" t="s">
        <v>50</v>
      </c>
      <c r="L35" t="b">
        <v>0</v>
      </c>
      <c r="M35" t="s">
        <v>51</v>
      </c>
      <c r="N35" t="s">
        <v>52</v>
      </c>
      <c r="O35" t="s">
        <v>53</v>
      </c>
      <c r="P35" t="s">
        <v>197</v>
      </c>
      <c r="Q35">
        <v>593043</v>
      </c>
      <c r="S35" t="s">
        <v>55</v>
      </c>
      <c r="T35" t="s">
        <v>56</v>
      </c>
      <c r="U35" t="s">
        <v>57</v>
      </c>
      <c r="V35" t="s">
        <v>57</v>
      </c>
      <c r="W35" t="s">
        <v>112</v>
      </c>
      <c r="X35">
        <v>10000</v>
      </c>
      <c r="Y35" t="b">
        <v>1</v>
      </c>
      <c r="AA35" t="s">
        <v>56</v>
      </c>
      <c r="AB35" t="s">
        <v>101</v>
      </c>
      <c r="AC35" t="s">
        <v>198</v>
      </c>
      <c r="AD35" t="b">
        <v>1</v>
      </c>
      <c r="AE35" t="s">
        <v>189</v>
      </c>
      <c r="AF35" t="s">
        <v>56</v>
      </c>
      <c r="AH35">
        <v>25186</v>
      </c>
      <c r="AI35" s="1">
        <v>42124.677777777775</v>
      </c>
      <c r="AJ35" s="1">
        <v>42124.703472222223</v>
      </c>
      <c r="AK35" s="1">
        <v>42183.802083333336</v>
      </c>
      <c r="AL35" t="s">
        <v>120</v>
      </c>
      <c r="AM35" t="s">
        <v>45</v>
      </c>
      <c r="AN35" t="s">
        <v>45</v>
      </c>
      <c r="AO35" t="s">
        <v>120</v>
      </c>
      <c r="AP35" s="1">
        <v>42548.5</v>
      </c>
      <c r="AQ35" t="s">
        <v>62</v>
      </c>
      <c r="AR35" t="s">
        <v>114</v>
      </c>
      <c r="AS35" s="2" t="s">
        <v>199</v>
      </c>
      <c r="AT35" t="s">
        <v>300</v>
      </c>
      <c r="AU35" t="s">
        <v>286</v>
      </c>
    </row>
    <row r="36" spans="1:50" ht="13.9" hidden="1" customHeight="1" x14ac:dyDescent="0.45">
      <c r="A36" t="s">
        <v>45</v>
      </c>
      <c r="B36">
        <v>586903</v>
      </c>
      <c r="C36" t="s">
        <v>46</v>
      </c>
      <c r="D36" t="s">
        <v>83</v>
      </c>
      <c r="E36" t="s">
        <v>48</v>
      </c>
      <c r="F36">
        <v>2</v>
      </c>
      <c r="G36">
        <v>3</v>
      </c>
      <c r="H36" t="s">
        <v>200</v>
      </c>
      <c r="J36" t="s">
        <v>50</v>
      </c>
      <c r="L36" t="b">
        <v>0</v>
      </c>
      <c r="M36" t="s">
        <v>51</v>
      </c>
      <c r="N36" t="s">
        <v>52</v>
      </c>
      <c r="O36" t="s">
        <v>53</v>
      </c>
      <c r="Q36">
        <v>593043</v>
      </c>
      <c r="S36" t="s">
        <v>55</v>
      </c>
      <c r="T36" t="s">
        <v>56</v>
      </c>
      <c r="U36" t="s">
        <v>56</v>
      </c>
      <c r="V36" t="s">
        <v>57</v>
      </c>
      <c r="W36" t="s">
        <v>69</v>
      </c>
      <c r="X36">
        <v>10000</v>
      </c>
      <c r="Y36" t="b">
        <v>1</v>
      </c>
      <c r="AA36" t="s">
        <v>59</v>
      </c>
      <c r="AB36" t="s">
        <v>56</v>
      </c>
      <c r="AC36" t="s">
        <v>56</v>
      </c>
      <c r="AD36" t="b">
        <v>1</v>
      </c>
      <c r="AF36" t="s">
        <v>56</v>
      </c>
      <c r="AH36">
        <v>26329</v>
      </c>
      <c r="AI36" s="1">
        <v>42457.313194444447</v>
      </c>
      <c r="AJ36" s="1">
        <v>42457.74722222222</v>
      </c>
      <c r="AK36" s="1">
        <v>42515.98541666667</v>
      </c>
      <c r="AM36" t="s">
        <v>45</v>
      </c>
      <c r="AN36" t="s">
        <v>45</v>
      </c>
      <c r="AP36" s="1">
        <v>42548.5</v>
      </c>
      <c r="AQ36" t="s">
        <v>62</v>
      </c>
      <c r="AR36" t="s">
        <v>85</v>
      </c>
      <c r="AS36" s="2" t="s">
        <v>86</v>
      </c>
      <c r="AT36" t="s">
        <v>198</v>
      </c>
      <c r="AW36" t="s">
        <v>283</v>
      </c>
    </row>
    <row r="37" spans="1:50" ht="13.9" customHeight="1" x14ac:dyDescent="0.45">
      <c r="A37" t="s">
        <v>45</v>
      </c>
      <c r="B37">
        <v>586818</v>
      </c>
      <c r="C37" t="s">
        <v>46</v>
      </c>
      <c r="D37" t="s">
        <v>47</v>
      </c>
      <c r="E37" t="s">
        <v>48</v>
      </c>
      <c r="F37">
        <v>3</v>
      </c>
      <c r="G37">
        <v>2</v>
      </c>
      <c r="H37" t="s">
        <v>201</v>
      </c>
      <c r="J37" t="s">
        <v>50</v>
      </c>
      <c r="L37" t="b">
        <v>0</v>
      </c>
      <c r="M37" t="s">
        <v>51</v>
      </c>
      <c r="N37" t="s">
        <v>52</v>
      </c>
      <c r="O37" t="s">
        <v>53</v>
      </c>
      <c r="P37" t="s">
        <v>54</v>
      </c>
      <c r="Q37">
        <v>593043</v>
      </c>
      <c r="S37" t="s">
        <v>55</v>
      </c>
      <c r="T37" t="s">
        <v>56</v>
      </c>
      <c r="U37" t="s">
        <v>57</v>
      </c>
      <c r="V37" t="s">
        <v>57</v>
      </c>
      <c r="W37" t="s">
        <v>58</v>
      </c>
      <c r="X37">
        <v>10000</v>
      </c>
      <c r="Y37" t="b">
        <v>1</v>
      </c>
      <c r="AA37" t="s">
        <v>97</v>
      </c>
      <c r="AB37" t="s">
        <v>60</v>
      </c>
      <c r="AC37" t="s">
        <v>61</v>
      </c>
      <c r="AD37" t="b">
        <v>1</v>
      </c>
      <c r="AF37" t="s">
        <v>56</v>
      </c>
      <c r="AH37">
        <v>25378</v>
      </c>
      <c r="AI37" s="1">
        <v>42438.31527777778</v>
      </c>
      <c r="AJ37" s="1">
        <v>42438.806250000001</v>
      </c>
      <c r="AK37" s="1">
        <v>42516.338888888888</v>
      </c>
      <c r="AM37" t="s">
        <v>45</v>
      </c>
      <c r="AN37" t="s">
        <v>45</v>
      </c>
      <c r="AP37" s="1">
        <v>42548.5</v>
      </c>
      <c r="AQ37" t="s">
        <v>62</v>
      </c>
      <c r="AR37" t="s">
        <v>149</v>
      </c>
      <c r="AS37" s="2" t="s">
        <v>202</v>
      </c>
      <c r="AT37" t="s">
        <v>259</v>
      </c>
      <c r="AU37" t="s">
        <v>273</v>
      </c>
      <c r="AV37">
        <v>4</v>
      </c>
    </row>
    <row r="38" spans="1:50" ht="13.9" customHeight="1" x14ac:dyDescent="0.45">
      <c r="A38" t="s">
        <v>45</v>
      </c>
      <c r="B38">
        <v>589298</v>
      </c>
      <c r="C38" t="s">
        <v>46</v>
      </c>
      <c r="D38" t="s">
        <v>203</v>
      </c>
      <c r="E38" t="s">
        <v>88</v>
      </c>
      <c r="F38">
        <v>3.5</v>
      </c>
      <c r="G38">
        <v>2</v>
      </c>
      <c r="H38" t="s">
        <v>204</v>
      </c>
      <c r="J38" t="s">
        <v>50</v>
      </c>
      <c r="L38" t="b">
        <v>0</v>
      </c>
      <c r="M38" t="s">
        <v>51</v>
      </c>
      <c r="N38" t="s">
        <v>52</v>
      </c>
      <c r="O38" t="s">
        <v>53</v>
      </c>
      <c r="P38" t="s">
        <v>76</v>
      </c>
      <c r="Q38">
        <v>593043</v>
      </c>
      <c r="S38" t="s">
        <v>55</v>
      </c>
      <c r="T38" t="s">
        <v>56</v>
      </c>
      <c r="U38" t="s">
        <v>90</v>
      </c>
      <c r="V38" t="s">
        <v>90</v>
      </c>
      <c r="W38" t="s">
        <v>91</v>
      </c>
      <c r="X38">
        <v>10000</v>
      </c>
      <c r="Y38" t="b">
        <v>1</v>
      </c>
      <c r="AA38" t="s">
        <v>59</v>
      </c>
      <c r="AB38" t="s">
        <v>205</v>
      </c>
      <c r="AC38" t="s">
        <v>80</v>
      </c>
      <c r="AD38" t="b">
        <v>1</v>
      </c>
      <c r="AF38" t="s">
        <v>56</v>
      </c>
      <c r="AH38">
        <v>24400</v>
      </c>
      <c r="AI38" s="1">
        <v>42430.34375</v>
      </c>
      <c r="AJ38" s="1">
        <v>42430.754166666666</v>
      </c>
      <c r="AK38" s="1">
        <v>42529.214583333334</v>
      </c>
      <c r="AM38" t="s">
        <v>45</v>
      </c>
      <c r="AN38" t="s">
        <v>45</v>
      </c>
      <c r="AP38" s="1">
        <v>42548.5</v>
      </c>
      <c r="AQ38" t="s">
        <v>62</v>
      </c>
      <c r="AR38" t="s">
        <v>93</v>
      </c>
      <c r="AS38" s="2" t="s">
        <v>206</v>
      </c>
      <c r="AT38" t="s">
        <v>259</v>
      </c>
      <c r="AU38" t="s">
        <v>264</v>
      </c>
    </row>
    <row r="39" spans="1:50" ht="13.9" hidden="1" customHeight="1" x14ac:dyDescent="0.45">
      <c r="A39" t="s">
        <v>45</v>
      </c>
      <c r="B39">
        <v>591572</v>
      </c>
      <c r="C39" t="s">
        <v>46</v>
      </c>
      <c r="D39" t="s">
        <v>207</v>
      </c>
      <c r="E39" t="s">
        <v>88</v>
      </c>
      <c r="F39">
        <v>1</v>
      </c>
      <c r="G39">
        <v>2</v>
      </c>
      <c r="H39" s="7" t="s">
        <v>208</v>
      </c>
      <c r="J39" t="s">
        <v>50</v>
      </c>
      <c r="L39" t="b">
        <v>0</v>
      </c>
      <c r="M39" t="s">
        <v>51</v>
      </c>
      <c r="N39" t="s">
        <v>52</v>
      </c>
      <c r="O39" t="s">
        <v>53</v>
      </c>
      <c r="P39" t="s">
        <v>100</v>
      </c>
      <c r="Q39">
        <v>593043</v>
      </c>
      <c r="S39" t="s">
        <v>55</v>
      </c>
      <c r="T39" t="s">
        <v>56</v>
      </c>
      <c r="U39" t="s">
        <v>125</v>
      </c>
      <c r="V39" t="s">
        <v>125</v>
      </c>
      <c r="W39" t="s">
        <v>58</v>
      </c>
      <c r="X39">
        <v>10000</v>
      </c>
      <c r="Y39" t="b">
        <v>1</v>
      </c>
      <c r="AA39" t="s">
        <v>70</v>
      </c>
      <c r="AB39" t="s">
        <v>56</v>
      </c>
      <c r="AC39" t="s">
        <v>56</v>
      </c>
      <c r="AD39" t="b">
        <v>1</v>
      </c>
      <c r="AF39" t="s">
        <v>56</v>
      </c>
      <c r="AH39">
        <v>26010</v>
      </c>
      <c r="AI39" s="1">
        <v>42460.3125</v>
      </c>
      <c r="AJ39" s="1">
        <v>42460.753472222219</v>
      </c>
      <c r="AK39" s="1">
        <v>42530.339583333334</v>
      </c>
      <c r="AM39" t="s">
        <v>45</v>
      </c>
      <c r="AN39" t="s">
        <v>45</v>
      </c>
      <c r="AP39" s="1">
        <v>42548.5</v>
      </c>
      <c r="AQ39" t="s">
        <v>62</v>
      </c>
      <c r="AR39" t="s">
        <v>85</v>
      </c>
      <c r="AS39" s="2" t="s">
        <v>138</v>
      </c>
      <c r="AT39" t="s">
        <v>275</v>
      </c>
      <c r="AW39" t="s">
        <v>283</v>
      </c>
    </row>
    <row r="40" spans="1:50" ht="13.9" customHeight="1" x14ac:dyDescent="0.45">
      <c r="A40" t="s">
        <v>45</v>
      </c>
      <c r="B40">
        <v>589311</v>
      </c>
      <c r="C40" t="s">
        <v>46</v>
      </c>
      <c r="D40" t="s">
        <v>209</v>
      </c>
      <c r="E40" t="s">
        <v>48</v>
      </c>
      <c r="F40">
        <v>3</v>
      </c>
      <c r="G40">
        <v>2</v>
      </c>
      <c r="H40" t="s">
        <v>210</v>
      </c>
      <c r="J40" t="s">
        <v>50</v>
      </c>
      <c r="L40" t="b">
        <v>1</v>
      </c>
      <c r="M40" t="s">
        <v>51</v>
      </c>
      <c r="N40" t="s">
        <v>52</v>
      </c>
      <c r="O40" t="s">
        <v>53</v>
      </c>
      <c r="P40" t="s">
        <v>211</v>
      </c>
      <c r="Q40">
        <v>593043</v>
      </c>
      <c r="S40" t="s">
        <v>55</v>
      </c>
      <c r="T40" t="s">
        <v>56</v>
      </c>
      <c r="U40" t="s">
        <v>57</v>
      </c>
      <c r="V40" t="s">
        <v>57</v>
      </c>
      <c r="W40" t="s">
        <v>69</v>
      </c>
      <c r="X40">
        <v>10000</v>
      </c>
      <c r="Y40" t="b">
        <v>1</v>
      </c>
      <c r="AA40" t="s">
        <v>78</v>
      </c>
      <c r="AB40" t="s">
        <v>11</v>
      </c>
      <c r="AC40" t="s">
        <v>11</v>
      </c>
      <c r="AD40" t="b">
        <v>1</v>
      </c>
      <c r="AF40" t="s">
        <v>56</v>
      </c>
      <c r="AH40">
        <v>26300</v>
      </c>
      <c r="AI40" s="1">
        <v>42452.314583333333</v>
      </c>
      <c r="AJ40" s="1">
        <v>42452.79791666667</v>
      </c>
      <c r="AK40" s="1">
        <v>42514.040972222225</v>
      </c>
      <c r="AM40" t="s">
        <v>45</v>
      </c>
      <c r="AN40" t="s">
        <v>45</v>
      </c>
      <c r="AP40" s="1">
        <v>42548.5</v>
      </c>
      <c r="AQ40" t="s">
        <v>62</v>
      </c>
      <c r="AR40" t="s">
        <v>71</v>
      </c>
      <c r="AS40" s="2" t="s">
        <v>212</v>
      </c>
      <c r="AT40" t="s">
        <v>259</v>
      </c>
      <c r="AU40" t="s">
        <v>261</v>
      </c>
      <c r="AV40">
        <v>1</v>
      </c>
    </row>
    <row r="41" spans="1:50" ht="13.9" customHeight="1" x14ac:dyDescent="0.45">
      <c r="A41" t="s">
        <v>45</v>
      </c>
      <c r="B41">
        <v>557388</v>
      </c>
      <c r="C41" t="s">
        <v>46</v>
      </c>
      <c r="D41" t="s">
        <v>213</v>
      </c>
      <c r="E41" t="s">
        <v>48</v>
      </c>
      <c r="F41">
        <v>2</v>
      </c>
      <c r="G41">
        <v>2</v>
      </c>
      <c r="H41" t="s">
        <v>214</v>
      </c>
      <c r="J41" t="s">
        <v>50</v>
      </c>
      <c r="L41" t="b">
        <v>0</v>
      </c>
      <c r="M41" t="s">
        <v>51</v>
      </c>
      <c r="N41" t="s">
        <v>52</v>
      </c>
      <c r="O41" t="s">
        <v>53</v>
      </c>
      <c r="P41" t="s">
        <v>146</v>
      </c>
      <c r="Q41">
        <v>593043</v>
      </c>
      <c r="S41" t="s">
        <v>55</v>
      </c>
      <c r="T41" t="s">
        <v>56</v>
      </c>
      <c r="U41" t="s">
        <v>57</v>
      </c>
      <c r="V41" t="s">
        <v>57</v>
      </c>
      <c r="W41" t="s">
        <v>112</v>
      </c>
      <c r="X41">
        <v>10000</v>
      </c>
      <c r="Y41" t="b">
        <v>1</v>
      </c>
      <c r="AA41" t="s">
        <v>59</v>
      </c>
      <c r="AB41" t="s">
        <v>113</v>
      </c>
      <c r="AC41" t="s">
        <v>80</v>
      </c>
      <c r="AD41" t="b">
        <v>1</v>
      </c>
      <c r="AF41" t="s">
        <v>56</v>
      </c>
      <c r="AH41">
        <v>24705</v>
      </c>
      <c r="AI41" s="1">
        <v>42388.359722222223</v>
      </c>
      <c r="AJ41" s="1">
        <v>42388.90347222222</v>
      </c>
      <c r="AK41" s="1">
        <v>42535.724305555559</v>
      </c>
      <c r="AM41" t="s">
        <v>45</v>
      </c>
      <c r="AN41" t="s">
        <v>45</v>
      </c>
      <c r="AP41" s="1">
        <v>42548.5</v>
      </c>
      <c r="AQ41" t="s">
        <v>62</v>
      </c>
      <c r="AR41" t="s">
        <v>63</v>
      </c>
      <c r="AS41" t="s">
        <v>82</v>
      </c>
      <c r="AT41" t="s">
        <v>259</v>
      </c>
      <c r="AU41" t="s">
        <v>264</v>
      </c>
    </row>
    <row r="42" spans="1:50" ht="13.9" hidden="1" customHeight="1" x14ac:dyDescent="0.45">
      <c r="A42" t="s">
        <v>45</v>
      </c>
      <c r="B42">
        <v>586895</v>
      </c>
      <c r="C42" t="s">
        <v>46</v>
      </c>
      <c r="D42" t="s">
        <v>116</v>
      </c>
      <c r="E42" t="s">
        <v>74</v>
      </c>
      <c r="F42">
        <v>3</v>
      </c>
      <c r="G42">
        <v>3</v>
      </c>
      <c r="H42" t="s">
        <v>215</v>
      </c>
      <c r="J42" t="s">
        <v>50</v>
      </c>
      <c r="L42" t="b">
        <v>0</v>
      </c>
      <c r="M42" t="s">
        <v>51</v>
      </c>
      <c r="N42" t="s">
        <v>52</v>
      </c>
      <c r="O42" t="s">
        <v>67</v>
      </c>
      <c r="Q42">
        <v>593043</v>
      </c>
      <c r="S42" t="s">
        <v>55</v>
      </c>
      <c r="T42" t="s">
        <v>56</v>
      </c>
      <c r="U42" t="s">
        <v>56</v>
      </c>
      <c r="V42" t="s">
        <v>57</v>
      </c>
      <c r="W42" t="s">
        <v>69</v>
      </c>
      <c r="X42">
        <v>10000</v>
      </c>
      <c r="Y42" t="b">
        <v>1</v>
      </c>
      <c r="AA42" t="s">
        <v>78</v>
      </c>
      <c r="AB42" t="s">
        <v>56</v>
      </c>
      <c r="AC42" t="s">
        <v>56</v>
      </c>
      <c r="AD42" t="b">
        <v>1</v>
      </c>
      <c r="AF42" t="s">
        <v>56</v>
      </c>
      <c r="AH42">
        <v>26413</v>
      </c>
      <c r="AI42" s="1">
        <v>42457.313194444447</v>
      </c>
      <c r="AJ42" s="1">
        <v>42458.76666666667</v>
      </c>
      <c r="AK42" s="1">
        <v>42515.986805555556</v>
      </c>
      <c r="AM42" t="s">
        <v>45</v>
      </c>
      <c r="AN42" t="s">
        <v>45</v>
      </c>
      <c r="AP42" s="1">
        <v>42548.5</v>
      </c>
      <c r="AQ42" t="s">
        <v>62</v>
      </c>
      <c r="AR42" t="s">
        <v>85</v>
      </c>
      <c r="AS42" t="s">
        <v>82</v>
      </c>
      <c r="AT42" t="s">
        <v>198</v>
      </c>
    </row>
    <row r="43" spans="1:50" ht="13.9" hidden="1" customHeight="1" x14ac:dyDescent="0.45">
      <c r="A43" t="s">
        <v>45</v>
      </c>
      <c r="B43">
        <v>587157</v>
      </c>
      <c r="C43" t="s">
        <v>46</v>
      </c>
      <c r="D43" t="s">
        <v>216</v>
      </c>
      <c r="E43" t="s">
        <v>88</v>
      </c>
      <c r="F43">
        <v>2</v>
      </c>
      <c r="G43">
        <v>2</v>
      </c>
      <c r="H43" s="6" t="s">
        <v>217</v>
      </c>
      <c r="J43" t="s">
        <v>50</v>
      </c>
      <c r="L43" t="b">
        <v>0</v>
      </c>
      <c r="M43" t="s">
        <v>51</v>
      </c>
      <c r="N43" t="s">
        <v>52</v>
      </c>
      <c r="O43" t="s">
        <v>53</v>
      </c>
      <c r="P43" t="s">
        <v>100</v>
      </c>
      <c r="Q43">
        <v>593043</v>
      </c>
      <c r="S43" t="s">
        <v>55</v>
      </c>
      <c r="T43" t="s">
        <v>56</v>
      </c>
      <c r="U43" t="s">
        <v>125</v>
      </c>
      <c r="V43" t="s">
        <v>125</v>
      </c>
      <c r="W43" t="s">
        <v>69</v>
      </c>
      <c r="X43">
        <v>10000</v>
      </c>
      <c r="Y43" t="b">
        <v>1</v>
      </c>
      <c r="AA43" t="s">
        <v>59</v>
      </c>
      <c r="AB43" t="s">
        <v>126</v>
      </c>
      <c r="AC43" t="s">
        <v>56</v>
      </c>
      <c r="AD43" t="b">
        <v>1</v>
      </c>
      <c r="AF43" t="s">
        <v>56</v>
      </c>
      <c r="AH43">
        <v>25838</v>
      </c>
      <c r="AI43" s="1">
        <v>42444.332638888889</v>
      </c>
      <c r="AJ43" s="1">
        <v>42444.568749999999</v>
      </c>
      <c r="AK43" s="1">
        <v>42517.460416666669</v>
      </c>
      <c r="AM43" t="s">
        <v>45</v>
      </c>
      <c r="AN43" t="s">
        <v>45</v>
      </c>
      <c r="AP43" s="1">
        <v>42548.5</v>
      </c>
      <c r="AQ43" t="s">
        <v>62</v>
      </c>
      <c r="AR43" t="s">
        <v>85</v>
      </c>
      <c r="AS43" s="2" t="s">
        <v>218</v>
      </c>
      <c r="AT43" t="s">
        <v>275</v>
      </c>
      <c r="AW43" t="s">
        <v>283</v>
      </c>
    </row>
    <row r="44" spans="1:50" ht="13.9" hidden="1" customHeight="1" x14ac:dyDescent="0.45">
      <c r="A44" t="s">
        <v>45</v>
      </c>
      <c r="B44">
        <v>589328</v>
      </c>
      <c r="C44" t="s">
        <v>46</v>
      </c>
      <c r="D44" t="s">
        <v>219</v>
      </c>
      <c r="E44" t="s">
        <v>74</v>
      </c>
      <c r="F44">
        <v>2</v>
      </c>
      <c r="G44">
        <v>2</v>
      </c>
      <c r="H44" t="s">
        <v>220</v>
      </c>
      <c r="J44" t="s">
        <v>50</v>
      </c>
      <c r="L44" t="b">
        <v>1</v>
      </c>
      <c r="M44" t="s">
        <v>51</v>
      </c>
      <c r="N44" t="s">
        <v>52</v>
      </c>
      <c r="O44" t="s">
        <v>67</v>
      </c>
      <c r="Q44">
        <v>593043</v>
      </c>
      <c r="S44" t="s">
        <v>55</v>
      </c>
      <c r="T44" t="s">
        <v>56</v>
      </c>
      <c r="U44" t="s">
        <v>57</v>
      </c>
      <c r="V44" t="s">
        <v>57</v>
      </c>
      <c r="W44" t="s">
        <v>112</v>
      </c>
      <c r="X44">
        <v>10000</v>
      </c>
      <c r="Y44" t="b">
        <v>1</v>
      </c>
      <c r="AA44" t="s">
        <v>78</v>
      </c>
      <c r="AB44" t="s">
        <v>11</v>
      </c>
      <c r="AC44" t="s">
        <v>11</v>
      </c>
      <c r="AD44" t="b">
        <v>1</v>
      </c>
      <c r="AF44" t="s">
        <v>221</v>
      </c>
      <c r="AG44" t="s">
        <v>222</v>
      </c>
      <c r="AH44">
        <v>26783</v>
      </c>
      <c r="AI44" s="1">
        <v>42457.313194444447</v>
      </c>
      <c r="AJ44" s="1">
        <v>42457.747916666667</v>
      </c>
      <c r="AK44" s="1">
        <v>42542.227777777778</v>
      </c>
      <c r="AM44" t="s">
        <v>45</v>
      </c>
      <c r="AN44" t="s">
        <v>45</v>
      </c>
      <c r="AP44" s="1">
        <v>42548.5</v>
      </c>
      <c r="AQ44" t="s">
        <v>62</v>
      </c>
      <c r="AR44" t="s">
        <v>71</v>
      </c>
      <c r="AS44" t="s">
        <v>82</v>
      </c>
      <c r="AT44" t="s">
        <v>300</v>
      </c>
      <c r="AU44" t="s">
        <v>299</v>
      </c>
    </row>
    <row r="45" spans="1:50" ht="13.9" customHeight="1" x14ac:dyDescent="0.45">
      <c r="A45" t="s">
        <v>45</v>
      </c>
      <c r="B45">
        <v>586624</v>
      </c>
      <c r="C45" t="s">
        <v>46</v>
      </c>
      <c r="D45" t="s">
        <v>223</v>
      </c>
      <c r="E45" t="s">
        <v>48</v>
      </c>
      <c r="F45">
        <v>3</v>
      </c>
      <c r="G45">
        <v>2</v>
      </c>
      <c r="H45" t="s">
        <v>224</v>
      </c>
      <c r="J45" t="s">
        <v>50</v>
      </c>
      <c r="L45" t="b">
        <v>1</v>
      </c>
      <c r="M45" t="s">
        <v>51</v>
      </c>
      <c r="N45" t="s">
        <v>52</v>
      </c>
      <c r="O45" t="s">
        <v>53</v>
      </c>
      <c r="P45" t="s">
        <v>169</v>
      </c>
      <c r="Q45">
        <v>593043</v>
      </c>
      <c r="S45" t="s">
        <v>55</v>
      </c>
      <c r="T45" t="s">
        <v>56</v>
      </c>
      <c r="U45" t="s">
        <v>57</v>
      </c>
      <c r="V45" t="s">
        <v>57</v>
      </c>
      <c r="W45" t="s">
        <v>69</v>
      </c>
      <c r="X45">
        <v>10000</v>
      </c>
      <c r="Y45" t="b">
        <v>1</v>
      </c>
      <c r="AA45" t="s">
        <v>97</v>
      </c>
      <c r="AB45" t="s">
        <v>11</v>
      </c>
      <c r="AC45" t="s">
        <v>11</v>
      </c>
      <c r="AD45" t="b">
        <v>1</v>
      </c>
      <c r="AF45" t="s">
        <v>56</v>
      </c>
      <c r="AH45">
        <v>26148</v>
      </c>
      <c r="AI45" s="1">
        <v>42445.353472222225</v>
      </c>
      <c r="AJ45" s="1">
        <v>42445.770833333336</v>
      </c>
      <c r="AK45" s="1">
        <v>42528.99722222222</v>
      </c>
      <c r="AM45" t="s">
        <v>45</v>
      </c>
      <c r="AN45" t="s">
        <v>45</v>
      </c>
      <c r="AP45" s="1">
        <v>42548.5</v>
      </c>
      <c r="AQ45" t="s">
        <v>62</v>
      </c>
      <c r="AR45" t="s">
        <v>71</v>
      </c>
      <c r="AS45" s="2" t="s">
        <v>171</v>
      </c>
      <c r="AT45" t="s">
        <v>259</v>
      </c>
      <c r="AU45" s="2" t="s">
        <v>323</v>
      </c>
      <c r="AV45">
        <v>6</v>
      </c>
      <c r="AX45" t="s">
        <v>322</v>
      </c>
    </row>
    <row r="46" spans="1:50" ht="13.9" hidden="1" customHeight="1" x14ac:dyDescent="0.45">
      <c r="A46" t="s">
        <v>45</v>
      </c>
      <c r="B46">
        <v>586890</v>
      </c>
      <c r="C46" t="s">
        <v>46</v>
      </c>
      <c r="D46" t="s">
        <v>225</v>
      </c>
      <c r="E46" t="s">
        <v>74</v>
      </c>
      <c r="F46">
        <v>3</v>
      </c>
      <c r="G46">
        <v>3</v>
      </c>
      <c r="H46" t="s">
        <v>226</v>
      </c>
      <c r="J46" t="s">
        <v>50</v>
      </c>
      <c r="L46" t="b">
        <v>0</v>
      </c>
      <c r="M46" t="s">
        <v>51</v>
      </c>
      <c r="N46" t="s">
        <v>52</v>
      </c>
      <c r="O46" t="s">
        <v>53</v>
      </c>
      <c r="P46" t="s">
        <v>227</v>
      </c>
      <c r="Q46" t="s">
        <v>228</v>
      </c>
      <c r="S46" t="s">
        <v>55</v>
      </c>
      <c r="T46" t="s">
        <v>56</v>
      </c>
      <c r="U46" t="s">
        <v>57</v>
      </c>
      <c r="V46" t="s">
        <v>57</v>
      </c>
      <c r="W46" t="s">
        <v>112</v>
      </c>
      <c r="X46">
        <v>10000</v>
      </c>
      <c r="Y46" t="b">
        <v>1</v>
      </c>
      <c r="AA46" t="s">
        <v>97</v>
      </c>
      <c r="AB46" t="s">
        <v>101</v>
      </c>
      <c r="AC46" t="s">
        <v>56</v>
      </c>
      <c r="AD46" t="b">
        <v>1</v>
      </c>
      <c r="AF46" t="s">
        <v>56</v>
      </c>
      <c r="AH46">
        <v>27167</v>
      </c>
      <c r="AI46" s="1">
        <v>42452.674305555556</v>
      </c>
      <c r="AJ46" s="1">
        <v>42452.798611111109</v>
      </c>
      <c r="AK46" s="1">
        <v>42550.636111111111</v>
      </c>
      <c r="AM46" t="s">
        <v>45</v>
      </c>
      <c r="AN46" t="s">
        <v>45</v>
      </c>
      <c r="AP46" s="1">
        <v>42548.5</v>
      </c>
      <c r="AQ46" t="s">
        <v>62</v>
      </c>
      <c r="AR46" t="s">
        <v>229</v>
      </c>
      <c r="AS46" s="2" t="s">
        <v>230</v>
      </c>
      <c r="AT46" t="s">
        <v>198</v>
      </c>
      <c r="AU46" t="s">
        <v>264</v>
      </c>
      <c r="AW46" t="s">
        <v>283</v>
      </c>
    </row>
    <row r="47" spans="1:50" ht="13.9" hidden="1" customHeight="1" x14ac:dyDescent="0.45">
      <c r="A47" t="s">
        <v>45</v>
      </c>
      <c r="B47">
        <v>586887</v>
      </c>
      <c r="C47" t="s">
        <v>46</v>
      </c>
      <c r="D47" t="s">
        <v>231</v>
      </c>
      <c r="E47" t="s">
        <v>48</v>
      </c>
      <c r="F47">
        <v>3</v>
      </c>
      <c r="G47">
        <v>3</v>
      </c>
      <c r="H47" t="s">
        <v>232</v>
      </c>
      <c r="J47" t="s">
        <v>50</v>
      </c>
      <c r="L47" t="b">
        <v>0</v>
      </c>
      <c r="M47" t="s">
        <v>51</v>
      </c>
      <c r="N47" t="s">
        <v>52</v>
      </c>
      <c r="O47" t="s">
        <v>53</v>
      </c>
      <c r="Q47">
        <v>593043</v>
      </c>
      <c r="S47" t="s">
        <v>55</v>
      </c>
      <c r="T47" t="s">
        <v>56</v>
      </c>
      <c r="U47" t="s">
        <v>57</v>
      </c>
      <c r="V47" t="s">
        <v>57</v>
      </c>
      <c r="W47" t="s">
        <v>112</v>
      </c>
      <c r="X47">
        <v>10000</v>
      </c>
      <c r="Y47" t="b">
        <v>1</v>
      </c>
      <c r="AA47" t="s">
        <v>59</v>
      </c>
      <c r="AB47" t="s">
        <v>233</v>
      </c>
      <c r="AC47" t="s">
        <v>56</v>
      </c>
      <c r="AD47" t="b">
        <v>1</v>
      </c>
      <c r="AF47" t="s">
        <v>56</v>
      </c>
      <c r="AH47">
        <v>26489</v>
      </c>
      <c r="AI47" s="1">
        <v>42444.705555555556</v>
      </c>
      <c r="AJ47" s="1">
        <v>42444.777083333334</v>
      </c>
      <c r="AK47" s="1">
        <v>42552.000694444447</v>
      </c>
      <c r="AM47" t="s">
        <v>45</v>
      </c>
      <c r="AN47" t="s">
        <v>45</v>
      </c>
      <c r="AP47" s="1">
        <v>42548.5</v>
      </c>
      <c r="AQ47" t="s">
        <v>62</v>
      </c>
      <c r="AR47" t="s">
        <v>93</v>
      </c>
      <c r="AS47" t="s">
        <v>82</v>
      </c>
      <c r="AT47" t="s">
        <v>300</v>
      </c>
      <c r="AU47" t="s">
        <v>286</v>
      </c>
      <c r="AW47" t="s">
        <v>285</v>
      </c>
    </row>
    <row r="48" spans="1:50" ht="13.9" hidden="1" customHeight="1" x14ac:dyDescent="0.45">
      <c r="A48" t="s">
        <v>45</v>
      </c>
      <c r="B48">
        <v>586626</v>
      </c>
      <c r="C48" t="s">
        <v>46</v>
      </c>
      <c r="D48" t="s">
        <v>234</v>
      </c>
      <c r="E48" t="s">
        <v>74</v>
      </c>
      <c r="F48">
        <v>3</v>
      </c>
      <c r="G48">
        <v>2</v>
      </c>
      <c r="H48" t="s">
        <v>235</v>
      </c>
      <c r="J48" t="s">
        <v>50</v>
      </c>
      <c r="L48" t="b">
        <v>1</v>
      </c>
      <c r="M48" t="s">
        <v>51</v>
      </c>
      <c r="N48" t="s">
        <v>52</v>
      </c>
      <c r="O48" t="s">
        <v>67</v>
      </c>
      <c r="P48" t="s">
        <v>236</v>
      </c>
      <c r="Q48">
        <v>593043</v>
      </c>
      <c r="S48" t="s">
        <v>55</v>
      </c>
      <c r="T48" t="s">
        <v>56</v>
      </c>
      <c r="U48" t="s">
        <v>57</v>
      </c>
      <c r="V48" t="s">
        <v>57</v>
      </c>
      <c r="W48" t="s">
        <v>112</v>
      </c>
      <c r="X48">
        <v>10000</v>
      </c>
      <c r="Y48" t="b">
        <v>1</v>
      </c>
      <c r="AA48" t="s">
        <v>78</v>
      </c>
      <c r="AB48" t="s">
        <v>11</v>
      </c>
      <c r="AC48" t="s">
        <v>237</v>
      </c>
      <c r="AD48" t="b">
        <v>1</v>
      </c>
      <c r="AF48" t="s">
        <v>221</v>
      </c>
      <c r="AG48" t="s">
        <v>238</v>
      </c>
      <c r="AH48">
        <v>26204</v>
      </c>
      <c r="AI48" s="1">
        <v>42460.3125</v>
      </c>
      <c r="AJ48" s="1">
        <v>42460.753472222219</v>
      </c>
      <c r="AK48" s="1">
        <v>42557.447916666664</v>
      </c>
      <c r="AM48" t="s">
        <v>45</v>
      </c>
      <c r="AN48" t="s">
        <v>45</v>
      </c>
      <c r="AP48" s="1">
        <v>42548.5</v>
      </c>
      <c r="AQ48" t="s">
        <v>62</v>
      </c>
      <c r="AR48" t="s">
        <v>149</v>
      </c>
      <c r="AS48" s="2" t="s">
        <v>239</v>
      </c>
      <c r="AT48" t="s">
        <v>300</v>
      </c>
      <c r="AU48" t="s">
        <v>299</v>
      </c>
    </row>
    <row r="49" spans="1:50" ht="13.9" customHeight="1" x14ac:dyDescent="0.45">
      <c r="A49" t="s">
        <v>45</v>
      </c>
      <c r="B49">
        <v>586588</v>
      </c>
      <c r="C49" t="s">
        <v>46</v>
      </c>
      <c r="D49" t="s">
        <v>240</v>
      </c>
      <c r="E49" t="s">
        <v>48</v>
      </c>
      <c r="F49">
        <v>3</v>
      </c>
      <c r="G49">
        <v>2</v>
      </c>
      <c r="H49" t="s">
        <v>241</v>
      </c>
      <c r="J49" t="s">
        <v>50</v>
      </c>
      <c r="L49" t="b">
        <v>1</v>
      </c>
      <c r="M49" t="s">
        <v>51</v>
      </c>
      <c r="N49" t="s">
        <v>52</v>
      </c>
      <c r="O49" t="s">
        <v>53</v>
      </c>
      <c r="P49" t="s">
        <v>68</v>
      </c>
      <c r="Q49">
        <v>593043</v>
      </c>
      <c r="S49" t="s">
        <v>55</v>
      </c>
      <c r="T49" t="s">
        <v>56</v>
      </c>
      <c r="U49" t="s">
        <v>57</v>
      </c>
      <c r="V49" t="s">
        <v>57</v>
      </c>
      <c r="W49" t="s">
        <v>69</v>
      </c>
      <c r="X49">
        <v>10000</v>
      </c>
      <c r="Y49" t="b">
        <v>1</v>
      </c>
      <c r="AA49" t="s">
        <v>59</v>
      </c>
      <c r="AB49" t="s">
        <v>11</v>
      </c>
      <c r="AC49" t="s">
        <v>11</v>
      </c>
      <c r="AD49" t="b">
        <v>1</v>
      </c>
      <c r="AF49" t="s">
        <v>56</v>
      </c>
      <c r="AH49">
        <v>25418</v>
      </c>
      <c r="AI49" s="1">
        <v>42445.353472222225</v>
      </c>
      <c r="AJ49" s="1">
        <v>42445.771527777775</v>
      </c>
      <c r="AK49" s="1">
        <v>42516</v>
      </c>
      <c r="AM49" t="s">
        <v>45</v>
      </c>
      <c r="AN49" t="s">
        <v>45</v>
      </c>
      <c r="AP49" s="1">
        <v>42548.5</v>
      </c>
      <c r="AQ49" t="s">
        <v>62</v>
      </c>
      <c r="AR49" t="s">
        <v>71</v>
      </c>
      <c r="AS49" s="2" t="s">
        <v>242</v>
      </c>
      <c r="AT49" t="s">
        <v>259</v>
      </c>
      <c r="AU49" t="s">
        <v>261</v>
      </c>
      <c r="AV49">
        <v>1</v>
      </c>
    </row>
    <row r="50" spans="1:50" ht="13.9" hidden="1" customHeight="1" x14ac:dyDescent="0.45">
      <c r="A50" t="s">
        <v>45</v>
      </c>
      <c r="B50">
        <v>452307</v>
      </c>
      <c r="C50" t="s">
        <v>46</v>
      </c>
      <c r="D50" t="s">
        <v>243</v>
      </c>
      <c r="E50" t="s">
        <v>195</v>
      </c>
      <c r="F50">
        <v>6</v>
      </c>
      <c r="G50">
        <v>3</v>
      </c>
      <c r="H50" t="s">
        <v>244</v>
      </c>
      <c r="I50" t="s">
        <v>197</v>
      </c>
      <c r="J50" t="s">
        <v>50</v>
      </c>
      <c r="L50" t="b">
        <v>0</v>
      </c>
      <c r="M50" t="s">
        <v>51</v>
      </c>
      <c r="N50" t="s">
        <v>52</v>
      </c>
      <c r="O50" t="s">
        <v>53</v>
      </c>
      <c r="P50" t="s">
        <v>197</v>
      </c>
      <c r="Q50">
        <v>593043</v>
      </c>
      <c r="S50" t="s">
        <v>55</v>
      </c>
      <c r="T50" t="s">
        <v>56</v>
      </c>
      <c r="U50" t="s">
        <v>57</v>
      </c>
      <c r="V50" t="s">
        <v>57</v>
      </c>
      <c r="W50" t="s">
        <v>112</v>
      </c>
      <c r="X50">
        <v>10000</v>
      </c>
      <c r="Y50" t="b">
        <v>1</v>
      </c>
      <c r="AA50" t="s">
        <v>56</v>
      </c>
      <c r="AB50" t="s">
        <v>101</v>
      </c>
      <c r="AC50" t="s">
        <v>198</v>
      </c>
      <c r="AD50" t="b">
        <v>1</v>
      </c>
      <c r="AE50" t="s">
        <v>189</v>
      </c>
      <c r="AF50" t="s">
        <v>56</v>
      </c>
      <c r="AH50">
        <v>25516</v>
      </c>
      <c r="AJ50" s="1">
        <v>42106.7</v>
      </c>
      <c r="AK50" s="1">
        <v>42183.802083333336</v>
      </c>
      <c r="AL50" t="s">
        <v>120</v>
      </c>
      <c r="AM50" t="s">
        <v>45</v>
      </c>
      <c r="AN50" t="s">
        <v>45</v>
      </c>
      <c r="AO50" t="s">
        <v>120</v>
      </c>
      <c r="AP50" s="1">
        <v>42548.5</v>
      </c>
      <c r="AQ50" t="s">
        <v>62</v>
      </c>
      <c r="AR50" t="s">
        <v>149</v>
      </c>
      <c r="AS50" s="2" t="s">
        <v>245</v>
      </c>
      <c r="AT50" t="s">
        <v>300</v>
      </c>
      <c r="AU50" t="s">
        <v>286</v>
      </c>
      <c r="AW50" t="s">
        <v>286</v>
      </c>
    </row>
    <row r="51" spans="1:50" ht="13.9" customHeight="1" x14ac:dyDescent="0.45">
      <c r="A51" t="s">
        <v>45</v>
      </c>
      <c r="B51">
        <v>586845</v>
      </c>
      <c r="C51" t="s">
        <v>46</v>
      </c>
      <c r="D51" t="s">
        <v>47</v>
      </c>
      <c r="E51" t="s">
        <v>48</v>
      </c>
      <c r="F51">
        <v>2</v>
      </c>
      <c r="G51">
        <v>2</v>
      </c>
      <c r="H51" t="s">
        <v>246</v>
      </c>
      <c r="J51" t="s">
        <v>50</v>
      </c>
      <c r="L51" t="b">
        <v>0</v>
      </c>
      <c r="M51" t="s">
        <v>51</v>
      </c>
      <c r="N51" t="s">
        <v>52</v>
      </c>
      <c r="O51" t="s">
        <v>53</v>
      </c>
      <c r="P51" t="s">
        <v>54</v>
      </c>
      <c r="Q51">
        <v>593043</v>
      </c>
      <c r="S51" t="s">
        <v>55</v>
      </c>
      <c r="T51" t="s">
        <v>56</v>
      </c>
      <c r="U51" t="s">
        <v>57</v>
      </c>
      <c r="V51" t="s">
        <v>57</v>
      </c>
      <c r="W51" t="s">
        <v>58</v>
      </c>
      <c r="X51">
        <v>10000</v>
      </c>
      <c r="Y51" t="b">
        <v>1</v>
      </c>
      <c r="AA51" t="s">
        <v>70</v>
      </c>
      <c r="AB51" t="s">
        <v>60</v>
      </c>
      <c r="AC51" t="s">
        <v>61</v>
      </c>
      <c r="AD51" t="b">
        <v>1</v>
      </c>
      <c r="AF51" t="s">
        <v>56</v>
      </c>
      <c r="AH51">
        <v>25380</v>
      </c>
      <c r="AI51" s="1">
        <v>42436.538194444445</v>
      </c>
      <c r="AJ51" s="1">
        <v>42436.781944444447</v>
      </c>
      <c r="AK51" s="1">
        <v>42522.417361111111</v>
      </c>
      <c r="AM51" t="s">
        <v>45</v>
      </c>
      <c r="AN51" t="s">
        <v>45</v>
      </c>
      <c r="AP51" s="1">
        <v>42548.5</v>
      </c>
      <c r="AQ51" t="s">
        <v>62</v>
      </c>
      <c r="AR51" t="s">
        <v>63</v>
      </c>
      <c r="AS51" s="2" t="s">
        <v>247</v>
      </c>
      <c r="AT51" t="s">
        <v>259</v>
      </c>
      <c r="AU51" s="2" t="s">
        <v>274</v>
      </c>
      <c r="AV51">
        <v>3</v>
      </c>
    </row>
    <row r="52" spans="1:50" ht="13.9" customHeight="1" x14ac:dyDescent="0.45">
      <c r="A52" t="s">
        <v>45</v>
      </c>
      <c r="B52">
        <v>587158</v>
      </c>
      <c r="C52" t="s">
        <v>46</v>
      </c>
      <c r="D52" t="s">
        <v>248</v>
      </c>
      <c r="E52" t="s">
        <v>48</v>
      </c>
      <c r="F52">
        <v>4</v>
      </c>
      <c r="G52">
        <v>2</v>
      </c>
      <c r="H52" t="s">
        <v>249</v>
      </c>
      <c r="J52" t="s">
        <v>50</v>
      </c>
      <c r="L52" t="b">
        <v>0</v>
      </c>
      <c r="M52" t="s">
        <v>51</v>
      </c>
      <c r="N52" t="s">
        <v>52</v>
      </c>
      <c r="O52" t="s">
        <v>53</v>
      </c>
      <c r="P52" t="s">
        <v>100</v>
      </c>
      <c r="Q52">
        <v>593043</v>
      </c>
      <c r="S52" t="s">
        <v>55</v>
      </c>
      <c r="T52" t="s">
        <v>56</v>
      </c>
      <c r="U52" t="s">
        <v>90</v>
      </c>
      <c r="V52" t="s">
        <v>90</v>
      </c>
      <c r="W52" t="s">
        <v>69</v>
      </c>
      <c r="X52">
        <v>10000</v>
      </c>
      <c r="Y52" t="b">
        <v>1</v>
      </c>
      <c r="AA52" t="s">
        <v>97</v>
      </c>
      <c r="AB52" t="s">
        <v>92</v>
      </c>
      <c r="AC52" t="s">
        <v>80</v>
      </c>
      <c r="AD52" t="b">
        <v>1</v>
      </c>
      <c r="AF52" t="s">
        <v>56</v>
      </c>
      <c r="AH52">
        <v>25836</v>
      </c>
      <c r="AI52" s="1">
        <v>42457.313194444447</v>
      </c>
      <c r="AJ52" s="1">
        <v>42457.748611111114</v>
      </c>
      <c r="AK52" s="1">
        <v>42537.001388888886</v>
      </c>
      <c r="AM52" t="s">
        <v>45</v>
      </c>
      <c r="AN52" t="s">
        <v>45</v>
      </c>
      <c r="AP52" s="1">
        <v>42548.5</v>
      </c>
      <c r="AQ52" t="s">
        <v>62</v>
      </c>
      <c r="AR52" t="s">
        <v>85</v>
      </c>
      <c r="AS52" s="2" t="s">
        <v>250</v>
      </c>
      <c r="AT52" t="s">
        <v>259</v>
      </c>
      <c r="AU52" t="s">
        <v>265</v>
      </c>
      <c r="AV52">
        <v>1</v>
      </c>
    </row>
    <row r="53" spans="1:50" ht="13.9" hidden="1" customHeight="1" x14ac:dyDescent="0.45">
      <c r="A53" t="s">
        <v>45</v>
      </c>
      <c r="B53">
        <v>490382</v>
      </c>
      <c r="C53" t="s">
        <v>46</v>
      </c>
      <c r="D53" t="s">
        <v>83</v>
      </c>
      <c r="E53" t="s">
        <v>48</v>
      </c>
      <c r="F53">
        <v>4</v>
      </c>
      <c r="G53">
        <v>2</v>
      </c>
      <c r="H53" t="s">
        <v>251</v>
      </c>
      <c r="J53" t="s">
        <v>50</v>
      </c>
      <c r="L53" t="b">
        <v>1</v>
      </c>
      <c r="M53" t="s">
        <v>51</v>
      </c>
      <c r="N53" t="s">
        <v>52</v>
      </c>
      <c r="O53" t="s">
        <v>53</v>
      </c>
      <c r="Q53">
        <v>593043</v>
      </c>
      <c r="S53" t="s">
        <v>55</v>
      </c>
      <c r="T53" t="s">
        <v>56</v>
      </c>
      <c r="U53" t="s">
        <v>57</v>
      </c>
      <c r="V53" t="s">
        <v>57</v>
      </c>
      <c r="W53" t="s">
        <v>69</v>
      </c>
      <c r="X53">
        <v>10000</v>
      </c>
      <c r="Y53" t="b">
        <v>1</v>
      </c>
      <c r="AA53" t="s">
        <v>78</v>
      </c>
      <c r="AB53" t="s">
        <v>11</v>
      </c>
      <c r="AC53" t="s">
        <v>11</v>
      </c>
      <c r="AD53" t="b">
        <v>1</v>
      </c>
      <c r="AF53" t="s">
        <v>56</v>
      </c>
      <c r="AH53">
        <v>25179</v>
      </c>
      <c r="AI53" s="1">
        <v>42219.585416666669</v>
      </c>
      <c r="AJ53" s="1">
        <v>42219.834722222222</v>
      </c>
      <c r="AK53" s="1">
        <v>42517.015277777777</v>
      </c>
      <c r="AL53" t="s">
        <v>120</v>
      </c>
      <c r="AM53" t="s">
        <v>45</v>
      </c>
      <c r="AN53" t="s">
        <v>45</v>
      </c>
      <c r="AO53" t="s">
        <v>120</v>
      </c>
      <c r="AP53" s="1">
        <v>42548.5</v>
      </c>
      <c r="AQ53" t="s">
        <v>62</v>
      </c>
      <c r="AR53" t="s">
        <v>114</v>
      </c>
      <c r="AS53" s="2" t="s">
        <v>252</v>
      </c>
      <c r="AT53" t="s">
        <v>198</v>
      </c>
      <c r="AW53" t="s">
        <v>283</v>
      </c>
    </row>
    <row r="54" spans="1:50" ht="13.9" customHeight="1" x14ac:dyDescent="0.45">
      <c r="A54" t="s">
        <v>45</v>
      </c>
      <c r="B54">
        <v>557724</v>
      </c>
      <c r="C54" t="s">
        <v>46</v>
      </c>
      <c r="D54" t="s">
        <v>253</v>
      </c>
      <c r="E54" t="s">
        <v>48</v>
      </c>
      <c r="F54">
        <v>1.5</v>
      </c>
      <c r="G54">
        <v>2</v>
      </c>
      <c r="H54" t="s">
        <v>254</v>
      </c>
      <c r="J54" t="s">
        <v>50</v>
      </c>
      <c r="L54" t="b">
        <v>0</v>
      </c>
      <c r="M54" t="s">
        <v>51</v>
      </c>
      <c r="N54" t="s">
        <v>52</v>
      </c>
      <c r="O54" t="s">
        <v>67</v>
      </c>
      <c r="P54" t="s">
        <v>146</v>
      </c>
      <c r="Q54">
        <v>593043</v>
      </c>
      <c r="S54" t="s">
        <v>55</v>
      </c>
      <c r="T54" t="s">
        <v>56</v>
      </c>
      <c r="U54" t="s">
        <v>57</v>
      </c>
      <c r="V54" t="s">
        <v>57</v>
      </c>
      <c r="W54" t="s">
        <v>58</v>
      </c>
      <c r="X54">
        <v>10000</v>
      </c>
      <c r="Y54" t="b">
        <v>1</v>
      </c>
      <c r="AA54" t="s">
        <v>70</v>
      </c>
      <c r="AB54" t="s">
        <v>147</v>
      </c>
      <c r="AC54" t="s">
        <v>80</v>
      </c>
      <c r="AD54" t="b">
        <v>1</v>
      </c>
      <c r="AF54" t="s">
        <v>56</v>
      </c>
      <c r="AH54">
        <v>25377</v>
      </c>
      <c r="AI54" s="1">
        <v>42430.34375</v>
      </c>
      <c r="AJ54" s="1">
        <v>42430.756249999999</v>
      </c>
      <c r="AK54" s="1">
        <v>42521.390277777777</v>
      </c>
      <c r="AM54" t="s">
        <v>45</v>
      </c>
      <c r="AN54" t="s">
        <v>45</v>
      </c>
      <c r="AP54" s="1">
        <v>42548.5</v>
      </c>
      <c r="AQ54" t="s">
        <v>62</v>
      </c>
      <c r="AR54" t="s">
        <v>149</v>
      </c>
      <c r="AS54" s="2" t="s">
        <v>255</v>
      </c>
      <c r="AT54" t="s">
        <v>259</v>
      </c>
      <c r="AU54" t="s">
        <v>264</v>
      </c>
      <c r="AX54" t="s">
        <v>322</v>
      </c>
    </row>
  </sheetData>
  <autoFilter ref="A1:AW54">
    <filterColumn colId="45">
      <filters>
        <filter val="Generic"/>
        <filter val="Generic and Conversion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Effort Estimates</vt:lpstr>
      <vt:lpstr>Legends</vt:lpstr>
      <vt:lpstr>WI0162 CA HDES Conversion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Dixit, Varun (US - Hyderabad)</dc:creator>
  <cp:lastModifiedBy>Chavan, Siddhi</cp:lastModifiedBy>
  <dcterms:created xsi:type="dcterms:W3CDTF">2016-07-29T07:48:38Z</dcterms:created>
  <dcterms:modified xsi:type="dcterms:W3CDTF">2016-08-17T12:59:05Z</dcterms:modified>
</cp:coreProperties>
</file>