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очевники_Землепашцы\EU_model_rus_v3.0_кластеризация\"/>
    </mc:Choice>
  </mc:AlternateContent>
  <xr:revisionPtr revIDLastSave="0" documentId="13_ncr:1_{E67CAD08-B5E0-4E70-A72C-AAA041BA4566}" xr6:coauthVersionLast="37" xr6:coauthVersionMax="37" xr10:uidLastSave="{00000000-0000-0000-0000-000000000000}"/>
  <bookViews>
    <workbookView xWindow="0" yWindow="0" windowWidth="23040" windowHeight="9060" activeTab="1" xr2:uid="{F8002AB3-9BBC-43B5-8145-0081A89C5C01}"/>
  </bookViews>
  <sheets>
    <sheet name="ЗП-1" sheetId="1" r:id="rId1"/>
    <sheet name="ЗП-2" sheetId="3" r:id="rId2"/>
    <sheet name="затраты-выпуск" sheetId="5" r:id="rId3"/>
    <sheet name="Лист2" sheetId="2" r:id="rId4"/>
    <sheet name="Трудовые ресурсы" sheetId="4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30" i="3"/>
  <c r="E15" i="3"/>
  <c r="G3" i="1"/>
  <c r="G4" i="1"/>
  <c r="G5" i="1"/>
  <c r="G6" i="1"/>
  <c r="G7" i="1"/>
  <c r="G8" i="1"/>
  <c r="G9" i="1"/>
  <c r="G2" i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1" i="3"/>
  <c r="G32" i="3"/>
  <c r="G33" i="3"/>
  <c r="G34" i="3"/>
  <c r="G35" i="3"/>
  <c r="D15" i="1" l="1"/>
  <c r="E15" i="1"/>
  <c r="E3" i="3"/>
  <c r="E5" i="3"/>
  <c r="E6" i="3"/>
  <c r="E7" i="3"/>
  <c r="E8" i="3"/>
  <c r="E9" i="3"/>
  <c r="E10" i="3"/>
  <c r="E11" i="3"/>
  <c r="E12" i="3"/>
  <c r="E13" i="3"/>
  <c r="E14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1" i="3"/>
  <c r="E32" i="3"/>
  <c r="E33" i="3"/>
  <c r="E34" i="3"/>
  <c r="E35" i="3"/>
  <c r="E2" i="3"/>
  <c r="E9" i="1"/>
  <c r="E8" i="1"/>
  <c r="E3" i="1"/>
  <c r="E4" i="1"/>
  <c r="E5" i="1"/>
  <c r="E6" i="1"/>
  <c r="E7" i="1"/>
  <c r="E2" i="1"/>
  <c r="B46" i="2" l="1"/>
</calcChain>
</file>

<file path=xl/sharedStrings.xml><?xml version="1.0" encoding="utf-8"?>
<sst xmlns="http://schemas.openxmlformats.org/spreadsheetml/2006/main" count="380" uniqueCount="194">
  <si>
    <t xml:space="preserve">Сельское, лесное хозяйство, охота, рыболовство и рыбоводство </t>
  </si>
  <si>
    <t>Добыча полезных ископаемых</t>
  </si>
  <si>
    <t>производство пищевых продуктов</t>
  </si>
  <si>
    <t>производство напитков</t>
  </si>
  <si>
    <t>производство текстильных изделий</t>
  </si>
  <si>
    <t>производство одежды</t>
  </si>
  <si>
    <t>производство кожи и изделий из кожи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</si>
  <si>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</si>
  <si>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производство бумаги и бумажных изделий</t>
  </si>
  <si>
    <t>деятельность полиграфическая и копирование носителей информации</t>
  </si>
  <si>
    <t xml:space="preserve">производство кокса и нефтепродуктов </t>
  </si>
  <si>
    <t>производство химических веществ и химических продуктов</t>
  </si>
  <si>
    <t>производство лекарственных средств и материалов, применяемых в медицинских целях</t>
  </si>
  <si>
    <t>производство резиновых и пластмассовых изделий</t>
  </si>
  <si>
    <t>производство прочей неметаллической минеральной продукции</t>
  </si>
  <si>
    <t>производство металлургическое</t>
  </si>
  <si>
    <t>производство готовых металлических изделий, кроме машин и оборудования</t>
  </si>
  <si>
    <t>производство компьютеров, электронных и и оптических изделий</t>
  </si>
  <si>
    <t>производство электрического оборудования</t>
  </si>
  <si>
    <t>производство машин и оборудования, не включенных в другие группировки</t>
  </si>
  <si>
    <t>производство автотранспортных средств, прицепов и полуприцепов</t>
  </si>
  <si>
    <t>производство прочих транспортных средств и оборудования</t>
  </si>
  <si>
    <t>производство мебели</t>
  </si>
  <si>
    <t>производство прочих готовых изделий</t>
  </si>
  <si>
    <t>ремонт и монтаж машин и оборудования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</si>
  <si>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</si>
  <si>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</si>
  <si>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</si>
  <si>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</si>
  <si>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</si>
  <si>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</si>
  <si>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</si>
  <si>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 научная и техническая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</si>
  <si>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</si>
  <si>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</si>
  <si>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</si>
  <si>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</si>
  <si>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</si>
  <si>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t>Предоставление прочих видов услуг</t>
  </si>
  <si>
    <t xml:space="preserve">Водоснабжение; водоотведение, организация сбора и утилизации отходов, деятельность по ликвидации загрязнений  </t>
  </si>
  <si>
    <t>Обеспечение электрической энергией,  газом и паром; кондиционирование воздуха</t>
  </si>
  <si>
    <t>Обрабатывающие производства</t>
  </si>
  <si>
    <t>Тысяч человек</t>
  </si>
  <si>
    <t>Сельское, лесное хозяйство, охота,</t>
  </si>
  <si>
    <t>Производство пищевых продуктов</t>
  </si>
  <si>
    <t>Производство напитков</t>
  </si>
  <si>
    <t>Производство текстильных изделий</t>
  </si>
  <si>
    <t>Производство одежды</t>
  </si>
  <si>
    <t>Производство кожи и изделий из кожи</t>
  </si>
  <si>
    <t>Обработка древесины и производство изделий</t>
  </si>
  <si>
    <t>Производство бумаги и бумажных изделий</t>
  </si>
  <si>
    <t>Деятельность полиграфическая и копирование</t>
  </si>
  <si>
    <t>Производство кокса и нефтепродуктов</t>
  </si>
  <si>
    <t>Производство химических веществ и химических</t>
  </si>
  <si>
    <t>Производство лекарственных средств и материалов,</t>
  </si>
  <si>
    <t>Производство резиновых и пластмассовых изделий</t>
  </si>
  <si>
    <t>Производство прочей неметаллической минеральной</t>
  </si>
  <si>
    <t>Производство металлургическое</t>
  </si>
  <si>
    <t>Производство готовых металлических изделий,</t>
  </si>
  <si>
    <t>Производство компьютеров, электронных</t>
  </si>
  <si>
    <t>Производство электрического оборудования</t>
  </si>
  <si>
    <t>Производство машин и оборудования, не включенных в другие группировки</t>
  </si>
  <si>
    <t>Производство автотранспортных средств, прицепов</t>
  </si>
  <si>
    <t>Производство прочих транспортных средств</t>
  </si>
  <si>
    <t>Производство мебели</t>
  </si>
  <si>
    <t>Производство прочих готовых изделий</t>
  </si>
  <si>
    <t>Ремонт и монтаж машин и оборудования</t>
  </si>
  <si>
    <t>Обеспечение электрической энергией, газом</t>
  </si>
  <si>
    <t>Водоснабжение; водоотведение, организация сбора</t>
  </si>
  <si>
    <t>Деятельность гостиниц и предприятий</t>
  </si>
  <si>
    <t>Деятельность по операциям с недвижимым</t>
  </si>
  <si>
    <t>Деятельность профессиональная, научная</t>
  </si>
  <si>
    <t>Деятельность административная и сопутствующие</t>
  </si>
  <si>
    <t>Государственное управление и обеспечение</t>
  </si>
  <si>
    <t>Деятельность в области здравоохранения</t>
  </si>
  <si>
    <t>Деятельность в области культуры, спорта,</t>
  </si>
  <si>
    <t>Количество создаваемых рабочих мест</t>
  </si>
  <si>
    <t>Фактическая структура занятости</t>
  </si>
  <si>
    <t>Нормированная заработная плата</t>
  </si>
  <si>
    <t>Рабочие места, предназначенные в основном для мигрантов</t>
  </si>
  <si>
    <t>Производительность труда</t>
  </si>
  <si>
    <t>Высоко-технологичные (2) и Низко-технологичные рабочие места (1)</t>
  </si>
  <si>
    <t xml:space="preserve">  Обеспечение электрической энергией,  газом и паром; кондиционирование воздуха</t>
  </si>
  <si>
    <t>Деятельность почтовой связи и курьерская деятельность</t>
  </si>
  <si>
    <t>ОТРАСЛИ</t>
  </si>
  <si>
    <t>Размерность кластеров в Модели</t>
  </si>
  <si>
    <t>ЗП (2020)</t>
  </si>
  <si>
    <t>Нормированная ЗП</t>
  </si>
  <si>
    <t>Добыча</t>
  </si>
  <si>
    <t>Торговля</t>
  </si>
  <si>
    <t>ЖКХ</t>
  </si>
  <si>
    <t>Курьерская доставка</t>
  </si>
  <si>
    <t>Общепит</t>
  </si>
  <si>
    <t>Сельское хозяйство</t>
  </si>
  <si>
    <t>производство пищи</t>
  </si>
  <si>
    <t>производство текстиля</t>
  </si>
  <si>
    <t>производство кожи</t>
  </si>
  <si>
    <t>обработка древесины</t>
  </si>
  <si>
    <t>производство бумаги</t>
  </si>
  <si>
    <t>полиграфия</t>
  </si>
  <si>
    <t xml:space="preserve">производство нефтепродуктов </t>
  </si>
  <si>
    <t>нефтехимия</t>
  </si>
  <si>
    <t>производство лекарств</t>
  </si>
  <si>
    <t>производство изделий из пластика</t>
  </si>
  <si>
    <t>производство минеральной продукции</t>
  </si>
  <si>
    <t>производство металлических изделий</t>
  </si>
  <si>
    <t>производство электроники</t>
  </si>
  <si>
    <t>производство электрики</t>
  </si>
  <si>
    <t>производство автомашин</t>
  </si>
  <si>
    <t>производство оборудования</t>
  </si>
  <si>
    <t>производство прочих средств</t>
  </si>
  <si>
    <t>производство прочих  изделий</t>
  </si>
  <si>
    <t>ремонт</t>
  </si>
  <si>
    <t>Электроэнергетика</t>
  </si>
  <si>
    <t>Транспорт</t>
  </si>
  <si>
    <t>IT-технологии</t>
  </si>
  <si>
    <t>Финансовые услуги</t>
  </si>
  <si>
    <t>Недвижимость</t>
  </si>
  <si>
    <t>Наука</t>
  </si>
  <si>
    <t>Администрирование</t>
  </si>
  <si>
    <t>Государственное управление и ВПК</t>
  </si>
  <si>
    <t>Здравоохранение</t>
  </si>
  <si>
    <t>Культура и спорт</t>
  </si>
  <si>
    <t>Прочие услуги</t>
  </si>
  <si>
    <t>95,7</t>
  </si>
  <si>
    <t>Растениеводство и животноводство, охота</t>
  </si>
  <si>
    <t>67,9</t>
  </si>
  <si>
    <t>Лесоводство и лесозаготовки</t>
  </si>
  <si>
    <t>25,4</t>
  </si>
  <si>
    <t>Рыболовство и рыбоводство</t>
  </si>
  <si>
    <t>2,4</t>
  </si>
  <si>
    <t>30,2</t>
  </si>
  <si>
    <t>189,1</t>
  </si>
  <si>
    <t>18,7</t>
  </si>
  <si>
    <t>2,0</t>
  </si>
  <si>
    <t>1,3</t>
  </si>
  <si>
    <t>4,7</t>
  </si>
  <si>
    <t>0,4</t>
  </si>
  <si>
    <t>18,6</t>
  </si>
  <si>
    <t>0,9</t>
  </si>
  <si>
    <t>0,7</t>
  </si>
  <si>
    <t>носителей информации</t>
  </si>
  <si>
    <t>3,2</t>
  </si>
  <si>
    <t>2,9</t>
  </si>
  <si>
    <t>2,2</t>
  </si>
  <si>
    <t>2,8</t>
  </si>
  <si>
    <t>3,8</t>
  </si>
  <si>
    <t>применяемых в медицинских целях</t>
  </si>
  <si>
    <t>7,3</t>
  </si>
  <si>
    <t>46,0</t>
  </si>
  <si>
    <t>12,8</t>
  </si>
  <si>
    <t>11,7</t>
  </si>
  <si>
    <t>Производство машин и оборудования,</t>
  </si>
  <si>
    <t>16,9</t>
  </si>
  <si>
    <t>8,2</t>
  </si>
  <si>
    <t>4,9</t>
  </si>
  <si>
    <t>25,6</t>
  </si>
  <si>
    <t>43,3</t>
  </si>
  <si>
    <t>Водоснабжение; водоотведение, организация</t>
  </si>
  <si>
    <t>105,5</t>
  </si>
  <si>
    <t>Торговля оптовая и розничная; ремонт</t>
  </si>
  <si>
    <t>автотранспортных средств и мотоциклов</t>
  </si>
  <si>
    <t>213,6</t>
  </si>
  <si>
    <t>112,5</t>
  </si>
  <si>
    <t>Деятельность сухопутного и трубопроводного</t>
  </si>
  <si>
    <t>61,4</t>
  </si>
  <si>
    <t>Деятельность водного транспорта</t>
  </si>
  <si>
    <t>Деятельность воздушного и космического</t>
  </si>
  <si>
    <t>Складское хозяйство и вспомогательная</t>
  </si>
  <si>
    <t>транспортная деятельность</t>
  </si>
  <si>
    <t>37,9</t>
  </si>
  <si>
    <t>Деятельность почтовой связи и курьерская</t>
  </si>
  <si>
    <t>7,5</t>
  </si>
  <si>
    <t>общественного питания</t>
  </si>
  <si>
    <t>24,5</t>
  </si>
  <si>
    <t>22,8</t>
  </si>
  <si>
    <t>19,4</t>
  </si>
  <si>
    <t>34,9</t>
  </si>
  <si>
    <t>и техническая</t>
  </si>
  <si>
    <t>51,8</t>
  </si>
  <si>
    <t>дополнительные услуги</t>
  </si>
  <si>
    <t>35,7</t>
  </si>
  <si>
    <t>военной безопасности; социальное обеспечение</t>
  </si>
  <si>
    <t>94,4</t>
  </si>
  <si>
    <t>126,5</t>
  </si>
  <si>
    <t>и социальных услуг</t>
  </si>
  <si>
    <t>102,8</t>
  </si>
  <si>
    <t>26,8</t>
  </si>
  <si>
    <t>21,2</t>
  </si>
  <si>
    <t>Деятельность домашних хозяйств как работодателей; недифференцированная деятельность</t>
  </si>
  <si>
    <t>0,3</t>
  </si>
  <si>
    <t>Численность занятых</t>
  </si>
  <si>
    <t>Количество рабочих мест (тыс.)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</si>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</sst>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5E2FF"/>
        <bgColor indexed="64"/>
      </patternFill>
    </fill>
    <fill>
      <patternFill patternType="solid">
        <fgColor rgb="FFEBF2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3296"/>
      </right>
      <top/>
      <bottom style="medium">
        <color rgb="FFFFFFFF"/>
      </bottom>
      <diagonal/>
    </border>
    <border>
      <left style="medium">
        <color rgb="FF003296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003296"/>
      </left>
      <right style="medium">
        <color rgb="FFFFFFFF"/>
      </right>
      <top/>
      <bottom/>
      <diagonal/>
    </border>
    <border>
      <left style="medium">
        <color rgb="FF003296"/>
      </left>
      <right style="medium">
        <color rgb="FFFFFFFF"/>
      </right>
      <top/>
      <bottom style="medium">
        <color rgb="FF003296"/>
      </bottom>
      <diagonal/>
    </border>
    <border>
      <left/>
      <right style="medium">
        <color rgb="FF003296"/>
      </right>
      <top/>
      <bottom style="medium">
        <color rgb="FF003296"/>
      </bottom>
      <diagonal/>
    </border>
    <border>
      <left style="medium">
        <color rgb="FF003296"/>
      </left>
      <right/>
      <top style="thick">
        <color rgb="FF003296"/>
      </top>
      <bottom style="medium">
        <color rgb="FFFFFFFF"/>
      </bottom>
      <diagonal/>
    </border>
    <border>
      <left style="medium">
        <color rgb="FFFFFFFF"/>
      </left>
      <right style="medium">
        <color rgb="FF003296"/>
      </right>
      <top style="medium">
        <color rgb="FFFFFFFF"/>
      </top>
      <bottom/>
      <diagonal/>
    </border>
    <border>
      <left style="medium">
        <color rgb="FFFFFFFF"/>
      </left>
      <right style="medium">
        <color rgb="FF003296"/>
      </right>
      <top/>
      <bottom/>
      <diagonal/>
    </border>
    <border>
      <left style="medium">
        <color rgb="FFFFFFFF"/>
      </left>
      <right style="medium">
        <color rgb="FF003296"/>
      </right>
      <top style="thick">
        <color rgb="FF003296"/>
      </top>
      <bottom/>
      <diagonal/>
    </border>
    <border>
      <left style="medium">
        <color rgb="FFFFFFFF"/>
      </left>
      <right style="medium">
        <color rgb="FF003296"/>
      </right>
      <top style="medium">
        <color rgb="FFFFFFFF"/>
      </top>
      <bottom style="medium">
        <color rgb="FFFFFFFF"/>
      </bottom>
      <diagonal/>
    </border>
    <border>
      <left style="medium">
        <color rgb="FF003296"/>
      </left>
      <right style="medium">
        <color rgb="FF003296"/>
      </right>
      <top style="medium">
        <color rgb="FF003296"/>
      </top>
      <bottom style="thick">
        <color rgb="FF003296"/>
      </bottom>
      <diagonal/>
    </border>
    <border>
      <left/>
      <right style="medium">
        <color rgb="FF003296"/>
      </right>
      <top style="medium">
        <color rgb="FF003296"/>
      </top>
      <bottom style="thick">
        <color rgb="FF003296"/>
      </bottom>
      <diagonal/>
    </border>
    <border>
      <left/>
      <right style="medium">
        <color rgb="FF003296"/>
      </right>
      <top style="thick">
        <color rgb="FF003296"/>
      </top>
      <bottom style="medium">
        <color rgb="FFFFFFFF"/>
      </bottom>
      <diagonal/>
    </border>
    <border>
      <left style="medium">
        <color rgb="FFFFFFFF"/>
      </left>
      <right style="medium">
        <color rgb="FF003296"/>
      </right>
      <top/>
      <bottom style="medium">
        <color rgb="FFFFFFFF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/>
    <xf numFmtId="0" fontId="2" fillId="4" borderId="6" xfId="0" applyFont="1" applyFill="1" applyBorder="1" applyAlignment="1">
      <alignment horizontal="center" vertical="center" wrapText="1"/>
    </xf>
    <xf numFmtId="2" fontId="0" fillId="0" borderId="0" xfId="0" applyNumberFormat="1"/>
    <xf numFmtId="2" fontId="2" fillId="4" borderId="1" xfId="0" applyNumberFormat="1" applyFont="1" applyFill="1" applyBorder="1" applyAlignment="1">
      <alignment horizontal="right" vertical="center" wrapText="1"/>
    </xf>
    <xf numFmtId="2" fontId="2" fillId="5" borderId="1" xfId="0" applyNumberFormat="1" applyFont="1" applyFill="1" applyBorder="1" applyAlignment="1">
      <alignment horizontal="right" vertical="center" wrapText="1"/>
    </xf>
    <xf numFmtId="2" fontId="1" fillId="4" borderId="1" xfId="0" applyNumberFormat="1" applyFont="1" applyFill="1" applyBorder="1" applyAlignment="1">
      <alignment horizontal="right" vertical="center" wrapText="1"/>
    </xf>
    <xf numFmtId="2" fontId="1" fillId="5" borderId="1" xfId="0" applyNumberFormat="1" applyFont="1" applyFill="1" applyBorder="1" applyAlignment="1">
      <alignment horizontal="right" vertical="center" wrapText="1"/>
    </xf>
    <xf numFmtId="2" fontId="2" fillId="4" borderId="5" xfId="0" applyNumberFormat="1" applyFont="1" applyFill="1" applyBorder="1" applyAlignment="1">
      <alignment horizontal="right" vertical="center" wrapText="1"/>
    </xf>
    <xf numFmtId="2" fontId="1" fillId="5" borderId="7" xfId="0" applyNumberFormat="1" applyFont="1" applyFill="1" applyBorder="1" applyAlignment="1">
      <alignment horizontal="righ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2" fontId="2" fillId="4" borderId="9" xfId="0" applyNumberFormat="1" applyFont="1" applyFill="1" applyBorder="1" applyAlignment="1">
      <alignment horizontal="right" vertical="center" wrapText="1"/>
    </xf>
    <xf numFmtId="2" fontId="1" fillId="4" borderId="7" xfId="0" applyNumberFormat="1" applyFont="1" applyFill="1" applyBorder="1" applyAlignment="1">
      <alignment horizontal="right" vertical="center" wrapText="1"/>
    </xf>
    <xf numFmtId="2" fontId="2" fillId="5" borderId="7" xfId="0" applyNumberFormat="1" applyFont="1" applyFill="1" applyBorder="1" applyAlignment="1">
      <alignment horizontal="right" vertical="center" wrapText="1"/>
    </xf>
    <xf numFmtId="2" fontId="2" fillId="4" borderId="7" xfId="0" applyNumberFormat="1" applyFont="1" applyFill="1" applyBorder="1" applyAlignment="1">
      <alignment horizontal="right" vertical="center" wrapText="1"/>
    </xf>
    <xf numFmtId="2" fontId="0" fillId="0" borderId="0" xfId="0" applyNumberFormat="1" applyAlignment="1"/>
    <xf numFmtId="0" fontId="0" fillId="0" borderId="0" xfId="0" applyAlignment="1"/>
    <xf numFmtId="0" fontId="2" fillId="4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2" fontId="2" fillId="3" borderId="0" xfId="0" applyNumberFormat="1" applyFont="1" applyFill="1" applyBorder="1" applyAlignment="1">
      <alignment horizontal="center" vertical="center" wrapText="1"/>
    </xf>
    <xf numFmtId="2" fontId="2" fillId="4" borderId="0" xfId="0" applyNumberFormat="1" applyFont="1" applyFill="1" applyBorder="1" applyAlignment="1">
      <alignment horizontal="right" vertical="center" wrapText="1"/>
    </xf>
    <xf numFmtId="2" fontId="2" fillId="5" borderId="0" xfId="0" applyNumberFormat="1" applyFont="1" applyFill="1" applyBorder="1" applyAlignment="1">
      <alignment horizontal="right" vertical="center" wrapText="1"/>
    </xf>
    <xf numFmtId="2" fontId="1" fillId="4" borderId="0" xfId="0" applyNumberFormat="1" applyFont="1" applyFill="1" applyBorder="1" applyAlignment="1">
      <alignment horizontal="right" vertical="center" wrapText="1"/>
    </xf>
    <xf numFmtId="2" fontId="1" fillId="5" borderId="0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2" fontId="3" fillId="2" borderId="0" xfId="0" applyNumberFormat="1" applyFont="1" applyFill="1"/>
    <xf numFmtId="1" fontId="2" fillId="4" borderId="0" xfId="0" applyNumberFormat="1" applyFont="1" applyFill="1" applyBorder="1" applyAlignment="1">
      <alignment horizontal="right" vertical="center" wrapText="1"/>
    </xf>
    <xf numFmtId="1" fontId="2" fillId="5" borderId="0" xfId="0" applyNumberFormat="1" applyFont="1" applyFill="1" applyBorder="1" applyAlignment="1">
      <alignment horizontal="right" vertical="center" wrapText="1"/>
    </xf>
    <xf numFmtId="1" fontId="1" fillId="4" borderId="0" xfId="0" applyNumberFormat="1" applyFont="1" applyFill="1" applyBorder="1" applyAlignment="1">
      <alignment horizontal="right" vertical="center" wrapText="1"/>
    </xf>
    <xf numFmtId="1" fontId="1" fillId="5" borderId="0" xfId="0" applyNumberFormat="1" applyFont="1" applyFill="1" applyBorder="1" applyAlignment="1">
      <alignment horizontal="right" vertical="center" wrapText="1"/>
    </xf>
    <xf numFmtId="1" fontId="0" fillId="0" borderId="0" xfId="0" applyNumberFormat="1" applyAlignment="1"/>
    <xf numFmtId="2" fontId="1" fillId="4" borderId="8" xfId="0" applyNumberFormat="1" applyFont="1" applyFill="1" applyBorder="1" applyAlignment="1">
      <alignment horizontal="right" vertical="center" wrapText="1"/>
    </xf>
    <xf numFmtId="2" fontId="1" fillId="5" borderId="10" xfId="0" applyNumberFormat="1" applyFont="1" applyFill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left" vertical="center" wrapText="1" indent="1"/>
    </xf>
    <xf numFmtId="0" fontId="4" fillId="2" borderId="0" xfId="0" applyFont="1" applyFill="1" applyBorder="1" applyAlignment="1">
      <alignment horizontal="left" vertical="center" wrapText="1" indent="1"/>
    </xf>
    <xf numFmtId="0" fontId="4" fillId="2" borderId="0" xfId="0" applyFont="1" applyFill="1" applyBorder="1" applyAlignment="1">
      <alignment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2" borderId="0" xfId="0" applyFont="1" applyFill="1"/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righ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right" vertical="center"/>
    </xf>
    <xf numFmtId="0" fontId="1" fillId="5" borderId="14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right" vertical="center"/>
    </xf>
    <xf numFmtId="0" fontId="1" fillId="4" borderId="14" xfId="0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right" vertical="center"/>
    </xf>
    <xf numFmtId="0" fontId="2" fillId="5" borderId="14" xfId="0" applyFont="1" applyFill="1" applyBorder="1" applyAlignment="1">
      <alignment horizontal="right" vertical="center"/>
    </xf>
    <xf numFmtId="0" fontId="2" fillId="4" borderId="14" xfId="0" applyFont="1" applyFill="1" applyBorder="1" applyAlignment="1">
      <alignment horizontal="right" vertical="center"/>
    </xf>
    <xf numFmtId="0" fontId="2" fillId="4" borderId="9" xfId="0" applyFont="1" applyFill="1" applyBorder="1" applyAlignment="1">
      <alignment horizontal="right" vertical="center"/>
    </xf>
    <xf numFmtId="2" fontId="0" fillId="0" borderId="0" xfId="0" applyNumberFormat="1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 applyAlignment="1">
      <alignment horizontal="right" vertical="center"/>
    </xf>
    <xf numFmtId="2" fontId="0" fillId="0" borderId="0" xfId="0" applyNumberFormat="1" applyAlignment="1">
      <alignment horizontal="center"/>
    </xf>
    <xf numFmtId="2" fontId="5" fillId="0" borderId="0" xfId="0" applyNumberFormat="1" applyFont="1"/>
    <xf numFmtId="2" fontId="6" fillId="0" borderId="0" xfId="0" applyNumberFormat="1" applyFont="1"/>
    <xf numFmtId="0" fontId="3" fillId="6" borderId="0" xfId="0" applyFont="1" applyFill="1"/>
    <xf numFmtId="0" fontId="3" fillId="6" borderId="0" xfId="0" applyFont="1" applyFill="1" applyAlignment="1">
      <alignment vertical="top" wrapText="1"/>
    </xf>
    <xf numFmtId="164" fontId="0" fillId="0" borderId="0" xfId="0" applyNumberFormat="1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FA55-14CD-427C-AA3F-5EFBACBE8797}">
  <dimension ref="A1:G15"/>
  <sheetViews>
    <sheetView workbookViewId="0">
      <selection activeCell="A2" sqref="A2:A9"/>
    </sheetView>
  </sheetViews>
  <sheetFormatPr defaultRowHeight="14.4" x14ac:dyDescent="0.3"/>
  <cols>
    <col min="1" max="1" width="5.77734375" customWidth="1"/>
    <col min="2" max="2" width="18.88671875" customWidth="1"/>
    <col min="3" max="3" width="88.44140625" customWidth="1"/>
    <col min="6" max="6" width="10.88671875" customWidth="1"/>
    <col min="7" max="7" width="11.21875" customWidth="1"/>
  </cols>
  <sheetData>
    <row r="1" spans="1:7" ht="62.4" customHeight="1" x14ac:dyDescent="0.3">
      <c r="A1" s="48"/>
      <c r="B1" s="48"/>
      <c r="C1" s="49" t="s">
        <v>84</v>
      </c>
      <c r="D1" s="50" t="s">
        <v>86</v>
      </c>
      <c r="E1" s="47" t="s">
        <v>87</v>
      </c>
      <c r="F1" s="47" t="s">
        <v>192</v>
      </c>
      <c r="G1" s="47" t="s">
        <v>85</v>
      </c>
    </row>
    <row r="2" spans="1:7" ht="15.6" x14ac:dyDescent="0.3">
      <c r="A2">
        <v>0</v>
      </c>
      <c r="B2" s="43" t="s">
        <v>93</v>
      </c>
      <c r="C2" s="39" t="s">
        <v>0</v>
      </c>
      <c r="D2" s="40">
        <v>34395</v>
      </c>
      <c r="E2" s="79">
        <f>D2/MAX($D$2:$D$7)</f>
        <v>0.29047623069192374</v>
      </c>
      <c r="F2" s="81">
        <v>95.7</v>
      </c>
      <c r="G2" s="80">
        <f>ROUNDUP(10*F2/MAX($F$2:$F$9),0)</f>
        <v>5</v>
      </c>
    </row>
    <row r="3" spans="1:7" ht="15.6" x14ac:dyDescent="0.3">
      <c r="A3" s="1">
        <v>1</v>
      </c>
      <c r="B3" s="51" t="s">
        <v>88</v>
      </c>
      <c r="C3" s="46" t="s">
        <v>1</v>
      </c>
      <c r="D3" s="41">
        <v>118409</v>
      </c>
      <c r="E3" s="79">
        <f t="shared" ref="E3:E9" si="0">D3/MAX($D$2:$D$7)</f>
        <v>1</v>
      </c>
      <c r="F3" s="81">
        <v>30.2</v>
      </c>
      <c r="G3" s="80">
        <f t="shared" ref="G3:G9" si="1">ROUNDUP(10*F3/MAX($F$2:$F$9),0)</f>
        <v>2</v>
      </c>
    </row>
    <row r="4" spans="1:7" ht="15.6" x14ac:dyDescent="0.3">
      <c r="A4">
        <v>2</v>
      </c>
      <c r="B4" s="43" t="s">
        <v>90</v>
      </c>
      <c r="C4" s="39" t="s">
        <v>39</v>
      </c>
      <c r="D4" s="42">
        <v>53177</v>
      </c>
      <c r="E4" s="79">
        <f t="shared" si="0"/>
        <v>0.44909593020800781</v>
      </c>
      <c r="F4" s="81">
        <v>12.8</v>
      </c>
      <c r="G4" s="80">
        <f t="shared" si="1"/>
        <v>1</v>
      </c>
    </row>
    <row r="5" spans="1:7" ht="15.6" x14ac:dyDescent="0.3">
      <c r="A5">
        <v>3</v>
      </c>
      <c r="B5" s="43" t="s">
        <v>25</v>
      </c>
      <c r="C5" s="39" t="s">
        <v>25</v>
      </c>
      <c r="D5" s="42">
        <v>50483</v>
      </c>
      <c r="E5" s="79">
        <f t="shared" si="0"/>
        <v>0.42634428126240403</v>
      </c>
      <c r="F5" s="81">
        <v>105.5</v>
      </c>
      <c r="G5" s="80">
        <f t="shared" si="1"/>
        <v>5</v>
      </c>
    </row>
    <row r="6" spans="1:7" ht="15.6" x14ac:dyDescent="0.3">
      <c r="A6">
        <v>4</v>
      </c>
      <c r="B6" s="43" t="s">
        <v>89</v>
      </c>
      <c r="C6" s="39" t="s">
        <v>26</v>
      </c>
      <c r="D6" s="42">
        <v>33755</v>
      </c>
      <c r="E6" s="79">
        <f t="shared" si="0"/>
        <v>0.28507123613914481</v>
      </c>
      <c r="F6" s="81">
        <v>213.6</v>
      </c>
      <c r="G6" s="80">
        <f t="shared" si="1"/>
        <v>10</v>
      </c>
    </row>
    <row r="7" spans="1:7" ht="15.6" x14ac:dyDescent="0.3">
      <c r="A7">
        <v>5</v>
      </c>
      <c r="B7" s="43" t="s">
        <v>123</v>
      </c>
      <c r="C7" s="39" t="s">
        <v>38</v>
      </c>
      <c r="D7" s="42">
        <v>41134</v>
      </c>
      <c r="E7" s="79">
        <f t="shared" si="0"/>
        <v>0.34738913427188811</v>
      </c>
      <c r="F7" s="81">
        <v>21.2</v>
      </c>
      <c r="G7" s="80">
        <f t="shared" si="1"/>
        <v>1</v>
      </c>
    </row>
    <row r="8" spans="1:7" ht="15.6" x14ac:dyDescent="0.3">
      <c r="A8">
        <v>6</v>
      </c>
      <c r="B8" s="43" t="s">
        <v>91</v>
      </c>
      <c r="C8" s="39" t="s">
        <v>83</v>
      </c>
      <c r="D8" s="42">
        <v>29434</v>
      </c>
      <c r="E8" s="79">
        <f t="shared" si="0"/>
        <v>0.24857907760389836</v>
      </c>
      <c r="F8" s="81">
        <v>7.5</v>
      </c>
      <c r="G8" s="80">
        <f t="shared" si="1"/>
        <v>1</v>
      </c>
    </row>
    <row r="9" spans="1:7" ht="15.6" x14ac:dyDescent="0.3">
      <c r="A9">
        <v>7</v>
      </c>
      <c r="B9" s="43" t="s">
        <v>92</v>
      </c>
      <c r="C9" s="39" t="s">
        <v>28</v>
      </c>
      <c r="D9" s="42">
        <v>31069</v>
      </c>
      <c r="E9" s="79">
        <f t="shared" si="0"/>
        <v>0.26238714962545079</v>
      </c>
      <c r="F9" s="81">
        <v>24.5</v>
      </c>
      <c r="G9" s="80">
        <f t="shared" si="1"/>
        <v>2</v>
      </c>
    </row>
    <row r="15" spans="1:7" x14ac:dyDescent="0.3">
      <c r="D15">
        <f>90/0.28</f>
        <v>321.42857142857139</v>
      </c>
      <c r="E15">
        <f>100/0.27</f>
        <v>370.37037037037032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0C35-CF40-4B82-B64F-89D9377C17B5}">
  <dimension ref="A1:N35"/>
  <sheetViews>
    <sheetView tabSelected="1" topLeftCell="A13" workbookViewId="0">
      <selection activeCell="C30" sqref="C30"/>
    </sheetView>
  </sheetViews>
  <sheetFormatPr defaultRowHeight="14.4" x14ac:dyDescent="0.3"/>
  <cols>
    <col min="1" max="1" width="4.44140625" customWidth="1"/>
    <col min="2" max="2" width="19.6640625" customWidth="1"/>
    <col min="3" max="3" width="88.44140625" customWidth="1"/>
  </cols>
  <sheetData>
    <row r="1" spans="1:14" ht="72" x14ac:dyDescent="0.3">
      <c r="C1" s="43" t="s">
        <v>84</v>
      </c>
      <c r="D1" s="50" t="s">
        <v>86</v>
      </c>
      <c r="E1" s="47" t="s">
        <v>87</v>
      </c>
      <c r="F1" s="47" t="s">
        <v>192</v>
      </c>
      <c r="G1" s="47" t="s">
        <v>85</v>
      </c>
    </row>
    <row r="2" spans="1:14" x14ac:dyDescent="0.3">
      <c r="A2">
        <v>0</v>
      </c>
      <c r="B2" s="44" t="s">
        <v>94</v>
      </c>
      <c r="C2" s="44" t="s">
        <v>2</v>
      </c>
      <c r="D2" s="40">
        <v>31318</v>
      </c>
      <c r="E2" s="3">
        <f>D2/MAX($D$2:$D$35)</f>
        <v>0.31981618585652283</v>
      </c>
      <c r="F2" s="82">
        <v>18.7</v>
      </c>
      <c r="G2">
        <f>ROUNDUP(10*F2/MAX($F$2:$F$35),0)</f>
        <v>2</v>
      </c>
    </row>
    <row r="3" spans="1:14" x14ac:dyDescent="0.3">
      <c r="A3">
        <v>1</v>
      </c>
      <c r="B3" s="44" t="s">
        <v>3</v>
      </c>
      <c r="C3" s="44" t="s">
        <v>3</v>
      </c>
      <c r="D3" s="40">
        <v>50522</v>
      </c>
      <c r="E3" s="3">
        <f t="shared" ref="E3:E35" si="0">D3/MAX($D$2:$D$35)</f>
        <v>0.51592545315292315</v>
      </c>
      <c r="F3" s="82">
        <v>2</v>
      </c>
      <c r="G3">
        <f t="shared" ref="G3:G35" si="1">ROUNDUP(10*F3/MAX($F$2:$F$35),0)</f>
        <v>1</v>
      </c>
    </row>
    <row r="4" spans="1:14" x14ac:dyDescent="0.3">
      <c r="A4">
        <v>2</v>
      </c>
      <c r="B4" s="44" t="s">
        <v>95</v>
      </c>
      <c r="C4" s="44" t="s">
        <v>4</v>
      </c>
      <c r="D4" s="40">
        <v>21918</v>
      </c>
      <c r="E4" s="3">
        <f t="shared" si="0"/>
        <v>0.22382435537401071</v>
      </c>
      <c r="F4" s="82">
        <v>1.3</v>
      </c>
      <c r="G4">
        <f t="shared" si="1"/>
        <v>1</v>
      </c>
    </row>
    <row r="5" spans="1:14" x14ac:dyDescent="0.3">
      <c r="A5">
        <v>3</v>
      </c>
      <c r="B5" s="44" t="s">
        <v>5</v>
      </c>
      <c r="C5" s="44" t="s">
        <v>5</v>
      </c>
      <c r="D5" s="40">
        <v>9591</v>
      </c>
      <c r="E5" s="3">
        <f t="shared" si="0"/>
        <v>9.7942302782741894E-2</v>
      </c>
      <c r="F5" s="82">
        <v>4.7</v>
      </c>
      <c r="G5">
        <f t="shared" si="1"/>
        <v>1</v>
      </c>
    </row>
    <row r="6" spans="1:14" x14ac:dyDescent="0.3">
      <c r="A6">
        <v>4</v>
      </c>
      <c r="B6" s="44" t="s">
        <v>96</v>
      </c>
      <c r="C6" s="44" t="s">
        <v>6</v>
      </c>
      <c r="D6" s="40">
        <v>25475</v>
      </c>
      <c r="E6" s="3">
        <f t="shared" si="0"/>
        <v>0.2601480725044677</v>
      </c>
      <c r="F6" s="82">
        <v>0.4</v>
      </c>
      <c r="G6">
        <f t="shared" si="1"/>
        <v>1</v>
      </c>
    </row>
    <row r="7" spans="1:14" ht="19.2" x14ac:dyDescent="0.3">
      <c r="A7">
        <v>5</v>
      </c>
      <c r="B7" s="44" t="s">
        <v>97</v>
      </c>
      <c r="C7" s="44" t="s">
        <v>7</v>
      </c>
      <c r="D7" s="40">
        <v>31046</v>
      </c>
      <c r="E7" s="3">
        <f t="shared" si="0"/>
        <v>0.31703854991064589</v>
      </c>
      <c r="F7" s="82">
        <v>18.600000000000001</v>
      </c>
      <c r="G7">
        <f t="shared" si="1"/>
        <v>2</v>
      </c>
    </row>
    <row r="8" spans="1:14" x14ac:dyDescent="0.3">
      <c r="A8">
        <v>6</v>
      </c>
      <c r="B8" s="44" t="s">
        <v>98</v>
      </c>
      <c r="C8" s="44" t="s">
        <v>8</v>
      </c>
      <c r="D8" s="40">
        <v>27038</v>
      </c>
      <c r="E8" s="3">
        <f t="shared" si="0"/>
        <v>0.27610926729640028</v>
      </c>
      <c r="F8" s="82">
        <v>0.7</v>
      </c>
      <c r="G8">
        <f t="shared" si="1"/>
        <v>1</v>
      </c>
      <c r="J8" t="s">
        <v>193</v>
      </c>
      <c r="K8" s="83"/>
      <c r="N8" s="84"/>
    </row>
    <row r="9" spans="1:14" x14ac:dyDescent="0.3">
      <c r="A9">
        <v>7</v>
      </c>
      <c r="B9" s="44" t="s">
        <v>99</v>
      </c>
      <c r="C9" s="44" t="s">
        <v>9</v>
      </c>
      <c r="D9" s="40">
        <v>27923</v>
      </c>
      <c r="E9" s="3">
        <f t="shared" si="0"/>
        <v>0.2851467960173602</v>
      </c>
      <c r="F9" s="82">
        <v>2.9</v>
      </c>
      <c r="G9">
        <f t="shared" si="1"/>
        <v>1</v>
      </c>
      <c r="K9" s="84"/>
      <c r="N9" s="84"/>
    </row>
    <row r="10" spans="1:14" ht="19.2" x14ac:dyDescent="0.3">
      <c r="A10">
        <v>8</v>
      </c>
      <c r="B10" s="44" t="s">
        <v>100</v>
      </c>
      <c r="C10" s="44" t="s">
        <v>10</v>
      </c>
      <c r="D10" s="40">
        <v>83404</v>
      </c>
      <c r="E10" s="3">
        <f t="shared" si="0"/>
        <v>0.85171304569823847</v>
      </c>
      <c r="F10" s="82">
        <v>2.2000000000000002</v>
      </c>
      <c r="G10">
        <f t="shared" si="1"/>
        <v>1</v>
      </c>
    </row>
    <row r="11" spans="1:14" x14ac:dyDescent="0.3">
      <c r="A11">
        <v>9</v>
      </c>
      <c r="B11" s="44" t="s">
        <v>101</v>
      </c>
      <c r="C11" s="44" t="s">
        <v>11</v>
      </c>
      <c r="D11" s="40">
        <v>80300</v>
      </c>
      <c r="E11" s="3">
        <f t="shared" si="0"/>
        <v>0.8200153178452898</v>
      </c>
      <c r="F11" s="82">
        <v>3.8</v>
      </c>
      <c r="G11">
        <f t="shared" si="1"/>
        <v>1</v>
      </c>
    </row>
    <row r="12" spans="1:14" x14ac:dyDescent="0.3">
      <c r="A12">
        <v>10</v>
      </c>
      <c r="B12" s="44" t="s">
        <v>102</v>
      </c>
      <c r="C12" s="44" t="s">
        <v>12</v>
      </c>
      <c r="D12" s="40">
        <v>34176</v>
      </c>
      <c r="E12" s="3">
        <f t="shared" si="0"/>
        <v>0.34900178708195045</v>
      </c>
      <c r="F12" s="82">
        <v>0.7</v>
      </c>
      <c r="G12">
        <f t="shared" si="1"/>
        <v>1</v>
      </c>
    </row>
    <row r="13" spans="1:14" ht="19.2" x14ac:dyDescent="0.3">
      <c r="A13">
        <v>11</v>
      </c>
      <c r="B13" s="44" t="s">
        <v>103</v>
      </c>
      <c r="C13" s="44" t="s">
        <v>13</v>
      </c>
      <c r="D13" s="40">
        <v>38121</v>
      </c>
      <c r="E13" s="3">
        <f t="shared" si="0"/>
        <v>0.38928772019402602</v>
      </c>
      <c r="F13" s="82">
        <v>2.8</v>
      </c>
      <c r="G13">
        <f t="shared" si="1"/>
        <v>1</v>
      </c>
    </row>
    <row r="14" spans="1:14" ht="19.2" x14ac:dyDescent="0.3">
      <c r="A14">
        <v>12</v>
      </c>
      <c r="B14" s="44" t="s">
        <v>104</v>
      </c>
      <c r="C14" s="44" t="s">
        <v>14</v>
      </c>
      <c r="D14" s="40">
        <v>49728</v>
      </c>
      <c r="E14" s="3">
        <f t="shared" si="0"/>
        <v>0.50781720704620881</v>
      </c>
      <c r="F14" s="82">
        <v>7.3</v>
      </c>
      <c r="G14">
        <f t="shared" si="1"/>
        <v>1</v>
      </c>
    </row>
    <row r="15" spans="1:14" ht="19.2" x14ac:dyDescent="0.3">
      <c r="A15">
        <v>13</v>
      </c>
      <c r="B15" s="45" t="s">
        <v>15</v>
      </c>
      <c r="C15" s="45" t="s">
        <v>15</v>
      </c>
      <c r="D15" s="41">
        <v>97925</v>
      </c>
      <c r="E15" s="3">
        <f t="shared" si="0"/>
        <v>1</v>
      </c>
      <c r="F15" s="82">
        <v>46</v>
      </c>
      <c r="G15">
        <f t="shared" si="1"/>
        <v>4</v>
      </c>
    </row>
    <row r="16" spans="1:14" ht="19.2" x14ac:dyDescent="0.3">
      <c r="A16">
        <v>14</v>
      </c>
      <c r="B16" s="44" t="s">
        <v>105</v>
      </c>
      <c r="C16" s="44" t="s">
        <v>16</v>
      </c>
      <c r="D16" s="40">
        <v>38313</v>
      </c>
      <c r="E16" s="3">
        <f t="shared" si="0"/>
        <v>0.39124840439111563</v>
      </c>
      <c r="F16" s="82">
        <v>11.7</v>
      </c>
      <c r="G16">
        <f t="shared" si="1"/>
        <v>1</v>
      </c>
    </row>
    <row r="17" spans="1:7" x14ac:dyDescent="0.3">
      <c r="A17">
        <v>15</v>
      </c>
      <c r="B17" s="44" t="s">
        <v>106</v>
      </c>
      <c r="C17" s="44" t="s">
        <v>17</v>
      </c>
      <c r="D17" s="42">
        <v>57839</v>
      </c>
      <c r="E17" s="3">
        <f t="shared" si="0"/>
        <v>0.59064590247638504</v>
      </c>
      <c r="F17" s="82">
        <v>2.9</v>
      </c>
      <c r="G17">
        <f t="shared" si="1"/>
        <v>1</v>
      </c>
    </row>
    <row r="18" spans="1:7" x14ac:dyDescent="0.3">
      <c r="A18">
        <v>16</v>
      </c>
      <c r="B18" s="44" t="s">
        <v>107</v>
      </c>
      <c r="C18" s="44" t="s">
        <v>18</v>
      </c>
      <c r="D18" s="42">
        <v>31269</v>
      </c>
      <c r="E18" s="3">
        <f t="shared" si="0"/>
        <v>0.31931580291039058</v>
      </c>
      <c r="F18" s="82">
        <v>2.8</v>
      </c>
      <c r="G18">
        <f t="shared" si="1"/>
        <v>1</v>
      </c>
    </row>
    <row r="19" spans="1:7" ht="19.2" x14ac:dyDescent="0.3">
      <c r="A19">
        <v>17</v>
      </c>
      <c r="B19" s="44" t="s">
        <v>109</v>
      </c>
      <c r="C19" s="44" t="s">
        <v>19</v>
      </c>
      <c r="D19" s="42">
        <v>56987</v>
      </c>
      <c r="E19" s="3">
        <f t="shared" si="0"/>
        <v>0.58194536635179983</v>
      </c>
      <c r="F19" s="82">
        <v>16.899999999999999</v>
      </c>
      <c r="G19">
        <f t="shared" si="1"/>
        <v>2</v>
      </c>
    </row>
    <row r="20" spans="1:7" x14ac:dyDescent="0.3">
      <c r="A20">
        <v>18</v>
      </c>
      <c r="B20" s="44" t="s">
        <v>108</v>
      </c>
      <c r="C20" s="44" t="s">
        <v>20</v>
      </c>
      <c r="D20" s="42">
        <v>52554</v>
      </c>
      <c r="E20" s="3">
        <f t="shared" si="0"/>
        <v>0.53667602757212152</v>
      </c>
      <c r="F20" s="82">
        <v>3.2</v>
      </c>
      <c r="G20">
        <f t="shared" si="1"/>
        <v>1</v>
      </c>
    </row>
    <row r="21" spans="1:7" ht="19.2" x14ac:dyDescent="0.3">
      <c r="A21">
        <v>19</v>
      </c>
      <c r="B21" s="44" t="s">
        <v>110</v>
      </c>
      <c r="C21" s="44" t="s">
        <v>21</v>
      </c>
      <c r="D21" s="42">
        <v>50521</v>
      </c>
      <c r="E21" s="3">
        <f t="shared" si="0"/>
        <v>0.51591524125606336</v>
      </c>
      <c r="F21" s="82">
        <v>8.1999999999999993</v>
      </c>
      <c r="G21">
        <f t="shared" si="1"/>
        <v>1</v>
      </c>
    </row>
    <row r="22" spans="1:7" x14ac:dyDescent="0.3">
      <c r="A22">
        <v>20</v>
      </c>
      <c r="B22" s="44" t="s">
        <v>22</v>
      </c>
      <c r="C22" s="44" t="s">
        <v>22</v>
      </c>
      <c r="D22" s="42">
        <v>23534</v>
      </c>
      <c r="E22" s="3">
        <f t="shared" si="0"/>
        <v>0.24032678069951494</v>
      </c>
      <c r="F22" s="82">
        <v>4.9000000000000004</v>
      </c>
      <c r="G22">
        <f t="shared" si="1"/>
        <v>1</v>
      </c>
    </row>
    <row r="23" spans="1:7" ht="19.2" x14ac:dyDescent="0.3">
      <c r="A23">
        <v>21</v>
      </c>
      <c r="B23" s="44" t="s">
        <v>111</v>
      </c>
      <c r="C23" s="44" t="s">
        <v>23</v>
      </c>
      <c r="D23" s="42">
        <v>26117</v>
      </c>
      <c r="E23" s="3">
        <f t="shared" si="0"/>
        <v>0.26670411028848606</v>
      </c>
      <c r="F23" s="82">
        <v>0.9</v>
      </c>
      <c r="G23">
        <f t="shared" si="1"/>
        <v>1</v>
      </c>
    </row>
    <row r="24" spans="1:7" x14ac:dyDescent="0.3">
      <c r="A24">
        <v>22</v>
      </c>
      <c r="B24" s="44" t="s">
        <v>112</v>
      </c>
      <c r="C24" s="44" t="s">
        <v>24</v>
      </c>
      <c r="D24" s="42">
        <v>88559</v>
      </c>
      <c r="E24" s="3">
        <f t="shared" si="0"/>
        <v>0.90435537401072252</v>
      </c>
      <c r="F24" s="82">
        <v>25.6</v>
      </c>
      <c r="G24">
        <f t="shared" si="1"/>
        <v>3</v>
      </c>
    </row>
    <row r="25" spans="1:7" x14ac:dyDescent="0.3">
      <c r="A25">
        <v>23</v>
      </c>
      <c r="B25" s="39" t="s">
        <v>113</v>
      </c>
      <c r="C25" s="39" t="s">
        <v>82</v>
      </c>
      <c r="D25" s="42">
        <v>58989</v>
      </c>
      <c r="E25" s="3">
        <f t="shared" si="0"/>
        <v>0.60238958386520292</v>
      </c>
      <c r="F25" s="82">
        <v>43.3</v>
      </c>
      <c r="G25">
        <f t="shared" si="1"/>
        <v>4</v>
      </c>
    </row>
    <row r="26" spans="1:7" x14ac:dyDescent="0.3">
      <c r="A26">
        <v>24</v>
      </c>
      <c r="B26" s="39" t="s">
        <v>114</v>
      </c>
      <c r="C26" s="39" t="s">
        <v>27</v>
      </c>
      <c r="D26" s="42">
        <v>60191</v>
      </c>
      <c r="E26" s="3">
        <f t="shared" si="0"/>
        <v>0.61466428389073269</v>
      </c>
      <c r="F26" s="82">
        <v>112.5</v>
      </c>
      <c r="G26">
        <f t="shared" si="1"/>
        <v>9</v>
      </c>
    </row>
    <row r="27" spans="1:7" x14ac:dyDescent="0.3">
      <c r="A27">
        <v>25</v>
      </c>
      <c r="B27" s="39" t="s">
        <v>115</v>
      </c>
      <c r="C27" s="39" t="s">
        <v>29</v>
      </c>
      <c r="D27" s="42">
        <v>58885</v>
      </c>
      <c r="E27" s="3">
        <f t="shared" si="0"/>
        <v>0.60132754659177945</v>
      </c>
      <c r="F27" s="82">
        <v>22.8</v>
      </c>
      <c r="G27">
        <f t="shared" si="1"/>
        <v>2</v>
      </c>
    </row>
    <row r="28" spans="1:7" x14ac:dyDescent="0.3">
      <c r="A28">
        <v>26</v>
      </c>
      <c r="B28" s="39" t="s">
        <v>116</v>
      </c>
      <c r="C28" s="39" t="s">
        <v>30</v>
      </c>
      <c r="D28" s="42">
        <v>66933</v>
      </c>
      <c r="E28" s="3">
        <f t="shared" si="0"/>
        <v>0.68351289251978553</v>
      </c>
      <c r="F28" s="82">
        <v>19.399999999999999</v>
      </c>
      <c r="G28">
        <f t="shared" si="1"/>
        <v>2</v>
      </c>
    </row>
    <row r="29" spans="1:7" x14ac:dyDescent="0.3">
      <c r="A29">
        <v>27</v>
      </c>
      <c r="B29" s="39" t="s">
        <v>117</v>
      </c>
      <c r="C29" s="39" t="s">
        <v>31</v>
      </c>
      <c r="D29" s="42">
        <v>36293</v>
      </c>
      <c r="E29" s="3">
        <f t="shared" si="0"/>
        <v>0.37062037273423537</v>
      </c>
      <c r="F29" s="82">
        <v>34.9</v>
      </c>
      <c r="G29">
        <f t="shared" si="1"/>
        <v>3</v>
      </c>
    </row>
    <row r="30" spans="1:7" x14ac:dyDescent="0.3">
      <c r="A30">
        <v>28</v>
      </c>
      <c r="B30" s="39" t="s">
        <v>118</v>
      </c>
      <c r="C30" s="39" t="s">
        <v>32</v>
      </c>
      <c r="D30" s="42">
        <v>65793</v>
      </c>
      <c r="E30" s="3">
        <f t="shared" si="0"/>
        <v>0.67187133009956601</v>
      </c>
      <c r="F30" s="82">
        <v>51.8</v>
      </c>
      <c r="G30">
        <v>5</v>
      </c>
    </row>
    <row r="31" spans="1:7" x14ac:dyDescent="0.3">
      <c r="A31">
        <v>29</v>
      </c>
      <c r="B31" s="39" t="s">
        <v>119</v>
      </c>
      <c r="C31" s="39" t="s">
        <v>33</v>
      </c>
      <c r="D31" s="42">
        <v>38240</v>
      </c>
      <c r="E31" s="3">
        <f t="shared" si="0"/>
        <v>0.39050293592034718</v>
      </c>
      <c r="F31" s="82">
        <v>35.700000000000003</v>
      </c>
      <c r="G31">
        <f t="shared" si="1"/>
        <v>3</v>
      </c>
    </row>
    <row r="32" spans="1:7" ht="19.2" x14ac:dyDescent="0.3">
      <c r="A32">
        <v>30</v>
      </c>
      <c r="B32" s="39" t="s">
        <v>120</v>
      </c>
      <c r="C32" s="39" t="s">
        <v>34</v>
      </c>
      <c r="D32" s="42">
        <v>60678</v>
      </c>
      <c r="E32" s="3">
        <f t="shared" si="0"/>
        <v>0.61963747766147559</v>
      </c>
      <c r="F32" s="82">
        <v>94.4</v>
      </c>
      <c r="G32">
        <f t="shared" si="1"/>
        <v>8</v>
      </c>
    </row>
    <row r="33" spans="1:7" x14ac:dyDescent="0.3">
      <c r="A33">
        <v>31</v>
      </c>
      <c r="B33" s="39" t="s">
        <v>35</v>
      </c>
      <c r="C33" s="39" t="s">
        <v>35</v>
      </c>
      <c r="D33" s="42">
        <v>39851</v>
      </c>
      <c r="E33" s="3">
        <f t="shared" si="0"/>
        <v>0.40695430176155223</v>
      </c>
      <c r="F33" s="82">
        <v>126.5</v>
      </c>
      <c r="G33">
        <f t="shared" si="1"/>
        <v>10</v>
      </c>
    </row>
    <row r="34" spans="1:7" x14ac:dyDescent="0.3">
      <c r="A34">
        <v>32</v>
      </c>
      <c r="B34" s="39" t="s">
        <v>121</v>
      </c>
      <c r="C34" s="39" t="s">
        <v>36</v>
      </c>
      <c r="D34" s="42">
        <v>48988</v>
      </c>
      <c r="E34" s="3">
        <f t="shared" si="0"/>
        <v>0.50026040336992594</v>
      </c>
      <c r="F34" s="82">
        <v>102.8</v>
      </c>
      <c r="G34">
        <f t="shared" si="1"/>
        <v>9</v>
      </c>
    </row>
    <row r="35" spans="1:7" x14ac:dyDescent="0.3">
      <c r="A35">
        <v>33</v>
      </c>
      <c r="B35" s="39" t="s">
        <v>122</v>
      </c>
      <c r="C35" s="39" t="s">
        <v>37</v>
      </c>
      <c r="D35" s="42">
        <v>46928</v>
      </c>
      <c r="E35" s="3">
        <f t="shared" si="0"/>
        <v>0.47922389583865205</v>
      </c>
      <c r="F35" s="82">
        <v>26.8</v>
      </c>
      <c r="G35">
        <f t="shared" si="1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0CF0-2FF1-4FFD-A384-D15C53B59DC9}">
  <dimension ref="A1:AQ43"/>
  <sheetViews>
    <sheetView topLeftCell="A4" zoomScale="85" zoomScaleNormal="85" workbookViewId="0">
      <selection activeCell="A33" sqref="A33"/>
    </sheetView>
  </sheetViews>
  <sheetFormatPr defaultRowHeight="14.4" x14ac:dyDescent="0.3"/>
  <cols>
    <col min="1" max="1" width="38.33203125" customWidth="1"/>
    <col min="2" max="2" width="9.6640625" customWidth="1"/>
    <col min="11" max="11" width="10.21875" customWidth="1"/>
    <col min="42" max="42" width="9.5546875" customWidth="1"/>
  </cols>
  <sheetData>
    <row r="1" spans="1:43" ht="86.4" x14ac:dyDescent="0.3">
      <c r="B1" s="86" t="s">
        <v>93</v>
      </c>
      <c r="C1" s="86" t="s">
        <v>88</v>
      </c>
      <c r="D1" s="86" t="s">
        <v>90</v>
      </c>
      <c r="E1" s="86" t="s">
        <v>25</v>
      </c>
      <c r="F1" s="86" t="s">
        <v>89</v>
      </c>
      <c r="G1" s="86" t="s">
        <v>123</v>
      </c>
      <c r="H1" s="86" t="s">
        <v>91</v>
      </c>
      <c r="I1" s="86" t="s">
        <v>92</v>
      </c>
      <c r="J1" s="47" t="s">
        <v>94</v>
      </c>
      <c r="K1" s="47" t="s">
        <v>3</v>
      </c>
      <c r="L1" s="47" t="s">
        <v>95</v>
      </c>
      <c r="M1" s="47" t="s">
        <v>5</v>
      </c>
      <c r="N1" s="47" t="s">
        <v>96</v>
      </c>
      <c r="O1" s="47" t="s">
        <v>97</v>
      </c>
      <c r="P1" s="47" t="s">
        <v>98</v>
      </c>
      <c r="Q1" s="47" t="s">
        <v>99</v>
      </c>
      <c r="R1" s="47" t="s">
        <v>100</v>
      </c>
      <c r="S1" s="47" t="s">
        <v>101</v>
      </c>
      <c r="T1" s="47" t="s">
        <v>102</v>
      </c>
      <c r="U1" s="47" t="s">
        <v>103</v>
      </c>
      <c r="V1" s="47" t="s">
        <v>104</v>
      </c>
      <c r="W1" s="47" t="s">
        <v>15</v>
      </c>
      <c r="X1" s="47" t="s">
        <v>105</v>
      </c>
      <c r="Y1" s="47" t="s">
        <v>106</v>
      </c>
      <c r="Z1" s="47" t="s">
        <v>107</v>
      </c>
      <c r="AA1" s="47" t="s">
        <v>109</v>
      </c>
      <c r="AB1" s="47" t="s">
        <v>108</v>
      </c>
      <c r="AC1" s="47" t="s">
        <v>110</v>
      </c>
      <c r="AD1" s="47" t="s">
        <v>22</v>
      </c>
      <c r="AE1" s="47" t="s">
        <v>111</v>
      </c>
      <c r="AF1" s="47" t="s">
        <v>112</v>
      </c>
      <c r="AG1" s="47" t="s">
        <v>113</v>
      </c>
      <c r="AH1" s="47" t="s">
        <v>114</v>
      </c>
      <c r="AI1" s="47" t="s">
        <v>115</v>
      </c>
      <c r="AJ1" s="47" t="s">
        <v>116</v>
      </c>
      <c r="AK1" s="47" t="s">
        <v>117</v>
      </c>
      <c r="AL1" s="47" t="s">
        <v>118</v>
      </c>
      <c r="AM1" s="47" t="s">
        <v>119</v>
      </c>
      <c r="AN1" s="47" t="s">
        <v>120</v>
      </c>
      <c r="AO1" s="47" t="s">
        <v>35</v>
      </c>
      <c r="AP1" s="47" t="s">
        <v>121</v>
      </c>
      <c r="AQ1" s="47" t="s">
        <v>122</v>
      </c>
    </row>
    <row r="2" spans="1:43" x14ac:dyDescent="0.3">
      <c r="A2" s="85" t="s">
        <v>93</v>
      </c>
      <c r="B2" s="87">
        <v>0</v>
      </c>
      <c r="C2" s="87">
        <v>8.0000000000000002E-3</v>
      </c>
      <c r="D2" s="87">
        <v>0.01</v>
      </c>
      <c r="E2" s="87">
        <v>3.0000000000000001E-3</v>
      </c>
      <c r="F2" s="87">
        <v>5.0000000000000001E-3</v>
      </c>
      <c r="G2" s="87">
        <v>0</v>
      </c>
      <c r="H2" s="87">
        <v>2E-3</v>
      </c>
      <c r="I2" s="87">
        <v>1E-3</v>
      </c>
      <c r="J2" s="87">
        <v>4.0000000000000001E-3</v>
      </c>
      <c r="K2" s="87">
        <v>2E-3</v>
      </c>
      <c r="L2" s="87">
        <v>7.0000000000000001E-3</v>
      </c>
      <c r="M2" s="87">
        <v>5.0000000000000001E-3</v>
      </c>
      <c r="N2" s="87">
        <v>6.0000000000000001E-3</v>
      </c>
      <c r="O2" s="87">
        <v>8.0000000000000002E-3</v>
      </c>
      <c r="P2" s="87">
        <v>8.0000000000000002E-3</v>
      </c>
      <c r="Q2" s="87">
        <v>1E-3</v>
      </c>
      <c r="R2" s="87">
        <v>4.0000000000000001E-3</v>
      </c>
      <c r="S2" s="87">
        <v>4.0000000000000001E-3</v>
      </c>
      <c r="T2" s="87">
        <v>8.0000000000000002E-3</v>
      </c>
      <c r="U2" s="87">
        <v>4.0000000000000001E-3</v>
      </c>
      <c r="V2" s="87">
        <v>8.9999999999999993E-3</v>
      </c>
      <c r="W2" s="87">
        <v>5.0000000000000001E-3</v>
      </c>
      <c r="X2" s="87">
        <v>0.01</v>
      </c>
      <c r="Y2" s="87">
        <v>0</v>
      </c>
      <c r="Z2" s="87">
        <v>5.0000000000000001E-3</v>
      </c>
      <c r="AA2" s="87">
        <v>6.0000000000000001E-3</v>
      </c>
      <c r="AB2" s="87">
        <v>2E-3</v>
      </c>
      <c r="AC2" s="87">
        <v>5.0000000000000001E-3</v>
      </c>
      <c r="AD2" s="87">
        <v>6.0000000000000001E-3</v>
      </c>
      <c r="AE2" s="87">
        <v>2E-3</v>
      </c>
      <c r="AF2" s="87">
        <v>7.0000000000000001E-3</v>
      </c>
      <c r="AG2" s="87">
        <v>5.0000000000000001E-3</v>
      </c>
      <c r="AH2" s="87">
        <v>0</v>
      </c>
      <c r="AI2" s="87">
        <v>0</v>
      </c>
      <c r="AJ2" s="87">
        <v>5.0000000000000001E-3</v>
      </c>
      <c r="AK2" s="87">
        <v>7.0000000000000001E-3</v>
      </c>
      <c r="AL2" s="87">
        <v>8.9999999999999993E-3</v>
      </c>
      <c r="AM2" s="87">
        <v>0</v>
      </c>
      <c r="AN2" s="87">
        <v>6.0000000000000001E-3</v>
      </c>
      <c r="AO2" s="87">
        <v>2E-3</v>
      </c>
      <c r="AP2" s="87">
        <v>3.0000000000000001E-3</v>
      </c>
      <c r="AQ2" s="87">
        <v>6.0000000000000001E-3</v>
      </c>
    </row>
    <row r="3" spans="1:43" x14ac:dyDescent="0.3">
      <c r="A3" s="85" t="s">
        <v>88</v>
      </c>
      <c r="B3" s="87">
        <v>5.0000000000000001E-3</v>
      </c>
      <c r="C3" s="87">
        <v>0</v>
      </c>
      <c r="D3" s="87">
        <v>1E-3</v>
      </c>
      <c r="E3" s="87">
        <v>5.0000000000000001E-3</v>
      </c>
      <c r="F3" s="87">
        <v>7.0000000000000001E-3</v>
      </c>
      <c r="G3" s="87">
        <v>8.9999999999999993E-3</v>
      </c>
      <c r="H3" s="87">
        <v>3.0000000000000001E-3</v>
      </c>
      <c r="I3" s="87">
        <v>8.0000000000000002E-3</v>
      </c>
      <c r="J3" s="87">
        <v>1E-3</v>
      </c>
      <c r="K3" s="87">
        <v>4.0000000000000001E-3</v>
      </c>
      <c r="L3" s="87">
        <v>0.01</v>
      </c>
      <c r="M3" s="87">
        <v>0</v>
      </c>
      <c r="N3" s="87">
        <v>2E-3</v>
      </c>
      <c r="O3" s="87">
        <v>1E-3</v>
      </c>
      <c r="P3" s="87">
        <v>8.0000000000000002E-3</v>
      </c>
      <c r="Q3" s="87">
        <v>8.9999999999999993E-3</v>
      </c>
      <c r="R3" s="87">
        <v>2E-3</v>
      </c>
      <c r="S3" s="87">
        <v>5.0000000000000001E-3</v>
      </c>
      <c r="T3" s="87">
        <v>8.9999999999999993E-3</v>
      </c>
      <c r="U3" s="87">
        <v>4.0000000000000001E-3</v>
      </c>
      <c r="V3" s="87">
        <v>1E-3</v>
      </c>
      <c r="W3" s="87">
        <v>4.0000000000000001E-3</v>
      </c>
      <c r="X3" s="87">
        <v>1E-3</v>
      </c>
      <c r="Y3" s="87">
        <v>3.0000000000000001E-3</v>
      </c>
      <c r="Z3" s="87">
        <v>2E-3</v>
      </c>
      <c r="AA3" s="87">
        <v>0.01</v>
      </c>
      <c r="AB3" s="87">
        <v>5.0000000000000001E-3</v>
      </c>
      <c r="AC3" s="87">
        <v>0.01</v>
      </c>
      <c r="AD3" s="87">
        <v>7.0000000000000001E-3</v>
      </c>
      <c r="AE3" s="87">
        <v>4.0000000000000001E-3</v>
      </c>
      <c r="AF3" s="87">
        <v>5.0000000000000001E-3</v>
      </c>
      <c r="AG3" s="87">
        <v>5.0000000000000001E-3</v>
      </c>
      <c r="AH3" s="87">
        <v>0</v>
      </c>
      <c r="AI3" s="87">
        <v>5.0000000000000001E-3</v>
      </c>
      <c r="AJ3" s="87">
        <v>8.0000000000000002E-3</v>
      </c>
      <c r="AK3" s="87">
        <v>0.01</v>
      </c>
      <c r="AL3" s="87">
        <v>7.0000000000000001E-3</v>
      </c>
      <c r="AM3" s="87">
        <v>0</v>
      </c>
      <c r="AN3" s="87">
        <v>4.0000000000000001E-3</v>
      </c>
      <c r="AO3" s="87">
        <v>8.0000000000000002E-3</v>
      </c>
      <c r="AP3" s="87">
        <v>8.9999999999999993E-3</v>
      </c>
      <c r="AQ3" s="87">
        <v>0</v>
      </c>
    </row>
    <row r="4" spans="1:43" x14ac:dyDescent="0.3">
      <c r="A4" s="85" t="s">
        <v>90</v>
      </c>
      <c r="B4" s="87">
        <v>3.0000000000000001E-3</v>
      </c>
      <c r="C4" s="87">
        <v>0</v>
      </c>
      <c r="D4" s="87">
        <v>0</v>
      </c>
      <c r="E4" s="87">
        <v>8.0000000000000002E-3</v>
      </c>
      <c r="F4" s="87">
        <v>5.0000000000000001E-3</v>
      </c>
      <c r="G4" s="87">
        <v>0.01</v>
      </c>
      <c r="H4" s="87">
        <v>8.0000000000000002E-3</v>
      </c>
      <c r="I4" s="87">
        <v>7.0000000000000001E-3</v>
      </c>
      <c r="J4" s="87">
        <v>2E-3</v>
      </c>
      <c r="K4" s="87">
        <v>6.0000000000000001E-3</v>
      </c>
      <c r="L4" s="87">
        <v>7.0000000000000001E-3</v>
      </c>
      <c r="M4" s="87">
        <v>0.01</v>
      </c>
      <c r="N4" s="87">
        <v>6.0000000000000001E-3</v>
      </c>
      <c r="O4" s="87">
        <v>8.9999999999999993E-3</v>
      </c>
      <c r="P4" s="87">
        <v>1E-3</v>
      </c>
      <c r="Q4" s="87">
        <v>8.0000000000000002E-3</v>
      </c>
      <c r="R4" s="87">
        <v>3.0000000000000001E-3</v>
      </c>
      <c r="S4" s="87">
        <v>6.0000000000000001E-3</v>
      </c>
      <c r="T4" s="87">
        <v>0.01</v>
      </c>
      <c r="U4" s="87">
        <v>3.0000000000000001E-3</v>
      </c>
      <c r="V4" s="87">
        <v>0.01</v>
      </c>
      <c r="W4" s="87">
        <v>7.0000000000000001E-3</v>
      </c>
      <c r="X4" s="87">
        <v>0</v>
      </c>
      <c r="Y4" s="87">
        <v>6.0000000000000001E-3</v>
      </c>
      <c r="Z4" s="87">
        <v>8.9999999999999993E-3</v>
      </c>
      <c r="AA4" s="87">
        <v>4.0000000000000001E-3</v>
      </c>
      <c r="AB4" s="87">
        <v>2E-3</v>
      </c>
      <c r="AC4" s="87">
        <v>2E-3</v>
      </c>
      <c r="AD4" s="87">
        <v>7.0000000000000001E-3</v>
      </c>
      <c r="AE4" s="87">
        <v>8.9999999999999993E-3</v>
      </c>
      <c r="AF4" s="87">
        <v>8.9999999999999993E-3</v>
      </c>
      <c r="AG4" s="87">
        <v>6.0000000000000001E-3</v>
      </c>
      <c r="AH4" s="87">
        <v>6.0000000000000001E-3</v>
      </c>
      <c r="AI4" s="87">
        <v>6.0000000000000001E-3</v>
      </c>
      <c r="AJ4" s="87">
        <v>4.0000000000000001E-3</v>
      </c>
      <c r="AK4" s="87">
        <v>2E-3</v>
      </c>
      <c r="AL4" s="87">
        <v>1E-3</v>
      </c>
      <c r="AM4" s="87">
        <v>3.0000000000000001E-3</v>
      </c>
      <c r="AN4" s="87">
        <v>8.9999999999999993E-3</v>
      </c>
      <c r="AO4" s="87">
        <v>0.01</v>
      </c>
      <c r="AP4" s="87">
        <v>3.0000000000000001E-3</v>
      </c>
      <c r="AQ4" s="87">
        <v>0.01</v>
      </c>
    </row>
    <row r="5" spans="1:43" x14ac:dyDescent="0.3">
      <c r="A5" s="85" t="s">
        <v>25</v>
      </c>
      <c r="B5" s="87">
        <v>2E-3</v>
      </c>
      <c r="C5" s="87">
        <v>0</v>
      </c>
      <c r="D5" s="87">
        <v>6.0000000000000001E-3</v>
      </c>
      <c r="E5" s="87">
        <v>0</v>
      </c>
      <c r="F5" s="87">
        <v>8.9999999999999993E-3</v>
      </c>
      <c r="G5" s="87">
        <v>1E-3</v>
      </c>
      <c r="H5" s="87">
        <v>5.0000000000000001E-3</v>
      </c>
      <c r="I5" s="87">
        <v>5.0000000000000001E-3</v>
      </c>
      <c r="J5" s="87">
        <v>1E-3</v>
      </c>
      <c r="K5" s="87">
        <v>0</v>
      </c>
      <c r="L5" s="87">
        <v>8.9999999999999993E-3</v>
      </c>
      <c r="M5" s="87">
        <v>3.0000000000000001E-3</v>
      </c>
      <c r="N5" s="87">
        <v>4.0000000000000001E-3</v>
      </c>
      <c r="O5" s="87">
        <v>1E-3</v>
      </c>
      <c r="P5" s="87">
        <v>2E-3</v>
      </c>
      <c r="Q5" s="87">
        <v>2E-3</v>
      </c>
      <c r="R5" s="87">
        <v>8.9999999999999993E-3</v>
      </c>
      <c r="S5" s="87">
        <v>5.0000000000000001E-3</v>
      </c>
      <c r="T5" s="87">
        <v>4.0000000000000001E-3</v>
      </c>
      <c r="U5" s="87">
        <v>8.9999999999999993E-3</v>
      </c>
      <c r="V5" s="87">
        <v>5.0000000000000001E-3</v>
      </c>
      <c r="W5" s="87">
        <v>4.0000000000000001E-3</v>
      </c>
      <c r="X5" s="87">
        <v>0</v>
      </c>
      <c r="Y5" s="87">
        <v>0.01</v>
      </c>
      <c r="Z5" s="87">
        <v>3.0000000000000001E-3</v>
      </c>
      <c r="AA5" s="87">
        <v>0.01</v>
      </c>
      <c r="AB5" s="87">
        <v>4.0000000000000001E-3</v>
      </c>
      <c r="AC5" s="87">
        <v>2E-3</v>
      </c>
      <c r="AD5" s="87">
        <v>2E-3</v>
      </c>
      <c r="AE5" s="87">
        <v>8.9999999999999993E-3</v>
      </c>
      <c r="AF5" s="87">
        <v>2E-3</v>
      </c>
      <c r="AG5" s="87">
        <v>1E-3</v>
      </c>
      <c r="AH5" s="87">
        <v>8.9999999999999993E-3</v>
      </c>
      <c r="AI5" s="87">
        <v>3.0000000000000001E-3</v>
      </c>
      <c r="AJ5" s="87">
        <v>5.0000000000000001E-3</v>
      </c>
      <c r="AK5" s="87">
        <v>0.01</v>
      </c>
      <c r="AL5" s="87">
        <v>7.0000000000000001E-3</v>
      </c>
      <c r="AM5" s="87">
        <v>8.9999999999999993E-3</v>
      </c>
      <c r="AN5" s="87">
        <v>7.0000000000000001E-3</v>
      </c>
      <c r="AO5" s="87">
        <v>5.0000000000000001E-3</v>
      </c>
      <c r="AP5" s="87">
        <v>3.0000000000000001E-3</v>
      </c>
      <c r="AQ5" s="87">
        <v>8.0000000000000002E-3</v>
      </c>
    </row>
    <row r="6" spans="1:43" x14ac:dyDescent="0.3">
      <c r="A6" s="85" t="s">
        <v>89</v>
      </c>
      <c r="B6" s="87">
        <v>0</v>
      </c>
      <c r="C6" s="87">
        <v>8.0000000000000002E-3</v>
      </c>
      <c r="D6" s="87">
        <v>8.9999999999999993E-3</v>
      </c>
      <c r="E6" s="87">
        <v>3.0000000000000001E-3</v>
      </c>
      <c r="F6" s="87">
        <v>0</v>
      </c>
      <c r="G6" s="87">
        <v>1E-3</v>
      </c>
      <c r="H6" s="87">
        <v>2E-3</v>
      </c>
      <c r="I6" s="87">
        <v>7.0000000000000001E-3</v>
      </c>
      <c r="J6" s="87">
        <v>7.0000000000000001E-3</v>
      </c>
      <c r="K6" s="87">
        <v>8.9999999999999993E-3</v>
      </c>
      <c r="L6" s="87">
        <v>1E-3</v>
      </c>
      <c r="M6" s="87">
        <v>3.0000000000000001E-3</v>
      </c>
      <c r="N6" s="87">
        <v>4.0000000000000001E-3</v>
      </c>
      <c r="O6" s="87">
        <v>7.0000000000000001E-3</v>
      </c>
      <c r="P6" s="87">
        <v>5.0000000000000001E-3</v>
      </c>
      <c r="Q6" s="87">
        <v>6.0000000000000001E-3</v>
      </c>
      <c r="R6" s="87">
        <v>4.0000000000000001E-3</v>
      </c>
      <c r="S6" s="87">
        <v>6.0000000000000001E-3</v>
      </c>
      <c r="T6" s="87">
        <v>1E-3</v>
      </c>
      <c r="U6" s="87">
        <v>8.0000000000000002E-3</v>
      </c>
      <c r="V6" s="87">
        <v>7.0000000000000001E-3</v>
      </c>
      <c r="W6" s="87">
        <v>4.0000000000000001E-3</v>
      </c>
      <c r="X6" s="87">
        <v>8.9999999999999993E-3</v>
      </c>
      <c r="Y6" s="87">
        <v>3.0000000000000001E-3</v>
      </c>
      <c r="Z6" s="87">
        <v>4.0000000000000001E-3</v>
      </c>
      <c r="AA6" s="87">
        <v>5.0000000000000001E-3</v>
      </c>
      <c r="AB6" s="87">
        <v>4.0000000000000001E-3</v>
      </c>
      <c r="AC6" s="87">
        <v>0</v>
      </c>
      <c r="AD6" s="87">
        <v>8.9999999999999993E-3</v>
      </c>
      <c r="AE6" s="87">
        <v>3.0000000000000001E-3</v>
      </c>
      <c r="AF6" s="87">
        <v>8.9999999999999993E-3</v>
      </c>
      <c r="AG6" s="87">
        <v>7.0000000000000001E-3</v>
      </c>
      <c r="AH6" s="87">
        <v>0.01</v>
      </c>
      <c r="AI6" s="87">
        <v>6.0000000000000001E-3</v>
      </c>
      <c r="AJ6" s="87">
        <v>8.9999999999999993E-3</v>
      </c>
      <c r="AK6" s="87">
        <v>2E-3</v>
      </c>
      <c r="AL6" s="87">
        <v>6.0000000000000001E-3</v>
      </c>
      <c r="AM6" s="87">
        <v>8.9999999999999993E-3</v>
      </c>
      <c r="AN6" s="87">
        <v>6.0000000000000001E-3</v>
      </c>
      <c r="AO6" s="87">
        <v>0.01</v>
      </c>
      <c r="AP6" s="87">
        <v>6.0000000000000001E-3</v>
      </c>
      <c r="AQ6" s="87">
        <v>0</v>
      </c>
    </row>
    <row r="7" spans="1:43" x14ac:dyDescent="0.3">
      <c r="A7" s="85" t="s">
        <v>123</v>
      </c>
      <c r="B7" s="87">
        <v>5.0000000000000001E-3</v>
      </c>
      <c r="C7" s="87">
        <v>2E-3</v>
      </c>
      <c r="D7" s="87">
        <v>8.9999999999999993E-3</v>
      </c>
      <c r="E7" s="87">
        <v>8.9999999999999993E-3</v>
      </c>
      <c r="F7" s="87">
        <v>8.0000000000000002E-3</v>
      </c>
      <c r="G7" s="87">
        <v>0</v>
      </c>
      <c r="H7" s="87">
        <v>4.0000000000000001E-3</v>
      </c>
      <c r="I7" s="87">
        <v>5.0000000000000001E-3</v>
      </c>
      <c r="J7" s="87">
        <v>0</v>
      </c>
      <c r="K7" s="87">
        <v>0.01</v>
      </c>
      <c r="L7" s="87">
        <v>0.01</v>
      </c>
      <c r="M7" s="87">
        <v>2E-3</v>
      </c>
      <c r="N7" s="87">
        <v>7.0000000000000001E-3</v>
      </c>
      <c r="O7" s="87">
        <v>1E-3</v>
      </c>
      <c r="P7" s="87">
        <v>2E-3</v>
      </c>
      <c r="Q7" s="87">
        <v>0.01</v>
      </c>
      <c r="R7" s="87">
        <v>8.0000000000000002E-3</v>
      </c>
      <c r="S7" s="87">
        <v>4.0000000000000001E-3</v>
      </c>
      <c r="T7" s="87">
        <v>2E-3</v>
      </c>
      <c r="U7" s="87">
        <v>8.9999999999999993E-3</v>
      </c>
      <c r="V7" s="87">
        <v>8.9999999999999993E-3</v>
      </c>
      <c r="W7" s="87">
        <v>0</v>
      </c>
      <c r="X7" s="87">
        <v>8.9999999999999993E-3</v>
      </c>
      <c r="Y7" s="87">
        <v>1E-3</v>
      </c>
      <c r="Z7" s="87">
        <v>5.0000000000000001E-3</v>
      </c>
      <c r="AA7" s="87">
        <v>0.01</v>
      </c>
      <c r="AB7" s="87">
        <v>4.0000000000000001E-3</v>
      </c>
      <c r="AC7" s="87">
        <v>3.0000000000000001E-3</v>
      </c>
      <c r="AD7" s="87">
        <v>2E-3</v>
      </c>
      <c r="AE7" s="87">
        <v>7.0000000000000001E-3</v>
      </c>
      <c r="AF7" s="87">
        <v>8.0000000000000002E-3</v>
      </c>
      <c r="AG7" s="87">
        <v>6.0000000000000001E-3</v>
      </c>
      <c r="AH7" s="87">
        <v>0.01</v>
      </c>
      <c r="AI7" s="87">
        <v>8.0000000000000002E-3</v>
      </c>
      <c r="AJ7" s="87">
        <v>8.0000000000000002E-3</v>
      </c>
      <c r="AK7" s="87">
        <v>6.0000000000000001E-3</v>
      </c>
      <c r="AL7" s="87">
        <v>1E-3</v>
      </c>
      <c r="AM7" s="87">
        <v>5.0000000000000001E-3</v>
      </c>
      <c r="AN7" s="87">
        <v>4.0000000000000001E-3</v>
      </c>
      <c r="AO7" s="87">
        <v>0</v>
      </c>
      <c r="AP7" s="87">
        <v>0.01</v>
      </c>
      <c r="AQ7" s="87">
        <v>4.0000000000000001E-3</v>
      </c>
    </row>
    <row r="8" spans="1:43" x14ac:dyDescent="0.3">
      <c r="A8" s="85" t="s">
        <v>91</v>
      </c>
      <c r="B8" s="87">
        <v>8.0000000000000002E-3</v>
      </c>
      <c r="C8" s="87">
        <v>2E-3</v>
      </c>
      <c r="D8" s="87">
        <v>2E-3</v>
      </c>
      <c r="E8" s="87">
        <v>6.0000000000000001E-3</v>
      </c>
      <c r="F8" s="87">
        <v>0</v>
      </c>
      <c r="G8" s="87">
        <v>3.0000000000000001E-3</v>
      </c>
      <c r="H8" s="87">
        <v>0</v>
      </c>
      <c r="I8" s="87">
        <v>0</v>
      </c>
      <c r="J8" s="87">
        <v>0</v>
      </c>
      <c r="K8" s="87">
        <v>0.01</v>
      </c>
      <c r="L8" s="87">
        <v>8.9999999999999993E-3</v>
      </c>
      <c r="M8" s="87">
        <v>0.01</v>
      </c>
      <c r="N8" s="87">
        <v>3.0000000000000001E-3</v>
      </c>
      <c r="O8" s="87">
        <v>1E-3</v>
      </c>
      <c r="P8" s="87">
        <v>7.0000000000000001E-3</v>
      </c>
      <c r="Q8" s="87">
        <v>4.0000000000000001E-3</v>
      </c>
      <c r="R8" s="87">
        <v>0.01</v>
      </c>
      <c r="S8" s="87">
        <v>7.0000000000000001E-3</v>
      </c>
      <c r="T8" s="87">
        <v>5.0000000000000001E-3</v>
      </c>
      <c r="U8" s="87">
        <v>8.9999999999999993E-3</v>
      </c>
      <c r="V8" s="87">
        <v>8.0000000000000002E-3</v>
      </c>
      <c r="W8" s="87">
        <v>8.0000000000000002E-3</v>
      </c>
      <c r="X8" s="87">
        <v>7.0000000000000001E-3</v>
      </c>
      <c r="Y8" s="87">
        <v>2E-3</v>
      </c>
      <c r="Z8" s="87">
        <v>0.01</v>
      </c>
      <c r="AA8" s="87">
        <v>8.9999999999999993E-3</v>
      </c>
      <c r="AB8" s="87">
        <v>2E-3</v>
      </c>
      <c r="AC8" s="87">
        <v>6.0000000000000001E-3</v>
      </c>
      <c r="AD8" s="87">
        <v>8.9999999999999993E-3</v>
      </c>
      <c r="AE8" s="87">
        <v>1E-3</v>
      </c>
      <c r="AF8" s="87">
        <v>8.9999999999999993E-3</v>
      </c>
      <c r="AG8" s="87">
        <v>6.0000000000000001E-3</v>
      </c>
      <c r="AH8" s="87">
        <v>0</v>
      </c>
      <c r="AI8" s="87">
        <v>2E-3</v>
      </c>
      <c r="AJ8" s="87">
        <v>8.9999999999999993E-3</v>
      </c>
      <c r="AK8" s="87">
        <v>2E-3</v>
      </c>
      <c r="AL8" s="87">
        <v>8.9999999999999993E-3</v>
      </c>
      <c r="AM8" s="87">
        <v>3.0000000000000001E-3</v>
      </c>
      <c r="AN8" s="87">
        <v>0</v>
      </c>
      <c r="AO8" s="87">
        <v>0.01</v>
      </c>
      <c r="AP8" s="87">
        <v>3.0000000000000001E-3</v>
      </c>
      <c r="AQ8" s="87">
        <v>0</v>
      </c>
    </row>
    <row r="9" spans="1:43" x14ac:dyDescent="0.3">
      <c r="A9" s="85" t="s">
        <v>92</v>
      </c>
      <c r="B9" s="87">
        <v>0</v>
      </c>
      <c r="C9" s="87">
        <v>3.0000000000000001E-3</v>
      </c>
      <c r="D9" s="87">
        <v>6.0000000000000001E-3</v>
      </c>
      <c r="E9" s="87">
        <v>2E-3</v>
      </c>
      <c r="F9" s="87">
        <v>7.0000000000000001E-3</v>
      </c>
      <c r="G9" s="87">
        <v>1E-3</v>
      </c>
      <c r="H9" s="87">
        <v>6.0000000000000001E-3</v>
      </c>
      <c r="I9" s="87">
        <v>6.0000000000000001E-3</v>
      </c>
      <c r="J9" s="87">
        <v>0</v>
      </c>
      <c r="K9" s="87">
        <v>8.9999999999999993E-3</v>
      </c>
      <c r="L9" s="87">
        <v>7.0000000000000001E-3</v>
      </c>
      <c r="M9" s="87">
        <v>3.0000000000000001E-3</v>
      </c>
      <c r="N9" s="87">
        <v>8.9999999999999993E-3</v>
      </c>
      <c r="O9" s="87">
        <v>6.0000000000000001E-3</v>
      </c>
      <c r="P9" s="87">
        <v>8.9999999999999993E-3</v>
      </c>
      <c r="Q9" s="87">
        <v>3.0000000000000001E-3</v>
      </c>
      <c r="R9" s="87">
        <v>6.0000000000000001E-3</v>
      </c>
      <c r="S9" s="87">
        <v>4.0000000000000001E-3</v>
      </c>
      <c r="T9" s="87">
        <v>3.0000000000000001E-3</v>
      </c>
      <c r="U9" s="87">
        <v>8.0000000000000002E-3</v>
      </c>
      <c r="V9" s="87">
        <v>3.0000000000000001E-3</v>
      </c>
      <c r="W9" s="87">
        <v>7.0000000000000001E-3</v>
      </c>
      <c r="X9" s="87">
        <v>0</v>
      </c>
      <c r="Y9" s="87">
        <v>2E-3</v>
      </c>
      <c r="Z9" s="87">
        <v>4.0000000000000001E-3</v>
      </c>
      <c r="AA9" s="87">
        <v>6.0000000000000001E-3</v>
      </c>
      <c r="AB9" s="87">
        <v>6.0000000000000001E-3</v>
      </c>
      <c r="AC9" s="87">
        <v>1E-3</v>
      </c>
      <c r="AD9" s="87">
        <v>8.0000000000000002E-3</v>
      </c>
      <c r="AE9" s="87">
        <v>8.0000000000000002E-3</v>
      </c>
      <c r="AF9" s="87">
        <v>8.0000000000000002E-3</v>
      </c>
      <c r="AG9" s="87">
        <v>0</v>
      </c>
      <c r="AH9" s="87">
        <v>1E-3</v>
      </c>
      <c r="AI9" s="87">
        <v>0</v>
      </c>
      <c r="AJ9" s="87">
        <v>4.0000000000000001E-3</v>
      </c>
      <c r="AK9" s="87">
        <v>2E-3</v>
      </c>
      <c r="AL9" s="87">
        <v>4.0000000000000001E-3</v>
      </c>
      <c r="AM9" s="87">
        <v>2E-3</v>
      </c>
      <c r="AN9" s="87">
        <v>0.01</v>
      </c>
      <c r="AO9" s="87">
        <v>3.0000000000000001E-3</v>
      </c>
      <c r="AP9" s="87">
        <v>2E-3</v>
      </c>
      <c r="AQ9" s="87">
        <v>6.0000000000000001E-3</v>
      </c>
    </row>
    <row r="10" spans="1:43" x14ac:dyDescent="0.3">
      <c r="A10" s="43" t="s">
        <v>94</v>
      </c>
      <c r="B10" s="87">
        <v>5.0000000000000001E-3</v>
      </c>
      <c r="C10" s="87">
        <v>8.9999999999999993E-3</v>
      </c>
      <c r="D10" s="87">
        <v>4.0000000000000001E-3</v>
      </c>
      <c r="E10" s="87">
        <v>7.0000000000000001E-3</v>
      </c>
      <c r="F10" s="87">
        <v>0.01</v>
      </c>
      <c r="G10" s="87">
        <v>8.9999999999999993E-3</v>
      </c>
      <c r="H10" s="87">
        <v>3.0000000000000001E-3</v>
      </c>
      <c r="I10" s="87">
        <v>6.0000000000000001E-3</v>
      </c>
      <c r="J10" s="87">
        <v>1E-3</v>
      </c>
      <c r="K10" s="87">
        <v>0</v>
      </c>
      <c r="L10" s="87">
        <v>2E-3</v>
      </c>
      <c r="M10" s="87">
        <v>7.0000000000000001E-3</v>
      </c>
      <c r="N10" s="87">
        <v>4.0000000000000001E-3</v>
      </c>
      <c r="O10" s="87">
        <v>3.0000000000000001E-3</v>
      </c>
      <c r="P10" s="87">
        <v>2E-3</v>
      </c>
      <c r="Q10" s="87">
        <v>2E-3</v>
      </c>
      <c r="R10" s="87">
        <v>8.0000000000000002E-3</v>
      </c>
      <c r="S10" s="87">
        <v>2E-3</v>
      </c>
      <c r="T10" s="87">
        <v>0</v>
      </c>
      <c r="U10" s="87">
        <v>1E-3</v>
      </c>
      <c r="V10" s="87">
        <v>2E-3</v>
      </c>
      <c r="W10" s="87">
        <v>1E-3</v>
      </c>
      <c r="X10" s="87">
        <v>3.0000000000000001E-3</v>
      </c>
      <c r="Y10" s="87">
        <v>0.01</v>
      </c>
      <c r="Z10" s="87">
        <v>0.01</v>
      </c>
      <c r="AA10" s="87">
        <v>0</v>
      </c>
      <c r="AB10" s="87">
        <v>0.01</v>
      </c>
      <c r="AC10" s="87">
        <v>8.9999999999999993E-3</v>
      </c>
      <c r="AD10" s="87">
        <v>8.9999999999999993E-3</v>
      </c>
      <c r="AE10" s="87">
        <v>2E-3</v>
      </c>
      <c r="AF10" s="87">
        <v>1E-3</v>
      </c>
      <c r="AG10" s="87">
        <v>7.0000000000000001E-3</v>
      </c>
      <c r="AH10" s="87">
        <v>7.0000000000000001E-3</v>
      </c>
      <c r="AI10" s="87">
        <v>7.0000000000000001E-3</v>
      </c>
      <c r="AJ10" s="87">
        <v>7.0000000000000001E-3</v>
      </c>
      <c r="AK10" s="87">
        <v>8.9999999999999993E-3</v>
      </c>
      <c r="AL10" s="87">
        <v>6.0000000000000001E-3</v>
      </c>
      <c r="AM10" s="87">
        <v>5.0000000000000001E-3</v>
      </c>
      <c r="AN10" s="87">
        <v>5.0000000000000001E-3</v>
      </c>
      <c r="AO10" s="87">
        <v>7.0000000000000001E-3</v>
      </c>
      <c r="AP10" s="87">
        <v>6.0000000000000001E-3</v>
      </c>
      <c r="AQ10" s="87">
        <v>3.0000000000000001E-3</v>
      </c>
    </row>
    <row r="11" spans="1:43" x14ac:dyDescent="0.3">
      <c r="A11" s="43" t="s">
        <v>3</v>
      </c>
      <c r="B11" s="87">
        <v>6.0000000000000001E-3</v>
      </c>
      <c r="C11" s="87">
        <v>5.0000000000000001E-3</v>
      </c>
      <c r="D11" s="87">
        <v>0.01</v>
      </c>
      <c r="E11" s="87">
        <v>4.0000000000000001E-3</v>
      </c>
      <c r="F11" s="87">
        <v>0.01</v>
      </c>
      <c r="G11" s="87">
        <v>0</v>
      </c>
      <c r="H11" s="87">
        <v>0</v>
      </c>
      <c r="I11" s="87">
        <v>7.0000000000000001E-3</v>
      </c>
      <c r="J11" s="87">
        <v>8.9999999999999993E-3</v>
      </c>
      <c r="K11" s="87">
        <v>8.9999999999999993E-3</v>
      </c>
      <c r="L11" s="87">
        <v>0</v>
      </c>
      <c r="M11" s="87">
        <v>3.0000000000000001E-3</v>
      </c>
      <c r="N11" s="87">
        <v>4.0000000000000001E-3</v>
      </c>
      <c r="O11" s="87">
        <v>5.0000000000000001E-3</v>
      </c>
      <c r="P11" s="87">
        <v>8.0000000000000002E-3</v>
      </c>
      <c r="Q11" s="87">
        <v>0.01</v>
      </c>
      <c r="R11" s="87">
        <v>7.0000000000000001E-3</v>
      </c>
      <c r="S11" s="87">
        <v>0</v>
      </c>
      <c r="T11" s="87">
        <v>4.0000000000000001E-3</v>
      </c>
      <c r="U11" s="87">
        <v>1E-3</v>
      </c>
      <c r="V11" s="87">
        <v>8.9999999999999993E-3</v>
      </c>
      <c r="W11" s="87">
        <v>7.0000000000000001E-3</v>
      </c>
      <c r="X11" s="87">
        <v>0</v>
      </c>
      <c r="Y11" s="87">
        <v>8.0000000000000002E-3</v>
      </c>
      <c r="Z11" s="87">
        <v>0.01</v>
      </c>
      <c r="AA11" s="87">
        <v>3.0000000000000001E-3</v>
      </c>
      <c r="AB11" s="87">
        <v>1E-3</v>
      </c>
      <c r="AC11" s="87">
        <v>6.0000000000000001E-3</v>
      </c>
      <c r="AD11" s="87">
        <v>7.0000000000000001E-3</v>
      </c>
      <c r="AE11" s="87">
        <v>7.0000000000000001E-3</v>
      </c>
      <c r="AF11" s="87">
        <v>5.0000000000000001E-3</v>
      </c>
      <c r="AG11" s="87">
        <v>4.0000000000000001E-3</v>
      </c>
      <c r="AH11" s="87">
        <v>8.9999999999999993E-3</v>
      </c>
      <c r="AI11" s="87">
        <v>1E-3</v>
      </c>
      <c r="AJ11" s="87">
        <v>8.9999999999999993E-3</v>
      </c>
      <c r="AK11" s="87">
        <v>1E-3</v>
      </c>
      <c r="AL11" s="87">
        <v>0.01</v>
      </c>
      <c r="AM11" s="87">
        <v>6.0000000000000001E-3</v>
      </c>
      <c r="AN11" s="87">
        <v>3.0000000000000001E-3</v>
      </c>
      <c r="AO11" s="87">
        <v>6.0000000000000001E-3</v>
      </c>
      <c r="AP11" s="87">
        <v>5.0000000000000001E-3</v>
      </c>
      <c r="AQ11" s="87">
        <v>3.0000000000000001E-3</v>
      </c>
    </row>
    <row r="12" spans="1:43" x14ac:dyDescent="0.3">
      <c r="A12" s="43" t="s">
        <v>95</v>
      </c>
      <c r="B12" s="87">
        <v>0</v>
      </c>
      <c r="C12" s="87">
        <v>1E-3</v>
      </c>
      <c r="D12" s="87">
        <v>6.0000000000000001E-3</v>
      </c>
      <c r="E12" s="87">
        <v>1E-3</v>
      </c>
      <c r="F12" s="87">
        <v>5.0000000000000001E-3</v>
      </c>
      <c r="G12" s="87">
        <v>0.01</v>
      </c>
      <c r="H12" s="87">
        <v>8.0000000000000002E-3</v>
      </c>
      <c r="I12" s="87">
        <v>0.01</v>
      </c>
      <c r="J12" s="87">
        <v>8.9999999999999993E-3</v>
      </c>
      <c r="K12" s="87">
        <v>1E-3</v>
      </c>
      <c r="L12" s="87">
        <v>2E-3</v>
      </c>
      <c r="M12" s="87">
        <v>0</v>
      </c>
      <c r="N12" s="87">
        <v>0</v>
      </c>
      <c r="O12" s="87">
        <v>5.0000000000000001E-3</v>
      </c>
      <c r="P12" s="87">
        <v>0</v>
      </c>
      <c r="Q12" s="87">
        <v>8.9999999999999993E-3</v>
      </c>
      <c r="R12" s="87">
        <v>8.9999999999999993E-3</v>
      </c>
      <c r="S12" s="87">
        <v>0</v>
      </c>
      <c r="T12" s="87">
        <v>0</v>
      </c>
      <c r="U12" s="87">
        <v>8.9999999999999993E-3</v>
      </c>
      <c r="V12" s="87">
        <v>3.0000000000000001E-3</v>
      </c>
      <c r="W12" s="87">
        <v>8.9999999999999993E-3</v>
      </c>
      <c r="X12" s="87">
        <v>8.9999999999999993E-3</v>
      </c>
      <c r="Y12" s="87">
        <v>8.0000000000000002E-3</v>
      </c>
      <c r="Z12" s="87">
        <v>7.0000000000000001E-3</v>
      </c>
      <c r="AA12" s="87">
        <v>6.0000000000000001E-3</v>
      </c>
      <c r="AB12" s="87">
        <v>6.0000000000000001E-3</v>
      </c>
      <c r="AC12" s="87">
        <v>0</v>
      </c>
      <c r="AD12" s="87">
        <v>5.0000000000000001E-3</v>
      </c>
      <c r="AE12" s="87">
        <v>2E-3</v>
      </c>
      <c r="AF12" s="87">
        <v>7.0000000000000001E-3</v>
      </c>
      <c r="AG12" s="87">
        <v>4.0000000000000001E-3</v>
      </c>
      <c r="AH12" s="87">
        <v>0</v>
      </c>
      <c r="AI12" s="87">
        <v>0.01</v>
      </c>
      <c r="AJ12" s="87">
        <v>4.0000000000000001E-3</v>
      </c>
      <c r="AK12" s="87">
        <v>7.0000000000000001E-3</v>
      </c>
      <c r="AL12" s="87">
        <v>1E-3</v>
      </c>
      <c r="AM12" s="87">
        <v>8.0000000000000002E-3</v>
      </c>
      <c r="AN12" s="87">
        <v>8.0000000000000002E-3</v>
      </c>
      <c r="AO12" s="87">
        <v>2E-3</v>
      </c>
      <c r="AP12" s="87">
        <v>2E-3</v>
      </c>
      <c r="AQ12" s="87">
        <v>1E-3</v>
      </c>
    </row>
    <row r="13" spans="1:43" x14ac:dyDescent="0.3">
      <c r="A13" s="43" t="s">
        <v>5</v>
      </c>
      <c r="B13" s="87">
        <v>8.0000000000000002E-3</v>
      </c>
      <c r="C13" s="87">
        <v>2E-3</v>
      </c>
      <c r="D13" s="87">
        <v>1E-3</v>
      </c>
      <c r="E13" s="87">
        <v>8.9999999999999993E-3</v>
      </c>
      <c r="F13" s="87">
        <v>8.9999999999999993E-3</v>
      </c>
      <c r="G13" s="87">
        <v>0.01</v>
      </c>
      <c r="H13" s="87">
        <v>1E-3</v>
      </c>
      <c r="I13" s="87">
        <v>0.01</v>
      </c>
      <c r="J13" s="87">
        <v>3.0000000000000001E-3</v>
      </c>
      <c r="K13" s="87">
        <v>1E-3</v>
      </c>
      <c r="L13" s="87">
        <v>0.01</v>
      </c>
      <c r="M13" s="87">
        <v>2E-3</v>
      </c>
      <c r="N13" s="87">
        <v>6.0000000000000001E-3</v>
      </c>
      <c r="O13" s="87">
        <v>2E-3</v>
      </c>
      <c r="P13" s="87">
        <v>5.0000000000000001E-3</v>
      </c>
      <c r="Q13" s="87">
        <v>0</v>
      </c>
      <c r="R13" s="87">
        <v>0.01</v>
      </c>
      <c r="S13" s="87">
        <v>8.9999999999999993E-3</v>
      </c>
      <c r="T13" s="87">
        <v>8.0000000000000002E-3</v>
      </c>
      <c r="U13" s="87">
        <v>0</v>
      </c>
      <c r="V13" s="87">
        <v>0.01</v>
      </c>
      <c r="W13" s="87">
        <v>5.0000000000000001E-3</v>
      </c>
      <c r="X13" s="87">
        <v>6.0000000000000001E-3</v>
      </c>
      <c r="Y13" s="87">
        <v>7.0000000000000001E-3</v>
      </c>
      <c r="Z13" s="87">
        <v>8.9999999999999993E-3</v>
      </c>
      <c r="AA13" s="87">
        <v>3.0000000000000001E-3</v>
      </c>
      <c r="AB13" s="87">
        <v>4.0000000000000001E-3</v>
      </c>
      <c r="AC13" s="87">
        <v>2E-3</v>
      </c>
      <c r="AD13" s="87">
        <v>1E-3</v>
      </c>
      <c r="AE13" s="87">
        <v>2E-3</v>
      </c>
      <c r="AF13" s="87">
        <v>5.0000000000000001E-3</v>
      </c>
      <c r="AG13" s="87">
        <v>5.0000000000000001E-3</v>
      </c>
      <c r="AH13" s="87">
        <v>0.01</v>
      </c>
      <c r="AI13" s="87">
        <v>0</v>
      </c>
      <c r="AJ13" s="87">
        <v>2E-3</v>
      </c>
      <c r="AK13" s="87">
        <v>0</v>
      </c>
      <c r="AL13" s="87">
        <v>4.0000000000000001E-3</v>
      </c>
      <c r="AM13" s="87">
        <v>8.9999999999999993E-3</v>
      </c>
      <c r="AN13" s="87">
        <v>0</v>
      </c>
      <c r="AO13" s="87">
        <v>8.9999999999999993E-3</v>
      </c>
      <c r="AP13" s="87">
        <v>1E-3</v>
      </c>
      <c r="AQ13" s="87">
        <v>0</v>
      </c>
    </row>
    <row r="14" spans="1:43" x14ac:dyDescent="0.3">
      <c r="A14" s="43" t="s">
        <v>96</v>
      </c>
      <c r="B14" s="87">
        <v>5.0000000000000001E-3</v>
      </c>
      <c r="C14" s="87">
        <v>4.0000000000000001E-3</v>
      </c>
      <c r="D14" s="87">
        <v>6.0000000000000001E-3</v>
      </c>
      <c r="E14" s="87">
        <v>3.0000000000000001E-3</v>
      </c>
      <c r="F14" s="87">
        <v>2E-3</v>
      </c>
      <c r="G14" s="87">
        <v>6.0000000000000001E-3</v>
      </c>
      <c r="H14" s="87">
        <v>2E-3</v>
      </c>
      <c r="I14" s="87">
        <v>7.0000000000000001E-3</v>
      </c>
      <c r="J14" s="87">
        <v>7.0000000000000001E-3</v>
      </c>
      <c r="K14" s="87">
        <v>3.0000000000000001E-3</v>
      </c>
      <c r="L14" s="87">
        <v>0</v>
      </c>
      <c r="M14" s="87">
        <v>8.9999999999999993E-3</v>
      </c>
      <c r="N14" s="87">
        <v>8.0000000000000002E-3</v>
      </c>
      <c r="O14" s="87">
        <v>4.0000000000000001E-3</v>
      </c>
      <c r="P14" s="87">
        <v>0.01</v>
      </c>
      <c r="Q14" s="87">
        <v>3.0000000000000001E-3</v>
      </c>
      <c r="R14" s="87">
        <v>7.0000000000000001E-3</v>
      </c>
      <c r="S14" s="87">
        <v>5.0000000000000001E-3</v>
      </c>
      <c r="T14" s="87">
        <v>7.0000000000000001E-3</v>
      </c>
      <c r="U14" s="87">
        <v>3.0000000000000001E-3</v>
      </c>
      <c r="V14" s="87">
        <v>8.9999999999999993E-3</v>
      </c>
      <c r="W14" s="87">
        <v>7.0000000000000001E-3</v>
      </c>
      <c r="X14" s="87">
        <v>3.0000000000000001E-3</v>
      </c>
      <c r="Y14" s="87">
        <v>7.0000000000000001E-3</v>
      </c>
      <c r="Z14" s="87">
        <v>8.0000000000000002E-3</v>
      </c>
      <c r="AA14" s="87">
        <v>1E-3</v>
      </c>
      <c r="AB14" s="87">
        <v>8.9999999999999993E-3</v>
      </c>
      <c r="AC14" s="87">
        <v>5.0000000000000001E-3</v>
      </c>
      <c r="AD14" s="87">
        <v>6.0000000000000001E-3</v>
      </c>
      <c r="AE14" s="87">
        <v>6.0000000000000001E-3</v>
      </c>
      <c r="AF14" s="87">
        <v>7.0000000000000001E-3</v>
      </c>
      <c r="AG14" s="87">
        <v>8.9999999999999993E-3</v>
      </c>
      <c r="AH14" s="87">
        <v>8.9999999999999993E-3</v>
      </c>
      <c r="AI14" s="87">
        <v>8.9999999999999993E-3</v>
      </c>
      <c r="AJ14" s="87">
        <v>1E-3</v>
      </c>
      <c r="AK14" s="87">
        <v>8.9999999999999993E-3</v>
      </c>
      <c r="AL14" s="87">
        <v>5.0000000000000001E-3</v>
      </c>
      <c r="AM14" s="87">
        <v>6.0000000000000001E-3</v>
      </c>
      <c r="AN14" s="87">
        <v>1E-3</v>
      </c>
      <c r="AO14" s="87">
        <v>0.01</v>
      </c>
      <c r="AP14" s="87">
        <v>1E-3</v>
      </c>
      <c r="AQ14" s="87">
        <v>4.0000000000000001E-3</v>
      </c>
    </row>
    <row r="15" spans="1:43" x14ac:dyDescent="0.3">
      <c r="A15" s="43" t="s">
        <v>97</v>
      </c>
      <c r="B15" s="87">
        <v>8.0000000000000002E-3</v>
      </c>
      <c r="C15" s="87">
        <v>1E-3</v>
      </c>
      <c r="D15" s="87">
        <v>5.0000000000000001E-3</v>
      </c>
      <c r="E15" s="87">
        <v>0</v>
      </c>
      <c r="F15" s="87">
        <v>5.0000000000000001E-3</v>
      </c>
      <c r="G15" s="87">
        <v>1E-3</v>
      </c>
      <c r="H15" s="87">
        <v>3.0000000000000001E-3</v>
      </c>
      <c r="I15" s="87">
        <v>3.0000000000000001E-3</v>
      </c>
      <c r="J15" s="87">
        <v>6.0000000000000001E-3</v>
      </c>
      <c r="K15" s="87">
        <v>8.0000000000000002E-3</v>
      </c>
      <c r="L15" s="87">
        <v>3.0000000000000001E-3</v>
      </c>
      <c r="M15" s="87">
        <v>0</v>
      </c>
      <c r="N15" s="87">
        <v>0.01</v>
      </c>
      <c r="O15" s="87">
        <v>2E-3</v>
      </c>
      <c r="P15" s="87">
        <v>8.0000000000000002E-3</v>
      </c>
      <c r="Q15" s="87">
        <v>3.0000000000000001E-3</v>
      </c>
      <c r="R15" s="87">
        <v>8.0000000000000002E-3</v>
      </c>
      <c r="S15" s="87">
        <v>3.0000000000000001E-3</v>
      </c>
      <c r="T15" s="87">
        <v>7.0000000000000001E-3</v>
      </c>
      <c r="U15" s="87">
        <v>4.0000000000000001E-3</v>
      </c>
      <c r="V15" s="87">
        <v>6.0000000000000001E-3</v>
      </c>
      <c r="W15" s="87">
        <v>8.0000000000000002E-3</v>
      </c>
      <c r="X15" s="87">
        <v>3.0000000000000001E-3</v>
      </c>
      <c r="Y15" s="87">
        <v>4.0000000000000001E-3</v>
      </c>
      <c r="Z15" s="87">
        <v>8.9999999999999993E-3</v>
      </c>
      <c r="AA15" s="87">
        <v>7.0000000000000001E-3</v>
      </c>
      <c r="AB15" s="87">
        <v>3.0000000000000001E-3</v>
      </c>
      <c r="AC15" s="87">
        <v>5.0000000000000001E-3</v>
      </c>
      <c r="AD15" s="87">
        <v>5.0000000000000001E-3</v>
      </c>
      <c r="AE15" s="87">
        <v>7.0000000000000001E-3</v>
      </c>
      <c r="AF15" s="87">
        <v>0</v>
      </c>
      <c r="AG15" s="87">
        <v>8.9999999999999993E-3</v>
      </c>
      <c r="AH15" s="87">
        <v>3.0000000000000001E-3</v>
      </c>
      <c r="AI15" s="87">
        <v>5.0000000000000001E-3</v>
      </c>
      <c r="AJ15" s="87">
        <v>3.0000000000000001E-3</v>
      </c>
      <c r="AK15" s="87">
        <v>0.01</v>
      </c>
      <c r="AL15" s="87">
        <v>2E-3</v>
      </c>
      <c r="AM15" s="87">
        <v>4.0000000000000001E-3</v>
      </c>
      <c r="AN15" s="87">
        <v>1E-3</v>
      </c>
      <c r="AO15" s="87">
        <v>4.0000000000000001E-3</v>
      </c>
      <c r="AP15" s="87">
        <v>4.0000000000000001E-3</v>
      </c>
      <c r="AQ15" s="87">
        <v>6.0000000000000001E-3</v>
      </c>
    </row>
    <row r="16" spans="1:43" x14ac:dyDescent="0.3">
      <c r="A16" s="43" t="s">
        <v>98</v>
      </c>
      <c r="B16" s="87">
        <v>8.0000000000000002E-3</v>
      </c>
      <c r="C16" s="87">
        <v>8.0000000000000002E-3</v>
      </c>
      <c r="D16" s="87">
        <v>7.0000000000000001E-3</v>
      </c>
      <c r="E16" s="87">
        <v>8.9999999999999993E-3</v>
      </c>
      <c r="F16" s="87">
        <v>4.0000000000000001E-3</v>
      </c>
      <c r="G16" s="87">
        <v>6.0000000000000001E-3</v>
      </c>
      <c r="H16" s="87">
        <v>7.0000000000000001E-3</v>
      </c>
      <c r="I16" s="87">
        <v>0</v>
      </c>
      <c r="J16" s="87">
        <v>2E-3</v>
      </c>
      <c r="K16" s="87">
        <v>4.0000000000000001E-3</v>
      </c>
      <c r="L16" s="87">
        <v>0.01</v>
      </c>
      <c r="M16" s="87">
        <v>3.0000000000000001E-3</v>
      </c>
      <c r="N16" s="87">
        <v>4.0000000000000001E-3</v>
      </c>
      <c r="O16" s="87">
        <v>8.9999999999999993E-3</v>
      </c>
      <c r="P16" s="87">
        <v>5.0000000000000001E-3</v>
      </c>
      <c r="Q16" s="87">
        <v>2E-3</v>
      </c>
      <c r="R16" s="87">
        <v>0</v>
      </c>
      <c r="S16" s="87">
        <v>7.0000000000000001E-3</v>
      </c>
      <c r="T16" s="87">
        <v>0.01</v>
      </c>
      <c r="U16" s="87">
        <v>0</v>
      </c>
      <c r="V16" s="87">
        <v>3.0000000000000001E-3</v>
      </c>
      <c r="W16" s="87">
        <v>4.0000000000000001E-3</v>
      </c>
      <c r="X16" s="87">
        <v>0.01</v>
      </c>
      <c r="Y16" s="87">
        <v>0.01</v>
      </c>
      <c r="Z16" s="87">
        <v>5.0000000000000001E-3</v>
      </c>
      <c r="AA16" s="87">
        <v>0</v>
      </c>
      <c r="AB16" s="87">
        <v>0</v>
      </c>
      <c r="AC16" s="87">
        <v>1E-3</v>
      </c>
      <c r="AD16" s="87">
        <v>3.0000000000000001E-3</v>
      </c>
      <c r="AE16" s="87">
        <v>1E-3</v>
      </c>
      <c r="AF16" s="87">
        <v>0.01</v>
      </c>
      <c r="AG16" s="87">
        <v>2E-3</v>
      </c>
      <c r="AH16" s="87">
        <v>6.0000000000000001E-3</v>
      </c>
      <c r="AI16" s="87">
        <v>8.9999999999999993E-3</v>
      </c>
      <c r="AJ16" s="87">
        <v>1E-3</v>
      </c>
      <c r="AK16" s="87">
        <v>3.0000000000000001E-3</v>
      </c>
      <c r="AL16" s="87">
        <v>0.01</v>
      </c>
      <c r="AM16" s="87">
        <v>0</v>
      </c>
      <c r="AN16" s="87">
        <v>0</v>
      </c>
      <c r="AO16" s="87">
        <v>0.01</v>
      </c>
      <c r="AP16" s="87">
        <v>8.9999999999999993E-3</v>
      </c>
      <c r="AQ16" s="87">
        <v>6.0000000000000001E-3</v>
      </c>
    </row>
    <row r="17" spans="1:43" x14ac:dyDescent="0.3">
      <c r="A17" s="43" t="s">
        <v>99</v>
      </c>
      <c r="B17" s="87">
        <v>6.0000000000000001E-3</v>
      </c>
      <c r="C17" s="87">
        <v>8.0000000000000002E-3</v>
      </c>
      <c r="D17" s="87">
        <v>1E-3</v>
      </c>
      <c r="E17" s="87">
        <v>7.0000000000000001E-3</v>
      </c>
      <c r="F17" s="87">
        <v>6.0000000000000001E-3</v>
      </c>
      <c r="G17" s="87">
        <v>4.0000000000000001E-3</v>
      </c>
      <c r="H17" s="87">
        <v>5.0000000000000001E-3</v>
      </c>
      <c r="I17" s="87">
        <v>0</v>
      </c>
      <c r="J17" s="87">
        <v>8.9999999999999993E-3</v>
      </c>
      <c r="K17" s="87">
        <v>5.0000000000000001E-3</v>
      </c>
      <c r="L17" s="87">
        <v>6.0000000000000001E-3</v>
      </c>
      <c r="M17" s="87">
        <v>7.0000000000000001E-3</v>
      </c>
      <c r="N17" s="87">
        <v>0</v>
      </c>
      <c r="O17" s="87">
        <v>8.9999999999999993E-3</v>
      </c>
      <c r="P17" s="87">
        <v>6.0000000000000001E-3</v>
      </c>
      <c r="Q17" s="87">
        <v>2E-3</v>
      </c>
      <c r="R17" s="87">
        <v>4.0000000000000001E-3</v>
      </c>
      <c r="S17" s="87">
        <v>8.0000000000000002E-3</v>
      </c>
      <c r="T17" s="87">
        <v>5.0000000000000001E-3</v>
      </c>
      <c r="U17" s="87">
        <v>8.0000000000000002E-3</v>
      </c>
      <c r="V17" s="87">
        <v>8.0000000000000002E-3</v>
      </c>
      <c r="W17" s="87">
        <v>8.0000000000000002E-3</v>
      </c>
      <c r="X17" s="87">
        <v>3.0000000000000001E-3</v>
      </c>
      <c r="Y17" s="87">
        <v>5.0000000000000001E-3</v>
      </c>
      <c r="Z17" s="87">
        <v>5.0000000000000001E-3</v>
      </c>
      <c r="AA17" s="87">
        <v>8.0000000000000002E-3</v>
      </c>
      <c r="AB17" s="87">
        <v>5.0000000000000001E-3</v>
      </c>
      <c r="AC17" s="87">
        <v>7.0000000000000001E-3</v>
      </c>
      <c r="AD17" s="87">
        <v>0</v>
      </c>
      <c r="AE17" s="87">
        <v>5.0000000000000001E-3</v>
      </c>
      <c r="AF17" s="87">
        <v>3.0000000000000001E-3</v>
      </c>
      <c r="AG17" s="87">
        <v>4.0000000000000001E-3</v>
      </c>
      <c r="AH17" s="87">
        <v>8.9999999999999993E-3</v>
      </c>
      <c r="AI17" s="87">
        <v>1E-3</v>
      </c>
      <c r="AJ17" s="87">
        <v>8.9999999999999993E-3</v>
      </c>
      <c r="AK17" s="87">
        <v>4.0000000000000001E-3</v>
      </c>
      <c r="AL17" s="87">
        <v>8.0000000000000002E-3</v>
      </c>
      <c r="AM17" s="87">
        <v>2E-3</v>
      </c>
      <c r="AN17" s="87">
        <v>7.0000000000000001E-3</v>
      </c>
      <c r="AO17" s="87">
        <v>0</v>
      </c>
      <c r="AP17" s="87">
        <v>8.9999999999999993E-3</v>
      </c>
      <c r="AQ17" s="87">
        <v>1E-3</v>
      </c>
    </row>
    <row r="18" spans="1:43" x14ac:dyDescent="0.3">
      <c r="A18" s="43" t="s">
        <v>100</v>
      </c>
      <c r="B18" s="87">
        <v>5.0000000000000001E-3</v>
      </c>
      <c r="C18" s="87">
        <v>1E-3</v>
      </c>
      <c r="D18" s="87">
        <v>4.0000000000000001E-3</v>
      </c>
      <c r="E18" s="87">
        <v>8.9999999999999993E-3</v>
      </c>
      <c r="F18" s="87">
        <v>6.0000000000000001E-3</v>
      </c>
      <c r="G18" s="87">
        <v>0.01</v>
      </c>
      <c r="H18" s="87">
        <v>8.0000000000000002E-3</v>
      </c>
      <c r="I18" s="87">
        <v>3.0000000000000001E-3</v>
      </c>
      <c r="J18" s="87">
        <v>5.0000000000000001E-3</v>
      </c>
      <c r="K18" s="87">
        <v>0.01</v>
      </c>
      <c r="L18" s="87">
        <v>2E-3</v>
      </c>
      <c r="M18" s="87">
        <v>7.0000000000000001E-3</v>
      </c>
      <c r="N18" s="87">
        <v>0</v>
      </c>
      <c r="O18" s="87">
        <v>3.0000000000000001E-3</v>
      </c>
      <c r="P18" s="87">
        <v>1E-3</v>
      </c>
      <c r="Q18" s="87">
        <v>0</v>
      </c>
      <c r="R18" s="87">
        <v>0</v>
      </c>
      <c r="S18" s="87">
        <v>4.0000000000000001E-3</v>
      </c>
      <c r="T18" s="87">
        <v>5.0000000000000001E-3</v>
      </c>
      <c r="U18" s="87">
        <v>6.0000000000000001E-3</v>
      </c>
      <c r="V18" s="87">
        <v>2E-3</v>
      </c>
      <c r="W18" s="87">
        <v>0</v>
      </c>
      <c r="X18" s="87">
        <v>6.0000000000000001E-3</v>
      </c>
      <c r="Y18" s="87">
        <v>6.0000000000000001E-3</v>
      </c>
      <c r="Z18" s="87">
        <v>6.0000000000000001E-3</v>
      </c>
      <c r="AA18" s="87">
        <v>6.0000000000000001E-3</v>
      </c>
      <c r="AB18" s="87">
        <v>1E-3</v>
      </c>
      <c r="AC18" s="87">
        <v>0.01</v>
      </c>
      <c r="AD18" s="87">
        <v>6.0000000000000001E-3</v>
      </c>
      <c r="AE18" s="87">
        <v>8.9999999999999993E-3</v>
      </c>
      <c r="AF18" s="87">
        <v>1E-3</v>
      </c>
      <c r="AG18" s="87">
        <v>1E-3</v>
      </c>
      <c r="AH18" s="87">
        <v>5.0000000000000001E-3</v>
      </c>
      <c r="AI18" s="87">
        <v>7.0000000000000001E-3</v>
      </c>
      <c r="AJ18" s="87">
        <v>8.9999999999999993E-3</v>
      </c>
      <c r="AK18" s="87">
        <v>0.01</v>
      </c>
      <c r="AL18" s="87">
        <v>5.0000000000000001E-3</v>
      </c>
      <c r="AM18" s="87">
        <v>3.0000000000000001E-3</v>
      </c>
      <c r="AN18" s="87">
        <v>8.0000000000000002E-3</v>
      </c>
      <c r="AO18" s="87">
        <v>8.9999999999999993E-3</v>
      </c>
      <c r="AP18" s="87">
        <v>3.0000000000000001E-3</v>
      </c>
      <c r="AQ18" s="87">
        <v>0</v>
      </c>
    </row>
    <row r="19" spans="1:43" x14ac:dyDescent="0.3">
      <c r="A19" s="43" t="s">
        <v>101</v>
      </c>
      <c r="B19" s="87">
        <v>0.01</v>
      </c>
      <c r="C19" s="87">
        <v>7.0000000000000001E-3</v>
      </c>
      <c r="D19" s="87">
        <v>4.0000000000000001E-3</v>
      </c>
      <c r="E19" s="87">
        <v>4.0000000000000001E-3</v>
      </c>
      <c r="F19" s="87">
        <v>0</v>
      </c>
      <c r="G19" s="87">
        <v>2E-3</v>
      </c>
      <c r="H19" s="87">
        <v>8.9999999999999993E-3</v>
      </c>
      <c r="I19" s="87">
        <v>8.0000000000000002E-3</v>
      </c>
      <c r="J19" s="87">
        <v>1E-3</v>
      </c>
      <c r="K19" s="87">
        <v>5.0000000000000001E-3</v>
      </c>
      <c r="L19" s="87">
        <v>2E-3</v>
      </c>
      <c r="M19" s="87">
        <v>8.0000000000000002E-3</v>
      </c>
      <c r="N19" s="87">
        <v>2E-3</v>
      </c>
      <c r="O19" s="87">
        <v>3.0000000000000001E-3</v>
      </c>
      <c r="P19" s="87">
        <v>4.0000000000000001E-3</v>
      </c>
      <c r="Q19" s="87">
        <v>0</v>
      </c>
      <c r="R19" s="87">
        <v>3.0000000000000001E-3</v>
      </c>
      <c r="S19" s="87">
        <v>8.9999999999999993E-3</v>
      </c>
      <c r="T19" s="87">
        <v>6.0000000000000001E-3</v>
      </c>
      <c r="U19" s="87">
        <v>7.0000000000000001E-3</v>
      </c>
      <c r="V19" s="87">
        <v>8.9999999999999993E-3</v>
      </c>
      <c r="W19" s="87">
        <v>8.9999999999999993E-3</v>
      </c>
      <c r="X19" s="87">
        <v>8.0000000000000002E-3</v>
      </c>
      <c r="Y19" s="87">
        <v>7.0000000000000001E-3</v>
      </c>
      <c r="Z19" s="87">
        <v>3.0000000000000001E-3</v>
      </c>
      <c r="AA19" s="87">
        <v>4.0000000000000001E-3</v>
      </c>
      <c r="AB19" s="87">
        <v>8.0000000000000002E-3</v>
      </c>
      <c r="AC19" s="87">
        <v>6.0000000000000001E-3</v>
      </c>
      <c r="AD19" s="87">
        <v>8.0000000000000002E-3</v>
      </c>
      <c r="AE19" s="87">
        <v>5.0000000000000001E-3</v>
      </c>
      <c r="AF19" s="87">
        <v>6.0000000000000001E-3</v>
      </c>
      <c r="AG19" s="87">
        <v>0</v>
      </c>
      <c r="AH19" s="87">
        <v>0</v>
      </c>
      <c r="AI19" s="87">
        <v>4.0000000000000001E-3</v>
      </c>
      <c r="AJ19" s="87">
        <v>8.9999999999999993E-3</v>
      </c>
      <c r="AK19" s="87">
        <v>0.01</v>
      </c>
      <c r="AL19" s="87">
        <v>2E-3</v>
      </c>
      <c r="AM19" s="87">
        <v>8.9999999999999993E-3</v>
      </c>
      <c r="AN19" s="87">
        <v>8.9999999999999993E-3</v>
      </c>
      <c r="AO19" s="87">
        <v>7.0000000000000001E-3</v>
      </c>
      <c r="AP19" s="87">
        <v>7.0000000000000001E-3</v>
      </c>
      <c r="AQ19" s="87">
        <v>4.0000000000000001E-3</v>
      </c>
    </row>
    <row r="20" spans="1:43" x14ac:dyDescent="0.3">
      <c r="A20" s="43" t="s">
        <v>102</v>
      </c>
      <c r="B20" s="87">
        <v>7.0000000000000001E-3</v>
      </c>
      <c r="C20" s="87">
        <v>8.0000000000000002E-3</v>
      </c>
      <c r="D20" s="87">
        <v>2E-3</v>
      </c>
      <c r="E20" s="87">
        <v>7.0000000000000001E-3</v>
      </c>
      <c r="F20" s="87">
        <v>2E-3</v>
      </c>
      <c r="G20" s="87">
        <v>2E-3</v>
      </c>
      <c r="H20" s="87">
        <v>7.0000000000000001E-3</v>
      </c>
      <c r="I20" s="87">
        <v>5.0000000000000001E-3</v>
      </c>
      <c r="J20" s="87">
        <v>1E-3</v>
      </c>
      <c r="K20" s="87">
        <v>3.0000000000000001E-3</v>
      </c>
      <c r="L20" s="87">
        <v>7.0000000000000001E-3</v>
      </c>
      <c r="M20" s="87">
        <v>8.9999999999999993E-3</v>
      </c>
      <c r="N20" s="87">
        <v>2E-3</v>
      </c>
      <c r="O20" s="87">
        <v>0</v>
      </c>
      <c r="P20" s="87">
        <v>3.0000000000000001E-3</v>
      </c>
      <c r="Q20" s="87">
        <v>4.0000000000000001E-3</v>
      </c>
      <c r="R20" s="87">
        <v>4.0000000000000001E-3</v>
      </c>
      <c r="S20" s="87">
        <v>5.0000000000000001E-3</v>
      </c>
      <c r="T20" s="87">
        <v>3.0000000000000001E-3</v>
      </c>
      <c r="U20" s="87">
        <v>2E-3</v>
      </c>
      <c r="V20" s="87">
        <v>4.0000000000000001E-3</v>
      </c>
      <c r="W20" s="87">
        <v>1E-3</v>
      </c>
      <c r="X20" s="87">
        <v>8.9999999999999993E-3</v>
      </c>
      <c r="Y20" s="87">
        <v>7.0000000000000001E-3</v>
      </c>
      <c r="Z20" s="87">
        <v>8.0000000000000002E-3</v>
      </c>
      <c r="AA20" s="87">
        <v>3.0000000000000001E-3</v>
      </c>
      <c r="AB20" s="87">
        <v>7.0000000000000001E-3</v>
      </c>
      <c r="AC20" s="87">
        <v>2E-3</v>
      </c>
      <c r="AD20" s="87">
        <v>6.0000000000000001E-3</v>
      </c>
      <c r="AE20" s="87">
        <v>3.0000000000000001E-3</v>
      </c>
      <c r="AF20" s="87">
        <v>4.0000000000000001E-3</v>
      </c>
      <c r="AG20" s="87">
        <v>1E-3</v>
      </c>
      <c r="AH20" s="87">
        <v>1E-3</v>
      </c>
      <c r="AI20" s="87">
        <v>7.0000000000000001E-3</v>
      </c>
      <c r="AJ20" s="87">
        <v>7.0000000000000001E-3</v>
      </c>
      <c r="AK20" s="87">
        <v>8.0000000000000002E-3</v>
      </c>
      <c r="AL20" s="87">
        <v>4.0000000000000001E-3</v>
      </c>
      <c r="AM20" s="87">
        <v>5.0000000000000001E-3</v>
      </c>
      <c r="AN20" s="87">
        <v>6.0000000000000001E-3</v>
      </c>
      <c r="AO20" s="87">
        <v>6.0000000000000001E-3</v>
      </c>
      <c r="AP20" s="87">
        <v>7.0000000000000001E-3</v>
      </c>
      <c r="AQ20" s="87">
        <v>8.9999999999999993E-3</v>
      </c>
    </row>
    <row r="21" spans="1:43" x14ac:dyDescent="0.3">
      <c r="A21" s="43" t="s">
        <v>103</v>
      </c>
      <c r="B21" s="87">
        <v>5.0000000000000001E-3</v>
      </c>
      <c r="C21" s="87">
        <v>7.0000000000000001E-3</v>
      </c>
      <c r="D21" s="87">
        <v>6.0000000000000001E-3</v>
      </c>
      <c r="E21" s="87">
        <v>0.01</v>
      </c>
      <c r="F21" s="87">
        <v>0</v>
      </c>
      <c r="G21" s="87">
        <v>2E-3</v>
      </c>
      <c r="H21" s="87">
        <v>8.9999999999999993E-3</v>
      </c>
      <c r="I21" s="87">
        <v>8.9999999999999993E-3</v>
      </c>
      <c r="J21" s="87">
        <v>0</v>
      </c>
      <c r="K21" s="87">
        <v>5.0000000000000001E-3</v>
      </c>
      <c r="L21" s="87">
        <v>6.0000000000000001E-3</v>
      </c>
      <c r="M21" s="87">
        <v>8.9999999999999993E-3</v>
      </c>
      <c r="N21" s="87">
        <v>6.0000000000000001E-3</v>
      </c>
      <c r="O21" s="87">
        <v>8.0000000000000002E-3</v>
      </c>
      <c r="P21" s="87">
        <v>4.0000000000000001E-3</v>
      </c>
      <c r="Q21" s="87">
        <v>0</v>
      </c>
      <c r="R21" s="87">
        <v>8.0000000000000002E-3</v>
      </c>
      <c r="S21" s="87">
        <v>7.0000000000000001E-3</v>
      </c>
      <c r="T21" s="87">
        <v>8.0000000000000002E-3</v>
      </c>
      <c r="U21" s="87">
        <v>0.01</v>
      </c>
      <c r="V21" s="87">
        <v>0</v>
      </c>
      <c r="W21" s="87">
        <v>2E-3</v>
      </c>
      <c r="X21" s="87">
        <v>6.0000000000000001E-3</v>
      </c>
      <c r="Y21" s="87">
        <v>0</v>
      </c>
      <c r="Z21" s="87">
        <v>5.0000000000000001E-3</v>
      </c>
      <c r="AA21" s="87">
        <v>5.0000000000000001E-3</v>
      </c>
      <c r="AB21" s="87">
        <v>2E-3</v>
      </c>
      <c r="AC21" s="87">
        <v>2E-3</v>
      </c>
      <c r="AD21" s="87">
        <v>7.0000000000000001E-3</v>
      </c>
      <c r="AE21" s="87">
        <v>6.0000000000000001E-3</v>
      </c>
      <c r="AF21" s="87">
        <v>4.0000000000000001E-3</v>
      </c>
      <c r="AG21" s="87">
        <v>1E-3</v>
      </c>
      <c r="AH21" s="87">
        <v>3.0000000000000001E-3</v>
      </c>
      <c r="AI21" s="87">
        <v>2E-3</v>
      </c>
      <c r="AJ21" s="87">
        <v>8.0000000000000002E-3</v>
      </c>
      <c r="AK21" s="87">
        <v>8.9999999999999993E-3</v>
      </c>
      <c r="AL21" s="87">
        <v>8.9999999999999993E-3</v>
      </c>
      <c r="AM21" s="87">
        <v>0</v>
      </c>
      <c r="AN21" s="87">
        <v>2E-3</v>
      </c>
      <c r="AO21" s="87">
        <v>1E-3</v>
      </c>
      <c r="AP21" s="87">
        <v>8.0000000000000002E-3</v>
      </c>
      <c r="AQ21" s="87">
        <v>4.0000000000000001E-3</v>
      </c>
    </row>
    <row r="22" spans="1:43" x14ac:dyDescent="0.3">
      <c r="A22" s="43" t="s">
        <v>104</v>
      </c>
      <c r="B22" s="87">
        <v>3.0000000000000001E-3</v>
      </c>
      <c r="C22" s="87">
        <v>2E-3</v>
      </c>
      <c r="D22" s="87">
        <v>8.0000000000000002E-3</v>
      </c>
      <c r="E22" s="87">
        <v>2E-3</v>
      </c>
      <c r="F22" s="87">
        <v>6.0000000000000001E-3</v>
      </c>
      <c r="G22" s="87">
        <v>3.0000000000000001E-3</v>
      </c>
      <c r="H22" s="87">
        <v>2E-3</v>
      </c>
      <c r="I22" s="87">
        <v>0</v>
      </c>
      <c r="J22" s="87">
        <v>6.0000000000000001E-3</v>
      </c>
      <c r="K22" s="87">
        <v>6.0000000000000001E-3</v>
      </c>
      <c r="L22" s="87">
        <v>2E-3</v>
      </c>
      <c r="M22" s="87">
        <v>4.0000000000000001E-3</v>
      </c>
      <c r="N22" s="87">
        <v>7.0000000000000001E-3</v>
      </c>
      <c r="O22" s="87">
        <v>4.0000000000000001E-3</v>
      </c>
      <c r="P22" s="87">
        <v>8.0000000000000002E-3</v>
      </c>
      <c r="Q22" s="87">
        <v>2E-3</v>
      </c>
      <c r="R22" s="87">
        <v>3.0000000000000001E-3</v>
      </c>
      <c r="S22" s="87">
        <v>0</v>
      </c>
      <c r="T22" s="87">
        <v>7.0000000000000001E-3</v>
      </c>
      <c r="U22" s="87">
        <v>6.0000000000000001E-3</v>
      </c>
      <c r="V22" s="87">
        <v>0</v>
      </c>
      <c r="W22" s="87">
        <v>6.0000000000000001E-3</v>
      </c>
      <c r="X22" s="87">
        <v>4.0000000000000001E-3</v>
      </c>
      <c r="Y22" s="87">
        <v>0</v>
      </c>
      <c r="Z22" s="87">
        <v>1E-3</v>
      </c>
      <c r="AA22" s="87">
        <v>8.9999999999999993E-3</v>
      </c>
      <c r="AB22" s="87">
        <v>1E-3</v>
      </c>
      <c r="AC22" s="87">
        <v>6.0000000000000001E-3</v>
      </c>
      <c r="AD22" s="87">
        <v>8.9999999999999993E-3</v>
      </c>
      <c r="AE22" s="87">
        <v>3.0000000000000001E-3</v>
      </c>
      <c r="AF22" s="87">
        <v>3.0000000000000001E-3</v>
      </c>
      <c r="AG22" s="87">
        <v>6.0000000000000001E-3</v>
      </c>
      <c r="AH22" s="87">
        <v>7.0000000000000001E-3</v>
      </c>
      <c r="AI22" s="87">
        <v>6.0000000000000001E-3</v>
      </c>
      <c r="AJ22" s="87">
        <v>3.0000000000000001E-3</v>
      </c>
      <c r="AK22" s="87">
        <v>6.0000000000000001E-3</v>
      </c>
      <c r="AL22" s="87">
        <v>1E-3</v>
      </c>
      <c r="AM22" s="87">
        <v>1E-3</v>
      </c>
      <c r="AN22" s="87">
        <v>4.0000000000000001E-3</v>
      </c>
      <c r="AO22" s="87">
        <v>2E-3</v>
      </c>
      <c r="AP22" s="87">
        <v>4.0000000000000001E-3</v>
      </c>
      <c r="AQ22" s="87">
        <v>6.0000000000000001E-3</v>
      </c>
    </row>
    <row r="23" spans="1:43" x14ac:dyDescent="0.3">
      <c r="A23" s="43" t="s">
        <v>15</v>
      </c>
      <c r="B23" s="87">
        <v>8.0000000000000002E-3</v>
      </c>
      <c r="C23" s="87">
        <v>8.9999999999999993E-3</v>
      </c>
      <c r="D23" s="87">
        <v>4.0000000000000001E-3</v>
      </c>
      <c r="E23" s="87">
        <v>8.9999999999999993E-3</v>
      </c>
      <c r="F23" s="87">
        <v>5.0000000000000001E-3</v>
      </c>
      <c r="G23" s="87">
        <v>8.0000000000000002E-3</v>
      </c>
      <c r="H23" s="87">
        <v>4.0000000000000001E-3</v>
      </c>
      <c r="I23" s="87">
        <v>8.9999999999999993E-3</v>
      </c>
      <c r="J23" s="87">
        <v>0</v>
      </c>
      <c r="K23" s="87">
        <v>0.01</v>
      </c>
      <c r="L23" s="87">
        <v>4.0000000000000001E-3</v>
      </c>
      <c r="M23" s="87">
        <v>8.0000000000000002E-3</v>
      </c>
      <c r="N23" s="87">
        <v>8.0000000000000002E-3</v>
      </c>
      <c r="O23" s="87">
        <v>8.0000000000000002E-3</v>
      </c>
      <c r="P23" s="87">
        <v>8.0000000000000002E-3</v>
      </c>
      <c r="Q23" s="87">
        <v>6.0000000000000001E-3</v>
      </c>
      <c r="R23" s="87">
        <v>5.0000000000000001E-3</v>
      </c>
      <c r="S23" s="87">
        <v>8.9999999999999993E-3</v>
      </c>
      <c r="T23" s="87">
        <v>6.0000000000000001E-3</v>
      </c>
      <c r="U23" s="87">
        <v>2E-3</v>
      </c>
      <c r="V23" s="87">
        <v>4.0000000000000001E-3</v>
      </c>
      <c r="W23" s="87">
        <v>1E-3</v>
      </c>
      <c r="X23" s="87">
        <v>6.0000000000000001E-3</v>
      </c>
      <c r="Y23" s="87">
        <v>2E-3</v>
      </c>
      <c r="Z23" s="87">
        <v>0</v>
      </c>
      <c r="AA23" s="87">
        <v>6.0000000000000001E-3</v>
      </c>
      <c r="AB23" s="87">
        <v>2E-3</v>
      </c>
      <c r="AC23" s="87">
        <v>7.0000000000000001E-3</v>
      </c>
      <c r="AD23" s="87">
        <v>7.0000000000000001E-3</v>
      </c>
      <c r="AE23" s="87">
        <v>2E-3</v>
      </c>
      <c r="AF23" s="87">
        <v>8.9999999999999993E-3</v>
      </c>
      <c r="AG23" s="87">
        <v>2E-3</v>
      </c>
      <c r="AH23" s="87">
        <v>5.0000000000000001E-3</v>
      </c>
      <c r="AI23" s="87">
        <v>8.9999999999999993E-3</v>
      </c>
      <c r="AJ23" s="87">
        <v>6.0000000000000001E-3</v>
      </c>
      <c r="AK23" s="87">
        <v>0.01</v>
      </c>
      <c r="AL23" s="87">
        <v>4.0000000000000001E-3</v>
      </c>
      <c r="AM23" s="87">
        <v>8.9999999999999993E-3</v>
      </c>
      <c r="AN23" s="87">
        <v>7.0000000000000001E-3</v>
      </c>
      <c r="AO23" s="87">
        <v>0.01</v>
      </c>
      <c r="AP23" s="87">
        <v>3.0000000000000001E-3</v>
      </c>
      <c r="AQ23" s="87">
        <v>5.0000000000000001E-3</v>
      </c>
    </row>
    <row r="24" spans="1:43" x14ac:dyDescent="0.3">
      <c r="A24" s="43" t="s">
        <v>105</v>
      </c>
      <c r="B24" s="87">
        <v>0.01</v>
      </c>
      <c r="C24" s="87">
        <v>5.0000000000000001E-3</v>
      </c>
      <c r="D24" s="87">
        <v>0</v>
      </c>
      <c r="E24" s="87">
        <v>2E-3</v>
      </c>
      <c r="F24" s="87">
        <v>4.0000000000000001E-3</v>
      </c>
      <c r="G24" s="87">
        <v>4.0000000000000001E-3</v>
      </c>
      <c r="H24" s="87">
        <v>2E-3</v>
      </c>
      <c r="I24" s="87">
        <v>8.9999999999999993E-3</v>
      </c>
      <c r="J24" s="87">
        <v>2E-3</v>
      </c>
      <c r="K24" s="87">
        <v>4.0000000000000001E-3</v>
      </c>
      <c r="L24" s="87">
        <v>5.0000000000000001E-3</v>
      </c>
      <c r="M24" s="87">
        <v>7.0000000000000001E-3</v>
      </c>
      <c r="N24" s="87">
        <v>8.0000000000000002E-3</v>
      </c>
      <c r="O24" s="87">
        <v>8.0000000000000002E-3</v>
      </c>
      <c r="P24" s="87">
        <v>8.9999999999999993E-3</v>
      </c>
      <c r="Q24" s="87">
        <v>3.0000000000000001E-3</v>
      </c>
      <c r="R24" s="87">
        <v>0</v>
      </c>
      <c r="S24" s="87">
        <v>5.0000000000000001E-3</v>
      </c>
      <c r="T24" s="87">
        <v>8.9999999999999993E-3</v>
      </c>
      <c r="U24" s="87">
        <v>2E-3</v>
      </c>
      <c r="V24" s="87">
        <v>8.0000000000000002E-3</v>
      </c>
      <c r="W24" s="87">
        <v>2E-3</v>
      </c>
      <c r="X24" s="87">
        <v>8.9999999999999993E-3</v>
      </c>
      <c r="Y24" s="87">
        <v>8.9999999999999993E-3</v>
      </c>
      <c r="Z24" s="87">
        <v>1E-3</v>
      </c>
      <c r="AA24" s="87">
        <v>0.01</v>
      </c>
      <c r="AB24" s="87">
        <v>0.01</v>
      </c>
      <c r="AC24" s="87">
        <v>0.01</v>
      </c>
      <c r="AD24" s="87">
        <v>1E-3</v>
      </c>
      <c r="AE24" s="87">
        <v>3.0000000000000001E-3</v>
      </c>
      <c r="AF24" s="87">
        <v>8.9999999999999993E-3</v>
      </c>
      <c r="AG24" s="87">
        <v>8.9999999999999993E-3</v>
      </c>
      <c r="AH24" s="87">
        <v>8.9999999999999993E-3</v>
      </c>
      <c r="AI24" s="87">
        <v>8.0000000000000002E-3</v>
      </c>
      <c r="AJ24" s="87">
        <v>0</v>
      </c>
      <c r="AK24" s="87">
        <v>3.0000000000000001E-3</v>
      </c>
      <c r="AL24" s="87">
        <v>4.0000000000000001E-3</v>
      </c>
      <c r="AM24" s="87">
        <v>8.9999999999999993E-3</v>
      </c>
      <c r="AN24" s="87">
        <v>2E-3</v>
      </c>
      <c r="AO24" s="87">
        <v>3.0000000000000001E-3</v>
      </c>
      <c r="AP24" s="87">
        <v>5.0000000000000001E-3</v>
      </c>
      <c r="AQ24" s="87">
        <v>4.0000000000000001E-3</v>
      </c>
    </row>
    <row r="25" spans="1:43" x14ac:dyDescent="0.3">
      <c r="A25" s="43" t="s">
        <v>106</v>
      </c>
      <c r="B25" s="87">
        <v>8.9999999999999993E-3</v>
      </c>
      <c r="C25" s="87">
        <v>6.0000000000000001E-3</v>
      </c>
      <c r="D25" s="87">
        <v>0.01</v>
      </c>
      <c r="E25" s="87">
        <v>8.9999999999999993E-3</v>
      </c>
      <c r="F25" s="87">
        <v>8.0000000000000002E-3</v>
      </c>
      <c r="G25" s="87">
        <v>6.0000000000000001E-3</v>
      </c>
      <c r="H25" s="87">
        <v>0.01</v>
      </c>
      <c r="I25" s="87">
        <v>5.0000000000000001E-3</v>
      </c>
      <c r="J25" s="87">
        <v>4.0000000000000001E-3</v>
      </c>
      <c r="K25" s="87">
        <v>5.0000000000000001E-3</v>
      </c>
      <c r="L25" s="87">
        <v>3.0000000000000001E-3</v>
      </c>
      <c r="M25" s="87">
        <v>0.01</v>
      </c>
      <c r="N25" s="87">
        <v>7.0000000000000001E-3</v>
      </c>
      <c r="O25" s="87">
        <v>0</v>
      </c>
      <c r="P25" s="87">
        <v>8.9999999999999993E-3</v>
      </c>
      <c r="Q25" s="87">
        <v>8.0000000000000002E-3</v>
      </c>
      <c r="R25" s="87">
        <v>5.0000000000000001E-3</v>
      </c>
      <c r="S25" s="87">
        <v>2E-3</v>
      </c>
      <c r="T25" s="87">
        <v>7.0000000000000001E-3</v>
      </c>
      <c r="U25" s="87">
        <v>0</v>
      </c>
      <c r="V25" s="87">
        <v>3.0000000000000001E-3</v>
      </c>
      <c r="W25" s="87">
        <v>2E-3</v>
      </c>
      <c r="X25" s="87">
        <v>2E-3</v>
      </c>
      <c r="Y25" s="87">
        <v>4.0000000000000001E-3</v>
      </c>
      <c r="Z25" s="87">
        <v>8.9999999999999993E-3</v>
      </c>
      <c r="AA25" s="87">
        <v>0.01</v>
      </c>
      <c r="AB25" s="87">
        <v>0</v>
      </c>
      <c r="AC25" s="87">
        <v>6.0000000000000001E-3</v>
      </c>
      <c r="AD25" s="87">
        <v>0</v>
      </c>
      <c r="AE25" s="87">
        <v>0.01</v>
      </c>
      <c r="AF25" s="87">
        <v>7.0000000000000001E-3</v>
      </c>
      <c r="AG25" s="87">
        <v>4.0000000000000001E-3</v>
      </c>
      <c r="AH25" s="87">
        <v>7.0000000000000001E-3</v>
      </c>
      <c r="AI25" s="87">
        <v>1E-3</v>
      </c>
      <c r="AJ25" s="87">
        <v>0.01</v>
      </c>
      <c r="AK25" s="87">
        <v>7.0000000000000001E-3</v>
      </c>
      <c r="AL25" s="87">
        <v>0</v>
      </c>
      <c r="AM25" s="87">
        <v>7.0000000000000001E-3</v>
      </c>
      <c r="AN25" s="87">
        <v>0</v>
      </c>
      <c r="AO25" s="87">
        <v>5.0000000000000001E-3</v>
      </c>
      <c r="AP25" s="87">
        <v>8.9999999999999993E-3</v>
      </c>
      <c r="AQ25" s="87">
        <v>5.0000000000000001E-3</v>
      </c>
    </row>
    <row r="26" spans="1:43" x14ac:dyDescent="0.3">
      <c r="A26" s="43" t="s">
        <v>107</v>
      </c>
      <c r="B26" s="87">
        <v>7.0000000000000001E-3</v>
      </c>
      <c r="C26" s="87">
        <v>2E-3</v>
      </c>
      <c r="D26" s="87">
        <v>0</v>
      </c>
      <c r="E26" s="87">
        <v>0.01</v>
      </c>
      <c r="F26" s="87">
        <v>5.0000000000000001E-3</v>
      </c>
      <c r="G26" s="87">
        <v>8.0000000000000002E-3</v>
      </c>
      <c r="H26" s="87">
        <v>0</v>
      </c>
      <c r="I26" s="87">
        <v>6.0000000000000001E-3</v>
      </c>
      <c r="J26" s="87">
        <v>2E-3</v>
      </c>
      <c r="K26" s="87">
        <v>8.0000000000000002E-3</v>
      </c>
      <c r="L26" s="87">
        <v>3.0000000000000001E-3</v>
      </c>
      <c r="M26" s="87">
        <v>3.0000000000000001E-3</v>
      </c>
      <c r="N26" s="87">
        <v>7.0000000000000001E-3</v>
      </c>
      <c r="O26" s="87">
        <v>5.0000000000000001E-3</v>
      </c>
      <c r="P26" s="87">
        <v>4.0000000000000001E-3</v>
      </c>
      <c r="Q26" s="87">
        <v>5.0000000000000001E-3</v>
      </c>
      <c r="R26" s="87">
        <v>8.9999999999999993E-3</v>
      </c>
      <c r="S26" s="87">
        <v>5.0000000000000001E-3</v>
      </c>
      <c r="T26" s="87">
        <v>8.0000000000000002E-3</v>
      </c>
      <c r="U26" s="87">
        <v>0</v>
      </c>
      <c r="V26" s="87">
        <v>0.01</v>
      </c>
      <c r="W26" s="87">
        <v>2E-3</v>
      </c>
      <c r="X26" s="87">
        <v>4.0000000000000001E-3</v>
      </c>
      <c r="Y26" s="87">
        <v>4.0000000000000001E-3</v>
      </c>
      <c r="Z26" s="87">
        <v>3.0000000000000001E-3</v>
      </c>
      <c r="AA26" s="87">
        <v>0</v>
      </c>
      <c r="AB26" s="87">
        <v>0.01</v>
      </c>
      <c r="AC26" s="87">
        <v>7.0000000000000001E-3</v>
      </c>
      <c r="AD26" s="87">
        <v>2E-3</v>
      </c>
      <c r="AE26" s="87">
        <v>4.0000000000000001E-3</v>
      </c>
      <c r="AF26" s="87">
        <v>1E-3</v>
      </c>
      <c r="AG26" s="87">
        <v>0.01</v>
      </c>
      <c r="AH26" s="87">
        <v>2E-3</v>
      </c>
      <c r="AI26" s="87">
        <v>4.0000000000000001E-3</v>
      </c>
      <c r="AJ26" s="87">
        <v>8.9999999999999993E-3</v>
      </c>
      <c r="AK26" s="87">
        <v>0</v>
      </c>
      <c r="AL26" s="87">
        <v>2E-3</v>
      </c>
      <c r="AM26" s="87">
        <v>8.9999999999999993E-3</v>
      </c>
      <c r="AN26" s="87">
        <v>8.0000000000000002E-3</v>
      </c>
      <c r="AO26" s="87">
        <v>0</v>
      </c>
      <c r="AP26" s="87">
        <v>0</v>
      </c>
      <c r="AQ26" s="87">
        <v>4.0000000000000001E-3</v>
      </c>
    </row>
    <row r="27" spans="1:43" x14ac:dyDescent="0.3">
      <c r="A27" s="43" t="s">
        <v>109</v>
      </c>
      <c r="B27" s="87">
        <v>5.0000000000000001E-3</v>
      </c>
      <c r="C27" s="87">
        <v>8.0000000000000002E-3</v>
      </c>
      <c r="D27" s="87">
        <v>1E-3</v>
      </c>
      <c r="E27" s="87">
        <v>4.0000000000000001E-3</v>
      </c>
      <c r="F27" s="87">
        <v>6.0000000000000001E-3</v>
      </c>
      <c r="G27" s="87">
        <v>8.9999999999999993E-3</v>
      </c>
      <c r="H27" s="87">
        <v>2E-3</v>
      </c>
      <c r="I27" s="87">
        <v>2E-3</v>
      </c>
      <c r="J27" s="87">
        <v>3.0000000000000001E-3</v>
      </c>
      <c r="K27" s="87">
        <v>5.0000000000000001E-3</v>
      </c>
      <c r="L27" s="87">
        <v>0</v>
      </c>
      <c r="M27" s="87">
        <v>2E-3</v>
      </c>
      <c r="N27" s="87">
        <v>2E-3</v>
      </c>
      <c r="O27" s="87">
        <v>5.0000000000000001E-3</v>
      </c>
      <c r="P27" s="87">
        <v>6.0000000000000001E-3</v>
      </c>
      <c r="Q27" s="87">
        <v>1E-3</v>
      </c>
      <c r="R27" s="87">
        <v>4.0000000000000001E-3</v>
      </c>
      <c r="S27" s="87">
        <v>4.0000000000000001E-3</v>
      </c>
      <c r="T27" s="87">
        <v>2E-3</v>
      </c>
      <c r="U27" s="87">
        <v>8.9999999999999993E-3</v>
      </c>
      <c r="V27" s="87">
        <v>6.0000000000000001E-3</v>
      </c>
      <c r="W27" s="87">
        <v>5.0000000000000001E-3</v>
      </c>
      <c r="X27" s="87">
        <v>0.01</v>
      </c>
      <c r="Y27" s="87">
        <v>8.0000000000000002E-3</v>
      </c>
      <c r="Z27" s="87">
        <v>1E-3</v>
      </c>
      <c r="AA27" s="87">
        <v>5.0000000000000001E-3</v>
      </c>
      <c r="AB27" s="87">
        <v>5.0000000000000001E-3</v>
      </c>
      <c r="AC27" s="87">
        <v>8.9999999999999993E-3</v>
      </c>
      <c r="AD27" s="87">
        <v>0.01</v>
      </c>
      <c r="AE27" s="87">
        <v>6.0000000000000001E-3</v>
      </c>
      <c r="AF27" s="87">
        <v>5.0000000000000001E-3</v>
      </c>
      <c r="AG27" s="87">
        <v>0</v>
      </c>
      <c r="AH27" s="87">
        <v>5.0000000000000001E-3</v>
      </c>
      <c r="AI27" s="87">
        <v>2E-3</v>
      </c>
      <c r="AJ27" s="87">
        <v>2E-3</v>
      </c>
      <c r="AK27" s="87">
        <v>5.0000000000000001E-3</v>
      </c>
      <c r="AL27" s="87">
        <v>4.0000000000000001E-3</v>
      </c>
      <c r="AM27" s="87">
        <v>1E-3</v>
      </c>
      <c r="AN27" s="87">
        <v>2E-3</v>
      </c>
      <c r="AO27" s="87">
        <v>8.9999999999999993E-3</v>
      </c>
      <c r="AP27" s="87">
        <v>7.0000000000000001E-3</v>
      </c>
      <c r="AQ27" s="87">
        <v>0</v>
      </c>
    </row>
    <row r="28" spans="1:43" x14ac:dyDescent="0.3">
      <c r="A28" s="43" t="s">
        <v>108</v>
      </c>
      <c r="B28" s="87">
        <v>6.0000000000000001E-3</v>
      </c>
      <c r="C28" s="87">
        <v>1E-3</v>
      </c>
      <c r="D28" s="87">
        <v>4.0000000000000001E-3</v>
      </c>
      <c r="E28" s="87">
        <v>7.0000000000000001E-3</v>
      </c>
      <c r="F28" s="87">
        <v>8.0000000000000002E-3</v>
      </c>
      <c r="G28" s="87">
        <v>3.0000000000000001E-3</v>
      </c>
      <c r="H28" s="87">
        <v>4.0000000000000001E-3</v>
      </c>
      <c r="I28" s="87">
        <v>2E-3</v>
      </c>
      <c r="J28" s="87">
        <v>8.9999999999999993E-3</v>
      </c>
      <c r="K28" s="87">
        <v>7.0000000000000001E-3</v>
      </c>
      <c r="L28" s="87">
        <v>4.0000000000000001E-3</v>
      </c>
      <c r="M28" s="87">
        <v>8.9999999999999993E-3</v>
      </c>
      <c r="N28" s="87">
        <v>7.0000000000000001E-3</v>
      </c>
      <c r="O28" s="87">
        <v>8.9999999999999993E-3</v>
      </c>
      <c r="P28" s="87">
        <v>6.0000000000000001E-3</v>
      </c>
      <c r="Q28" s="87">
        <v>0</v>
      </c>
      <c r="R28" s="87">
        <v>8.0000000000000002E-3</v>
      </c>
      <c r="S28" s="87">
        <v>0</v>
      </c>
      <c r="T28" s="87">
        <v>0</v>
      </c>
      <c r="U28" s="87">
        <v>1E-3</v>
      </c>
      <c r="V28" s="87">
        <v>8.0000000000000002E-3</v>
      </c>
      <c r="W28" s="87">
        <v>8.0000000000000002E-3</v>
      </c>
      <c r="X28" s="87">
        <v>4.0000000000000001E-3</v>
      </c>
      <c r="Y28" s="87">
        <v>0.01</v>
      </c>
      <c r="Z28" s="87">
        <v>2E-3</v>
      </c>
      <c r="AA28" s="87">
        <v>0.01</v>
      </c>
      <c r="AB28" s="87">
        <v>0.01</v>
      </c>
      <c r="AC28" s="87">
        <v>8.0000000000000002E-3</v>
      </c>
      <c r="AD28" s="87">
        <v>0</v>
      </c>
      <c r="AE28" s="87">
        <v>7.0000000000000001E-3</v>
      </c>
      <c r="AF28" s="87">
        <v>1E-3</v>
      </c>
      <c r="AG28" s="87">
        <v>6.0000000000000001E-3</v>
      </c>
      <c r="AH28" s="87">
        <v>7.0000000000000001E-3</v>
      </c>
      <c r="AI28" s="87">
        <v>7.0000000000000001E-3</v>
      </c>
      <c r="AJ28" s="87">
        <v>1E-3</v>
      </c>
      <c r="AK28" s="87">
        <v>8.0000000000000002E-3</v>
      </c>
      <c r="AL28" s="87">
        <v>8.9999999999999993E-3</v>
      </c>
      <c r="AM28" s="87">
        <v>8.0000000000000002E-3</v>
      </c>
      <c r="AN28" s="87">
        <v>1E-3</v>
      </c>
      <c r="AO28" s="87">
        <v>4.0000000000000001E-3</v>
      </c>
      <c r="AP28" s="87">
        <v>2E-3</v>
      </c>
      <c r="AQ28" s="87">
        <v>5.0000000000000001E-3</v>
      </c>
    </row>
    <row r="29" spans="1:43" x14ac:dyDescent="0.3">
      <c r="A29" s="43" t="s">
        <v>110</v>
      </c>
      <c r="B29" s="87">
        <v>2E-3</v>
      </c>
      <c r="C29" s="87">
        <v>4.0000000000000001E-3</v>
      </c>
      <c r="D29" s="87">
        <v>6.0000000000000001E-3</v>
      </c>
      <c r="E29" s="87">
        <v>1E-3</v>
      </c>
      <c r="F29" s="87">
        <v>3.0000000000000001E-3</v>
      </c>
      <c r="G29" s="87">
        <v>2E-3</v>
      </c>
      <c r="H29" s="87">
        <v>0</v>
      </c>
      <c r="I29" s="87">
        <v>8.0000000000000002E-3</v>
      </c>
      <c r="J29" s="87">
        <v>0</v>
      </c>
      <c r="K29" s="87">
        <v>8.9999999999999993E-3</v>
      </c>
      <c r="L29" s="87">
        <v>1E-3</v>
      </c>
      <c r="M29" s="87">
        <v>5.0000000000000001E-3</v>
      </c>
      <c r="N29" s="87">
        <v>5.0000000000000001E-3</v>
      </c>
      <c r="O29" s="87">
        <v>0</v>
      </c>
      <c r="P29" s="87">
        <v>8.9999999999999993E-3</v>
      </c>
      <c r="Q29" s="87">
        <v>0.01</v>
      </c>
      <c r="R29" s="87">
        <v>8.9999999999999993E-3</v>
      </c>
      <c r="S29" s="87">
        <v>2E-3</v>
      </c>
      <c r="T29" s="87">
        <v>8.9999999999999993E-3</v>
      </c>
      <c r="U29" s="87">
        <v>8.9999999999999993E-3</v>
      </c>
      <c r="V29" s="87">
        <v>0.01</v>
      </c>
      <c r="W29" s="87">
        <v>6.0000000000000001E-3</v>
      </c>
      <c r="X29" s="87">
        <v>1E-3</v>
      </c>
      <c r="Y29" s="87">
        <v>5.0000000000000001E-3</v>
      </c>
      <c r="Z29" s="87">
        <v>8.0000000000000002E-3</v>
      </c>
      <c r="AA29" s="87">
        <v>7.0000000000000001E-3</v>
      </c>
      <c r="AB29" s="87">
        <v>6.0000000000000001E-3</v>
      </c>
      <c r="AC29" s="87">
        <v>0.01</v>
      </c>
      <c r="AD29" s="87">
        <v>4.0000000000000001E-3</v>
      </c>
      <c r="AE29" s="87">
        <v>4.0000000000000001E-3</v>
      </c>
      <c r="AF29" s="87">
        <v>7.0000000000000001E-3</v>
      </c>
      <c r="AG29" s="87">
        <v>3.0000000000000001E-3</v>
      </c>
      <c r="AH29" s="87">
        <v>1E-3</v>
      </c>
      <c r="AI29" s="87">
        <v>4.0000000000000001E-3</v>
      </c>
      <c r="AJ29" s="87">
        <v>1E-3</v>
      </c>
      <c r="AK29" s="87">
        <v>4.0000000000000001E-3</v>
      </c>
      <c r="AL29" s="87">
        <v>5.0000000000000001E-3</v>
      </c>
      <c r="AM29" s="87">
        <v>8.0000000000000002E-3</v>
      </c>
      <c r="AN29" s="87">
        <v>7.0000000000000001E-3</v>
      </c>
      <c r="AO29" s="87">
        <v>8.0000000000000002E-3</v>
      </c>
      <c r="AP29" s="87">
        <v>5.0000000000000001E-3</v>
      </c>
      <c r="AQ29" s="87">
        <v>4.0000000000000001E-3</v>
      </c>
    </row>
    <row r="30" spans="1:43" x14ac:dyDescent="0.3">
      <c r="A30" s="43" t="s">
        <v>22</v>
      </c>
      <c r="B30" s="87">
        <v>7.0000000000000001E-3</v>
      </c>
      <c r="C30" s="87">
        <v>8.9999999999999993E-3</v>
      </c>
      <c r="D30" s="87">
        <v>2E-3</v>
      </c>
      <c r="E30" s="87">
        <v>0</v>
      </c>
      <c r="F30" s="87">
        <v>2E-3</v>
      </c>
      <c r="G30" s="87">
        <v>0.01</v>
      </c>
      <c r="H30" s="87">
        <v>4.0000000000000001E-3</v>
      </c>
      <c r="I30" s="87">
        <v>6.0000000000000001E-3</v>
      </c>
      <c r="J30" s="87">
        <v>1E-3</v>
      </c>
      <c r="K30" s="87">
        <v>0.01</v>
      </c>
      <c r="L30" s="87">
        <v>6.0000000000000001E-3</v>
      </c>
      <c r="M30" s="87">
        <v>0</v>
      </c>
      <c r="N30" s="87">
        <v>8.9999999999999993E-3</v>
      </c>
      <c r="O30" s="87">
        <v>2E-3</v>
      </c>
      <c r="P30" s="87">
        <v>6.0000000000000001E-3</v>
      </c>
      <c r="Q30" s="87">
        <v>1E-3</v>
      </c>
      <c r="R30" s="87">
        <v>6.0000000000000001E-3</v>
      </c>
      <c r="S30" s="87">
        <v>0</v>
      </c>
      <c r="T30" s="87">
        <v>8.9999999999999993E-3</v>
      </c>
      <c r="U30" s="87">
        <v>0.01</v>
      </c>
      <c r="V30" s="87">
        <v>0.01</v>
      </c>
      <c r="W30" s="87">
        <v>0.01</v>
      </c>
      <c r="X30" s="87">
        <v>8.0000000000000002E-3</v>
      </c>
      <c r="Y30" s="87">
        <v>2E-3</v>
      </c>
      <c r="Z30" s="87">
        <v>8.9999999999999993E-3</v>
      </c>
      <c r="AA30" s="87">
        <v>0</v>
      </c>
      <c r="AB30" s="87">
        <v>8.0000000000000002E-3</v>
      </c>
      <c r="AC30" s="87">
        <v>1E-3</v>
      </c>
      <c r="AD30" s="87">
        <v>4.0000000000000001E-3</v>
      </c>
      <c r="AE30" s="87">
        <v>0</v>
      </c>
      <c r="AF30" s="87">
        <v>8.0000000000000002E-3</v>
      </c>
      <c r="AG30" s="87">
        <v>8.9999999999999993E-3</v>
      </c>
      <c r="AH30" s="87">
        <v>2E-3</v>
      </c>
      <c r="AI30" s="87">
        <v>2E-3</v>
      </c>
      <c r="AJ30" s="87">
        <v>3.0000000000000001E-3</v>
      </c>
      <c r="AK30" s="87">
        <v>2E-3</v>
      </c>
      <c r="AL30" s="87">
        <v>5.0000000000000001E-3</v>
      </c>
      <c r="AM30" s="87">
        <v>2E-3</v>
      </c>
      <c r="AN30" s="87">
        <v>8.0000000000000002E-3</v>
      </c>
      <c r="AO30" s="87">
        <v>8.9999999999999993E-3</v>
      </c>
      <c r="AP30" s="87">
        <v>3.0000000000000001E-3</v>
      </c>
      <c r="AQ30" s="87">
        <v>8.9999999999999993E-3</v>
      </c>
    </row>
    <row r="31" spans="1:43" x14ac:dyDescent="0.3">
      <c r="A31" s="43" t="s">
        <v>111</v>
      </c>
      <c r="B31" s="87">
        <v>6.0000000000000001E-3</v>
      </c>
      <c r="C31" s="87">
        <v>3.0000000000000001E-3</v>
      </c>
      <c r="D31" s="87">
        <v>5.0000000000000001E-3</v>
      </c>
      <c r="E31" s="87">
        <v>5.0000000000000001E-3</v>
      </c>
      <c r="F31" s="87">
        <v>0.01</v>
      </c>
      <c r="G31" s="87">
        <v>8.9999999999999993E-3</v>
      </c>
      <c r="H31" s="87">
        <v>7.0000000000000001E-3</v>
      </c>
      <c r="I31" s="87">
        <v>5.0000000000000001E-3</v>
      </c>
      <c r="J31" s="87">
        <v>1E-3</v>
      </c>
      <c r="K31" s="87">
        <v>2E-3</v>
      </c>
      <c r="L31" s="87">
        <v>7.0000000000000001E-3</v>
      </c>
      <c r="M31" s="87">
        <v>4.0000000000000001E-3</v>
      </c>
      <c r="N31" s="87">
        <v>0</v>
      </c>
      <c r="O31" s="87">
        <v>6.0000000000000001E-3</v>
      </c>
      <c r="P31" s="87">
        <v>8.0000000000000002E-3</v>
      </c>
      <c r="Q31" s="87">
        <v>2E-3</v>
      </c>
      <c r="R31" s="87">
        <v>6.0000000000000001E-3</v>
      </c>
      <c r="S31" s="87">
        <v>1E-3</v>
      </c>
      <c r="T31" s="87">
        <v>7.0000000000000001E-3</v>
      </c>
      <c r="U31" s="87">
        <v>2E-3</v>
      </c>
      <c r="V31" s="87">
        <v>8.0000000000000002E-3</v>
      </c>
      <c r="W31" s="87">
        <v>7.0000000000000001E-3</v>
      </c>
      <c r="X31" s="87">
        <v>1E-3</v>
      </c>
      <c r="Y31" s="87">
        <v>0</v>
      </c>
      <c r="Z31" s="87">
        <v>5.0000000000000001E-3</v>
      </c>
      <c r="AA31" s="87">
        <v>6.0000000000000001E-3</v>
      </c>
      <c r="AB31" s="87">
        <v>7.0000000000000001E-3</v>
      </c>
      <c r="AC31" s="87">
        <v>3.0000000000000001E-3</v>
      </c>
      <c r="AD31" s="87">
        <v>2E-3</v>
      </c>
      <c r="AE31" s="87">
        <v>6.0000000000000001E-3</v>
      </c>
      <c r="AF31" s="87">
        <v>0.01</v>
      </c>
      <c r="AG31" s="87">
        <v>2E-3</v>
      </c>
      <c r="AH31" s="87">
        <v>8.0000000000000002E-3</v>
      </c>
      <c r="AI31" s="87">
        <v>8.9999999999999993E-3</v>
      </c>
      <c r="AJ31" s="87">
        <v>0</v>
      </c>
      <c r="AK31" s="87">
        <v>0</v>
      </c>
      <c r="AL31" s="87">
        <v>3.0000000000000001E-3</v>
      </c>
      <c r="AM31" s="87">
        <v>1E-3</v>
      </c>
      <c r="AN31" s="87">
        <v>8.9999999999999993E-3</v>
      </c>
      <c r="AO31" s="87">
        <v>6.0000000000000001E-3</v>
      </c>
      <c r="AP31" s="87">
        <v>6.0000000000000001E-3</v>
      </c>
      <c r="AQ31" s="87">
        <v>0</v>
      </c>
    </row>
    <row r="32" spans="1:43" x14ac:dyDescent="0.3">
      <c r="A32" s="43" t="s">
        <v>112</v>
      </c>
      <c r="B32" s="87">
        <v>1E-3</v>
      </c>
      <c r="C32" s="87">
        <v>8.0000000000000002E-3</v>
      </c>
      <c r="D32" s="87">
        <v>4.0000000000000001E-3</v>
      </c>
      <c r="E32" s="87">
        <v>3.0000000000000001E-3</v>
      </c>
      <c r="F32" s="87">
        <v>0.01</v>
      </c>
      <c r="G32" s="87">
        <v>8.0000000000000002E-3</v>
      </c>
      <c r="H32" s="87">
        <v>3.0000000000000001E-3</v>
      </c>
      <c r="I32" s="87">
        <v>3.0000000000000001E-3</v>
      </c>
      <c r="J32" s="87">
        <v>0.01</v>
      </c>
      <c r="K32" s="87">
        <v>6.0000000000000001E-3</v>
      </c>
      <c r="L32" s="87">
        <v>0.01</v>
      </c>
      <c r="M32" s="87">
        <v>1E-3</v>
      </c>
      <c r="N32" s="87">
        <v>4.0000000000000001E-3</v>
      </c>
      <c r="O32" s="87">
        <v>5.0000000000000001E-3</v>
      </c>
      <c r="P32" s="87">
        <v>5.0000000000000001E-3</v>
      </c>
      <c r="Q32" s="87">
        <v>0.01</v>
      </c>
      <c r="R32" s="87">
        <v>8.0000000000000002E-3</v>
      </c>
      <c r="S32" s="87">
        <v>6.0000000000000001E-3</v>
      </c>
      <c r="T32" s="87">
        <v>4.0000000000000001E-3</v>
      </c>
      <c r="U32" s="87">
        <v>7.0000000000000001E-3</v>
      </c>
      <c r="V32" s="87">
        <v>8.0000000000000002E-3</v>
      </c>
      <c r="W32" s="87">
        <v>2E-3</v>
      </c>
      <c r="X32" s="87">
        <v>2E-3</v>
      </c>
      <c r="Y32" s="87">
        <v>6.0000000000000001E-3</v>
      </c>
      <c r="Z32" s="87">
        <v>3.0000000000000001E-3</v>
      </c>
      <c r="AA32" s="87">
        <v>6.0000000000000001E-3</v>
      </c>
      <c r="AB32" s="87">
        <v>8.0000000000000002E-3</v>
      </c>
      <c r="AC32" s="87">
        <v>2E-3</v>
      </c>
      <c r="AD32" s="87">
        <v>7.0000000000000001E-3</v>
      </c>
      <c r="AE32" s="87">
        <v>7.0000000000000001E-3</v>
      </c>
      <c r="AF32" s="87">
        <v>6.0000000000000001E-3</v>
      </c>
      <c r="AG32" s="87">
        <v>0</v>
      </c>
      <c r="AH32" s="87">
        <v>6.0000000000000001E-3</v>
      </c>
      <c r="AI32" s="87">
        <v>1E-3</v>
      </c>
      <c r="AJ32" s="87">
        <v>8.9999999999999993E-3</v>
      </c>
      <c r="AK32" s="87">
        <v>0</v>
      </c>
      <c r="AL32" s="87">
        <v>5.0000000000000001E-3</v>
      </c>
      <c r="AM32" s="87">
        <v>6.0000000000000001E-3</v>
      </c>
      <c r="AN32" s="87">
        <v>1E-3</v>
      </c>
      <c r="AO32" s="87">
        <v>7.0000000000000001E-3</v>
      </c>
      <c r="AP32" s="87">
        <v>5.0000000000000001E-3</v>
      </c>
      <c r="AQ32" s="87">
        <v>0.01</v>
      </c>
    </row>
    <row r="33" spans="1:43" x14ac:dyDescent="0.3">
      <c r="A33" s="43" t="s">
        <v>113</v>
      </c>
      <c r="B33" s="87">
        <v>1E-3</v>
      </c>
      <c r="C33" s="87">
        <v>6.0000000000000001E-3</v>
      </c>
      <c r="D33" s="87">
        <v>7.0000000000000001E-3</v>
      </c>
      <c r="E33" s="87">
        <v>2E-3</v>
      </c>
      <c r="F33" s="87">
        <v>5.0000000000000001E-3</v>
      </c>
      <c r="G33" s="87">
        <v>0.01</v>
      </c>
      <c r="H33" s="87">
        <v>5.0000000000000001E-3</v>
      </c>
      <c r="I33" s="87">
        <v>2E-3</v>
      </c>
      <c r="J33" s="87">
        <v>6.0000000000000001E-3</v>
      </c>
      <c r="K33" s="87">
        <v>0.01</v>
      </c>
      <c r="L33" s="87">
        <v>3.0000000000000001E-3</v>
      </c>
      <c r="M33" s="87">
        <v>0.01</v>
      </c>
      <c r="N33" s="87">
        <v>8.9999999999999993E-3</v>
      </c>
      <c r="O33" s="87">
        <v>3.0000000000000001E-3</v>
      </c>
      <c r="P33" s="87">
        <v>5.0000000000000001E-3</v>
      </c>
      <c r="Q33" s="87">
        <v>1E-3</v>
      </c>
      <c r="R33" s="87">
        <v>8.0000000000000002E-3</v>
      </c>
      <c r="S33" s="87">
        <v>6.0000000000000001E-3</v>
      </c>
      <c r="T33" s="87">
        <v>1E-3</v>
      </c>
      <c r="U33" s="87">
        <v>7.0000000000000001E-3</v>
      </c>
      <c r="V33" s="87">
        <v>5.0000000000000001E-3</v>
      </c>
      <c r="W33" s="87">
        <v>8.9999999999999993E-3</v>
      </c>
      <c r="X33" s="87">
        <v>8.0000000000000002E-3</v>
      </c>
      <c r="Y33" s="87">
        <v>8.9999999999999993E-3</v>
      </c>
      <c r="Z33" s="87">
        <v>7.0000000000000001E-3</v>
      </c>
      <c r="AA33" s="87">
        <v>3.0000000000000001E-3</v>
      </c>
      <c r="AB33" s="87">
        <v>5.0000000000000001E-3</v>
      </c>
      <c r="AC33" s="87">
        <v>8.9999999999999993E-3</v>
      </c>
      <c r="AD33" s="87">
        <v>8.9999999999999993E-3</v>
      </c>
      <c r="AE33" s="87">
        <v>0</v>
      </c>
      <c r="AF33" s="87">
        <v>2E-3</v>
      </c>
      <c r="AG33" s="87">
        <v>4.0000000000000001E-3</v>
      </c>
      <c r="AH33" s="87">
        <v>0.01</v>
      </c>
      <c r="AI33" s="87">
        <v>3.0000000000000001E-3</v>
      </c>
      <c r="AJ33" s="87">
        <v>5.0000000000000001E-3</v>
      </c>
      <c r="AK33" s="87">
        <v>7.0000000000000001E-3</v>
      </c>
      <c r="AL33" s="87">
        <v>2E-3</v>
      </c>
      <c r="AM33" s="87">
        <v>6.0000000000000001E-3</v>
      </c>
      <c r="AN33" s="87">
        <v>7.0000000000000001E-3</v>
      </c>
      <c r="AO33" s="87">
        <v>5.0000000000000001E-3</v>
      </c>
      <c r="AP33" s="87">
        <v>8.0000000000000002E-3</v>
      </c>
      <c r="AQ33" s="87">
        <v>4.0000000000000001E-3</v>
      </c>
    </row>
    <row r="34" spans="1:43" x14ac:dyDescent="0.3">
      <c r="A34" s="43" t="s">
        <v>114</v>
      </c>
      <c r="B34" s="87">
        <v>8.9999999999999993E-3</v>
      </c>
      <c r="C34" s="87">
        <v>8.0000000000000002E-3</v>
      </c>
      <c r="D34" s="87">
        <v>1E-3</v>
      </c>
      <c r="E34" s="87">
        <v>5.0000000000000001E-3</v>
      </c>
      <c r="F34" s="87">
        <v>5.0000000000000001E-3</v>
      </c>
      <c r="G34" s="87">
        <v>6.0000000000000001E-3</v>
      </c>
      <c r="H34" s="87">
        <v>0</v>
      </c>
      <c r="I34" s="87">
        <v>8.0000000000000002E-3</v>
      </c>
      <c r="J34" s="87">
        <v>1E-3</v>
      </c>
      <c r="K34" s="87">
        <v>0</v>
      </c>
      <c r="L34" s="87">
        <v>5.0000000000000001E-3</v>
      </c>
      <c r="M34" s="87">
        <v>4.0000000000000001E-3</v>
      </c>
      <c r="N34" s="87">
        <v>1E-3</v>
      </c>
      <c r="O34" s="87">
        <v>8.9999999999999993E-3</v>
      </c>
      <c r="P34" s="87">
        <v>3.0000000000000001E-3</v>
      </c>
      <c r="Q34" s="87">
        <v>4.0000000000000001E-3</v>
      </c>
      <c r="R34" s="87">
        <v>8.9999999999999993E-3</v>
      </c>
      <c r="S34" s="87">
        <v>8.0000000000000002E-3</v>
      </c>
      <c r="T34" s="87">
        <v>8.0000000000000002E-3</v>
      </c>
      <c r="U34" s="87">
        <v>5.0000000000000001E-3</v>
      </c>
      <c r="V34" s="87">
        <v>7.0000000000000001E-3</v>
      </c>
      <c r="W34" s="87">
        <v>3.0000000000000001E-3</v>
      </c>
      <c r="X34" s="87">
        <v>2E-3</v>
      </c>
      <c r="Y34" s="87">
        <v>2E-3</v>
      </c>
      <c r="Z34" s="87">
        <v>3.0000000000000001E-3</v>
      </c>
      <c r="AA34" s="87">
        <v>5.0000000000000001E-3</v>
      </c>
      <c r="AB34" s="87">
        <v>3.0000000000000001E-3</v>
      </c>
      <c r="AC34" s="87">
        <v>0</v>
      </c>
      <c r="AD34" s="87">
        <v>8.9999999999999993E-3</v>
      </c>
      <c r="AE34" s="87">
        <v>6.0000000000000001E-3</v>
      </c>
      <c r="AF34" s="87">
        <v>3.0000000000000001E-3</v>
      </c>
      <c r="AG34" s="87">
        <v>7.0000000000000001E-3</v>
      </c>
      <c r="AH34" s="87">
        <v>5.0000000000000001E-3</v>
      </c>
      <c r="AI34" s="87">
        <v>2E-3</v>
      </c>
      <c r="AJ34" s="87">
        <v>6.0000000000000001E-3</v>
      </c>
      <c r="AK34" s="87">
        <v>6.0000000000000001E-3</v>
      </c>
      <c r="AL34" s="87">
        <v>6.0000000000000001E-3</v>
      </c>
      <c r="AM34" s="87">
        <v>6.0000000000000001E-3</v>
      </c>
      <c r="AN34" s="87">
        <v>8.0000000000000002E-3</v>
      </c>
      <c r="AO34" s="87">
        <v>0</v>
      </c>
      <c r="AP34" s="87">
        <v>0</v>
      </c>
      <c r="AQ34" s="87">
        <v>0</v>
      </c>
    </row>
    <row r="35" spans="1:43" x14ac:dyDescent="0.3">
      <c r="A35" s="43" t="s">
        <v>115</v>
      </c>
      <c r="B35" s="87">
        <v>4.0000000000000001E-3</v>
      </c>
      <c r="C35" s="87">
        <v>7.0000000000000001E-3</v>
      </c>
      <c r="D35" s="87">
        <v>2E-3</v>
      </c>
      <c r="E35" s="87">
        <v>0.01</v>
      </c>
      <c r="F35" s="87">
        <v>1E-3</v>
      </c>
      <c r="G35" s="87">
        <v>8.9999999999999993E-3</v>
      </c>
      <c r="H35" s="87">
        <v>0</v>
      </c>
      <c r="I35" s="87">
        <v>0</v>
      </c>
      <c r="J35" s="87">
        <v>8.0000000000000002E-3</v>
      </c>
      <c r="K35" s="87">
        <v>8.9999999999999993E-3</v>
      </c>
      <c r="L35" s="87">
        <v>8.9999999999999993E-3</v>
      </c>
      <c r="M35" s="87">
        <v>3.0000000000000001E-3</v>
      </c>
      <c r="N35" s="87">
        <v>7.0000000000000001E-3</v>
      </c>
      <c r="O35" s="87">
        <v>3.0000000000000001E-3</v>
      </c>
      <c r="P35" s="87">
        <v>5.0000000000000001E-3</v>
      </c>
      <c r="Q35" s="87">
        <v>8.0000000000000002E-3</v>
      </c>
      <c r="R35" s="87">
        <v>0.01</v>
      </c>
      <c r="S35" s="87">
        <v>4.0000000000000001E-3</v>
      </c>
      <c r="T35" s="87">
        <v>5.0000000000000001E-3</v>
      </c>
      <c r="U35" s="87">
        <v>8.9999999999999993E-3</v>
      </c>
      <c r="V35" s="87">
        <v>5.0000000000000001E-3</v>
      </c>
      <c r="W35" s="87">
        <v>6.0000000000000001E-3</v>
      </c>
      <c r="X35" s="87">
        <v>0.01</v>
      </c>
      <c r="Y35" s="87">
        <v>2E-3</v>
      </c>
      <c r="Z35" s="87">
        <v>2E-3</v>
      </c>
      <c r="AA35" s="87">
        <v>2E-3</v>
      </c>
      <c r="AB35" s="87">
        <v>2E-3</v>
      </c>
      <c r="AC35" s="87">
        <v>8.9999999999999993E-3</v>
      </c>
      <c r="AD35" s="87">
        <v>6.0000000000000001E-3</v>
      </c>
      <c r="AE35" s="87">
        <v>2E-3</v>
      </c>
      <c r="AF35" s="87">
        <v>5.0000000000000001E-3</v>
      </c>
      <c r="AG35" s="87">
        <v>2E-3</v>
      </c>
      <c r="AH35" s="87">
        <v>0.01</v>
      </c>
      <c r="AI35" s="87">
        <v>0</v>
      </c>
      <c r="AJ35" s="87">
        <v>3.0000000000000001E-3</v>
      </c>
      <c r="AK35" s="87">
        <v>1E-3</v>
      </c>
      <c r="AL35" s="87">
        <v>0.01</v>
      </c>
      <c r="AM35" s="87">
        <v>3.0000000000000001E-3</v>
      </c>
      <c r="AN35" s="87">
        <v>7.0000000000000001E-3</v>
      </c>
      <c r="AO35" s="87">
        <v>6.0000000000000001E-3</v>
      </c>
      <c r="AP35" s="87">
        <v>5.0000000000000001E-3</v>
      </c>
      <c r="AQ35" s="87">
        <v>2E-3</v>
      </c>
    </row>
    <row r="36" spans="1:43" x14ac:dyDescent="0.3">
      <c r="A36" s="43" t="s">
        <v>116</v>
      </c>
      <c r="B36" s="87">
        <v>7.0000000000000001E-3</v>
      </c>
      <c r="C36" s="87">
        <v>3.0000000000000001E-3</v>
      </c>
      <c r="D36" s="87">
        <v>3.0000000000000001E-3</v>
      </c>
      <c r="E36" s="87">
        <v>0</v>
      </c>
      <c r="F36" s="87">
        <v>0</v>
      </c>
      <c r="G36" s="87">
        <v>8.0000000000000002E-3</v>
      </c>
      <c r="H36" s="87">
        <v>0.01</v>
      </c>
      <c r="I36" s="87">
        <v>6.0000000000000001E-3</v>
      </c>
      <c r="J36" s="87">
        <v>0</v>
      </c>
      <c r="K36" s="87">
        <v>1E-3</v>
      </c>
      <c r="L36" s="87">
        <v>5.0000000000000001E-3</v>
      </c>
      <c r="M36" s="87">
        <v>6.0000000000000001E-3</v>
      </c>
      <c r="N36" s="87">
        <v>0</v>
      </c>
      <c r="O36" s="87">
        <v>8.9999999999999993E-3</v>
      </c>
      <c r="P36" s="87">
        <v>5.0000000000000001E-3</v>
      </c>
      <c r="Q36" s="87">
        <v>8.9999999999999993E-3</v>
      </c>
      <c r="R36" s="87">
        <v>8.9999999999999993E-3</v>
      </c>
      <c r="S36" s="87">
        <v>1E-3</v>
      </c>
      <c r="T36" s="87">
        <v>6.0000000000000001E-3</v>
      </c>
      <c r="U36" s="87">
        <v>3.0000000000000001E-3</v>
      </c>
      <c r="V36" s="87">
        <v>8.9999999999999993E-3</v>
      </c>
      <c r="W36" s="87">
        <v>7.0000000000000001E-3</v>
      </c>
      <c r="X36" s="87">
        <v>0.01</v>
      </c>
      <c r="Y36" s="87">
        <v>8.0000000000000002E-3</v>
      </c>
      <c r="Z36" s="87">
        <v>0</v>
      </c>
      <c r="AA36" s="87">
        <v>6.0000000000000001E-3</v>
      </c>
      <c r="AB36" s="87">
        <v>2E-3</v>
      </c>
      <c r="AC36" s="87">
        <v>7.0000000000000001E-3</v>
      </c>
      <c r="AD36" s="87">
        <v>0</v>
      </c>
      <c r="AE36" s="87">
        <v>4.0000000000000001E-3</v>
      </c>
      <c r="AF36" s="87">
        <v>2E-3</v>
      </c>
      <c r="AG36" s="87">
        <v>4.0000000000000001E-3</v>
      </c>
      <c r="AH36" s="87">
        <v>8.9999999999999993E-3</v>
      </c>
      <c r="AI36" s="87">
        <v>2E-3</v>
      </c>
      <c r="AJ36" s="87">
        <v>4.0000000000000001E-3</v>
      </c>
      <c r="AK36" s="87">
        <v>5.0000000000000001E-3</v>
      </c>
      <c r="AL36" s="87">
        <v>2E-3</v>
      </c>
      <c r="AM36" s="87">
        <v>8.0000000000000002E-3</v>
      </c>
      <c r="AN36" s="87">
        <v>7.0000000000000001E-3</v>
      </c>
      <c r="AO36" s="87">
        <v>0</v>
      </c>
      <c r="AP36" s="87">
        <v>8.9999999999999993E-3</v>
      </c>
      <c r="AQ36" s="87">
        <v>6.0000000000000001E-3</v>
      </c>
    </row>
    <row r="37" spans="1:43" x14ac:dyDescent="0.3">
      <c r="A37" s="43" t="s">
        <v>117</v>
      </c>
      <c r="B37" s="87">
        <v>0</v>
      </c>
      <c r="C37" s="87">
        <v>8.0000000000000002E-3</v>
      </c>
      <c r="D37" s="87">
        <v>3.0000000000000001E-3</v>
      </c>
      <c r="E37" s="87">
        <v>8.9999999999999993E-3</v>
      </c>
      <c r="F37" s="87">
        <v>5.0000000000000001E-3</v>
      </c>
      <c r="G37" s="87">
        <v>7.0000000000000001E-3</v>
      </c>
      <c r="H37" s="87">
        <v>0</v>
      </c>
      <c r="I37" s="87">
        <v>5.0000000000000001E-3</v>
      </c>
      <c r="J37" s="87">
        <v>4.0000000000000001E-3</v>
      </c>
      <c r="K37" s="87">
        <v>5.0000000000000001E-3</v>
      </c>
      <c r="L37" s="87">
        <v>4.0000000000000001E-3</v>
      </c>
      <c r="M37" s="87">
        <v>6.0000000000000001E-3</v>
      </c>
      <c r="N37" s="87">
        <v>4.0000000000000001E-3</v>
      </c>
      <c r="O37" s="87">
        <v>6.0000000000000001E-3</v>
      </c>
      <c r="P37" s="87">
        <v>0</v>
      </c>
      <c r="Q37" s="87">
        <v>0</v>
      </c>
      <c r="R37" s="87">
        <v>8.0000000000000002E-3</v>
      </c>
      <c r="S37" s="87">
        <v>5.0000000000000001E-3</v>
      </c>
      <c r="T37" s="87">
        <v>4.0000000000000001E-3</v>
      </c>
      <c r="U37" s="87">
        <v>1E-3</v>
      </c>
      <c r="V37" s="87">
        <v>1E-3</v>
      </c>
      <c r="W37" s="87">
        <v>0</v>
      </c>
      <c r="X37" s="87">
        <v>0</v>
      </c>
      <c r="Y37" s="87">
        <v>8.9999999999999993E-3</v>
      </c>
      <c r="Z37" s="87">
        <v>4.0000000000000001E-3</v>
      </c>
      <c r="AA37" s="87">
        <v>5.0000000000000001E-3</v>
      </c>
      <c r="AB37" s="87">
        <v>5.0000000000000001E-3</v>
      </c>
      <c r="AC37" s="87">
        <v>3.0000000000000001E-3</v>
      </c>
      <c r="AD37" s="87">
        <v>0.01</v>
      </c>
      <c r="AE37" s="87">
        <v>5.0000000000000001E-3</v>
      </c>
      <c r="AF37" s="87">
        <v>6.0000000000000001E-3</v>
      </c>
      <c r="AG37" s="87">
        <v>4.0000000000000001E-3</v>
      </c>
      <c r="AH37" s="87">
        <v>6.0000000000000001E-3</v>
      </c>
      <c r="AI37" s="87">
        <v>0</v>
      </c>
      <c r="AJ37" s="87">
        <v>8.0000000000000002E-3</v>
      </c>
      <c r="AK37" s="87">
        <v>8.9999999999999993E-3</v>
      </c>
      <c r="AL37" s="87">
        <v>7.0000000000000001E-3</v>
      </c>
      <c r="AM37" s="87">
        <v>7.0000000000000001E-3</v>
      </c>
      <c r="AN37" s="87">
        <v>3.0000000000000001E-3</v>
      </c>
      <c r="AO37" s="87">
        <v>4.0000000000000001E-3</v>
      </c>
      <c r="AP37" s="87">
        <v>7.0000000000000001E-3</v>
      </c>
      <c r="AQ37" s="87">
        <v>8.0000000000000002E-3</v>
      </c>
    </row>
    <row r="38" spans="1:43" x14ac:dyDescent="0.3">
      <c r="A38" s="43" t="s">
        <v>118</v>
      </c>
      <c r="B38" s="87">
        <v>0.01</v>
      </c>
      <c r="C38" s="87">
        <v>8.9999999999999993E-3</v>
      </c>
      <c r="D38" s="87">
        <v>8.9999999999999993E-3</v>
      </c>
      <c r="E38" s="87">
        <v>0.01</v>
      </c>
      <c r="F38" s="87">
        <v>3.0000000000000001E-3</v>
      </c>
      <c r="G38" s="87">
        <v>7.0000000000000001E-3</v>
      </c>
      <c r="H38" s="87">
        <v>0</v>
      </c>
      <c r="I38" s="87">
        <v>4.0000000000000001E-3</v>
      </c>
      <c r="J38" s="87">
        <v>8.0000000000000002E-3</v>
      </c>
      <c r="K38" s="87">
        <v>8.9999999999999993E-3</v>
      </c>
      <c r="L38" s="87">
        <v>8.9999999999999993E-3</v>
      </c>
      <c r="M38" s="87">
        <v>0</v>
      </c>
      <c r="N38" s="87">
        <v>6.0000000000000001E-3</v>
      </c>
      <c r="O38" s="87">
        <v>3.0000000000000001E-3</v>
      </c>
      <c r="P38" s="87">
        <v>7.0000000000000001E-3</v>
      </c>
      <c r="Q38" s="87">
        <v>6.0000000000000001E-3</v>
      </c>
      <c r="R38" s="87">
        <v>8.9999999999999993E-3</v>
      </c>
      <c r="S38" s="87">
        <v>0</v>
      </c>
      <c r="T38" s="87">
        <v>8.9999999999999993E-3</v>
      </c>
      <c r="U38" s="87">
        <v>4.0000000000000001E-3</v>
      </c>
      <c r="V38" s="87">
        <v>5.0000000000000001E-3</v>
      </c>
      <c r="W38" s="87">
        <v>8.0000000000000002E-3</v>
      </c>
      <c r="X38" s="87">
        <v>0.01</v>
      </c>
      <c r="Y38" s="87">
        <v>3.0000000000000001E-3</v>
      </c>
      <c r="Z38" s="87">
        <v>1E-3</v>
      </c>
      <c r="AA38" s="87">
        <v>0</v>
      </c>
      <c r="AB38" s="87">
        <v>8.9999999999999993E-3</v>
      </c>
      <c r="AC38" s="87">
        <v>8.9999999999999993E-3</v>
      </c>
      <c r="AD38" s="87">
        <v>6.0000000000000001E-3</v>
      </c>
      <c r="AE38" s="87">
        <v>2E-3</v>
      </c>
      <c r="AF38" s="87">
        <v>2E-3</v>
      </c>
      <c r="AG38" s="87">
        <v>8.9999999999999993E-3</v>
      </c>
      <c r="AH38" s="87">
        <v>1E-3</v>
      </c>
      <c r="AI38" s="87">
        <v>1E-3</v>
      </c>
      <c r="AJ38" s="87">
        <v>7.0000000000000001E-3</v>
      </c>
      <c r="AK38" s="87">
        <v>4.0000000000000001E-3</v>
      </c>
      <c r="AL38" s="87">
        <v>5.0000000000000001E-3</v>
      </c>
      <c r="AM38" s="87">
        <v>7.0000000000000001E-3</v>
      </c>
      <c r="AN38" s="87">
        <v>2E-3</v>
      </c>
      <c r="AO38" s="87">
        <v>2E-3</v>
      </c>
      <c r="AP38" s="87">
        <v>4.0000000000000001E-3</v>
      </c>
      <c r="AQ38" s="87">
        <v>8.0000000000000002E-3</v>
      </c>
    </row>
    <row r="39" spans="1:43" x14ac:dyDescent="0.3">
      <c r="A39" s="43" t="s">
        <v>119</v>
      </c>
      <c r="B39" s="87">
        <v>0.01</v>
      </c>
      <c r="C39" s="87">
        <v>8.9999999999999993E-3</v>
      </c>
      <c r="D39" s="87">
        <v>8.9999999999999993E-3</v>
      </c>
      <c r="E39" s="87">
        <v>4.0000000000000001E-3</v>
      </c>
      <c r="F39" s="87">
        <v>0</v>
      </c>
      <c r="G39" s="87">
        <v>4.0000000000000001E-3</v>
      </c>
      <c r="H39" s="87">
        <v>7.0000000000000001E-3</v>
      </c>
      <c r="I39" s="87">
        <v>5.0000000000000001E-3</v>
      </c>
      <c r="J39" s="87">
        <v>1E-3</v>
      </c>
      <c r="K39" s="87">
        <v>8.9999999999999993E-3</v>
      </c>
      <c r="L39" s="87">
        <v>8.9999999999999993E-3</v>
      </c>
      <c r="M39" s="87">
        <v>6.0000000000000001E-3</v>
      </c>
      <c r="N39" s="87">
        <v>0.01</v>
      </c>
      <c r="O39" s="87">
        <v>7.0000000000000001E-3</v>
      </c>
      <c r="P39" s="87">
        <v>4.0000000000000001E-3</v>
      </c>
      <c r="Q39" s="87">
        <v>1E-3</v>
      </c>
      <c r="R39" s="87">
        <v>7.0000000000000001E-3</v>
      </c>
      <c r="S39" s="87">
        <v>7.0000000000000001E-3</v>
      </c>
      <c r="T39" s="87">
        <v>6.0000000000000001E-3</v>
      </c>
      <c r="U39" s="87">
        <v>0.01</v>
      </c>
      <c r="V39" s="87">
        <v>4.0000000000000001E-3</v>
      </c>
      <c r="W39" s="87">
        <v>5.0000000000000001E-3</v>
      </c>
      <c r="X39" s="87">
        <v>5.0000000000000001E-3</v>
      </c>
      <c r="Y39" s="87">
        <v>1E-3</v>
      </c>
      <c r="Z39" s="87">
        <v>2E-3</v>
      </c>
      <c r="AA39" s="87">
        <v>8.0000000000000002E-3</v>
      </c>
      <c r="AB39" s="87">
        <v>6.0000000000000001E-3</v>
      </c>
      <c r="AC39" s="87">
        <v>7.0000000000000001E-3</v>
      </c>
      <c r="AD39" s="87">
        <v>2E-3</v>
      </c>
      <c r="AE39" s="87">
        <v>3.0000000000000001E-3</v>
      </c>
      <c r="AF39" s="87">
        <v>6.0000000000000001E-3</v>
      </c>
      <c r="AG39" s="87">
        <v>8.0000000000000002E-3</v>
      </c>
      <c r="AH39" s="87">
        <v>0</v>
      </c>
      <c r="AI39" s="87">
        <v>2E-3</v>
      </c>
      <c r="AJ39" s="87">
        <v>5.0000000000000001E-3</v>
      </c>
      <c r="AK39" s="87">
        <v>4.0000000000000001E-3</v>
      </c>
      <c r="AL39" s="87">
        <v>0.01</v>
      </c>
      <c r="AM39" s="87">
        <v>8.0000000000000002E-3</v>
      </c>
      <c r="AN39" s="87">
        <v>4.0000000000000001E-3</v>
      </c>
      <c r="AO39" s="87">
        <v>0</v>
      </c>
      <c r="AP39" s="87">
        <v>4.0000000000000001E-3</v>
      </c>
      <c r="AQ39" s="87">
        <v>6.0000000000000001E-3</v>
      </c>
    </row>
    <row r="40" spans="1:43" x14ac:dyDescent="0.3">
      <c r="A40" s="43" t="s">
        <v>120</v>
      </c>
      <c r="B40" s="87">
        <v>3.0000000000000001E-3</v>
      </c>
      <c r="C40" s="87">
        <v>5.0000000000000001E-3</v>
      </c>
      <c r="D40" s="87">
        <v>0</v>
      </c>
      <c r="E40" s="87">
        <v>8.9999999999999993E-3</v>
      </c>
      <c r="F40" s="87">
        <v>3.0000000000000001E-3</v>
      </c>
      <c r="G40" s="87">
        <v>2E-3</v>
      </c>
      <c r="H40" s="87">
        <v>6.0000000000000001E-3</v>
      </c>
      <c r="I40" s="87">
        <v>2E-3</v>
      </c>
      <c r="J40" s="87">
        <v>4.0000000000000001E-3</v>
      </c>
      <c r="K40" s="87">
        <v>0.01</v>
      </c>
      <c r="L40" s="87">
        <v>0</v>
      </c>
      <c r="M40" s="87">
        <v>0</v>
      </c>
      <c r="N40" s="87">
        <v>8.9999999999999993E-3</v>
      </c>
      <c r="O40" s="87">
        <v>2E-3</v>
      </c>
      <c r="P40" s="87">
        <v>0.01</v>
      </c>
      <c r="Q40" s="87">
        <v>7.0000000000000001E-3</v>
      </c>
      <c r="R40" s="87">
        <v>8.9999999999999993E-3</v>
      </c>
      <c r="S40" s="87">
        <v>4.0000000000000001E-3</v>
      </c>
      <c r="T40" s="87">
        <v>5.0000000000000001E-3</v>
      </c>
      <c r="U40" s="87">
        <v>8.0000000000000002E-3</v>
      </c>
      <c r="V40" s="87">
        <v>8.0000000000000002E-3</v>
      </c>
      <c r="W40" s="87">
        <v>7.0000000000000001E-3</v>
      </c>
      <c r="X40" s="87">
        <v>3.0000000000000001E-3</v>
      </c>
      <c r="Y40" s="87">
        <v>1E-3</v>
      </c>
      <c r="Z40" s="87">
        <v>1E-3</v>
      </c>
      <c r="AA40" s="87">
        <v>1E-3</v>
      </c>
      <c r="AB40" s="87">
        <v>0</v>
      </c>
      <c r="AC40" s="87">
        <v>0.01</v>
      </c>
      <c r="AD40" s="87">
        <v>6.0000000000000001E-3</v>
      </c>
      <c r="AE40" s="87">
        <v>3.0000000000000001E-3</v>
      </c>
      <c r="AF40" s="87">
        <v>0</v>
      </c>
      <c r="AG40" s="87">
        <v>8.9999999999999993E-3</v>
      </c>
      <c r="AH40" s="87">
        <v>6.0000000000000001E-3</v>
      </c>
      <c r="AI40" s="87">
        <v>0</v>
      </c>
      <c r="AJ40" s="87">
        <v>8.0000000000000002E-3</v>
      </c>
      <c r="AK40" s="87">
        <v>4.0000000000000001E-3</v>
      </c>
      <c r="AL40" s="87">
        <v>7.0000000000000001E-3</v>
      </c>
      <c r="AM40" s="87">
        <v>7.0000000000000001E-3</v>
      </c>
      <c r="AN40" s="87">
        <v>0.01</v>
      </c>
      <c r="AO40" s="87">
        <v>3.0000000000000001E-3</v>
      </c>
      <c r="AP40" s="87">
        <v>1E-3</v>
      </c>
      <c r="AQ40" s="87">
        <v>0</v>
      </c>
    </row>
    <row r="41" spans="1:43" x14ac:dyDescent="0.3">
      <c r="A41" s="43" t="s">
        <v>35</v>
      </c>
      <c r="B41" s="87">
        <v>1E-3</v>
      </c>
      <c r="C41" s="87">
        <v>8.9999999999999993E-3</v>
      </c>
      <c r="D41" s="87">
        <v>0</v>
      </c>
      <c r="E41" s="87">
        <v>2E-3</v>
      </c>
      <c r="F41" s="87">
        <v>7.0000000000000001E-3</v>
      </c>
      <c r="G41" s="87">
        <v>1E-3</v>
      </c>
      <c r="H41" s="87">
        <v>8.9999999999999993E-3</v>
      </c>
      <c r="I41" s="87">
        <v>8.0000000000000002E-3</v>
      </c>
      <c r="J41" s="87">
        <v>1E-3</v>
      </c>
      <c r="K41" s="87">
        <v>1E-3</v>
      </c>
      <c r="L41" s="87">
        <v>5.0000000000000001E-3</v>
      </c>
      <c r="M41" s="87">
        <v>8.0000000000000002E-3</v>
      </c>
      <c r="N41" s="87">
        <v>0.01</v>
      </c>
      <c r="O41" s="87">
        <v>8.0000000000000002E-3</v>
      </c>
      <c r="P41" s="87">
        <v>6.0000000000000001E-3</v>
      </c>
      <c r="Q41" s="87">
        <v>5.0000000000000001E-3</v>
      </c>
      <c r="R41" s="87">
        <v>8.0000000000000002E-3</v>
      </c>
      <c r="S41" s="87">
        <v>8.0000000000000002E-3</v>
      </c>
      <c r="T41" s="87">
        <v>2E-3</v>
      </c>
      <c r="U41" s="87">
        <v>1E-3</v>
      </c>
      <c r="V41" s="87">
        <v>3.0000000000000001E-3</v>
      </c>
      <c r="W41" s="87">
        <v>3.0000000000000001E-3</v>
      </c>
      <c r="X41" s="87">
        <v>6.0000000000000001E-3</v>
      </c>
      <c r="Y41" s="87">
        <v>0</v>
      </c>
      <c r="Z41" s="87">
        <v>4.0000000000000001E-3</v>
      </c>
      <c r="AA41" s="87">
        <v>6.0000000000000001E-3</v>
      </c>
      <c r="AB41" s="87">
        <v>0.01</v>
      </c>
      <c r="AC41" s="87">
        <v>0.01</v>
      </c>
      <c r="AD41" s="87">
        <v>2E-3</v>
      </c>
      <c r="AE41" s="87">
        <v>1E-3</v>
      </c>
      <c r="AF41" s="87">
        <v>4.0000000000000001E-3</v>
      </c>
      <c r="AG41" s="87">
        <v>0.01</v>
      </c>
      <c r="AH41" s="87">
        <v>3.0000000000000001E-3</v>
      </c>
      <c r="AI41" s="87">
        <v>0.01</v>
      </c>
      <c r="AJ41" s="87">
        <v>5.0000000000000001E-3</v>
      </c>
      <c r="AK41" s="87">
        <v>2E-3</v>
      </c>
      <c r="AL41" s="87">
        <v>8.0000000000000002E-3</v>
      </c>
      <c r="AM41" s="87">
        <v>3.0000000000000001E-3</v>
      </c>
      <c r="AN41" s="87">
        <v>8.0000000000000002E-3</v>
      </c>
      <c r="AO41" s="87">
        <v>0.01</v>
      </c>
      <c r="AP41" s="87">
        <v>0</v>
      </c>
      <c r="AQ41" s="87">
        <v>7.0000000000000001E-3</v>
      </c>
    </row>
    <row r="42" spans="1:43" x14ac:dyDescent="0.3">
      <c r="A42" s="43" t="s">
        <v>121</v>
      </c>
      <c r="B42" s="87">
        <v>3.0000000000000001E-3</v>
      </c>
      <c r="C42" s="87">
        <v>5.0000000000000001E-3</v>
      </c>
      <c r="D42" s="87">
        <v>8.9999999999999993E-3</v>
      </c>
      <c r="E42" s="87">
        <v>5.0000000000000001E-3</v>
      </c>
      <c r="F42" s="87">
        <v>2E-3</v>
      </c>
      <c r="G42" s="87">
        <v>3.0000000000000001E-3</v>
      </c>
      <c r="H42" s="87">
        <v>0.01</v>
      </c>
      <c r="I42" s="87">
        <v>5.0000000000000001E-3</v>
      </c>
      <c r="J42" s="87">
        <v>6.0000000000000001E-3</v>
      </c>
      <c r="K42" s="87">
        <v>3.0000000000000001E-3</v>
      </c>
      <c r="L42" s="87">
        <v>1E-3</v>
      </c>
      <c r="M42" s="87">
        <v>2E-3</v>
      </c>
      <c r="N42" s="87">
        <v>8.0000000000000002E-3</v>
      </c>
      <c r="O42" s="87">
        <v>3.0000000000000001E-3</v>
      </c>
      <c r="P42" s="87">
        <v>7.0000000000000001E-3</v>
      </c>
      <c r="Q42" s="87">
        <v>8.0000000000000002E-3</v>
      </c>
      <c r="R42" s="87">
        <v>2E-3</v>
      </c>
      <c r="S42" s="87">
        <v>2E-3</v>
      </c>
      <c r="T42" s="87">
        <v>4.0000000000000001E-3</v>
      </c>
      <c r="U42" s="87">
        <v>5.0000000000000001E-3</v>
      </c>
      <c r="V42" s="87">
        <v>8.9999999999999993E-3</v>
      </c>
      <c r="W42" s="87">
        <v>7.0000000000000001E-3</v>
      </c>
      <c r="X42" s="87">
        <v>4.0000000000000001E-3</v>
      </c>
      <c r="Y42" s="87">
        <v>8.0000000000000002E-3</v>
      </c>
      <c r="Z42" s="87">
        <v>2E-3</v>
      </c>
      <c r="AA42" s="87">
        <v>8.9999999999999993E-3</v>
      </c>
      <c r="AB42" s="87">
        <v>8.0000000000000002E-3</v>
      </c>
      <c r="AC42" s="87">
        <v>5.0000000000000001E-3</v>
      </c>
      <c r="AD42" s="87">
        <v>5.0000000000000001E-3</v>
      </c>
      <c r="AE42" s="87">
        <v>6.0000000000000001E-3</v>
      </c>
      <c r="AF42" s="87">
        <v>4.0000000000000001E-3</v>
      </c>
      <c r="AG42" s="87">
        <v>7.0000000000000001E-3</v>
      </c>
      <c r="AH42" s="87">
        <v>8.0000000000000002E-3</v>
      </c>
      <c r="AI42" s="87">
        <v>0.01</v>
      </c>
      <c r="AJ42" s="87">
        <v>1E-3</v>
      </c>
      <c r="AK42" s="87">
        <v>0</v>
      </c>
      <c r="AL42" s="87">
        <v>0</v>
      </c>
      <c r="AM42" s="87">
        <v>3.0000000000000001E-3</v>
      </c>
      <c r="AN42" s="87">
        <v>7.0000000000000001E-3</v>
      </c>
      <c r="AO42" s="87">
        <v>0.01</v>
      </c>
      <c r="AP42" s="87">
        <v>4.0000000000000001E-3</v>
      </c>
      <c r="AQ42" s="87">
        <v>3.0000000000000001E-3</v>
      </c>
    </row>
    <row r="43" spans="1:43" x14ac:dyDescent="0.3">
      <c r="A43" s="43" t="s">
        <v>122</v>
      </c>
      <c r="B43" s="87">
        <v>0.01</v>
      </c>
      <c r="C43" s="87">
        <v>4.0000000000000001E-3</v>
      </c>
      <c r="D43" s="87">
        <v>6.0000000000000001E-3</v>
      </c>
      <c r="E43" s="87">
        <v>8.9999999999999993E-3</v>
      </c>
      <c r="F43" s="87">
        <v>0.01</v>
      </c>
      <c r="G43" s="87">
        <v>7.0000000000000001E-3</v>
      </c>
      <c r="H43" s="87">
        <v>4.0000000000000001E-3</v>
      </c>
      <c r="I43" s="87">
        <v>0</v>
      </c>
      <c r="J43" s="87">
        <v>8.0000000000000002E-3</v>
      </c>
      <c r="K43" s="87">
        <v>7.0000000000000001E-3</v>
      </c>
      <c r="L43" s="87">
        <v>4.0000000000000001E-3</v>
      </c>
      <c r="M43" s="87">
        <v>3.0000000000000001E-3</v>
      </c>
      <c r="N43" s="87">
        <v>5.0000000000000001E-3</v>
      </c>
      <c r="O43" s="87">
        <v>0.01</v>
      </c>
      <c r="P43" s="87">
        <v>8.0000000000000002E-3</v>
      </c>
      <c r="Q43" s="87">
        <v>7.0000000000000001E-3</v>
      </c>
      <c r="R43" s="87">
        <v>3.0000000000000001E-3</v>
      </c>
      <c r="S43" s="87">
        <v>5.0000000000000001E-3</v>
      </c>
      <c r="T43" s="87">
        <v>7.0000000000000001E-3</v>
      </c>
      <c r="U43" s="87">
        <v>4.0000000000000001E-3</v>
      </c>
      <c r="V43" s="87">
        <v>3.0000000000000001E-3</v>
      </c>
      <c r="W43" s="87">
        <v>0.01</v>
      </c>
      <c r="X43" s="87">
        <v>0.01</v>
      </c>
      <c r="Y43" s="87">
        <v>7.0000000000000001E-3</v>
      </c>
      <c r="Z43" s="87">
        <v>1E-3</v>
      </c>
      <c r="AA43" s="87">
        <v>3.0000000000000001E-3</v>
      </c>
      <c r="AB43" s="87">
        <v>6.0000000000000001E-3</v>
      </c>
      <c r="AC43" s="87">
        <v>8.9999999999999993E-3</v>
      </c>
      <c r="AD43" s="87">
        <v>6.0000000000000001E-3</v>
      </c>
      <c r="AE43" s="87">
        <v>2E-3</v>
      </c>
      <c r="AF43" s="87">
        <v>5.0000000000000001E-3</v>
      </c>
      <c r="AG43" s="87">
        <v>6.0000000000000001E-3</v>
      </c>
      <c r="AH43" s="87">
        <v>8.0000000000000002E-3</v>
      </c>
      <c r="AI43" s="87">
        <v>6.0000000000000001E-3</v>
      </c>
      <c r="AJ43" s="87">
        <v>2E-3</v>
      </c>
      <c r="AK43" s="87">
        <v>7.0000000000000001E-3</v>
      </c>
      <c r="AL43" s="87">
        <v>8.9999999999999993E-3</v>
      </c>
      <c r="AM43" s="87">
        <v>0.01</v>
      </c>
      <c r="AN43" s="87">
        <v>8.0000000000000002E-3</v>
      </c>
      <c r="AO43" s="87">
        <v>1E-3</v>
      </c>
      <c r="AP43" s="87">
        <v>0</v>
      </c>
      <c r="AQ43" s="87">
        <v>1E-3</v>
      </c>
    </row>
  </sheetData>
  <conditionalFormatting sqref="B2:AQ43">
    <cfRule type="cellIs" dxfId="1" priority="2" operator="equal">
      <formula>1</formula>
    </cfRule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3CA0-6F9C-4F2C-8B14-5BC9446BE935}">
  <dimension ref="A1:I46"/>
  <sheetViews>
    <sheetView topLeftCell="A22" workbookViewId="0">
      <selection activeCell="E2" sqref="E2"/>
    </sheetView>
  </sheetViews>
  <sheetFormatPr defaultRowHeight="14.4" x14ac:dyDescent="0.3"/>
  <cols>
    <col min="1" max="1" width="8.88671875" style="17"/>
    <col min="2" max="2" width="69.88671875" style="17" customWidth="1"/>
    <col min="3" max="5" width="15.77734375" style="16" customWidth="1"/>
    <col min="6" max="7" width="18.6640625" style="16" customWidth="1"/>
    <col min="8" max="8" width="15.109375" style="36" customWidth="1"/>
    <col min="9" max="16384" width="8.88671875" style="17"/>
  </cols>
  <sheetData>
    <row r="1" spans="1:9" ht="83.4" customHeight="1" thickTop="1" thickBot="1" x14ac:dyDescent="0.35">
      <c r="B1" s="2" t="s">
        <v>42</v>
      </c>
      <c r="C1" s="25" t="s">
        <v>77</v>
      </c>
      <c r="D1" s="25" t="s">
        <v>78</v>
      </c>
      <c r="E1" s="25" t="s">
        <v>80</v>
      </c>
      <c r="F1" s="25" t="s">
        <v>76</v>
      </c>
      <c r="G1" s="25" t="s">
        <v>81</v>
      </c>
      <c r="H1" s="25" t="s">
        <v>79</v>
      </c>
    </row>
    <row r="2" spans="1:9" ht="16.2" thickTop="1" x14ac:dyDescent="0.3">
      <c r="A2" s="30">
        <v>1</v>
      </c>
      <c r="B2" s="18" t="s">
        <v>43</v>
      </c>
      <c r="C2" s="12">
        <v>7</v>
      </c>
      <c r="D2" s="3">
        <v>0.29047623069192374</v>
      </c>
      <c r="E2" s="3"/>
      <c r="F2" s="26"/>
      <c r="G2" s="32">
        <v>1</v>
      </c>
      <c r="H2" s="32">
        <v>1</v>
      </c>
    </row>
    <row r="3" spans="1:9" ht="16.2" thickBot="1" x14ac:dyDescent="0.35">
      <c r="A3" s="30">
        <v>2</v>
      </c>
      <c r="B3" s="19" t="s">
        <v>1</v>
      </c>
      <c r="C3" s="4">
        <v>2.2000000000000002</v>
      </c>
      <c r="D3" s="31">
        <v>1</v>
      </c>
      <c r="E3" s="31"/>
      <c r="F3" s="26"/>
      <c r="G3" s="32">
        <v>1</v>
      </c>
      <c r="H3" s="32">
        <v>2</v>
      </c>
    </row>
    <row r="4" spans="1:9" ht="16.2" thickBot="1" x14ac:dyDescent="0.35">
      <c r="A4" s="30">
        <v>3</v>
      </c>
      <c r="B4" s="20" t="s">
        <v>41</v>
      </c>
      <c r="C4" s="5">
        <v>13.9</v>
      </c>
      <c r="D4" s="3">
        <v>0.26449003031864132</v>
      </c>
      <c r="E4" s="3"/>
      <c r="F4" s="27"/>
      <c r="G4" s="33">
        <v>2</v>
      </c>
      <c r="H4" s="33"/>
    </row>
    <row r="5" spans="1:9" ht="16.2" thickBot="1" x14ac:dyDescent="0.35">
      <c r="A5" s="30">
        <v>4</v>
      </c>
      <c r="B5" s="21" t="s">
        <v>44</v>
      </c>
      <c r="C5" s="6">
        <v>1.4</v>
      </c>
      <c r="D5" s="3">
        <v>0.42667364811796399</v>
      </c>
      <c r="E5" s="3"/>
      <c r="F5" s="28"/>
      <c r="G5" s="33">
        <v>2</v>
      </c>
      <c r="H5" s="34"/>
      <c r="I5" s="17" t="s">
        <v>2</v>
      </c>
    </row>
    <row r="6" spans="1:9" ht="16.2" thickBot="1" x14ac:dyDescent="0.35">
      <c r="A6" s="30">
        <v>5</v>
      </c>
      <c r="B6" s="11" t="s">
        <v>45</v>
      </c>
      <c r="C6" s="7">
        <v>0.1</v>
      </c>
      <c r="D6" s="3">
        <v>0</v>
      </c>
      <c r="E6" s="3"/>
      <c r="F6" s="29"/>
      <c r="G6" s="33">
        <v>2</v>
      </c>
      <c r="H6" s="35"/>
      <c r="I6" s="17" t="s">
        <v>3</v>
      </c>
    </row>
    <row r="7" spans="1:9" ht="16.2" thickBot="1" x14ac:dyDescent="0.35">
      <c r="A7" s="30">
        <v>6</v>
      </c>
      <c r="B7" s="21" t="s">
        <v>46</v>
      </c>
      <c r="C7" s="6">
        <v>0.1</v>
      </c>
      <c r="D7" s="3">
        <v>0.18510417282470082</v>
      </c>
      <c r="E7" s="3"/>
      <c r="F7" s="28"/>
      <c r="G7" s="33">
        <v>2</v>
      </c>
      <c r="H7" s="34"/>
      <c r="I7" s="17" t="s">
        <v>4</v>
      </c>
    </row>
    <row r="8" spans="1:9" ht="16.2" thickBot="1" x14ac:dyDescent="0.35">
      <c r="A8" s="30">
        <v>7</v>
      </c>
      <c r="B8" s="11" t="s">
        <v>47</v>
      </c>
      <c r="C8" s="7">
        <v>0.3</v>
      </c>
      <c r="D8" s="3">
        <v>8.0998910555785453E-2</v>
      </c>
      <c r="E8" s="3"/>
      <c r="F8" s="29"/>
      <c r="G8" s="33">
        <v>2</v>
      </c>
      <c r="H8" s="35"/>
      <c r="I8" s="17" t="s">
        <v>5</v>
      </c>
    </row>
    <row r="9" spans="1:9" ht="16.2" thickBot="1" x14ac:dyDescent="0.35">
      <c r="A9" s="30">
        <v>8</v>
      </c>
      <c r="B9" s="21" t="s">
        <v>48</v>
      </c>
      <c r="C9" s="6">
        <v>0</v>
      </c>
      <c r="D9" s="3">
        <v>0.21514411911256745</v>
      </c>
      <c r="E9" s="3"/>
      <c r="F9" s="28"/>
      <c r="G9" s="33">
        <v>2</v>
      </c>
      <c r="H9" s="34"/>
      <c r="I9" s="17" t="s">
        <v>6</v>
      </c>
    </row>
    <row r="10" spans="1:9" ht="15.6" x14ac:dyDescent="0.3">
      <c r="A10" s="30">
        <v>9</v>
      </c>
      <c r="B10" s="10" t="s">
        <v>49</v>
      </c>
      <c r="C10" s="9">
        <v>1.4</v>
      </c>
      <c r="D10" s="3">
        <v>0.26219290763371028</v>
      </c>
      <c r="E10" s="3"/>
      <c r="F10" s="29"/>
      <c r="G10" s="33">
        <v>2</v>
      </c>
      <c r="H10" s="35"/>
      <c r="I10" s="17" t="s">
        <v>7</v>
      </c>
    </row>
    <row r="11" spans="1:9" ht="16.2" thickBot="1" x14ac:dyDescent="0.35">
      <c r="A11" s="30">
        <v>10</v>
      </c>
      <c r="B11" s="21" t="s">
        <v>50</v>
      </c>
      <c r="C11" s="6">
        <v>0</v>
      </c>
      <c r="D11" s="3">
        <v>0.22834412924693223</v>
      </c>
      <c r="E11" s="3"/>
      <c r="F11" s="28"/>
      <c r="G11" s="33">
        <v>2</v>
      </c>
      <c r="H11" s="34"/>
      <c r="I11" s="17" t="s">
        <v>8</v>
      </c>
    </row>
    <row r="12" spans="1:9" ht="15.6" x14ac:dyDescent="0.3">
      <c r="A12" s="30">
        <v>11</v>
      </c>
      <c r="B12" s="10" t="s">
        <v>51</v>
      </c>
      <c r="C12" s="9">
        <v>0.2</v>
      </c>
      <c r="D12" s="3">
        <v>0.23581822327694685</v>
      </c>
      <c r="E12" s="3"/>
      <c r="F12" s="29"/>
      <c r="G12" s="33">
        <v>2</v>
      </c>
      <c r="H12" s="35"/>
      <c r="I12" s="17" t="s">
        <v>9</v>
      </c>
    </row>
    <row r="13" spans="1:9" ht="16.2" thickBot="1" x14ac:dyDescent="0.35">
      <c r="A13" s="30">
        <v>12</v>
      </c>
      <c r="B13" s="21" t="s">
        <v>52</v>
      </c>
      <c r="C13" s="6">
        <v>0.2</v>
      </c>
      <c r="D13" s="3">
        <v>0.70437213387495878</v>
      </c>
      <c r="E13" s="3"/>
      <c r="F13" s="28"/>
      <c r="G13" s="33">
        <v>2</v>
      </c>
      <c r="H13" s="34"/>
      <c r="I13" s="17" t="s">
        <v>10</v>
      </c>
    </row>
    <row r="14" spans="1:9" ht="16.2" thickBot="1" x14ac:dyDescent="0.35">
      <c r="A14" s="30">
        <v>13</v>
      </c>
      <c r="B14" s="10" t="s">
        <v>53</v>
      </c>
      <c r="C14" s="38">
        <v>0.3</v>
      </c>
      <c r="D14" s="3">
        <v>0.67815791029398098</v>
      </c>
      <c r="E14" s="3"/>
      <c r="F14" s="29"/>
      <c r="G14" s="33">
        <v>2</v>
      </c>
      <c r="H14" s="35"/>
      <c r="I14" s="17" t="s">
        <v>11</v>
      </c>
    </row>
    <row r="15" spans="1:9" ht="15.6" x14ac:dyDescent="0.3">
      <c r="A15" s="30">
        <v>14</v>
      </c>
      <c r="B15" s="22" t="s">
        <v>54</v>
      </c>
      <c r="C15" s="37">
        <v>0.1</v>
      </c>
      <c r="D15" s="3">
        <v>0.28862670911839472</v>
      </c>
      <c r="E15" s="3"/>
      <c r="F15" s="28"/>
      <c r="G15" s="33">
        <v>2</v>
      </c>
      <c r="H15" s="34"/>
      <c r="I15" s="17" t="s">
        <v>12</v>
      </c>
    </row>
    <row r="16" spans="1:9" ht="16.2" thickBot="1" x14ac:dyDescent="0.35">
      <c r="A16" s="30">
        <v>15</v>
      </c>
      <c r="B16" s="11" t="s">
        <v>55</v>
      </c>
      <c r="C16" s="7">
        <v>0.2</v>
      </c>
      <c r="D16" s="3">
        <v>0.32194343335388359</v>
      </c>
      <c r="E16" s="3"/>
      <c r="F16" s="29"/>
      <c r="G16" s="33">
        <v>2</v>
      </c>
      <c r="H16" s="35"/>
      <c r="I16" s="17" t="s">
        <v>13</v>
      </c>
    </row>
    <row r="17" spans="1:9" ht="15.6" x14ac:dyDescent="0.3">
      <c r="A17" s="30">
        <v>16</v>
      </c>
      <c r="B17" s="22" t="s">
        <v>56</v>
      </c>
      <c r="C17" s="13">
        <v>0.5</v>
      </c>
      <c r="D17" s="3">
        <v>0.41996807675092263</v>
      </c>
      <c r="E17" s="3"/>
      <c r="F17" s="28"/>
      <c r="G17" s="33">
        <v>2</v>
      </c>
      <c r="H17" s="34"/>
      <c r="I17" s="17" t="s">
        <v>14</v>
      </c>
    </row>
    <row r="18" spans="1:9" ht="16.2" thickBot="1" x14ac:dyDescent="0.35">
      <c r="A18" s="30">
        <v>17</v>
      </c>
      <c r="B18" s="11" t="s">
        <v>57</v>
      </c>
      <c r="C18" s="7">
        <v>3.4</v>
      </c>
      <c r="D18" s="3">
        <v>0.82700639309511947</v>
      </c>
      <c r="E18" s="3"/>
      <c r="F18" s="29"/>
      <c r="G18" s="33">
        <v>2</v>
      </c>
      <c r="H18" s="35"/>
      <c r="I18" s="17" t="s">
        <v>15</v>
      </c>
    </row>
    <row r="19" spans="1:9" ht="16.2" thickBot="1" x14ac:dyDescent="0.35">
      <c r="A19" s="30">
        <v>18</v>
      </c>
      <c r="B19" s="22" t="s">
        <v>58</v>
      </c>
      <c r="C19" s="13">
        <v>0.9</v>
      </c>
      <c r="D19" s="3">
        <v>0.32356493171971723</v>
      </c>
      <c r="E19" s="3"/>
      <c r="F19" s="28"/>
      <c r="G19" s="33">
        <v>2</v>
      </c>
      <c r="H19" s="34"/>
      <c r="I19" s="17" t="s">
        <v>16</v>
      </c>
    </row>
    <row r="20" spans="1:9" ht="15.6" x14ac:dyDescent="0.3">
      <c r="A20" s="30">
        <v>19</v>
      </c>
      <c r="B20" s="10" t="s">
        <v>59</v>
      </c>
      <c r="C20" s="9">
        <v>0.2</v>
      </c>
      <c r="D20" s="3">
        <v>0.48846793740340683</v>
      </c>
      <c r="E20" s="3"/>
      <c r="F20" s="29"/>
      <c r="G20" s="33">
        <v>2</v>
      </c>
      <c r="H20" s="35"/>
      <c r="I20" s="17" t="s">
        <v>17</v>
      </c>
    </row>
    <row r="21" spans="1:9" ht="16.2" thickBot="1" x14ac:dyDescent="0.35">
      <c r="A21" s="30">
        <v>20</v>
      </c>
      <c r="B21" s="21" t="s">
        <v>60</v>
      </c>
      <c r="C21" s="6">
        <v>0.2</v>
      </c>
      <c r="D21" s="3">
        <v>0.26407621042319418</v>
      </c>
      <c r="E21" s="3"/>
      <c r="F21" s="28"/>
      <c r="G21" s="33">
        <v>2</v>
      </c>
      <c r="H21" s="34"/>
      <c r="I21" s="17" t="s">
        <v>18</v>
      </c>
    </row>
    <row r="22" spans="1:9" ht="31.8" thickBot="1" x14ac:dyDescent="0.35">
      <c r="A22" s="30">
        <v>21</v>
      </c>
      <c r="B22" s="11" t="s">
        <v>61</v>
      </c>
      <c r="C22" s="7">
        <v>1.2</v>
      </c>
      <c r="D22" s="3">
        <v>0.48127253840501988</v>
      </c>
      <c r="E22" s="3"/>
      <c r="F22" s="29"/>
      <c r="G22" s="33">
        <v>2</v>
      </c>
      <c r="H22" s="35"/>
      <c r="I22" s="17" t="s">
        <v>19</v>
      </c>
    </row>
    <row r="23" spans="1:9" ht="16.2" thickBot="1" x14ac:dyDescent="0.35">
      <c r="A23" s="30">
        <v>22</v>
      </c>
      <c r="B23" s="22" t="s">
        <v>62</v>
      </c>
      <c r="C23" s="13">
        <v>0.2</v>
      </c>
      <c r="D23" s="3">
        <v>0.44383450582303707</v>
      </c>
      <c r="E23" s="3"/>
      <c r="F23" s="28"/>
      <c r="G23" s="33">
        <v>2</v>
      </c>
      <c r="H23" s="34"/>
      <c r="I23" s="17" t="s">
        <v>20</v>
      </c>
    </row>
    <row r="24" spans="1:9" ht="15.6" x14ac:dyDescent="0.3">
      <c r="A24" s="30">
        <v>23</v>
      </c>
      <c r="B24" s="10" t="s">
        <v>63</v>
      </c>
      <c r="C24" s="9">
        <v>0.6</v>
      </c>
      <c r="D24" s="3">
        <v>0.4266652028139753</v>
      </c>
      <c r="E24" s="3"/>
      <c r="F24" s="29"/>
      <c r="G24" s="33">
        <v>2</v>
      </c>
      <c r="H24" s="35"/>
      <c r="I24" s="17" t="s">
        <v>21</v>
      </c>
    </row>
    <row r="25" spans="1:9" ht="16.2" thickBot="1" x14ac:dyDescent="0.35">
      <c r="A25" s="30">
        <v>24</v>
      </c>
      <c r="B25" s="21" t="s">
        <v>64</v>
      </c>
      <c r="C25" s="6">
        <v>0.4</v>
      </c>
      <c r="D25" s="3">
        <v>0.19875178407046762</v>
      </c>
      <c r="E25" s="3"/>
      <c r="F25" s="28"/>
      <c r="G25" s="33">
        <v>2</v>
      </c>
      <c r="H25" s="34"/>
      <c r="I25" s="17" t="s">
        <v>22</v>
      </c>
    </row>
    <row r="26" spans="1:9" ht="16.2" thickBot="1" x14ac:dyDescent="0.35">
      <c r="A26" s="30">
        <v>25</v>
      </c>
      <c r="B26" s="11" t="s">
        <v>65</v>
      </c>
      <c r="C26" s="7">
        <v>0.1</v>
      </c>
      <c r="D26" s="3">
        <v>0.22056600427332382</v>
      </c>
      <c r="E26" s="3"/>
      <c r="F26" s="29"/>
      <c r="G26" s="33">
        <v>2</v>
      </c>
      <c r="H26" s="35"/>
      <c r="I26" s="17" t="s">
        <v>23</v>
      </c>
    </row>
    <row r="27" spans="1:9" ht="16.2" thickBot="1" x14ac:dyDescent="0.35">
      <c r="A27" s="30">
        <v>26</v>
      </c>
      <c r="B27" s="21" t="s">
        <v>66</v>
      </c>
      <c r="C27" s="6">
        <v>1.9</v>
      </c>
      <c r="D27" s="3">
        <v>0.7479076759367953</v>
      </c>
      <c r="E27" s="3"/>
      <c r="F27" s="28"/>
      <c r="G27" s="33">
        <v>2</v>
      </c>
      <c r="H27" s="34"/>
      <c r="I27" s="17" t="s">
        <v>24</v>
      </c>
    </row>
    <row r="28" spans="1:9" ht="16.2" thickBot="1" x14ac:dyDescent="0.35">
      <c r="A28" s="30">
        <v>27</v>
      </c>
      <c r="B28" s="23" t="s">
        <v>67</v>
      </c>
      <c r="C28" s="14">
        <v>3.2</v>
      </c>
      <c r="D28" s="3">
        <v>0.49818003699043145</v>
      </c>
      <c r="E28" s="3"/>
      <c r="F28" s="27"/>
      <c r="G28" s="33">
        <v>2</v>
      </c>
      <c r="H28" s="33"/>
      <c r="I28" t="s">
        <v>40</v>
      </c>
    </row>
    <row r="29" spans="1:9" ht="15.6" x14ac:dyDescent="0.3">
      <c r="A29" s="30">
        <v>28</v>
      </c>
      <c r="B29" s="18" t="s">
        <v>68</v>
      </c>
      <c r="C29" s="15">
        <v>0.9</v>
      </c>
      <c r="D29" s="3">
        <v>0.44909593020800781</v>
      </c>
      <c r="E29" s="3"/>
      <c r="F29" s="26"/>
      <c r="G29" s="32">
        <v>1</v>
      </c>
      <c r="H29" s="32">
        <v>3</v>
      </c>
      <c r="I29" t="s">
        <v>39</v>
      </c>
    </row>
    <row r="30" spans="1:9" ht="16.2" thickBot="1" x14ac:dyDescent="0.35">
      <c r="A30" s="30">
        <v>29</v>
      </c>
      <c r="B30" s="20" t="s">
        <v>25</v>
      </c>
      <c r="C30" s="5">
        <v>7.7</v>
      </c>
      <c r="D30" s="3">
        <v>0.42634428126240403</v>
      </c>
      <c r="E30" s="3"/>
      <c r="F30" s="27"/>
      <c r="G30" s="33">
        <v>1</v>
      </c>
      <c r="H30" s="33">
        <v>4</v>
      </c>
      <c r="I30" t="s">
        <v>25</v>
      </c>
    </row>
    <row r="31" spans="1:9" ht="31.8" thickBot="1" x14ac:dyDescent="0.35">
      <c r="A31" s="30">
        <v>30</v>
      </c>
      <c r="B31" s="19" t="s">
        <v>26</v>
      </c>
      <c r="C31" s="4">
        <v>15.7</v>
      </c>
      <c r="D31" s="3">
        <v>0.28507123613914481</v>
      </c>
      <c r="E31" s="3"/>
      <c r="F31" s="26"/>
      <c r="G31" s="32">
        <v>1</v>
      </c>
      <c r="H31" s="32">
        <v>5</v>
      </c>
      <c r="I31" t="s">
        <v>26</v>
      </c>
    </row>
    <row r="32" spans="1:9" ht="16.2" thickBot="1" x14ac:dyDescent="0.35">
      <c r="A32" s="30">
        <v>31</v>
      </c>
      <c r="B32" s="20" t="s">
        <v>27</v>
      </c>
      <c r="C32" s="5">
        <v>8.3000000000000007</v>
      </c>
      <c r="D32" s="3">
        <v>0.5083312923848694</v>
      </c>
      <c r="E32" s="3"/>
      <c r="F32" s="27"/>
      <c r="G32" s="33">
        <v>2</v>
      </c>
      <c r="H32" s="33"/>
      <c r="I32" t="s">
        <v>27</v>
      </c>
    </row>
    <row r="33" spans="1:9" ht="15.6" x14ac:dyDescent="0.3">
      <c r="A33" s="30">
        <v>32</v>
      </c>
      <c r="B33" s="23" t="s">
        <v>69</v>
      </c>
      <c r="C33" s="14">
        <v>1.8</v>
      </c>
      <c r="D33" s="3">
        <v>0.26238714962545079</v>
      </c>
      <c r="E33" s="3"/>
      <c r="F33" s="27"/>
      <c r="G33" s="33">
        <v>2</v>
      </c>
      <c r="H33" s="33"/>
      <c r="I33" t="s">
        <v>28</v>
      </c>
    </row>
    <row r="34" spans="1:9" ht="16.2" thickBot="1" x14ac:dyDescent="0.35">
      <c r="A34" s="30">
        <v>33</v>
      </c>
      <c r="B34" s="19" t="s">
        <v>29</v>
      </c>
      <c r="C34" s="4">
        <v>1.7</v>
      </c>
      <c r="D34" s="3">
        <v>0.49730172537560491</v>
      </c>
      <c r="E34" s="3"/>
      <c r="F34" s="26"/>
      <c r="G34" s="33">
        <v>2</v>
      </c>
      <c r="H34" s="32"/>
      <c r="I34" t="s">
        <v>29</v>
      </c>
    </row>
    <row r="35" spans="1:9" ht="16.2" thickBot="1" x14ac:dyDescent="0.35">
      <c r="A35" s="30">
        <v>34</v>
      </c>
      <c r="B35" s="20" t="s">
        <v>30</v>
      </c>
      <c r="C35" s="5">
        <v>1.4</v>
      </c>
      <c r="D35" s="3">
        <v>0.56526953187679996</v>
      </c>
      <c r="E35" s="3"/>
      <c r="F35" s="27"/>
      <c r="G35" s="33">
        <v>2</v>
      </c>
      <c r="H35" s="33"/>
      <c r="I35" t="s">
        <v>30</v>
      </c>
    </row>
    <row r="36" spans="1:9" ht="16.2" thickBot="1" x14ac:dyDescent="0.35">
      <c r="A36" s="30">
        <v>35</v>
      </c>
      <c r="B36" s="18" t="s">
        <v>70</v>
      </c>
      <c r="C36" s="15">
        <v>2.6</v>
      </c>
      <c r="D36" s="3">
        <v>0.30650541766250877</v>
      </c>
      <c r="E36" s="3"/>
      <c r="F36" s="26"/>
      <c r="G36" s="33">
        <v>2</v>
      </c>
      <c r="H36" s="32"/>
      <c r="I36" t="s">
        <v>31</v>
      </c>
    </row>
    <row r="37" spans="1:9" ht="16.2" thickBot="1" x14ac:dyDescent="0.35">
      <c r="A37" s="30">
        <v>36</v>
      </c>
      <c r="B37" s="23" t="s">
        <v>71</v>
      </c>
      <c r="C37" s="14">
        <v>3.8</v>
      </c>
      <c r="D37" s="3">
        <v>0.55564188532966241</v>
      </c>
      <c r="E37" s="3"/>
      <c r="F37" s="27"/>
      <c r="G37" s="33">
        <v>2</v>
      </c>
      <c r="H37" s="33"/>
      <c r="I37" t="s">
        <v>32</v>
      </c>
    </row>
    <row r="38" spans="1:9" ht="16.2" thickBot="1" x14ac:dyDescent="0.35">
      <c r="A38" s="30">
        <v>37</v>
      </c>
      <c r="B38" s="18" t="s">
        <v>72</v>
      </c>
      <c r="C38" s="15">
        <v>2.6</v>
      </c>
      <c r="D38" s="3">
        <v>0.32294842452854089</v>
      </c>
      <c r="E38" s="3"/>
      <c r="F38" s="26"/>
      <c r="G38" s="33">
        <v>2</v>
      </c>
      <c r="H38" s="32"/>
      <c r="I38" t="s">
        <v>33</v>
      </c>
    </row>
    <row r="39" spans="1:9" ht="15.6" x14ac:dyDescent="0.3">
      <c r="A39" s="30">
        <v>38</v>
      </c>
      <c r="B39" s="23" t="s">
        <v>73</v>
      </c>
      <c r="C39" s="14">
        <v>6.9</v>
      </c>
      <c r="D39" s="3">
        <v>0.51244415542737465</v>
      </c>
      <c r="E39" s="3"/>
      <c r="F39" s="27"/>
      <c r="G39" s="33">
        <v>2</v>
      </c>
      <c r="H39" s="33"/>
      <c r="I39" t="s">
        <v>34</v>
      </c>
    </row>
    <row r="40" spans="1:9" ht="16.2" thickBot="1" x14ac:dyDescent="0.35">
      <c r="A40" s="30">
        <v>39</v>
      </c>
      <c r="B40" s="24" t="s">
        <v>35</v>
      </c>
      <c r="C40" s="8">
        <v>9.3000000000000007</v>
      </c>
      <c r="D40" s="3">
        <v>0.33655380925436412</v>
      </c>
      <c r="E40" s="3"/>
      <c r="F40" s="26"/>
      <c r="G40" s="33">
        <v>2</v>
      </c>
      <c r="H40" s="32"/>
      <c r="I40" t="s">
        <v>35</v>
      </c>
    </row>
    <row r="41" spans="1:9" ht="16.8" thickTop="1" thickBot="1" x14ac:dyDescent="0.35">
      <c r="A41" s="30">
        <v>40</v>
      </c>
      <c r="B41" s="18" t="s">
        <v>74</v>
      </c>
      <c r="C41" s="12">
        <v>7.5</v>
      </c>
      <c r="D41" s="3">
        <v>0.41371855179927203</v>
      </c>
      <c r="E41" s="3"/>
      <c r="F41" s="26"/>
      <c r="G41" s="33">
        <v>2</v>
      </c>
      <c r="H41" s="32"/>
      <c r="I41" t="s">
        <v>36</v>
      </c>
    </row>
    <row r="42" spans="1:9" ht="15.6" x14ac:dyDescent="0.3">
      <c r="A42" s="30">
        <v>41</v>
      </c>
      <c r="B42" s="23" t="s">
        <v>75</v>
      </c>
      <c r="C42" s="14">
        <v>2</v>
      </c>
      <c r="D42" s="3">
        <v>0.39632122558251487</v>
      </c>
      <c r="E42" s="3"/>
      <c r="F42" s="27"/>
      <c r="G42" s="33">
        <v>2</v>
      </c>
      <c r="H42" s="33"/>
      <c r="I42" t="s">
        <v>37</v>
      </c>
    </row>
    <row r="43" spans="1:9" ht="16.2" thickBot="1" x14ac:dyDescent="0.35">
      <c r="A43" s="30">
        <v>42</v>
      </c>
      <c r="B43" s="19" t="s">
        <v>38</v>
      </c>
      <c r="C43" s="4">
        <v>1.6</v>
      </c>
      <c r="D43" s="3">
        <v>0.34738913427188811</v>
      </c>
      <c r="E43" s="3"/>
      <c r="F43" s="26"/>
      <c r="G43" s="32">
        <v>1</v>
      </c>
      <c r="H43" s="32">
        <v>6</v>
      </c>
      <c r="I43" t="s">
        <v>38</v>
      </c>
    </row>
    <row r="46" spans="1:9" x14ac:dyDescent="0.3">
      <c r="B46" s="17">
        <f>A43-6</f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0300-8F60-4BAF-8FCC-12105F40D3F7}">
  <dimension ref="A1:B62"/>
  <sheetViews>
    <sheetView workbookViewId="0">
      <selection activeCell="B62" sqref="B3:B62"/>
    </sheetView>
  </sheetViews>
  <sheetFormatPr defaultRowHeight="14.4" x14ac:dyDescent="0.3"/>
  <cols>
    <col min="1" max="1" width="44.5546875" style="17" customWidth="1"/>
    <col min="2" max="16384" width="8.88671875" style="17"/>
  </cols>
  <sheetData>
    <row r="1" spans="1:2" ht="33.6" customHeight="1" thickBot="1" x14ac:dyDescent="0.35">
      <c r="A1" s="52" t="s">
        <v>191</v>
      </c>
      <c r="B1" s="53">
        <v>2020</v>
      </c>
    </row>
    <row r="2" spans="1:2" ht="16.8" thickTop="1" thickBot="1" x14ac:dyDescent="0.35">
      <c r="A2" s="54" t="s">
        <v>42</v>
      </c>
      <c r="B2" s="55"/>
    </row>
    <row r="3" spans="1:2" ht="16.2" thickBot="1" x14ac:dyDescent="0.35">
      <c r="A3" s="56" t="s">
        <v>43</v>
      </c>
      <c r="B3" s="57" t="s">
        <v>124</v>
      </c>
    </row>
    <row r="4" spans="1:2" ht="15.6" x14ac:dyDescent="0.3">
      <c r="A4" s="58" t="s">
        <v>125</v>
      </c>
      <c r="B4" s="59" t="s">
        <v>126</v>
      </c>
    </row>
    <row r="5" spans="1:2" ht="16.2" thickBot="1" x14ac:dyDescent="0.35">
      <c r="A5" s="60" t="s">
        <v>127</v>
      </c>
      <c r="B5" s="61" t="s">
        <v>128</v>
      </c>
    </row>
    <row r="6" spans="1:2" ht="16.2" thickBot="1" x14ac:dyDescent="0.35">
      <c r="A6" s="62" t="s">
        <v>129</v>
      </c>
      <c r="B6" s="63" t="s">
        <v>130</v>
      </c>
    </row>
    <row r="7" spans="1:2" ht="16.2" thickBot="1" x14ac:dyDescent="0.35">
      <c r="A7" s="64" t="s">
        <v>1</v>
      </c>
      <c r="B7" s="65" t="s">
        <v>131</v>
      </c>
    </row>
    <row r="8" spans="1:2" ht="16.2" thickBot="1" x14ac:dyDescent="0.35">
      <c r="A8" s="66" t="s">
        <v>41</v>
      </c>
      <c r="B8" s="67" t="s">
        <v>132</v>
      </c>
    </row>
    <row r="9" spans="1:2" ht="16.2" thickBot="1" x14ac:dyDescent="0.35">
      <c r="A9" s="60" t="s">
        <v>44</v>
      </c>
      <c r="B9" s="61" t="s">
        <v>133</v>
      </c>
    </row>
    <row r="10" spans="1:2" ht="16.2" thickBot="1" x14ac:dyDescent="0.35">
      <c r="A10" s="62" t="s">
        <v>45</v>
      </c>
      <c r="B10" s="63" t="s">
        <v>134</v>
      </c>
    </row>
    <row r="11" spans="1:2" ht="16.2" thickBot="1" x14ac:dyDescent="0.35">
      <c r="A11" s="60" t="s">
        <v>46</v>
      </c>
      <c r="B11" s="61" t="s">
        <v>135</v>
      </c>
    </row>
    <row r="12" spans="1:2" ht="16.2" thickBot="1" x14ac:dyDescent="0.35">
      <c r="A12" s="68" t="s">
        <v>47</v>
      </c>
      <c r="B12" s="69" t="s">
        <v>136</v>
      </c>
    </row>
    <row r="13" spans="1:2" ht="16.2" thickBot="1" x14ac:dyDescent="0.35">
      <c r="A13" s="60" t="s">
        <v>48</v>
      </c>
      <c r="B13" s="61" t="s">
        <v>137</v>
      </c>
    </row>
    <row r="14" spans="1:2" ht="15.6" x14ac:dyDescent="0.3">
      <c r="A14" s="58" t="s">
        <v>49</v>
      </c>
      <c r="B14" s="59" t="s">
        <v>138</v>
      </c>
    </row>
    <row r="15" spans="1:2" ht="16.2" thickBot="1" x14ac:dyDescent="0.35">
      <c r="A15" s="60" t="s">
        <v>50</v>
      </c>
      <c r="B15" s="61" t="s">
        <v>140</v>
      </c>
    </row>
    <row r="16" spans="1:2" ht="15.6" x14ac:dyDescent="0.3">
      <c r="A16" s="58" t="s">
        <v>51</v>
      </c>
      <c r="B16" s="59" t="s">
        <v>143</v>
      </c>
    </row>
    <row r="17" spans="1:2" ht="16.2" thickBot="1" x14ac:dyDescent="0.35">
      <c r="A17" s="62" t="s">
        <v>141</v>
      </c>
      <c r="B17" s="70"/>
    </row>
    <row r="18" spans="1:2" ht="16.2" thickBot="1" x14ac:dyDescent="0.35">
      <c r="A18" s="60" t="s">
        <v>52</v>
      </c>
      <c r="B18" s="61" t="s">
        <v>144</v>
      </c>
    </row>
    <row r="19" spans="1:2" ht="16.2" thickBot="1" x14ac:dyDescent="0.35">
      <c r="A19" s="58" t="s">
        <v>53</v>
      </c>
      <c r="B19" s="59" t="s">
        <v>146</v>
      </c>
    </row>
    <row r="20" spans="1:2" ht="15.6" x14ac:dyDescent="0.3">
      <c r="A20" s="71" t="s">
        <v>54</v>
      </c>
      <c r="B20" s="72" t="s">
        <v>140</v>
      </c>
    </row>
    <row r="21" spans="1:2" ht="16.2" thickBot="1" x14ac:dyDescent="0.35">
      <c r="A21" s="60" t="s">
        <v>147</v>
      </c>
      <c r="B21" s="73"/>
    </row>
    <row r="22" spans="1:2" ht="16.2" thickBot="1" x14ac:dyDescent="0.35">
      <c r="A22" s="62" t="s">
        <v>55</v>
      </c>
      <c r="B22" s="63" t="s">
        <v>145</v>
      </c>
    </row>
    <row r="23" spans="1:2" ht="15.6" x14ac:dyDescent="0.3">
      <c r="A23" s="71" t="s">
        <v>56</v>
      </c>
      <c r="B23" s="72" t="s">
        <v>148</v>
      </c>
    </row>
    <row r="24" spans="1:2" ht="16.2" thickBot="1" x14ac:dyDescent="0.35">
      <c r="A24" s="62" t="s">
        <v>57</v>
      </c>
      <c r="B24" s="63" t="s">
        <v>149</v>
      </c>
    </row>
    <row r="25" spans="1:2" ht="16.2" thickBot="1" x14ac:dyDescent="0.35">
      <c r="A25" s="71" t="s">
        <v>58</v>
      </c>
      <c r="B25" s="72" t="s">
        <v>151</v>
      </c>
    </row>
    <row r="26" spans="1:2" ht="15.6" x14ac:dyDescent="0.3">
      <c r="A26" s="58" t="s">
        <v>59</v>
      </c>
      <c r="B26" s="59" t="s">
        <v>143</v>
      </c>
    </row>
    <row r="27" spans="1:2" ht="16.2" thickBot="1" x14ac:dyDescent="0.35">
      <c r="A27" s="60" t="s">
        <v>60</v>
      </c>
      <c r="B27" s="61" t="s">
        <v>145</v>
      </c>
    </row>
    <row r="28" spans="1:2" ht="16.2" thickBot="1" x14ac:dyDescent="0.35">
      <c r="A28" s="58" t="s">
        <v>152</v>
      </c>
      <c r="B28" s="59" t="s">
        <v>153</v>
      </c>
    </row>
    <row r="29" spans="1:2" ht="16.2" thickBot="1" x14ac:dyDescent="0.35">
      <c r="A29" s="71" t="s">
        <v>62</v>
      </c>
      <c r="B29" s="72" t="s">
        <v>142</v>
      </c>
    </row>
    <row r="30" spans="1:2" ht="15.6" x14ac:dyDescent="0.3">
      <c r="A30" s="58" t="s">
        <v>63</v>
      </c>
      <c r="B30" s="59" t="s">
        <v>154</v>
      </c>
    </row>
    <row r="31" spans="1:2" ht="16.2" thickBot="1" x14ac:dyDescent="0.35">
      <c r="A31" s="60" t="s">
        <v>64</v>
      </c>
      <c r="B31" s="61" t="s">
        <v>155</v>
      </c>
    </row>
    <row r="32" spans="1:2" ht="16.2" thickBot="1" x14ac:dyDescent="0.35">
      <c r="A32" s="62" t="s">
        <v>65</v>
      </c>
      <c r="B32" s="63" t="s">
        <v>139</v>
      </c>
    </row>
    <row r="33" spans="1:2" ht="16.2" thickBot="1" x14ac:dyDescent="0.35">
      <c r="A33" s="60" t="s">
        <v>66</v>
      </c>
      <c r="B33" s="61" t="s">
        <v>156</v>
      </c>
    </row>
    <row r="34" spans="1:2" ht="16.2" thickBot="1" x14ac:dyDescent="0.35">
      <c r="A34" s="74" t="s">
        <v>67</v>
      </c>
      <c r="B34" s="75" t="s">
        <v>157</v>
      </c>
    </row>
    <row r="35" spans="1:2" ht="15.6" x14ac:dyDescent="0.3">
      <c r="A35" s="56" t="s">
        <v>158</v>
      </c>
      <c r="B35" s="57" t="s">
        <v>150</v>
      </c>
    </row>
    <row r="36" spans="1:2" ht="16.2" thickBot="1" x14ac:dyDescent="0.35">
      <c r="A36" s="66" t="s">
        <v>25</v>
      </c>
      <c r="B36" s="67" t="s">
        <v>159</v>
      </c>
    </row>
    <row r="37" spans="1:2" ht="15.6" x14ac:dyDescent="0.3">
      <c r="A37" s="56" t="s">
        <v>160</v>
      </c>
      <c r="B37" s="57" t="s">
        <v>162</v>
      </c>
    </row>
    <row r="38" spans="1:2" ht="16.2" thickBot="1" x14ac:dyDescent="0.35">
      <c r="A38" s="64" t="s">
        <v>161</v>
      </c>
      <c r="B38" s="77"/>
    </row>
    <row r="39" spans="1:2" ht="16.2" thickBot="1" x14ac:dyDescent="0.35">
      <c r="A39" s="66" t="s">
        <v>27</v>
      </c>
      <c r="B39" s="67" t="s">
        <v>163</v>
      </c>
    </row>
    <row r="40" spans="1:2" ht="15.6" x14ac:dyDescent="0.3">
      <c r="A40" s="71" t="s">
        <v>164</v>
      </c>
      <c r="B40" s="72" t="s">
        <v>165</v>
      </c>
    </row>
    <row r="41" spans="1:2" ht="16.2" thickBot="1" x14ac:dyDescent="0.35">
      <c r="A41" s="62" t="s">
        <v>166</v>
      </c>
      <c r="B41" s="63" t="s">
        <v>143</v>
      </c>
    </row>
    <row r="42" spans="1:2" ht="16.2" thickBot="1" x14ac:dyDescent="0.35">
      <c r="A42" s="71" t="s">
        <v>167</v>
      </c>
      <c r="B42" s="72" t="s">
        <v>145</v>
      </c>
    </row>
    <row r="43" spans="1:2" ht="15.6" x14ac:dyDescent="0.3">
      <c r="A43" s="58" t="s">
        <v>168</v>
      </c>
      <c r="B43" s="59" t="s">
        <v>170</v>
      </c>
    </row>
    <row r="44" spans="1:2" ht="16.2" thickBot="1" x14ac:dyDescent="0.35">
      <c r="A44" s="62" t="s">
        <v>169</v>
      </c>
      <c r="B44" s="70"/>
    </row>
    <row r="45" spans="1:2" ht="16.2" thickBot="1" x14ac:dyDescent="0.35">
      <c r="A45" s="71" t="s">
        <v>171</v>
      </c>
      <c r="B45" s="72" t="s">
        <v>172</v>
      </c>
    </row>
    <row r="46" spans="1:2" ht="16.2" thickTop="1" x14ac:dyDescent="0.3">
      <c r="A46" s="56" t="s">
        <v>69</v>
      </c>
      <c r="B46" s="78" t="s">
        <v>174</v>
      </c>
    </row>
    <row r="47" spans="1:2" ht="16.2" thickBot="1" x14ac:dyDescent="0.35">
      <c r="A47" s="64" t="s">
        <v>173</v>
      </c>
      <c r="B47" s="77"/>
    </row>
    <row r="48" spans="1:2" ht="16.2" thickBot="1" x14ac:dyDescent="0.35">
      <c r="A48" s="66" t="s">
        <v>29</v>
      </c>
      <c r="B48" s="67" t="s">
        <v>175</v>
      </c>
    </row>
    <row r="49" spans="1:2" ht="16.2" thickBot="1" x14ac:dyDescent="0.35">
      <c r="A49" s="64" t="s">
        <v>30</v>
      </c>
      <c r="B49" s="65" t="s">
        <v>176</v>
      </c>
    </row>
    <row r="50" spans="1:2" ht="16.2" thickBot="1" x14ac:dyDescent="0.35">
      <c r="A50" s="74" t="s">
        <v>70</v>
      </c>
      <c r="B50" s="75" t="s">
        <v>177</v>
      </c>
    </row>
    <row r="51" spans="1:2" ht="15.6" x14ac:dyDescent="0.3">
      <c r="A51" s="56" t="s">
        <v>71</v>
      </c>
      <c r="B51" s="57" t="s">
        <v>179</v>
      </c>
    </row>
    <row r="52" spans="1:2" ht="16.2" thickBot="1" x14ac:dyDescent="0.35">
      <c r="A52" s="64" t="s">
        <v>178</v>
      </c>
      <c r="B52" s="77"/>
    </row>
    <row r="53" spans="1:2" ht="15.6" x14ac:dyDescent="0.3">
      <c r="A53" s="74" t="s">
        <v>72</v>
      </c>
      <c r="B53" s="75" t="s">
        <v>181</v>
      </c>
    </row>
    <row r="54" spans="1:2" ht="16.2" thickBot="1" x14ac:dyDescent="0.35">
      <c r="A54" s="66" t="s">
        <v>180</v>
      </c>
      <c r="B54" s="76"/>
    </row>
    <row r="55" spans="1:2" ht="15.6" x14ac:dyDescent="0.3">
      <c r="A55" s="56" t="s">
        <v>73</v>
      </c>
      <c r="B55" s="57" t="s">
        <v>183</v>
      </c>
    </row>
    <row r="56" spans="1:2" ht="16.2" thickBot="1" x14ac:dyDescent="0.35">
      <c r="A56" s="64" t="s">
        <v>182</v>
      </c>
      <c r="B56" s="77"/>
    </row>
    <row r="57" spans="1:2" ht="16.2" thickBot="1" x14ac:dyDescent="0.35">
      <c r="A57" s="66" t="s">
        <v>35</v>
      </c>
      <c r="B57" s="67" t="s">
        <v>184</v>
      </c>
    </row>
    <row r="58" spans="1:2" ht="15.6" x14ac:dyDescent="0.3">
      <c r="A58" s="56" t="s">
        <v>74</v>
      </c>
      <c r="B58" s="57" t="s">
        <v>186</v>
      </c>
    </row>
    <row r="59" spans="1:2" ht="16.2" thickBot="1" x14ac:dyDescent="0.35">
      <c r="A59" s="64" t="s">
        <v>185</v>
      </c>
      <c r="B59" s="77"/>
    </row>
    <row r="60" spans="1:2" ht="15.6" x14ac:dyDescent="0.3">
      <c r="A60" s="74" t="s">
        <v>75</v>
      </c>
      <c r="B60" s="75" t="s">
        <v>187</v>
      </c>
    </row>
    <row r="61" spans="1:2" ht="16.2" thickBot="1" x14ac:dyDescent="0.35">
      <c r="A61" s="64" t="s">
        <v>38</v>
      </c>
      <c r="B61" s="65" t="s">
        <v>188</v>
      </c>
    </row>
    <row r="62" spans="1:2" ht="15.6" x14ac:dyDescent="0.3">
      <c r="A62" s="74" t="s">
        <v>189</v>
      </c>
      <c r="B62" s="7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ЗП-1</vt:lpstr>
      <vt:lpstr>ЗП-2</vt:lpstr>
      <vt:lpstr>затраты-выпуск</vt:lpstr>
      <vt:lpstr>Лист2</vt:lpstr>
      <vt:lpstr>Трудовые ресурсы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2022-03-25T08:49:42Z</dcterms:created>
  <dcterms:modified xsi:type="dcterms:W3CDTF">2022-04-20T15:56:17Z</dcterms:modified>
</cp:coreProperties>
</file>