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0"/>
    </font>
    <font>
      <i val="1"/>
    </font>
    <font>
      <b val="1"/>
      <color rgb="00FFFFFF"/>
      <sz val="12"/>
    </font>
    <font>
      <b val="1"/>
    </font>
    <font>
      <b val="1"/>
      <i val="1"/>
    </font>
  </fonts>
  <fills count="5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1" authorId="0" shapeId="0">
      <text>
        <t>Enter the project name here</t>
      </text>
    </comment>
    <comment ref="B10" authorId="0" shapeId="0">
      <text>
        <t>Select whether you are the General Contractor or Subcontractor for this project</t>
      </text>
    </comment>
    <comment ref="L18" authorId="0" shapeId="0">
      <text>
        <t>Enter item numbers that must be completed before this item (e.g., '1,3' or 'Item 1, Item 3')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ySplit="16" topLeftCell="A17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8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5" customWidth="1" min="12" max="12"/>
    <col width="20" customWidth="1" min="13" max="13"/>
  </cols>
  <sheetData>
    <row r="1">
      <c r="A1" s="1" t="inlineStr">
        <is>
          <t>Project Name</t>
        </is>
      </c>
      <c r="B1" s="2" t="inlineStr">
        <is>
          <t>Residential House Construction</t>
        </is>
      </c>
    </row>
    <row r="2">
      <c r="A2" s="1" t="inlineStr">
        <is>
          <t>Project Type</t>
        </is>
      </c>
      <c r="B2" s="2" t="inlineStr">
        <is>
          <t>Residential</t>
        </is>
      </c>
    </row>
    <row r="3">
      <c r="A3" s="1" t="inlineStr">
        <is>
          <t>Location</t>
        </is>
      </c>
      <c r="B3" s="2" t="inlineStr">
        <is>
          <t>Manila, Philippines</t>
        </is>
      </c>
    </row>
    <row r="4">
      <c r="A4" s="1" t="inlineStr">
        <is>
          <t>Client</t>
        </is>
      </c>
      <c r="B4" s="2" t="inlineStr">
        <is>
          <t>John Doe</t>
        </is>
      </c>
    </row>
    <row r="5">
      <c r="A5" s="1" t="inlineStr">
        <is>
          <t>Contractor</t>
        </is>
      </c>
      <c r="B5" s="2" t="inlineStr">
        <is>
          <t>PowerMason Construction</t>
        </is>
      </c>
    </row>
    <row r="6">
      <c r="A6" s="1" t="inlineStr">
        <is>
          <t>Lot Size (sqm)</t>
        </is>
      </c>
      <c r="B6" s="2" t="n">
        <v>150</v>
      </c>
    </row>
    <row r="7">
      <c r="A7" s="1" t="inlineStr">
        <is>
          <t>Floor Area (sqm)</t>
        </is>
      </c>
      <c r="B7" s="2" t="n">
        <v>120</v>
      </c>
    </row>
    <row r="8">
      <c r="A8" s="1" t="inlineStr">
        <is>
          <t>Project Category</t>
        </is>
      </c>
      <c r="B8" s="2" t="inlineStr">
        <is>
          <t>Private</t>
        </is>
      </c>
    </row>
    <row r="9">
      <c r="A9" s="1" t="inlineStr">
        <is>
          <t>Complexity Level</t>
        </is>
      </c>
      <c r="B9" s="2" t="inlineStr">
        <is>
          <t>Mid Range</t>
        </is>
      </c>
    </row>
    <row r="10">
      <c r="A10" s="1" t="inlineStr">
        <is>
          <t>Role/Type</t>
        </is>
      </c>
      <c r="B10" s="2" t="inlineStr">
        <is>
          <t>General Contractor</t>
        </is>
      </c>
    </row>
    <row r="11">
      <c r="A11" s="1" t="inlineStr">
        <is>
          <t>Date Prepared</t>
        </is>
      </c>
      <c r="B11" s="2" t="inlineStr">
        <is>
          <t>2024-01-15</t>
        </is>
      </c>
    </row>
    <row r="12">
      <c r="A12" s="1" t="inlineStr">
        <is>
          <t>Prepared By</t>
        </is>
      </c>
      <c r="B12" s="2" t="inlineStr">
        <is>
          <t>Project Manager</t>
        </is>
      </c>
    </row>
    <row r="13">
      <c r="A13" s="1" t="inlineStr">
        <is>
          <t>Project Value (PHP)</t>
        </is>
      </c>
      <c r="B13" s="3">
        <f>SUM(G18:G1000)</f>
        <v/>
      </c>
    </row>
    <row r="14">
      <c r="A14" s="1" t="inlineStr">
        <is>
          <t>Cost per sqm (PHP)</t>
        </is>
      </c>
      <c r="B14" s="3">
        <f>B13/B6</f>
        <v/>
      </c>
    </row>
    <row r="15">
      <c r="A15" s="1" t="inlineStr">
        <is>
          <t>Total Items</t>
        </is>
      </c>
      <c r="B15" s="3">
        <f>COUNTA(A18:A1000)</f>
        <v/>
      </c>
    </row>
    <row r="16">
      <c r="A16" t="inlineStr"/>
    </row>
    <row r="17">
      <c r="A17" s="4" t="inlineStr">
        <is>
          <t>Item #</t>
        </is>
      </c>
      <c r="B17" s="4" t="inlineStr">
        <is>
          <t>Description</t>
        </is>
      </c>
      <c r="C17" s="4" t="inlineStr">
        <is>
          <t>Section/Category</t>
        </is>
      </c>
      <c r="D17" s="4" t="inlineStr">
        <is>
          <t>UOM</t>
        </is>
      </c>
      <c r="E17" s="4" t="inlineStr">
        <is>
          <t>Quantity</t>
        </is>
      </c>
      <c r="F17" s="4" t="inlineStr">
        <is>
          <t>Unit Cost</t>
        </is>
      </c>
      <c r="G17" s="4" t="inlineStr">
        <is>
          <t>Total Cost</t>
        </is>
      </c>
      <c r="H17" s="4" t="inlineStr">
        <is>
          <t>Material Cost</t>
        </is>
      </c>
      <c r="I17" s="4" t="inlineStr">
        <is>
          <t>Labor Cost</t>
        </is>
      </c>
      <c r="J17" s="4" t="inlineStr">
        <is>
          <t>Equipment Cost</t>
        </is>
      </c>
      <c r="K17" s="4" t="inlineStr">
        <is>
          <t>Subcontractor Cost</t>
        </is>
      </c>
      <c r="L17" s="4" t="inlineStr">
        <is>
          <t>Dependencies</t>
        </is>
      </c>
      <c r="M17" s="4" t="inlineStr">
        <is>
          <t>Remarks</t>
        </is>
      </c>
    </row>
    <row r="18">
      <c r="A18" s="2" t="n">
        <v>1</v>
      </c>
      <c r="B18" s="2" t="inlineStr">
        <is>
          <t>Excavation for Foundation</t>
        </is>
      </c>
      <c r="C18" s="2" t="inlineStr">
        <is>
          <t>Foundation</t>
        </is>
      </c>
      <c r="D18" s="2" t="inlineStr">
        <is>
          <t>cu.m</t>
        </is>
      </c>
      <c r="E18" s="2" t="n">
        <v>15</v>
      </c>
      <c r="F18" s="2" t="n">
        <v>500</v>
      </c>
      <c r="G18" s="3">
        <f>E18*F18</f>
        <v/>
      </c>
      <c r="H18" s="2" t="n">
        <v>300</v>
      </c>
      <c r="I18" s="2" t="n">
        <v>150</v>
      </c>
      <c r="J18" s="2" t="n">
        <v>50</v>
      </c>
      <c r="K18" s="2" t="n">
        <v>0</v>
      </c>
      <c r="L18" s="2" t="inlineStr"/>
      <c r="M18" s="2" t="inlineStr">
        <is>
          <t>Standard excavation depth 1.5m</t>
        </is>
      </c>
    </row>
    <row r="19">
      <c r="A19" s="2" t="n">
        <v>2</v>
      </c>
      <c r="B19" s="2" t="inlineStr">
        <is>
          <t>Concrete Foundation</t>
        </is>
      </c>
      <c r="C19" s="2" t="inlineStr">
        <is>
          <t>Foundation</t>
        </is>
      </c>
      <c r="D19" s="2" t="inlineStr">
        <is>
          <t>cu.m</t>
        </is>
      </c>
      <c r="E19" s="2" t="n">
        <v>12</v>
      </c>
      <c r="F19" s="2" t="n">
        <v>8000</v>
      </c>
      <c r="G19" s="3">
        <f>E19*F19</f>
        <v/>
      </c>
      <c r="H19" s="2" t="n">
        <v>5000</v>
      </c>
      <c r="I19" s="2" t="n">
        <v>2500</v>
      </c>
      <c r="J19" s="2" t="n">
        <v>500</v>
      </c>
      <c r="K19" s="2" t="n">
        <v>0</v>
      </c>
      <c r="L19" s="2" t="inlineStr">
        <is>
          <t>1</t>
        </is>
      </c>
      <c r="M19" s="2" t="inlineStr">
        <is>
          <t>Ready-mix concrete</t>
        </is>
      </c>
    </row>
    <row r="20">
      <c r="A20" s="2" t="n">
        <v>3</v>
      </c>
      <c r="B20" s="2" t="inlineStr">
        <is>
          <t>Structural Steel Frame</t>
        </is>
      </c>
      <c r="C20" s="2" t="inlineStr">
        <is>
          <t>Structure</t>
        </is>
      </c>
      <c r="D20" s="2" t="inlineStr">
        <is>
          <t>kg</t>
        </is>
      </c>
      <c r="E20" s="2" t="n">
        <v>2000</v>
      </c>
      <c r="F20" s="2" t="n">
        <v>120</v>
      </c>
      <c r="G20" s="3">
        <f>E20*F20</f>
        <v/>
      </c>
      <c r="H20" s="2" t="n">
        <v>8000</v>
      </c>
      <c r="I20" s="2" t="n">
        <v>3000</v>
      </c>
      <c r="J20" s="2" t="n">
        <v>1000</v>
      </c>
      <c r="K20" s="2" t="n">
        <v>0</v>
      </c>
      <c r="L20" s="2" t="inlineStr">
        <is>
          <t>2</t>
        </is>
      </c>
      <c r="M20" s="2" t="inlineStr">
        <is>
          <t>Grade 40 steel</t>
        </is>
      </c>
    </row>
    <row r="21">
      <c r="A21" s="2" t="n">
        <v>4</v>
      </c>
      <c r="B21" s="2" t="inlineStr">
        <is>
          <t>Concrete Slab</t>
        </is>
      </c>
      <c r="C21" s="2" t="inlineStr">
        <is>
          <t>Structure</t>
        </is>
      </c>
      <c r="D21" s="2" t="inlineStr">
        <is>
          <t>sqm</t>
        </is>
      </c>
      <c r="E21" s="2" t="n">
        <v>120</v>
      </c>
      <c r="F21" s="2" t="n">
        <v>1500</v>
      </c>
      <c r="G21" s="3">
        <f>E21*F21</f>
        <v/>
      </c>
      <c r="H21" s="2" t="n">
        <v>800</v>
      </c>
      <c r="I21" s="2" t="n">
        <v>500</v>
      </c>
      <c r="J21" s="2" t="n">
        <v>200</v>
      </c>
      <c r="K21" s="2" t="n">
        <v>0</v>
      </c>
      <c r="L21" s="2" t="inlineStr">
        <is>
          <t>3</t>
        </is>
      </c>
      <c r="M21" s="2" t="inlineStr">
        <is>
          <t>6-inch thick slab</t>
        </is>
      </c>
    </row>
    <row r="22">
      <c r="A22" s="2" t="n">
        <v>5</v>
      </c>
      <c r="B22" s="2" t="inlineStr">
        <is>
          <t>Electrical Installation</t>
        </is>
      </c>
      <c r="C22" s="2" t="inlineStr">
        <is>
          <t>MEP</t>
        </is>
      </c>
      <c r="D22" s="2" t="inlineStr">
        <is>
          <t>lot</t>
        </is>
      </c>
      <c r="E22" s="2" t="n">
        <v>1</v>
      </c>
      <c r="F22" s="2" t="n">
        <v>25000</v>
      </c>
      <c r="G22" s="3">
        <f>E22*F22</f>
        <v/>
      </c>
      <c r="H22" s="2" t="n">
        <v>15000</v>
      </c>
      <c r="I22" s="2" t="n">
        <v>8000</v>
      </c>
      <c r="J22" s="2" t="n">
        <v>2000</v>
      </c>
      <c r="K22" s="2" t="n">
        <v>0</v>
      </c>
      <c r="L22" s="2" t="inlineStr">
        <is>
          <t>4</t>
        </is>
      </c>
      <c r="M22" s="2" t="inlineStr">
        <is>
          <t>Complete electrical system</t>
        </is>
      </c>
    </row>
    <row r="23">
      <c r="A23" s="2" t="n">
        <v>6</v>
      </c>
      <c r="B23" s="2" t="inlineStr">
        <is>
          <t>Plumbing Installation</t>
        </is>
      </c>
      <c r="C23" s="2" t="inlineStr">
        <is>
          <t>MEP</t>
        </is>
      </c>
      <c r="D23" s="2" t="inlineStr">
        <is>
          <t>lot</t>
        </is>
      </c>
      <c r="E23" s="2" t="n">
        <v>1</v>
      </c>
      <c r="F23" s="2" t="n">
        <v>18000</v>
      </c>
      <c r="G23" s="3">
        <f>E23*F23</f>
        <v/>
      </c>
      <c r="H23" s="2" t="n">
        <v>12000</v>
      </c>
      <c r="I23" s="2" t="n">
        <v>5000</v>
      </c>
      <c r="J23" s="2" t="n">
        <v>1000</v>
      </c>
      <c r="K23" s="2" t="n">
        <v>0</v>
      </c>
      <c r="L23" s="2" t="inlineStr">
        <is>
          <t>4</t>
        </is>
      </c>
      <c r="M23" s="2" t="inlineStr">
        <is>
          <t>Complete plumbing system</t>
        </is>
      </c>
    </row>
    <row r="24">
      <c r="A24" s="2" t="n">
        <v>7</v>
      </c>
      <c r="B24" s="2" t="inlineStr">
        <is>
          <t>Floor Tiles</t>
        </is>
      </c>
      <c r="C24" s="2" t="inlineStr">
        <is>
          <t>Finishing</t>
        </is>
      </c>
      <c r="D24" s="2" t="inlineStr">
        <is>
          <t>sqm</t>
        </is>
      </c>
      <c r="E24" s="2" t="n">
        <v>120</v>
      </c>
      <c r="F24" s="2" t="n">
        <v>800</v>
      </c>
      <c r="G24" s="3">
        <f>E24*F24</f>
        <v/>
      </c>
      <c r="H24" s="2" t="n">
        <v>600</v>
      </c>
      <c r="I24" s="2" t="n">
        <v>150</v>
      </c>
      <c r="J24" s="2" t="n">
        <v>50</v>
      </c>
      <c r="K24" s="2" t="n">
        <v>0</v>
      </c>
      <c r="L24" s="2" t="inlineStr">
        <is>
          <t>4</t>
        </is>
      </c>
      <c r="M24" s="2" t="inlineStr">
        <is>
          <t>Ceramic tiles</t>
        </is>
      </c>
    </row>
    <row r="25">
      <c r="A25" s="2" t="n">
        <v>8</v>
      </c>
      <c r="B25" s="2" t="inlineStr">
        <is>
          <t>Painting Works</t>
        </is>
      </c>
      <c r="C25" s="2" t="inlineStr">
        <is>
          <t>Finishing</t>
        </is>
      </c>
      <c r="D25" s="2" t="inlineStr">
        <is>
          <t>sqm</t>
        </is>
      </c>
      <c r="E25" s="2" t="n">
        <v>300</v>
      </c>
      <c r="F25" s="2" t="n">
        <v>200</v>
      </c>
      <c r="G25" s="3">
        <f>E25*F25</f>
        <v/>
      </c>
      <c r="H25" s="2" t="n">
        <v>100</v>
      </c>
      <c r="I25" s="2" t="n">
        <v>80</v>
      </c>
      <c r="J25" s="2" t="n">
        <v>20</v>
      </c>
      <c r="K25" s="2" t="n">
        <v>0</v>
      </c>
      <c r="L25" s="2" t="inlineStr">
        <is>
          <t>7</t>
        </is>
      </c>
      <c r="M25" s="2" t="inlineStr">
        <is>
          <t>Interior and exterior</t>
        </is>
      </c>
    </row>
    <row r="26">
      <c r="A26" s="5" t="inlineStr">
        <is>
          <t>TOTAL</t>
        </is>
      </c>
      <c r="B26" s="5" t="inlineStr"/>
      <c r="C26" s="5" t="inlineStr"/>
      <c r="D26" s="5" t="inlineStr"/>
      <c r="E26" s="6">
        <f>SUM(E18:E1000)</f>
        <v/>
      </c>
      <c r="F26" s="5" t="inlineStr"/>
      <c r="G26" s="6">
        <f>SUM(G18:G1000)</f>
        <v/>
      </c>
      <c r="H26" s="6">
        <f>SUM(H18:H1000)</f>
        <v/>
      </c>
      <c r="I26" s="6">
        <f>SUM(I18:I1000)</f>
        <v/>
      </c>
      <c r="J26" s="6">
        <f>SUM(J18:J1000)</f>
        <v/>
      </c>
      <c r="K26" s="6">
        <f>SUM(K18:K1000)</f>
        <v/>
      </c>
      <c r="L26" s="5" t="inlineStr"/>
      <c r="M26" s="5" t="inlineStr"/>
    </row>
  </sheetData>
  <dataValidations count="4">
    <dataValidation sqref="D18:D1000" showDropDown="0" showInputMessage="0" showErrorMessage="0" allowBlank="1" type="list">
      <formula1>"sqm,cu.m,pcs,kg,lot,lm,m,set,unit"</formula1>
    </dataValidation>
    <dataValidation sqref="B8" showDropDown="0" showInputMessage="0" showErrorMessage="0" allowBlank="1" type="list">
      <formula1>"Public,Private,Renovation,New Build"</formula1>
    </dataValidation>
    <dataValidation sqref="B9" showDropDown="0" showInputMessage="0" showErrorMessage="0" allowBlank="1" type="list">
      <formula1>"Low End,Mid Range,High End"</formula1>
    </dataValidation>
    <dataValidation sqref="B10" showDropDown="0" showInputMessage="0" showErrorMessage="0" allowBlank="1" type="list">
      <formula1>"General Contractor,Subcontractor"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2025-10-16T14:45:43Z</dcterms:created>
  <dcterms:modified xsi:type="dcterms:W3CDTF">2025-10-16T14:45:43Z</dcterms:modified>
</cp:coreProperties>
</file>