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784" xr2:uid="{D626D262-C6A0-4911-AA8C-A39924E76E6C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B15" i="1"/>
  <c r="B20" i="1" s="1"/>
  <c r="D9" i="1"/>
  <c r="C9" i="1"/>
  <c r="B9" i="1"/>
  <c r="D8" i="1"/>
  <c r="C8" i="1"/>
  <c r="B8" i="1"/>
  <c r="D7" i="1"/>
  <c r="C7" i="1"/>
  <c r="B7" i="1"/>
  <c r="C11" i="1" l="1"/>
  <c r="D11" i="1"/>
  <c r="B11" i="1"/>
  <c r="B21" i="1" s="1"/>
  <c r="C5" i="1" s="1"/>
  <c r="C21" i="1" s="1"/>
  <c r="D20" i="1"/>
  <c r="C20" i="1"/>
  <c r="D5" i="1" l="1"/>
  <c r="D21" i="1" s="1"/>
</calcChain>
</file>

<file path=xl/sharedStrings.xml><?xml version="1.0" encoding="utf-8"?>
<sst xmlns="http://schemas.openxmlformats.org/spreadsheetml/2006/main" count="37" uniqueCount="30">
  <si>
    <t>Saldo Inicial</t>
  </si>
  <si>
    <t>INGRESOS</t>
  </si>
  <si>
    <t>EGRESOS</t>
  </si>
  <si>
    <t>Ventas contado (20%)</t>
  </si>
  <si>
    <t>Saldo Final (Flujo de Efectivo)</t>
  </si>
  <si>
    <t>TOTAL INGRESOS</t>
  </si>
  <si>
    <t>TOTAL EGRESOS</t>
  </si>
  <si>
    <t>-</t>
  </si>
  <si>
    <t>Mayo</t>
  </si>
  <si>
    <t>Junio</t>
  </si>
  <si>
    <t>Julio</t>
  </si>
  <si>
    <t>Ventas con vencimiento a un mes (60%)</t>
  </si>
  <si>
    <t>Ventas con vencimiento a dos meses (20%)</t>
  </si>
  <si>
    <t>Otros Ingresos</t>
  </si>
  <si>
    <t>Pagos contado</t>
  </si>
  <si>
    <t>Renta</t>
  </si>
  <si>
    <t>Sueldos y salarios (10%)</t>
  </si>
  <si>
    <t>Dividendos</t>
  </si>
  <si>
    <t>Principal e Intereses</t>
  </si>
  <si>
    <t>Equipo</t>
  </si>
  <si>
    <t>Impuestos por pagar</t>
  </si>
  <si>
    <t>Grenoble Enterprises, S.A. de C.V.</t>
  </si>
  <si>
    <t>Presupuesto de Estado Básico de Flujo de Efectivo</t>
  </si>
  <si>
    <t>Periodo de Mayo a Julio del año actual</t>
  </si>
  <si>
    <t>Balance autorizado por:</t>
  </si>
  <si>
    <t>Balance elaborado por:</t>
  </si>
  <si>
    <t>Propietario</t>
  </si>
  <si>
    <t>Contador general</t>
  </si>
  <si>
    <t>Don Timoti Cortez</t>
  </si>
  <si>
    <t>C.P. Ramon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</si>
</sst>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0" xfId="0" applyFont="1" applyBorder="1"/>
    <xf numFmtId="0" fontId="2" fillId="0" borderId="5" xfId="0" applyFont="1" applyBorder="1"/>
    <xf numFmtId="0" fontId="1" fillId="2" borderId="1" xfId="0" applyFont="1" applyFill="1" applyBorder="1"/>
    <xf numFmtId="0" fontId="2" fillId="3" borderId="7" xfId="0" applyFont="1" applyFill="1" applyBorder="1"/>
    <xf numFmtId="0" fontId="2" fillId="3" borderId="0" xfId="0" applyFont="1" applyFill="1"/>
    <xf numFmtId="164" fontId="2" fillId="3" borderId="13" xfId="0" applyNumberFormat="1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Font="1"/>
    <xf numFmtId="164" fontId="0" fillId="0" borderId="13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164" fontId="2" fillId="3" borderId="1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370E09-D578-4ACF-9FB9-995AC442DC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72F-B264-41D2-8D45-B0FFC650B6CE}">
  <dimension ref="A1:J27"/>
  <sheetViews>
    <sheetView tabSelected="1" zoomScale="140" zoomScaleNormal="140" workbookViewId="0">
      <selection activeCell="F13" sqref="F13"/>
    </sheetView>
  </sheetViews>
  <sheetFormatPr baseColWidth="10" defaultColWidth="10.88671875" defaultRowHeight="14.4" x14ac:dyDescent="0.3"/>
  <cols>
    <col min="1" max="1" width="36.77734375" style="1" bestFit="1" customWidth="1"/>
    <col min="2" max="2" width="11.88671875" style="1" customWidth="1"/>
    <col min="3" max="4" width="12.5546875" style="1" customWidth="1"/>
    <col min="5" max="16384" width="10.88671875" style="1"/>
  </cols>
  <sheetData>
    <row r="1" spans="1:10" x14ac:dyDescent="0.3">
      <c r="A1" s="16" t="s">
        <v>21</v>
      </c>
      <c r="B1" s="17"/>
      <c r="C1" s="17"/>
      <c r="D1" s="18"/>
    </row>
    <row r="2" spans="1:10" x14ac:dyDescent="0.3">
      <c r="A2" s="19" t="s">
        <v>22</v>
      </c>
      <c r="B2" s="20"/>
      <c r="C2" s="20"/>
      <c r="D2" s="21"/>
    </row>
    <row r="3" spans="1:10" ht="15" thickBot="1" x14ac:dyDescent="0.35">
      <c r="A3" s="22" t="s">
        <v>23</v>
      </c>
      <c r="B3" s="23"/>
      <c r="C3" s="23"/>
      <c r="D3" s="24"/>
    </row>
    <row r="4" spans="1:10" ht="15" thickBot="1" x14ac:dyDescent="0.35">
      <c r="A4" s="2"/>
      <c r="B4" s="8" t="s">
        <v>8</v>
      </c>
      <c r="C4" s="8" t="s">
        <v>9</v>
      </c>
      <c r="D4" s="8" t="s">
        <v>10</v>
      </c>
    </row>
    <row r="5" spans="1:10" ht="15" thickBot="1" x14ac:dyDescent="0.35">
      <c r="A5" s="6" t="s">
        <v>0</v>
      </c>
      <c r="B5" s="7">
        <v>5000</v>
      </c>
      <c r="C5" s="7">
        <f>B21</f>
        <v>8000</v>
      </c>
      <c r="D5" s="7">
        <f>C21</f>
        <v>-13000</v>
      </c>
    </row>
    <row r="6" spans="1:10" ht="15" thickBot="1" x14ac:dyDescent="0.35">
      <c r="A6" s="25" t="s">
        <v>1</v>
      </c>
      <c r="B6" s="26"/>
      <c r="C6" s="26"/>
      <c r="D6" s="27"/>
    </row>
    <row r="7" spans="1:10" x14ac:dyDescent="0.3">
      <c r="A7" s="3" t="s">
        <v>3</v>
      </c>
      <c r="B7" s="12">
        <f>H7*0.2</f>
        <v>14000</v>
      </c>
      <c r="C7" s="12">
        <f>I7*0.2</f>
        <v>16000</v>
      </c>
      <c r="D7" s="12">
        <f>J7*0.2</f>
        <v>20000</v>
      </c>
      <c r="F7" s="1">
        <v>50000</v>
      </c>
      <c r="G7" s="1">
        <v>60000</v>
      </c>
      <c r="H7" s="1">
        <v>70000</v>
      </c>
      <c r="I7" s="10">
        <v>80000</v>
      </c>
      <c r="J7" s="10">
        <v>100000</v>
      </c>
    </row>
    <row r="8" spans="1:10" x14ac:dyDescent="0.3">
      <c r="A8" s="9" t="s">
        <v>11</v>
      </c>
      <c r="B8" s="12">
        <f>G7*0.6</f>
        <v>36000</v>
      </c>
      <c r="C8" s="12">
        <f>H7*0.6</f>
        <v>42000</v>
      </c>
      <c r="D8" s="12">
        <f>I7*0.6</f>
        <v>48000</v>
      </c>
    </row>
    <row r="9" spans="1:10" x14ac:dyDescent="0.3">
      <c r="A9" s="9" t="s">
        <v>12</v>
      </c>
      <c r="B9" s="12">
        <f>F7*0.2</f>
        <v>10000</v>
      </c>
      <c r="C9" s="12">
        <f>G7*0.2</f>
        <v>12000</v>
      </c>
      <c r="D9" s="12">
        <f>H7*0.2</f>
        <v>14000</v>
      </c>
    </row>
    <row r="10" spans="1:10" x14ac:dyDescent="0.3">
      <c r="A10" s="9" t="s">
        <v>13</v>
      </c>
      <c r="B10" s="13">
        <v>2000</v>
      </c>
      <c r="C10" s="13">
        <v>2000</v>
      </c>
      <c r="D10" s="13">
        <v>2000</v>
      </c>
    </row>
    <row r="11" spans="1:10" ht="15" thickBot="1" x14ac:dyDescent="0.35">
      <c r="A11" s="5" t="s">
        <v>5</v>
      </c>
      <c r="B11" s="14">
        <f>SUM(B7:B10)</f>
        <v>62000</v>
      </c>
      <c r="C11" s="14">
        <f>SUM(C7:C10)</f>
        <v>72000</v>
      </c>
      <c r="D11" s="14">
        <f>SUM(D7:D10)</f>
        <v>84000</v>
      </c>
    </row>
    <row r="12" spans="1:10" ht="15" thickBot="1" x14ac:dyDescent="0.35">
      <c r="A12" s="25" t="s">
        <v>2</v>
      </c>
      <c r="B12" s="26"/>
      <c r="C12" s="26"/>
      <c r="D12" s="27"/>
    </row>
    <row r="13" spans="1:10" x14ac:dyDescent="0.3">
      <c r="A13" s="9" t="s">
        <v>14</v>
      </c>
      <c r="B13" s="12">
        <v>50000</v>
      </c>
      <c r="C13" s="12">
        <v>70000</v>
      </c>
      <c r="D13" s="12">
        <v>80000</v>
      </c>
    </row>
    <row r="14" spans="1:10" x14ac:dyDescent="0.3">
      <c r="A14" s="9" t="s">
        <v>15</v>
      </c>
      <c r="B14" s="12">
        <v>3000</v>
      </c>
      <c r="C14" s="12">
        <v>3000</v>
      </c>
      <c r="D14" s="12">
        <v>3000</v>
      </c>
    </row>
    <row r="15" spans="1:10" x14ac:dyDescent="0.3">
      <c r="A15" s="9" t="s">
        <v>16</v>
      </c>
      <c r="B15" s="12">
        <f>G7*0.1</f>
        <v>6000</v>
      </c>
      <c r="C15" s="12">
        <f>H7*0.1</f>
        <v>7000</v>
      </c>
      <c r="D15" s="12">
        <f>I7*0.1</f>
        <v>8000</v>
      </c>
    </row>
    <row r="16" spans="1:10" x14ac:dyDescent="0.3">
      <c r="A16" s="9" t="s">
        <v>17</v>
      </c>
      <c r="B16" s="11" t="s">
        <v>7</v>
      </c>
      <c r="C16" s="12">
        <v>3000</v>
      </c>
      <c r="D16" s="11" t="s">
        <v>7</v>
      </c>
    </row>
    <row r="17" spans="1:4" x14ac:dyDescent="0.3">
      <c r="A17" s="9" t="s">
        <v>18</v>
      </c>
      <c r="B17" s="11" t="s">
        <v>7</v>
      </c>
      <c r="C17" s="12">
        <v>4000</v>
      </c>
      <c r="D17" s="11" t="s">
        <v>7</v>
      </c>
    </row>
    <row r="18" spans="1:4" x14ac:dyDescent="0.3">
      <c r="A18" s="9" t="s">
        <v>19</v>
      </c>
      <c r="B18" s="11" t="s">
        <v>7</v>
      </c>
      <c r="C18" s="11" t="s">
        <v>7</v>
      </c>
      <c r="D18" s="12">
        <v>6000</v>
      </c>
    </row>
    <row r="19" spans="1:4" x14ac:dyDescent="0.3">
      <c r="A19" s="9" t="s">
        <v>20</v>
      </c>
      <c r="B19" s="11" t="s">
        <v>7</v>
      </c>
      <c r="C19" s="12">
        <v>6000</v>
      </c>
      <c r="D19" s="11" t="s">
        <v>7</v>
      </c>
    </row>
    <row r="20" spans="1:4" ht="15" thickBot="1" x14ac:dyDescent="0.35">
      <c r="A20" s="5" t="s">
        <v>6</v>
      </c>
      <c r="B20" s="14">
        <f>SUM(B13:B19)</f>
        <v>59000</v>
      </c>
      <c r="C20" s="14">
        <f>SUM(C13:C19)</f>
        <v>93000</v>
      </c>
      <c r="D20" s="14">
        <f>SUM(D13:D19)</f>
        <v>97000</v>
      </c>
    </row>
    <row r="21" spans="1:4" ht="15" thickBot="1" x14ac:dyDescent="0.35">
      <c r="A21" s="4" t="s">
        <v>4</v>
      </c>
      <c r="B21" s="15">
        <f>B5+B11-B20</f>
        <v>8000</v>
      </c>
      <c r="C21" s="15">
        <f>C5+C11-C20</f>
        <v>-13000</v>
      </c>
      <c r="D21" s="15">
        <f>D5+D11-D20</f>
        <v>-26000</v>
      </c>
    </row>
    <row r="23" spans="1:4" ht="15" thickBot="1" x14ac:dyDescent="0.35">
      <c r="A23" s="28" t="s">
        <v>24</v>
      </c>
      <c r="B23" s="29"/>
      <c r="C23" s="31" t="s">
        <v>25</v>
      </c>
      <c r="D23" s="31"/>
    </row>
    <row r="24" spans="1:4" x14ac:dyDescent="0.3">
      <c r="A24" s="29"/>
      <c r="B24" s="29"/>
      <c r="C24" s="29"/>
      <c r="D24" s="29"/>
    </row>
    <row r="25" spans="1:4" ht="15" thickBot="1" x14ac:dyDescent="0.35">
      <c r="A25" s="29"/>
      <c r="B25" s="29"/>
      <c r="C25" s="28"/>
      <c r="D25" s="28"/>
    </row>
    <row r="26" spans="1:4" x14ac:dyDescent="0.3">
      <c r="A26" s="32" t="s">
        <v>28</v>
      </c>
      <c r="C26" s="33" t="s">
        <v>29</v>
      </c>
      <c r="D26" s="17"/>
    </row>
    <row r="27" spans="1:4" x14ac:dyDescent="0.3">
      <c r="A27" s="29" t="s">
        <v>26</v>
      </c>
      <c r="B27" s="29"/>
      <c r="C27" s="30" t="s">
        <v>27</v>
      </c>
      <c r="D27" s="30"/>
    </row>
  </sheetData>
  <mergeCells count="8">
    <mergeCell ref="C23:D23"/>
    <mergeCell ref="C27:D27"/>
    <mergeCell ref="C26:D26"/>
    <mergeCell ref="A1:D1"/>
    <mergeCell ref="A2:D2"/>
    <mergeCell ref="A3:D3"/>
    <mergeCell ref="A6:D6"/>
    <mergeCell ref="A12:D1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2017-10-23T13:47:40Z</dcterms:created>
  <dcterms:modified xsi:type="dcterms:W3CDTF">2017-11-09T04:58:54Z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5181ef0a-61a7-4cf4-a7b7-332a18fd0a48</vt:lpwstr>
  </property>
</Properties>
</file>