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SCOM\3er Semestre\Administracion Financiera\Unidad 3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1" i="1"/>
  <c r="C11" i="1"/>
  <c r="K8" i="1" s="1"/>
  <c r="F6" i="1"/>
  <c r="F7" i="1"/>
  <c r="F8" i="1"/>
  <c r="F9" i="1"/>
  <c r="F5" i="1"/>
  <c r="F11" i="1" s="1"/>
  <c r="E6" i="1"/>
  <c r="E7" i="1"/>
  <c r="E8" i="1"/>
  <c r="E9" i="1"/>
  <c r="E5" i="1"/>
  <c r="E11" i="1" l="1"/>
  <c r="K12" i="1" s="1"/>
  <c r="G7" i="1"/>
  <c r="G8" i="1" l="1"/>
  <c r="G6" i="1"/>
  <c r="G10" i="1"/>
  <c r="G5" i="1"/>
  <c r="G9" i="1"/>
</calcChain>
</file>

<file path=xl/sharedStrings.xml><?xml version="1.0" encoding="utf-8"?>
<sst xmlns="http://schemas.openxmlformats.org/spreadsheetml/2006/main" count="11" uniqueCount="10">
  <si>
    <t>Año</t>
  </si>
  <si>
    <t>Ventas (Y)</t>
  </si>
  <si>
    <t>x</t>
  </si>
  <si>
    <t>x^2</t>
  </si>
  <si>
    <t>xy</t>
  </si>
  <si>
    <t>Pronostico</t>
  </si>
  <si>
    <t>=</t>
  </si>
  <si>
    <t>Sumatorias</t>
  </si>
  <si>
    <t xml:space="preserve"> </t>
  </si>
  <si>
    <t xml:space="preserve"> 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</si>
</sst>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realales y línea de tendencia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Ventas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Hoja1!$B$5:$B$9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Hoja1!$C$5:$C$9</c:f>
              <c:numCache>
                <c:formatCode>#,##0</c:formatCode>
                <c:ptCount val="5"/>
                <c:pt idx="0">
                  <c:v>2058</c:v>
                </c:pt>
                <c:pt idx="1">
                  <c:v>2534</c:v>
                </c:pt>
                <c:pt idx="2">
                  <c:v>2474</c:v>
                </c:pt>
                <c:pt idx="3">
                  <c:v>2850</c:v>
                </c:pt>
                <c:pt idx="4">
                  <c:v>3000</c:v>
                </c:pt>
              </c:numCache>
            </c:numRef>
          </c:yVal>
          <c:smooth val="0"/>
        </c:ser>
        <c:ser>
          <c:idx val="1"/>
          <c:order val="1"/>
          <c:tx>
            <c:v>Pronostico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Hoja1!$B$5:$B$10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xVal>
          <c:yVal>
            <c:numRef>
              <c:f>Hoja1!$G$5:$G$10</c:f>
              <c:numCache>
                <c:formatCode>General</c:formatCode>
                <c:ptCount val="6"/>
                <c:pt idx="0">
                  <c:v>2373.7333333333331</c:v>
                </c:pt>
                <c:pt idx="1">
                  <c:v>2513.3777777777777</c:v>
                </c:pt>
                <c:pt idx="2">
                  <c:v>2583.1999999999998</c:v>
                </c:pt>
                <c:pt idx="3">
                  <c:v>2653.0222222222219</c:v>
                </c:pt>
                <c:pt idx="4">
                  <c:v>2792.6666666666665</c:v>
                </c:pt>
                <c:pt idx="5">
                  <c:v>2932.3111111111111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43968"/>
        <c:axId val="462849064"/>
      </c:scatterChart>
      <c:valAx>
        <c:axId val="462843968"/>
        <c:scaling>
          <c:orientation val="minMax"/>
          <c:max val="2012"/>
          <c:min val="2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Años</a:t>
                </a:r>
                <a:r>
                  <a:rPr lang="es-MX" baseline="0"/>
                  <a:t> 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2849064"/>
        <c:crosses val="autoZero"/>
        <c:crossBetween val="midCat"/>
      </c:valAx>
      <c:valAx>
        <c:axId val="46284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284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5</xdr:row>
      <xdr:rowOff>171450</xdr:rowOff>
    </xdr:from>
    <xdr:to>
      <xdr:col>8</xdr:col>
      <xdr:colOff>632325</xdr:colOff>
      <xdr:row>9</xdr:row>
      <xdr:rowOff>41883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325" y="1314450"/>
          <a:ext cx="1080000" cy="632433"/>
        </a:xfrm>
        <a:prstGeom prst="rect">
          <a:avLst/>
        </a:prstGeom>
      </xdr:spPr>
    </xdr:pic>
    <xdr:clientData/>
  </xdr:twoCellAnchor>
  <xdr:twoCellAnchor editAs="oneCell">
    <xdr:from>
      <xdr:col>7</xdr:col>
      <xdr:colOff>359550</xdr:colOff>
      <xdr:row>9</xdr:row>
      <xdr:rowOff>159525</xdr:rowOff>
    </xdr:from>
    <xdr:to>
      <xdr:col>8</xdr:col>
      <xdr:colOff>677550</xdr:colOff>
      <xdr:row>13</xdr:row>
      <xdr:rowOff>67220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550" y="2064525"/>
          <a:ext cx="1080000" cy="669695"/>
        </a:xfrm>
        <a:prstGeom prst="rect">
          <a:avLst/>
        </a:prstGeom>
      </xdr:spPr>
    </xdr:pic>
    <xdr:clientData/>
  </xdr:twoCellAnchor>
  <xdr:twoCellAnchor editAs="oneCell">
    <xdr:from>
      <xdr:col>7</xdr:col>
      <xdr:colOff>300000</xdr:colOff>
      <xdr:row>1</xdr:row>
      <xdr:rowOff>104775</xdr:rowOff>
    </xdr:from>
    <xdr:to>
      <xdr:col>9</xdr:col>
      <xdr:colOff>333375</xdr:colOff>
      <xdr:row>3</xdr:row>
      <xdr:rowOff>80978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59" r="1517" b="-1"/>
        <a:stretch/>
      </xdr:blipFill>
      <xdr:spPr>
        <a:xfrm>
          <a:off x="5634000" y="295275"/>
          <a:ext cx="1557375" cy="35720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</xdr:row>
      <xdr:rowOff>23812</xdr:rowOff>
    </xdr:from>
    <xdr:to>
      <xdr:col>7</xdr:col>
      <xdr:colOff>0</xdr:colOff>
      <xdr:row>26</xdr:row>
      <xdr:rowOff>100012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2"/>
  <sheetViews>
    <sheetView tabSelected="1" workbookViewId="0">
      <selection activeCell="L3" sqref="L3"/>
    </sheetView>
  </sheetViews>
  <sheetFormatPr baseColWidth="10" defaultRowHeight="15" x14ac:dyDescent="0.25"/>
  <cols>
    <col min="10" max="10" width="5.85546875" customWidth="1"/>
    <col min="11" max="11" width="8.85546875" customWidth="1"/>
  </cols>
  <sheetData>
    <row r="4" spans="2:11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11" x14ac:dyDescent="0.25">
      <c r="B5">
        <v>2007</v>
      </c>
      <c r="C5" s="1">
        <v>2058</v>
      </c>
      <c r="D5">
        <v>-3</v>
      </c>
      <c r="E5">
        <f>D5*D5</f>
        <v>9</v>
      </c>
      <c r="F5">
        <f>D5*C5</f>
        <v>-6174</v>
      </c>
      <c r="G5">
        <f t="shared" ref="G5:G9" si="0">$K$8+$K$12*D5</f>
        <v>2373.7333333333331</v>
      </c>
      <c r="I5" t="s">
        <v>8</v>
      </c>
      <c r="J5" t="s">
        <v>9</v>
      </c>
      <c r="K5">
        <v>5</v>
      </c>
    </row>
    <row r="6" spans="2:11" x14ac:dyDescent="0.25">
      <c r="B6">
        <v>2008</v>
      </c>
      <c r="C6" s="1">
        <v>2534</v>
      </c>
      <c r="D6">
        <v>-1</v>
      </c>
      <c r="E6">
        <f t="shared" ref="E6:E10" si="1">D6*D6</f>
        <v>1</v>
      </c>
      <c r="F6">
        <f t="shared" ref="F6:F9" si="2">D6*C6</f>
        <v>-2534</v>
      </c>
      <c r="G6">
        <f t="shared" si="0"/>
        <v>2513.3777777777777</v>
      </c>
    </row>
    <row r="7" spans="2:11" x14ac:dyDescent="0.25">
      <c r="B7">
        <v>2009</v>
      </c>
      <c r="C7" s="1">
        <v>2474</v>
      </c>
      <c r="D7">
        <v>0</v>
      </c>
      <c r="E7">
        <f t="shared" si="1"/>
        <v>0</v>
      </c>
      <c r="F7">
        <f t="shared" si="2"/>
        <v>0</v>
      </c>
      <c r="G7">
        <f t="shared" si="0"/>
        <v>2583.1999999999998</v>
      </c>
    </row>
    <row r="8" spans="2:11" x14ac:dyDescent="0.25">
      <c r="B8">
        <v>2010</v>
      </c>
      <c r="C8" s="1">
        <v>2850</v>
      </c>
      <c r="D8">
        <v>1</v>
      </c>
      <c r="E8">
        <f t="shared" si="1"/>
        <v>1</v>
      </c>
      <c r="F8">
        <f t="shared" si="2"/>
        <v>2850</v>
      </c>
      <c r="G8">
        <f t="shared" si="0"/>
        <v>2653.0222222222219</v>
      </c>
      <c r="J8" t="s">
        <v>6</v>
      </c>
      <c r="K8" s="1">
        <f>C11/K5</f>
        <v>2583.1999999999998</v>
      </c>
    </row>
    <row r="9" spans="2:11" x14ac:dyDescent="0.25">
      <c r="B9">
        <v>2011</v>
      </c>
      <c r="C9" s="1">
        <v>3000</v>
      </c>
      <c r="D9">
        <v>3</v>
      </c>
      <c r="E9">
        <f t="shared" si="1"/>
        <v>9</v>
      </c>
      <c r="F9">
        <f t="shared" si="2"/>
        <v>9000</v>
      </c>
      <c r="G9">
        <f t="shared" si="0"/>
        <v>2792.6666666666665</v>
      </c>
    </row>
    <row r="10" spans="2:11" x14ac:dyDescent="0.25">
      <c r="B10">
        <v>2012</v>
      </c>
      <c r="D10">
        <v>5</v>
      </c>
      <c r="E10">
        <f t="shared" si="1"/>
        <v>25</v>
      </c>
      <c r="G10">
        <f>$K$8+$K$12*D10</f>
        <v>2932.3111111111111</v>
      </c>
    </row>
    <row r="11" spans="2:11" x14ac:dyDescent="0.25">
      <c r="B11" t="s">
        <v>7</v>
      </c>
      <c r="C11" s="1">
        <f>SUM(C5:C9)</f>
        <v>12916</v>
      </c>
      <c r="D11" s="1">
        <f>SUM(D5:D10)</f>
        <v>5</v>
      </c>
      <c r="E11" s="1">
        <f>SUM(E5:E10)</f>
        <v>45</v>
      </c>
      <c r="F11" s="1">
        <f t="shared" ref="F11" si="3">SUM(F5:F9)</f>
        <v>3142</v>
      </c>
    </row>
    <row r="12" spans="2:11" x14ac:dyDescent="0.25">
      <c r="J12" t="s">
        <v>6</v>
      </c>
      <c r="K12">
        <f>F11/E11</f>
        <v>69.822222222222223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 Acosta</dc:creator>
  <cp:lastModifiedBy>Noé Acosta</cp:lastModifiedBy>
  <dcterms:created xsi:type="dcterms:W3CDTF">2017-11-15T00:35:08Z</dcterms:created>
  <dcterms:modified xsi:type="dcterms:W3CDTF">2017-11-15T01:12:54Z</dcterms:modified>
</cp:coreProperties>
</file>