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ae\Desktop\ESCOM\6to Semestre\Metodos Cuantitativos\3erParcial\"/>
    </mc:Choice>
  </mc:AlternateContent>
  <xr:revisionPtr revIDLastSave="0" documentId="8_{D61FFC3D-6D39-4119-9387-AAC121EA9311}" xr6:coauthVersionLast="31" xr6:coauthVersionMax="31" xr10:uidLastSave="{00000000-0000-0000-0000-000000000000}"/>
  <bookViews>
    <workbookView xWindow="0" yWindow="0" windowWidth="28800" windowHeight="12225" xr2:uid="{24E0119D-AA10-477C-AEDF-FEED827CBD46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6" i="1"/>
  <c r="B15" i="1"/>
  <c r="G12" i="1"/>
  <c r="F12" i="1"/>
  <c r="G3" i="1"/>
  <c r="G4" i="1"/>
  <c r="G5" i="1"/>
  <c r="G6" i="1"/>
  <c r="G7" i="1"/>
  <c r="G8" i="1"/>
  <c r="G9" i="1"/>
  <c r="G10" i="1"/>
  <c r="G11" i="1"/>
  <c r="G2" i="1"/>
  <c r="F3" i="1"/>
  <c r="F6" i="1"/>
  <c r="F7" i="1"/>
  <c r="F10" i="1"/>
  <c r="F11" i="1"/>
  <c r="C3" i="1"/>
  <c r="C4" i="1"/>
  <c r="F4" i="1" s="1"/>
  <c r="C5" i="1"/>
  <c r="F5" i="1" s="1"/>
  <c r="C6" i="1"/>
  <c r="C7" i="1"/>
  <c r="C8" i="1"/>
  <c r="F8" i="1" s="1"/>
  <c r="C9" i="1"/>
  <c r="F9" i="1" s="1"/>
  <c r="C10" i="1"/>
  <c r="C11" i="1"/>
  <c r="C2" i="1"/>
  <c r="F2" i="1" s="1"/>
</calcChain>
</file>

<file path=xl/sharedStrings.xml><?xml version="1.0" encoding="utf-8"?>
<sst xmlns="http://schemas.openxmlformats.org/spreadsheetml/2006/main" count="30" uniqueCount="21">
  <si>
    <t>Actividad</t>
  </si>
  <si>
    <t>a</t>
  </si>
  <si>
    <t>m</t>
  </si>
  <si>
    <t>b</t>
  </si>
  <si>
    <t>antecesor</t>
  </si>
  <si>
    <t>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</si>
  <si>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</si>
  <si>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</si>
  <si>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</si>
  <si>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</si>
  <si>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</si>
  <si>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</si>
  <si>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</si>
  <si>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</si>
  <si>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</si>
  <si>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</si>
  <si>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-</t>
  </si>
  <si>
    <t>ϭe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</si>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</sst>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DCA4-DF15-41CF-9E8A-DB594A9DF19B}">
  <dimension ref="A1:G16"/>
  <sheetViews>
    <sheetView tabSelected="1" workbookViewId="0">
      <selection activeCell="B14" sqref="B14"/>
    </sheetView>
  </sheetViews>
  <sheetFormatPr baseColWidth="10" defaultRowHeight="15" x14ac:dyDescent="0.25"/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</v>
      </c>
    </row>
    <row r="2" spans="1:7" ht="15.75" thickBot="1" x14ac:dyDescent="0.3">
      <c r="A2" s="3" t="s">
        <v>6</v>
      </c>
      <c r="B2" s="4">
        <v>30</v>
      </c>
      <c r="C2" s="4">
        <f>ROUND(AVERAGE(B2,D2),0)</f>
        <v>45</v>
      </c>
      <c r="D2" s="4">
        <v>60</v>
      </c>
      <c r="E2" s="4" t="s">
        <v>16</v>
      </c>
      <c r="F2" s="4">
        <f>((B2+4*C2+D2)/6)</f>
        <v>45</v>
      </c>
      <c r="G2" s="4">
        <f>((D2-B2)/6)</f>
        <v>5</v>
      </c>
    </row>
    <row r="3" spans="1:7" ht="15.75" thickBot="1" x14ac:dyDescent="0.3">
      <c r="A3" s="3" t="s">
        <v>7</v>
      </c>
      <c r="B3" s="4">
        <v>15</v>
      </c>
      <c r="C3" s="4">
        <f t="shared" ref="C3:C11" si="0">ROUND(AVERAGE(B3,D3),0)</f>
        <v>23</v>
      </c>
      <c r="D3" s="4">
        <v>30</v>
      </c>
      <c r="E3" s="4" t="s">
        <v>6</v>
      </c>
      <c r="F3" s="4">
        <f t="shared" ref="F3:F11" si="1">((B3+4*C3+D3)/6)</f>
        <v>22.833333333333332</v>
      </c>
      <c r="G3" s="4">
        <f t="shared" ref="G3:G11" si="2">((D3-B3)/6)</f>
        <v>2.5</v>
      </c>
    </row>
    <row r="4" spans="1:7" ht="15.75" thickBot="1" x14ac:dyDescent="0.3">
      <c r="A4" s="3" t="s">
        <v>8</v>
      </c>
      <c r="B4" s="4">
        <v>30</v>
      </c>
      <c r="C4" s="4">
        <f t="shared" si="0"/>
        <v>30</v>
      </c>
      <c r="D4" s="4">
        <v>30</v>
      </c>
      <c r="E4" s="4" t="s">
        <v>7</v>
      </c>
      <c r="F4" s="4">
        <f t="shared" si="1"/>
        <v>30</v>
      </c>
      <c r="G4" s="4">
        <f t="shared" si="2"/>
        <v>0</v>
      </c>
    </row>
    <row r="5" spans="1:7" ht="15.75" thickBot="1" x14ac:dyDescent="0.3">
      <c r="A5" s="3" t="s">
        <v>9</v>
      </c>
      <c r="B5" s="4">
        <v>60</v>
      </c>
      <c r="C5" s="4">
        <f t="shared" si="0"/>
        <v>75</v>
      </c>
      <c r="D5" s="4">
        <v>90</v>
      </c>
      <c r="E5" s="4" t="s">
        <v>7</v>
      </c>
      <c r="F5" s="4">
        <f t="shared" si="1"/>
        <v>75</v>
      </c>
      <c r="G5" s="4">
        <f t="shared" si="2"/>
        <v>5</v>
      </c>
    </row>
    <row r="6" spans="1:7" ht="15.75" thickBot="1" x14ac:dyDescent="0.3">
      <c r="A6" s="3" t="s">
        <v>10</v>
      </c>
      <c r="B6" s="4">
        <v>15</v>
      </c>
      <c r="C6" s="4">
        <f t="shared" si="0"/>
        <v>23</v>
      </c>
      <c r="D6" s="4">
        <v>30</v>
      </c>
      <c r="E6" s="4" t="s">
        <v>9</v>
      </c>
      <c r="F6" s="4">
        <f t="shared" si="1"/>
        <v>22.833333333333332</v>
      </c>
      <c r="G6" s="4">
        <f t="shared" si="2"/>
        <v>2.5</v>
      </c>
    </row>
    <row r="7" spans="1:7" ht="15.75" thickBot="1" x14ac:dyDescent="0.3">
      <c r="A7" s="3" t="s">
        <v>11</v>
      </c>
      <c r="B7" s="4">
        <v>21</v>
      </c>
      <c r="C7" s="4">
        <f t="shared" si="0"/>
        <v>26</v>
      </c>
      <c r="D7" s="4">
        <v>30</v>
      </c>
      <c r="E7" s="4" t="s">
        <v>10</v>
      </c>
      <c r="F7" s="4">
        <f t="shared" si="1"/>
        <v>25.833333333333332</v>
      </c>
      <c r="G7" s="4">
        <f t="shared" si="2"/>
        <v>1.5</v>
      </c>
    </row>
    <row r="8" spans="1:7" ht="15.75" thickBot="1" x14ac:dyDescent="0.3">
      <c r="A8" s="3" t="s">
        <v>12</v>
      </c>
      <c r="B8" s="4">
        <v>111</v>
      </c>
      <c r="C8" s="4">
        <f t="shared" si="0"/>
        <v>206</v>
      </c>
      <c r="D8" s="4">
        <v>300</v>
      </c>
      <c r="E8" s="4" t="s">
        <v>16</v>
      </c>
      <c r="F8" s="4">
        <f t="shared" si="1"/>
        <v>205.83333333333334</v>
      </c>
      <c r="G8" s="4">
        <f t="shared" si="2"/>
        <v>31.5</v>
      </c>
    </row>
    <row r="9" spans="1:7" ht="15.75" thickBot="1" x14ac:dyDescent="0.3">
      <c r="A9" s="3" t="s">
        <v>13</v>
      </c>
      <c r="B9" s="4">
        <v>111</v>
      </c>
      <c r="C9" s="4">
        <f t="shared" si="0"/>
        <v>206</v>
      </c>
      <c r="D9" s="4">
        <v>300</v>
      </c>
      <c r="E9" s="4" t="s">
        <v>16</v>
      </c>
      <c r="F9" s="4">
        <f t="shared" si="1"/>
        <v>205.83333333333334</v>
      </c>
      <c r="G9" s="4">
        <f t="shared" si="2"/>
        <v>31.5</v>
      </c>
    </row>
    <row r="10" spans="1:7" ht="15.75" thickBot="1" x14ac:dyDescent="0.3">
      <c r="A10" s="3" t="s">
        <v>14</v>
      </c>
      <c r="B10" s="4">
        <v>21</v>
      </c>
      <c r="C10" s="4">
        <f t="shared" si="0"/>
        <v>26</v>
      </c>
      <c r="D10" s="4">
        <v>30</v>
      </c>
      <c r="E10" s="4" t="s">
        <v>11</v>
      </c>
      <c r="F10" s="4">
        <f t="shared" si="1"/>
        <v>25.833333333333332</v>
      </c>
      <c r="G10" s="4">
        <f t="shared" si="2"/>
        <v>1.5</v>
      </c>
    </row>
    <row r="11" spans="1:7" ht="15.75" thickBot="1" x14ac:dyDescent="0.3">
      <c r="A11" s="3" t="s">
        <v>15</v>
      </c>
      <c r="B11" s="4">
        <v>30</v>
      </c>
      <c r="C11" s="4">
        <f t="shared" si="0"/>
        <v>30</v>
      </c>
      <c r="D11" s="4">
        <v>30</v>
      </c>
      <c r="E11" s="4" t="s">
        <v>14</v>
      </c>
      <c r="F11" s="4">
        <f t="shared" si="1"/>
        <v>30</v>
      </c>
      <c r="G11" s="4">
        <f t="shared" si="2"/>
        <v>0</v>
      </c>
    </row>
    <row r="12" spans="1:7" x14ac:dyDescent="0.25">
      <c r="F12" s="5">
        <f>F2+F3+F5+F7+F10+F11</f>
        <v>224.5</v>
      </c>
      <c r="G12" s="5">
        <f>G2+G3+G5+G7+G10+G11</f>
        <v>15.5</v>
      </c>
    </row>
    <row r="14" spans="1:7" x14ac:dyDescent="0.25">
      <c r="A14" s="6" t="s">
        <v>18</v>
      </c>
      <c r="B14">
        <f>((90-F12)/G12)</f>
        <v>-8.67741935483871</v>
      </c>
    </row>
    <row r="15" spans="1:7" x14ac:dyDescent="0.25">
      <c r="A15" s="6" t="s">
        <v>19</v>
      </c>
      <c r="B15">
        <f>((180-F12)/G12)</f>
        <v>-2.870967741935484</v>
      </c>
    </row>
    <row r="16" spans="1:7" x14ac:dyDescent="0.25">
      <c r="A16" s="6" t="s">
        <v>20</v>
      </c>
      <c r="B16">
        <f>((360-F12)/G12)</f>
        <v>8.741935483870968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Padilla Calderon</dc:creator>
  <cp:lastModifiedBy>Jose Manuel Padilla Calderon</cp:lastModifiedBy>
  <dcterms:created xsi:type="dcterms:W3CDTF">2018-04-24T15:56:53Z</dcterms:created>
  <dcterms:modified xsi:type="dcterms:W3CDTF">2018-04-24T16:36:21Z</dcterms:modified>
</cp:coreProperties>
</file>