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490" yWindow="30" windowWidth="13710" windowHeight="12795"/>
  </bookViews>
  <sheets>
    <sheet name="Feuil1" sheetId="1" r:id="rId1"/>
    <sheet name="Feuil2" sheetId="2" r:id="rId2"/>
    <sheet name="Feuil3" sheetId="3" r:id="rId3"/>
  </sheets>
  <definedNames>
    <definedName name="_xlnm._FilterDatabase" localSheetId="0" hidden="1">Feuil1!$A$1:$AD$9</definedName>
  </definedNames>
  <calcPr calcId="145621"/>
</workbook>
</file>

<file path=xl/calcChain.xml><?xml version="1.0" encoding="utf-8"?>
<calcChain xmlns="http://schemas.openxmlformats.org/spreadsheetml/2006/main">
  <c r="B14" i="3" l="1"/>
  <c r="A15" i="3"/>
  <c r="A16" i="3"/>
  <c r="A17" i="3"/>
  <c r="A18" i="3"/>
  <c r="A19" i="3"/>
  <c r="A20" i="3"/>
  <c r="A21" i="3"/>
  <c r="A22" i="3"/>
  <c r="A23" i="3"/>
  <c r="A24" i="3"/>
  <c r="A25" i="3"/>
  <c r="A26" i="3"/>
  <c r="A27" i="3"/>
  <c r="A28" i="3"/>
  <c r="A29" i="3"/>
  <c r="A30" i="3"/>
  <c r="A31" i="3"/>
  <c r="A32" i="3"/>
  <c r="A33" i="3"/>
  <c r="A34" i="3"/>
  <c r="A35" i="3"/>
  <c r="A36" i="3"/>
  <c r="A37" i="3"/>
  <c r="A38" i="3"/>
  <c r="A39" i="3"/>
  <c r="A14" i="3"/>
  <c r="AE7" i="1" l="1"/>
  <c r="AE9" i="1"/>
  <c r="AE8" i="1"/>
  <c r="AE2" i="1"/>
  <c r="AE6" i="1"/>
  <c r="AE5" i="1"/>
  <c r="AE3" i="1"/>
  <c r="AE4" i="1"/>
</calcChain>
</file>

<file path=xl/sharedStrings.xml><?xml version="1.0" encoding="utf-8"?>
<sst xmlns="http://schemas.openxmlformats.org/spreadsheetml/2006/main" count="159" uniqueCount="108">
  <si>
    <t>Code trajet</t>
  </si>
  <si>
    <t xml:space="preserve">AXE </t>
  </si>
  <si>
    <t>train</t>
  </si>
  <si>
    <t>Numéro voiture</t>
  </si>
  <si>
    <t>jour de circulation</t>
  </si>
  <si>
    <t>gare départ</t>
  </si>
  <si>
    <t>gare arrivée</t>
  </si>
  <si>
    <t>Prise de poste</t>
  </si>
  <si>
    <t>Heure de départ</t>
  </si>
  <si>
    <t>Heure d' arrivée</t>
  </si>
  <si>
    <t>Fin de poste</t>
  </si>
  <si>
    <t>Heures</t>
  </si>
  <si>
    <t>gares intermédiaires</t>
  </si>
  <si>
    <t>Date</t>
  </si>
  <si>
    <t>num train</t>
  </si>
  <si>
    <t>Départ hlp</t>
  </si>
  <si>
    <t>Arrivée hlp</t>
  </si>
  <si>
    <t>départ</t>
  </si>
  <si>
    <t>arrivée</t>
  </si>
  <si>
    <t>aller hlp</t>
  </si>
  <si>
    <t>date</t>
  </si>
  <si>
    <t xml:space="preserve">départ </t>
  </si>
  <si>
    <t>retour hlp</t>
  </si>
  <si>
    <t>Téléphone</t>
  </si>
  <si>
    <t>Nuitee</t>
  </si>
  <si>
    <t>Paris mpt</t>
  </si>
  <si>
    <t>Bordeaux</t>
  </si>
  <si>
    <t xml:space="preserve">Bordeaux </t>
  </si>
  <si>
    <t>Paris MPT</t>
  </si>
  <si>
    <t>AXE EST</t>
  </si>
  <si>
    <t>Strasbourg</t>
  </si>
  <si>
    <t>Angoulème- Poitiers - Futuroscope - St Pierre des Corps - Massy TGV - Marne la Vallée - Champagne Ardenne TGV - Meuse TGV - Lorraine TGV</t>
  </si>
  <si>
    <t>Paris Est</t>
  </si>
  <si>
    <t xml:space="preserve">Paris Est </t>
  </si>
  <si>
    <t>Nantes</t>
  </si>
  <si>
    <t>Lorraine, Champagne Ardenne, Marne la Vallée, Massy TGV, Le Mans, Angers</t>
  </si>
  <si>
    <t xml:space="preserve">Nantes </t>
  </si>
  <si>
    <t>Angers, Le Mans, Massy TGV, Marne la Vallée,Champagne Ardenne, Lorraine</t>
  </si>
  <si>
    <t xml:space="preserve">8B </t>
  </si>
  <si>
    <t>Marseille</t>
  </si>
  <si>
    <t xml:space="preserve">18B </t>
  </si>
  <si>
    <t>AXE SUD EST</t>
  </si>
  <si>
    <t>Paris GDL</t>
  </si>
  <si>
    <t>Avignon TGV ; Aix en Provence TGV</t>
  </si>
  <si>
    <t>Nice</t>
  </si>
  <si>
    <t xml:space="preserve">Nice </t>
  </si>
  <si>
    <t>Antibes, Cannes, St Raphael, Les Arcs,Toulon, Avignon TGV</t>
  </si>
  <si>
    <t>Annecy</t>
  </si>
  <si>
    <t xml:space="preserve">Macon, Bourg en Bresse,Aix les Bains </t>
  </si>
  <si>
    <t>Aix les Bains, Chambéry</t>
  </si>
  <si>
    <t>Nom de l'animateur</t>
  </si>
  <si>
    <t>Saber</t>
  </si>
  <si>
    <t>Corinne</t>
  </si>
  <si>
    <t>Pierre</t>
  </si>
  <si>
    <t>Florent</t>
  </si>
  <si>
    <t>Alexandra</t>
  </si>
  <si>
    <t>Jeanne-Marie</t>
  </si>
  <si>
    <t>William</t>
  </si>
  <si>
    <t>Celine</t>
  </si>
  <si>
    <t>Florence</t>
  </si>
  <si>
    <t>Matthias</t>
  </si>
  <si>
    <t>Benoit</t>
  </si>
  <si>
    <t>Adeline</t>
  </si>
  <si>
    <t>Diane</t>
  </si>
  <si>
    <t>Laure</t>
  </si>
  <si>
    <t>Mailys</t>
  </si>
  <si>
    <t>Sarah</t>
  </si>
  <si>
    <t>Rosa</t>
  </si>
  <si>
    <t>Ange</t>
  </si>
  <si>
    <t>Chérifa</t>
  </si>
  <si>
    <t>J-B</t>
  </si>
  <si>
    <t>Jessica</t>
  </si>
  <si>
    <t>Helene</t>
  </si>
  <si>
    <t>Sylvia</t>
  </si>
  <si>
    <t>Prenom</t>
  </si>
  <si>
    <t>Nom</t>
  </si>
  <si>
    <t>Adresse</t>
  </si>
  <si>
    <t>Num Téléphonne</t>
  </si>
  <si>
    <t>N°Secu</t>
  </si>
  <si>
    <t>dpt naissance</t>
  </si>
  <si>
    <t>Mail</t>
  </si>
  <si>
    <t>adelinedoliveira@hotmail.com</t>
  </si>
  <si>
    <t>De Oliveira</t>
  </si>
  <si>
    <t>06 99 19 19 80</t>
  </si>
  <si>
    <t>nicolas.alex@aliceadsl.fr</t>
  </si>
  <si>
    <t>Nicolas</t>
  </si>
  <si>
    <t>2 77 09 75 112 123 75</t>
  </si>
  <si>
    <t>Date de naissance</t>
  </si>
  <si>
    <t>Paris 75012</t>
  </si>
  <si>
    <t>06 14 38 28 45</t>
  </si>
  <si>
    <t>Budimir</t>
  </si>
  <si>
    <t>anne-Marie(Ana)</t>
  </si>
  <si>
    <t>2 85 92 04 00 82 68</t>
  </si>
  <si>
    <t xml:space="preserve"> issy les moulineaux </t>
  </si>
  <si>
    <t>anabudimir.pro@gmail.com</t>
  </si>
  <si>
    <t>SARL AKOUBAYO
27 Rue Jean Baptiste Potin
92170 Vanves
N°Siret : 531 289 106 00019
Tva : FR 93531289106
Capital de 15000€
Tel : 06 45 79 87 55
E-Mail : akoubayo@live.fr</t>
  </si>
  <si>
    <t>Facture n° Sncf_01_mars_01</t>
  </si>
  <si>
    <t xml:space="preserve">CITY JUNIOR
Service comptabilité 
23 rue Lafayette 
31000 TOULOUSE </t>
  </si>
  <si>
    <t>Description</t>
  </si>
  <si>
    <t>Prix HT</t>
  </si>
  <si>
    <t>Qte</t>
  </si>
  <si>
    <t>TVA</t>
  </si>
  <si>
    <t>PrixTTC</t>
  </si>
  <si>
    <t>06 47 52 60 16</t>
  </si>
  <si>
    <t>06 51 24 55 82</t>
  </si>
  <si>
    <t>06 83 90 78 90</t>
  </si>
  <si>
    <t>06 16 45 50 92</t>
  </si>
  <si>
    <t>06 50 34 56 90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</si>
</sst>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C]d\-mmm;@"/>
  </numFmts>
  <fonts count="11" x14ac:knownFonts="1">
    <font>
      <sz val="11"/>
      <color theme="1"/>
      <name val="Calibri"/>
      <family val="2"/>
      <scheme val="minor"/>
    </font>
    <font>
      <sz val="10"/>
      <name val="Arial"/>
      <family val="2"/>
    </font>
    <font>
      <sz val="10"/>
      <name val="Calibri"/>
      <family val="2"/>
    </font>
    <font>
      <sz val="9"/>
      <color theme="1"/>
      <name val="Calibri"/>
      <family val="2"/>
      <scheme val="minor"/>
    </font>
    <font>
      <sz val="9"/>
      <color theme="1"/>
      <name val="Arial"/>
      <family val="2"/>
    </font>
    <font>
      <sz val="9"/>
      <color theme="0"/>
      <name val="Arial"/>
      <family val="2"/>
    </font>
    <font>
      <sz val="9"/>
      <name val="Arial"/>
      <family val="2"/>
    </font>
    <font>
      <sz val="9"/>
      <name val="Calibri"/>
      <family val="2"/>
    </font>
    <font>
      <sz val="8"/>
      <color theme="1"/>
      <name val="Calibri"/>
      <family val="2"/>
      <scheme val="minor"/>
    </font>
    <font>
      <sz val="8"/>
      <name val="Arial"/>
      <family val="2"/>
    </font>
    <font>
      <sz val="11"/>
      <color rgb="FF222222"/>
      <name val="Calibri"/>
      <family val="2"/>
      <scheme val="minor"/>
    </font>
  </fonts>
  <fills count="18">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36"/>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bgColor indexed="64"/>
      </patternFill>
    </fill>
    <fill>
      <patternFill patternType="solid">
        <fgColor theme="4" tint="0.39997558519241921"/>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s>
  <cellStyleXfs count="3">
    <xf numFmtId="0" fontId="0" fillId="0" borderId="0"/>
    <xf numFmtId="0" fontId="1" fillId="0" borderId="0"/>
    <xf numFmtId="0" fontId="2" fillId="0" borderId="0"/>
  </cellStyleXfs>
  <cellXfs count="66">
    <xf numFmtId="0" fontId="0" fillId="0" borderId="0" xfId="0"/>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3"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2" fontId="5" fillId="15" borderId="1" xfId="0" applyNumberFormat="1" applyFont="1" applyFill="1" applyBorder="1" applyAlignment="1">
      <alignment horizontal="center" vertical="center" wrapText="1"/>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2" fontId="3" fillId="14" borderId="1" xfId="0" applyNumberFormat="1" applyFont="1" applyFill="1" applyBorder="1" applyAlignment="1">
      <alignment horizontal="center" vertical="center"/>
    </xf>
    <xf numFmtId="0" fontId="6" fillId="14" borderId="1" xfId="1" applyFont="1" applyFill="1" applyBorder="1" applyAlignment="1">
      <alignment horizontal="center" vertical="center"/>
    </xf>
    <xf numFmtId="164" fontId="6" fillId="7" borderId="1" xfId="1" applyNumberFormat="1" applyFont="1" applyFill="1" applyBorder="1" applyAlignment="1">
      <alignment horizontal="center" vertical="center"/>
    </xf>
    <xf numFmtId="16" fontId="3" fillId="10" borderId="1"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2" fontId="5" fillId="15" borderId="1" xfId="1" applyNumberFormat="1" applyFont="1" applyFill="1" applyBorder="1" applyAlignment="1">
      <alignment horizontal="center" vertical="center"/>
    </xf>
    <xf numFmtId="0" fontId="7" fillId="14" borderId="1" xfId="0" applyFont="1" applyFill="1" applyBorder="1" applyAlignment="1">
      <alignment horizontal="center" vertical="center"/>
    </xf>
    <xf numFmtId="164" fontId="4" fillId="10" borderId="1" xfId="0" applyNumberFormat="1" applyFont="1" applyFill="1" applyBorder="1" applyAlignment="1">
      <alignment horizontal="center" vertical="center"/>
    </xf>
    <xf numFmtId="0" fontId="3" fillId="10" borderId="1" xfId="0" applyFont="1" applyFill="1" applyBorder="1" applyAlignment="1">
      <alignment horizontal="center" vertical="center"/>
    </xf>
    <xf numFmtId="2" fontId="3" fillId="13" borderId="1" xfId="0" applyNumberFormat="1" applyFont="1" applyFill="1" applyBorder="1" applyAlignment="1">
      <alignment horizontal="center" vertical="center"/>
    </xf>
    <xf numFmtId="0" fontId="6" fillId="17" borderId="1" xfId="1" applyFont="1" applyFill="1" applyBorder="1" applyAlignment="1">
      <alignment horizontal="center" vertical="center"/>
    </xf>
    <xf numFmtId="164" fontId="6" fillId="8" borderId="1" xfId="1" applyNumberFormat="1" applyFont="1" applyFill="1" applyBorder="1" applyAlignment="1">
      <alignment horizontal="center" vertical="center"/>
    </xf>
    <xf numFmtId="0" fontId="7" fillId="17" borderId="1" xfId="0" applyFont="1" applyFill="1" applyBorder="1" applyAlignment="1">
      <alignment horizontal="center" vertical="center"/>
    </xf>
    <xf numFmtId="0" fontId="6" fillId="8" borderId="1" xfId="1" applyFont="1" applyFill="1" applyBorder="1" applyAlignment="1">
      <alignment horizontal="center" vertical="center" wrapText="1"/>
    </xf>
    <xf numFmtId="164" fontId="6" fillId="9" borderId="1" xfId="1" applyNumberFormat="1" applyFont="1" applyFill="1" applyBorder="1" applyAlignment="1">
      <alignment horizontal="center" vertical="center"/>
    </xf>
    <xf numFmtId="0" fontId="3" fillId="16" borderId="1" xfId="0" applyFont="1" applyFill="1" applyBorder="1" applyAlignment="1">
      <alignment horizontal="center" vertical="center"/>
    </xf>
    <xf numFmtId="0" fontId="6" fillId="11" borderId="1" xfId="1" applyFont="1" applyFill="1" applyBorder="1" applyAlignment="1">
      <alignment horizontal="center" vertical="center"/>
    </xf>
    <xf numFmtId="164" fontId="6" fillId="11" borderId="1" xfId="1" applyNumberFormat="1" applyFont="1" applyFill="1" applyBorder="1" applyAlignment="1">
      <alignment horizontal="center" vertical="center"/>
    </xf>
    <xf numFmtId="0" fontId="6" fillId="11" borderId="1" xfId="1" applyFont="1" applyFill="1" applyBorder="1" applyAlignment="1">
      <alignment horizontal="center" vertical="center" wrapText="1"/>
    </xf>
    <xf numFmtId="0" fontId="6" fillId="6" borderId="1" xfId="1" applyFont="1" applyFill="1" applyBorder="1" applyAlignment="1">
      <alignment horizontal="center" vertical="center"/>
    </xf>
    <xf numFmtId="165" fontId="3" fillId="3" borderId="1" xfId="0" applyNumberFormat="1" applyFont="1" applyFill="1" applyBorder="1" applyAlignment="1">
      <alignment horizontal="center" vertical="center" wrapText="1"/>
    </xf>
    <xf numFmtId="165" fontId="6" fillId="17" borderId="1" xfId="1" applyNumberFormat="1" applyFont="1" applyFill="1" applyBorder="1" applyAlignment="1">
      <alignment horizontal="center" vertical="center"/>
    </xf>
    <xf numFmtId="165" fontId="6" fillId="11" borderId="1" xfId="1" applyNumberFormat="1" applyFont="1" applyFill="1" applyBorder="1" applyAlignment="1">
      <alignment horizontal="center" vertical="center"/>
    </xf>
    <xf numFmtId="0" fontId="8" fillId="3" borderId="1" xfId="0" applyFont="1" applyFill="1" applyBorder="1" applyAlignment="1">
      <alignment horizontal="center" vertical="center" wrapText="1"/>
    </xf>
    <xf numFmtId="0" fontId="9" fillId="8" borderId="1" xfId="1" applyFont="1" applyFill="1" applyBorder="1" applyAlignment="1">
      <alignment horizontal="center" vertical="center"/>
    </xf>
    <xf numFmtId="0" fontId="9" fillId="9" borderId="1" xfId="1" applyFont="1" applyFill="1" applyBorder="1" applyAlignment="1">
      <alignment horizontal="center" vertical="center"/>
    </xf>
    <xf numFmtId="0" fontId="9" fillId="11" borderId="1" xfId="1" applyFont="1" applyFill="1" applyBorder="1" applyAlignment="1">
      <alignment horizontal="center" vertical="center"/>
    </xf>
    <xf numFmtId="0" fontId="3" fillId="0" borderId="0" xfId="0" applyFont="1" applyAlignment="1">
      <alignment horizontal="center" vertical="center"/>
    </xf>
    <xf numFmtId="165" fontId="3" fillId="14" borderId="1" xfId="0" applyNumberFormat="1" applyFont="1" applyFill="1" applyBorder="1" applyAlignment="1">
      <alignment horizontal="center" vertical="center"/>
    </xf>
    <xf numFmtId="165" fontId="3" fillId="13" borderId="1" xfId="0" applyNumberFormat="1" applyFont="1" applyFill="1" applyBorder="1" applyAlignment="1">
      <alignment horizontal="center" vertical="center"/>
    </xf>
    <xf numFmtId="164" fontId="3" fillId="14" borderId="1" xfId="0" applyNumberFormat="1" applyFont="1" applyFill="1" applyBorder="1" applyAlignment="1">
      <alignment horizontal="center" vertical="center"/>
    </xf>
    <xf numFmtId="164" fontId="3" fillId="13"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165" fontId="3" fillId="16" borderId="1" xfId="0" applyNumberFormat="1" applyFont="1" applyFill="1" applyBorder="1" applyAlignment="1">
      <alignment horizontal="center" vertical="center"/>
    </xf>
    <xf numFmtId="164" fontId="3" fillId="10" borderId="1" xfId="0" applyNumberFormat="1" applyFont="1" applyFill="1" applyBorder="1" applyAlignment="1">
      <alignment horizontal="center" vertical="center"/>
    </xf>
    <xf numFmtId="164" fontId="3" fillId="0" borderId="0" xfId="0" applyNumberFormat="1" applyFont="1" applyAlignment="1">
      <alignment horizontal="center" vertical="center"/>
    </xf>
    <xf numFmtId="0" fontId="7" fillId="11" borderId="1" xfId="0" applyFont="1" applyFill="1" applyBorder="1" applyAlignment="1">
      <alignment horizontal="center" vertical="center"/>
    </xf>
    <xf numFmtId="165" fontId="3" fillId="0" borderId="0" xfId="0" applyNumberFormat="1" applyFont="1" applyAlignment="1">
      <alignment horizontal="center" vertical="center"/>
    </xf>
    <xf numFmtId="0" fontId="6" fillId="12" borderId="1" xfId="1" applyFont="1" applyFill="1" applyBorder="1" applyAlignment="1">
      <alignment horizontal="center" vertical="center" wrapText="1"/>
    </xf>
    <xf numFmtId="0" fontId="6" fillId="9" borderId="1" xfId="1" applyFont="1" applyFill="1" applyBorder="1" applyAlignment="1">
      <alignment horizontal="center" vertical="center" wrapText="1"/>
    </xf>
    <xf numFmtId="0" fontId="8" fillId="0" borderId="0" xfId="0" applyFont="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3" fillId="6" borderId="0" xfId="0" applyFont="1" applyFill="1" applyAlignment="1">
      <alignment horizontal="left" vertical="center" wrapText="1"/>
    </xf>
    <xf numFmtId="0" fontId="0" fillId="14" borderId="2" xfId="0" applyFill="1" applyBorder="1" applyAlignment="1">
      <alignment horizontal="center" vertical="center"/>
    </xf>
    <xf numFmtId="0" fontId="0" fillId="6" borderId="2" xfId="0" applyFill="1" applyBorder="1" applyAlignment="1">
      <alignment horizontal="center" vertical="center"/>
    </xf>
    <xf numFmtId="0" fontId="0" fillId="0" borderId="2" xfId="0" applyBorder="1" applyAlignment="1">
      <alignment horizontal="center" vertical="center"/>
    </xf>
    <xf numFmtId="0" fontId="0" fillId="0" borderId="0" xfId="0" applyFont="1" applyAlignment="1">
      <alignment horizontal="center" vertical="center"/>
    </xf>
    <xf numFmtId="14" fontId="0" fillId="0" borderId="0" xfId="0" applyNumberFormat="1" applyBorder="1" applyAlignment="1">
      <alignment horizontal="center" vertical="center"/>
    </xf>
    <xf numFmtId="14" fontId="0" fillId="0" borderId="2" xfId="0" applyNumberFormat="1" applyBorder="1" applyAlignment="1">
      <alignment horizontal="center" vertical="center"/>
    </xf>
    <xf numFmtId="0" fontId="10"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xf numFmtId="14"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cellXfs>
  <cellStyles count="3">
    <cellStyle name="Normal" xfId="0" builtinId="0"/>
    <cellStyle name="Normal 2 2" xfId="2"/>
    <cellStyle name="Normal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1476374</xdr:colOff>
      <xdr:row>1</xdr:row>
      <xdr:rowOff>161925</xdr:rowOff>
    </xdr:from>
    <xdr:to>
      <xdr:col>4</xdr:col>
      <xdr:colOff>133349</xdr:colOff>
      <xdr:row>6</xdr:row>
      <xdr:rowOff>47625</xdr:rowOff>
    </xdr:to>
    <xdr:sp macro="" textlink="">
      <xdr:nvSpPr>
        <xdr:cNvPr id="2" name="Ellipse 1"/>
        <xdr:cNvSpPr/>
      </xdr:nvSpPr>
      <xdr:spPr>
        <a:xfrm>
          <a:off x="2238374" y="352425"/>
          <a:ext cx="1914525" cy="838200"/>
        </a:xfrm>
        <a:prstGeom prst="ellipse">
          <a:avLst/>
        </a:prstGeom>
        <a:ln>
          <a:solidFill>
            <a:srgbClr val="FFC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fr-FR" sz="2800"/>
            <a:t>Facture</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
  <sheetViews>
    <sheetView tabSelected="1" topLeftCell="A5" zoomScale="90" zoomScaleNormal="90" workbookViewId="0">
      <selection activeCell="U23" sqref="U23"/>
    </sheetView>
  </sheetViews>
  <sheetFormatPr baseColWidth="10" defaultRowHeight="12" x14ac:dyDescent="0.25"/>
  <cols>
    <col min="1" max="1" width="8.140625" style="36" customWidth="1"/>
    <col min="2" max="2" width="3.28515625" style="36" customWidth="1"/>
    <col min="3" max="3" width="6.42578125" style="36" customWidth="1"/>
    <col min="4" max="4" width="3.5703125" style="36" customWidth="1"/>
    <col min="5" max="5" width="6.42578125" style="46" customWidth="1"/>
    <col min="6" max="6" width="14.5703125" style="49" customWidth="1"/>
    <col min="7" max="7" width="16" style="49" customWidth="1"/>
    <col min="8" max="11" width="6.28515625" style="44" customWidth="1"/>
    <col min="12" max="12" width="4.85546875" style="36" customWidth="1"/>
    <col min="13" max="13" width="11.42578125" style="36" customWidth="1"/>
    <col min="14" max="14" width="6.7109375" style="46" customWidth="1"/>
    <col min="15" max="15" width="6" style="36" customWidth="1"/>
    <col min="16" max="16" width="8.85546875" style="36" customWidth="1"/>
    <col min="17" max="17" width="8.7109375" style="36" customWidth="1"/>
    <col min="18" max="18" width="5.5703125" style="44" customWidth="1"/>
    <col min="19" max="19" width="5.7109375" style="44" customWidth="1"/>
    <col min="20" max="20" width="5.7109375" style="36" customWidth="1"/>
    <col min="21" max="21" width="6.7109375" style="46" customWidth="1"/>
    <col min="22" max="22" width="6.140625" style="36" customWidth="1"/>
    <col min="23" max="23" width="7.28515625" style="36" customWidth="1"/>
    <col min="24" max="24" width="7.5703125" style="36" customWidth="1"/>
    <col min="25" max="26" width="5.7109375" style="44" customWidth="1"/>
    <col min="27" max="27" width="6.42578125" style="36" customWidth="1"/>
    <col min="28" max="28" width="11.42578125" style="36"/>
    <col min="29" max="29" width="11.42578125" style="36" customWidth="1"/>
    <col min="30" max="30" width="11.42578125" style="36"/>
    <col min="31" max="31" width="116" style="50" customWidth="1"/>
    <col min="32" max="16384" width="11.42578125" style="36"/>
  </cols>
  <sheetData>
    <row r="1" spans="1:31" ht="72" x14ac:dyDescent="0.25">
      <c r="A1" s="1" t="s">
        <v>0</v>
      </c>
      <c r="B1" s="2" t="s">
        <v>1</v>
      </c>
      <c r="C1" s="3" t="s">
        <v>2</v>
      </c>
      <c r="D1" s="3" t="s">
        <v>3</v>
      </c>
      <c r="E1" s="29" t="s">
        <v>4</v>
      </c>
      <c r="F1" s="32" t="s">
        <v>5</v>
      </c>
      <c r="G1" s="32" t="s">
        <v>6</v>
      </c>
      <c r="H1" s="4" t="s">
        <v>7</v>
      </c>
      <c r="I1" s="4" t="s">
        <v>8</v>
      </c>
      <c r="J1" s="4" t="s">
        <v>9</v>
      </c>
      <c r="K1" s="4" t="s">
        <v>10</v>
      </c>
      <c r="L1" s="5" t="s">
        <v>11</v>
      </c>
      <c r="M1" s="6" t="s">
        <v>12</v>
      </c>
      <c r="N1" s="37" t="s">
        <v>13</v>
      </c>
      <c r="O1" s="7" t="s">
        <v>14</v>
      </c>
      <c r="P1" s="7" t="s">
        <v>15</v>
      </c>
      <c r="Q1" s="7" t="s">
        <v>16</v>
      </c>
      <c r="R1" s="39" t="s">
        <v>17</v>
      </c>
      <c r="S1" s="39" t="s">
        <v>18</v>
      </c>
      <c r="T1" s="8" t="s">
        <v>19</v>
      </c>
      <c r="U1" s="37" t="s">
        <v>20</v>
      </c>
      <c r="V1" s="7" t="s">
        <v>14</v>
      </c>
      <c r="W1" s="7" t="s">
        <v>5</v>
      </c>
      <c r="X1" s="7" t="s">
        <v>6</v>
      </c>
      <c r="Y1" s="39" t="s">
        <v>21</v>
      </c>
      <c r="Z1" s="39" t="s">
        <v>18</v>
      </c>
      <c r="AA1" s="8" t="s">
        <v>22</v>
      </c>
      <c r="AB1" s="7" t="s">
        <v>50</v>
      </c>
      <c r="AC1" s="7" t="s">
        <v>23</v>
      </c>
      <c r="AD1" s="7" t="s">
        <v>24</v>
      </c>
    </row>
    <row r="2" spans="1:31" ht="126.75" customHeight="1" x14ac:dyDescent="0.25">
      <c r="A2" s="15">
        <v>81</v>
      </c>
      <c r="B2" s="45" t="s">
        <v>41</v>
      </c>
      <c r="C2" s="9">
        <v>6107</v>
      </c>
      <c r="D2" s="25" t="s">
        <v>38</v>
      </c>
      <c r="E2" s="31">
        <v>42098</v>
      </c>
      <c r="F2" s="35" t="s">
        <v>42</v>
      </c>
      <c r="G2" s="35" t="s">
        <v>39</v>
      </c>
      <c r="H2" s="16">
        <v>0.35902777777777778</v>
      </c>
      <c r="I2" s="26">
        <v>0.40069444444444446</v>
      </c>
      <c r="J2" s="26">
        <v>0.53749999999999998</v>
      </c>
      <c r="K2" s="10">
        <v>0.55138888888888882</v>
      </c>
      <c r="L2" s="14">
        <v>4.6166666666666654</v>
      </c>
      <c r="M2" s="27" t="s">
        <v>43</v>
      </c>
      <c r="N2" s="38"/>
      <c r="O2" s="6"/>
      <c r="P2" s="6"/>
      <c r="Q2" s="6"/>
      <c r="R2" s="40"/>
      <c r="S2" s="40"/>
      <c r="T2" s="18">
        <v>0</v>
      </c>
      <c r="U2" s="41">
        <v>42098</v>
      </c>
      <c r="V2" s="24">
        <v>6120</v>
      </c>
      <c r="W2" s="11" t="s">
        <v>39</v>
      </c>
      <c r="X2" s="11" t="s">
        <v>42</v>
      </c>
      <c r="Y2" s="43">
        <v>0.58750000000000002</v>
      </c>
      <c r="Z2" s="43">
        <v>0.72986111111111107</v>
      </c>
      <c r="AA2" s="12">
        <v>3.4166666666666652</v>
      </c>
      <c r="AB2" s="7" t="s">
        <v>52</v>
      </c>
      <c r="AC2" s="13" t="s">
        <v>103</v>
      </c>
      <c r="AD2" s="2"/>
      <c r="AE2" s="52" t="str">
        <f>CONCATENATE("Bonjour ",AB2&amp;"
Tu as une animation le",TEXT(E2," jjjj jj mmmm aaaa")&amp;" de ",F2&amp;" à ",G2&amp;"
Tu pars le",IF(N2="",TEXT(E2," jjjj jj mmmm aaaa ")&amp;"en animation.",TEXT(N2," jjjj jj mmmm aaaa")&amp;" en HLP. ")," 
Tu pars ",IF(N2=""," de "&amp;F2&amp;" à "&amp;TEXT(I2," hh:mm")," de "&amp;P2&amp;" à "&amp;TEXT(R2," hh:mm"))," et tu arrives à ",IF(N2="",G2&amp;" à "&amp;TEXT(J2," hh:mm"),Q2&amp;" à "&amp;TEXT(S2," hh:mm"))," avec le TGV n°",,IF(N2="",C2,O2),
IF(N2=0,"
Ton retour est prévu le "&amp;TEXT(U2," jjjj jj mmmm aaaa ")&amp;"à "&amp;TEXT(Y2," hh:mm")&amp;" et tu arrives à"&amp;TEXT(Z2," hh:mm")&amp;" avec le TGV n°"&amp;V2,""),
IF(N2&lt;&gt;"","
Ton animation part de "&amp;F2&amp;" à "&amp;TEXT(I2," hh:mm")&amp;" pour arriver à "&amp;G2&amp;" à "&amp;TEXT(J2," hh:mm"),"
"),
IF(AND(N2&lt;&gt;"",U2&lt;&gt;""),"
Ton retour est prévu le "&amp;TEXT(U2," jjjj jj mmmm aaaa ")&amp;"à "&amp;TEXT(Y2," hh:mm")&amp;" et tu arrives à"&amp;TEXT(Z2," hh:mm")&amp;" avec le TGV n°"&amp;V2,""),
IF(AD2=1,"
Tu as une nuitée  ",""),"
Ta prise de poste se fait 1h30 avant le départ du train.
Merci de me répondre par mail ou texto pour m'informer que tu as bien toutes les infos et que tout est bon pour toi !!!")</f>
        <v>Bonjour Corinne
Tu as une animation le samedi 04 avril 2015 de Paris GDL à Marseille
Tu pars le samedi 04 avril 2015 en animation. 
Tu pars  de Paris GDL à  09:37 et tu arrives à Marseille à  12:54 avec le TGV n°6107
Ton retour est prévu le  samedi 04 avril 2015 à  14:06 et tu arrives à 17:31 avec le TGV n°6120
Ta prise de poste se fait 1h30 avant le départ du train.
Merci de me répondre par mail ou texto pour m'informer que tu as bien toutes les infos et que tout est bon pour toi !!!</v>
      </c>
    </row>
    <row r="3" spans="1:31" ht="60" customHeight="1" x14ac:dyDescent="0.25">
      <c r="A3" s="15">
        <v>107</v>
      </c>
      <c r="B3" s="45" t="s">
        <v>41</v>
      </c>
      <c r="C3" s="9">
        <v>6937</v>
      </c>
      <c r="D3" s="25" t="s">
        <v>38</v>
      </c>
      <c r="E3" s="31">
        <v>42098</v>
      </c>
      <c r="F3" s="35" t="s">
        <v>42</v>
      </c>
      <c r="G3" s="35" t="s">
        <v>47</v>
      </c>
      <c r="H3" s="16">
        <v>0.36736111111111108</v>
      </c>
      <c r="I3" s="26">
        <v>0.40902777777777777</v>
      </c>
      <c r="J3" s="26">
        <v>0.5625</v>
      </c>
      <c r="K3" s="10">
        <v>0.57638888888888895</v>
      </c>
      <c r="L3" s="14">
        <v>5.0166666666666693</v>
      </c>
      <c r="M3" s="47" t="s">
        <v>48</v>
      </c>
      <c r="N3" s="38"/>
      <c r="O3" s="6"/>
      <c r="P3" s="6"/>
      <c r="Q3" s="6"/>
      <c r="R3" s="40"/>
      <c r="S3" s="40"/>
      <c r="T3" s="18">
        <v>0</v>
      </c>
      <c r="U3" s="41">
        <v>42098</v>
      </c>
      <c r="V3" s="24">
        <v>6976</v>
      </c>
      <c r="W3" s="11" t="s">
        <v>47</v>
      </c>
      <c r="X3" s="11" t="s">
        <v>42</v>
      </c>
      <c r="Y3" s="43">
        <v>0.64652777777777781</v>
      </c>
      <c r="Z3" s="43">
        <v>0.80555555555555547</v>
      </c>
      <c r="AA3" s="12">
        <v>3.8166666666666638</v>
      </c>
      <c r="AB3" s="7" t="s">
        <v>51</v>
      </c>
      <c r="AC3" s="13" t="s">
        <v>104</v>
      </c>
      <c r="AD3" s="2"/>
      <c r="AE3" s="52" t="str">
        <f>CONCATENATE("Bonjour ",AB3&amp;"
Tu as une animation le",TEXT(E3," jjjj jj mmmm aaaa")&amp;" de ",F3&amp;" à ",G3&amp;"
Tu pars le",IF(N3="",TEXT(E3," jjjj jj mmmm aaaa ")&amp;"en animation.",TEXT(N3," jjjj jj mmmm aaaa")&amp;" en HLP. ")," 
Tu pars ",IF(N3=""," de "&amp;F3&amp;" à "&amp;TEXT(I3," hh:mm")," de "&amp;P3&amp;" à "&amp;TEXT(R3," hh:mm"))," et tu arrives à ",IF(N3="",G3&amp;" à "&amp;TEXT(J3," hh:mm"),Q3&amp;" à "&amp;TEXT(S3," hh:mm"))," avec le TGV n°",,IF(N3="",C3,O3),
IF(N3=0,"
Ton retour est prévu le "&amp;TEXT(U3," jjjj jj mmmm aaaa ")&amp;"à "&amp;TEXT(Y3," hh:mm")&amp;" et tu arrives à"&amp;TEXT(Z3," hh:mm")&amp;" avec le TGV n°"&amp;V3,""),
IF(N3&lt;&gt;"","
Ton animation part de "&amp;F3&amp;" à "&amp;TEXT(I3," hh:mm")&amp;" pour arriver à "&amp;G3&amp;" à "&amp;TEXT(J3," hh:mm"),"
"),
IF(AND(N3&lt;&gt;"",U3&lt;&gt;""),"
Ton retour est prévu le "&amp;TEXT(U3," jjjj jj mmmm aaaa ")&amp;"à "&amp;TEXT(Y3," hh:mm")&amp;" et tu arrives à"&amp;TEXT(Z3," hh:mm")&amp;" avec le TGV n°"&amp;V3,""),
IF(AD3=1,"
Tu as une nuitée  ",""),"
Ta prise de poste se fait 1h30 avant le départ du train.
Merci de me répondre par mail ou texto pour m'informer que tu as bien toutes les infos et que tout est bon pour toi !!!")</f>
        <v>Bonjour Saber
Tu as une animation le samedi 04 avril 2015 de Paris GDL à Annecy
Tu pars le samedi 04 avril 2015 en animation. 
Tu pars  de Paris GDL à  09:49 et tu arrives à Annecy à  13:30 avec le TGV n°6937
Ton retour est prévu le  samedi 04 avril 2015 à  15:31 et tu arrives à 19:20 avec le TGV n°6976
Ta prise de poste se fait 1h30 avant le départ du train.
Merci de me répondre par mail ou texto pour m'informer que tu as bien toutes les infos et que tout est bon pour toi !!!</v>
      </c>
    </row>
    <row r="4" spans="1:31" ht="105" customHeight="1" x14ac:dyDescent="0.25">
      <c r="A4" s="15">
        <v>108</v>
      </c>
      <c r="B4" s="45" t="s">
        <v>41</v>
      </c>
      <c r="C4" s="9">
        <v>6976</v>
      </c>
      <c r="D4" s="25" t="s">
        <v>38</v>
      </c>
      <c r="E4" s="31">
        <v>42100</v>
      </c>
      <c r="F4" s="35" t="s">
        <v>47</v>
      </c>
      <c r="G4" s="35" t="s">
        <v>42</v>
      </c>
      <c r="H4" s="16">
        <v>0.60486111111111118</v>
      </c>
      <c r="I4" s="26">
        <v>0.64652777777777781</v>
      </c>
      <c r="J4" s="26">
        <v>0.8041666666666667</v>
      </c>
      <c r="K4" s="10">
        <v>0.81805555555555554</v>
      </c>
      <c r="L4" s="14">
        <v>5.1166666666666645</v>
      </c>
      <c r="M4" s="47" t="s">
        <v>49</v>
      </c>
      <c r="N4" s="38">
        <v>42100</v>
      </c>
      <c r="O4" s="6">
        <v>6937</v>
      </c>
      <c r="P4" s="6" t="s">
        <v>42</v>
      </c>
      <c r="Q4" s="6" t="s">
        <v>47</v>
      </c>
      <c r="R4" s="40">
        <v>0.40833333333333338</v>
      </c>
      <c r="S4" s="40">
        <v>0.56180555555555556</v>
      </c>
      <c r="T4" s="18">
        <v>3.6833333333333322</v>
      </c>
      <c r="U4" s="41"/>
      <c r="V4" s="24"/>
      <c r="W4" s="11"/>
      <c r="X4" s="11"/>
      <c r="Y4" s="43"/>
      <c r="Z4" s="43"/>
      <c r="AA4" s="12">
        <v>0</v>
      </c>
      <c r="AB4" s="7" t="s">
        <v>54</v>
      </c>
      <c r="AC4" s="13" t="s">
        <v>105</v>
      </c>
      <c r="AD4" s="2"/>
      <c r="AE4" s="52" t="str">
        <f>CONCATENATE("Bonjour ",AB4&amp;"
Tu as une animation le",TEXT(E4," jjjj jj mmmm aaaa")&amp;" de ",F4&amp;" à ",G4&amp;"
Tu pars le",IF(N4="",TEXT(E4," jjjj jj mmmm aaaa ")&amp;"en animation.",TEXT(N4," jjjj jj mmmm aaaa")&amp;" en HLP. ")," 
Tu pars ",IF(N4=""," de "&amp;F4&amp;" à "&amp;TEXT(I4," hh:mm")," de "&amp;P4&amp;" à "&amp;TEXT(R4," hh:mm"))," et tu arrives à ",IF(N4="",G4&amp;" à "&amp;TEXT(J4," hh:mm"),Q4&amp;" à "&amp;TEXT(S4," hh:mm"))," avec le TGV n°",,IF(N4="",C4,O4),
IF(N4=0,"
Ton retour est prévu le "&amp;TEXT(U4," jjjj jj mmmm aaaa ")&amp;"à "&amp;TEXT(Y4," hh:mm")&amp;" et tu arrives à"&amp;TEXT(Z4," hh:mm")&amp;" avec le TGV n°"&amp;V4,""),
IF(N4&lt;&gt;"","
Ton animation part de "&amp;F4&amp;" à "&amp;TEXT(I4," hh:mm")&amp;" pour arriver à "&amp;G4&amp;" à "&amp;TEXT(J4," hh:mm"),"
"),
IF(AND(N4&lt;&gt;"",U4&lt;&gt;""),"
Ton retour est prévu le "&amp;TEXT(U4," jjjj jj mmmm aaaa ")&amp;"à "&amp;TEXT(Y4," hh:mm")&amp;" et tu arrives à"&amp;TEXT(Z4," hh:mm")&amp;" avec le TGV n°"&amp;V4,""),
IF(AD4=1,"
Tu as une nuitée  ",""),"
Ta prise de poste se fait 1h30 avant le départ du train.
Merci de me répondre par mail ou texto pour m'informer que tu as bien toutes les infos et que tout est bon pour toi !!!")</f>
        <v>Bonjour Florent
Tu as une animation le lundi 06 avril 2015 de Annecy à Paris GDL
Tu pars le lundi 06 avril 2015 en HLP.  
Tu pars  de Paris GDL à  09:48 et tu arrives à Annecy à  13:29 avec le TGV n°6937
Ton animation part de Annecy à  15:31 pour arriver à Paris GDL à  19:18
Ta prise de poste se fait 1h30 avant le départ du train.
Merci de me répondre par mail ou texto pour m'informer que tu as bien toutes les infos et que tout est bon pour toi !!!</v>
      </c>
    </row>
    <row r="5" spans="1:31" ht="60" customHeight="1" x14ac:dyDescent="0.25">
      <c r="A5" s="15"/>
      <c r="B5" s="45" t="s">
        <v>41</v>
      </c>
      <c r="C5" s="28">
        <v>6178</v>
      </c>
      <c r="D5" s="25" t="s">
        <v>40</v>
      </c>
      <c r="E5" s="31">
        <v>42100</v>
      </c>
      <c r="F5" s="35" t="s">
        <v>44</v>
      </c>
      <c r="G5" s="35" t="s">
        <v>42</v>
      </c>
      <c r="H5" s="16">
        <v>0.54166666666666663</v>
      </c>
      <c r="I5" s="26">
        <v>0.58333333333333337</v>
      </c>
      <c r="J5" s="26">
        <v>0.82013888888888886</v>
      </c>
      <c r="K5" s="10">
        <v>0.8340277777777777</v>
      </c>
      <c r="L5" s="14">
        <v>7.0166666666666657</v>
      </c>
      <c r="M5" s="27" t="s">
        <v>46</v>
      </c>
      <c r="N5" s="38">
        <v>42099</v>
      </c>
      <c r="O5" s="6">
        <v>6177</v>
      </c>
      <c r="P5" s="6" t="s">
        <v>42</v>
      </c>
      <c r="Q5" s="6" t="s">
        <v>45</v>
      </c>
      <c r="R5" s="40">
        <v>0.59513888888888888</v>
      </c>
      <c r="S5" s="40">
        <v>0.82986111111111116</v>
      </c>
      <c r="T5" s="18">
        <v>5.6333333333333346</v>
      </c>
      <c r="U5" s="41"/>
      <c r="V5" s="17"/>
      <c r="W5" s="17"/>
      <c r="X5" s="17"/>
      <c r="Y5" s="43"/>
      <c r="Z5" s="43"/>
      <c r="AA5" s="12">
        <v>0</v>
      </c>
      <c r="AB5" s="7" t="s">
        <v>53</v>
      </c>
      <c r="AC5" s="13" t="s">
        <v>106</v>
      </c>
      <c r="AD5" s="2">
        <v>1</v>
      </c>
      <c r="AE5" s="52" t="str">
        <f>CONCATENATE("Bonjour ",AB5&amp;"
Tu as une animation le",TEXT(E5," jjjj jj mmmm aaaa")&amp;" de ",F5&amp;" à ",G5&amp;"
Tu pars le",IF(N5="",TEXT(E5," jjjj jj mmmm aaaa ")&amp;"en animation.",TEXT(N5," jjjj jj mmmm aaaa")&amp;" en HLP. ")," 
Tu pars ",IF(N5=""," de "&amp;F5&amp;" à "&amp;TEXT(I5," hh:mm")," de "&amp;P5&amp;" à "&amp;TEXT(R5," hh:mm"))," et tu arrives à ",IF(N5="",G5&amp;" à "&amp;TEXT(J5," hh:mm"),Q5&amp;" à "&amp;TEXT(S5," hh:mm"))," avec le TGV n°",,IF(N5="",C5,O5),
IF(N5=0,"
Ton retour est prévu le "&amp;TEXT(U5," jjjj jj mmmm aaaa ")&amp;"à "&amp;TEXT(Y5," hh:mm")&amp;" et tu arrives à"&amp;TEXT(Z5," hh:mm")&amp;" avec le TGV n°"&amp;V5,""),
IF(N5&lt;&gt;"","
Ton animation part de "&amp;F5&amp;" à "&amp;TEXT(I5," hh:mm")&amp;" pour arriver à "&amp;G5&amp;" à "&amp;TEXT(J5," hh:mm"),"
"),
IF(AND(N5&lt;&gt;"",U5&lt;&gt;""),"
Ton retour est prévu le "&amp;TEXT(U5," jjjj jj mmmm aaaa ")&amp;"à "&amp;TEXT(Y5," hh:mm")&amp;" et tu arrives à"&amp;TEXT(Z5," hh:mm")&amp;" avec le TGV n°"&amp;V5,""),
IF(AD5=1,"
Tu as une nuitée  ",""),"
Ta prise de poste se fait 1h30 avant le départ du train.
Merci de me répondre par mail ou texto pour m'informer que tu as bien toutes les infos et que tout est bon pour toi !!!")</f>
        <v>Bonjour Pierre
Tu as une animation le lundi 06 avril 2015 de Nice à Paris GDL
Tu pars le dimanche 05 avril 2015 en HLP.  
Tu pars  de Paris GDL à  14:17 et tu arrives à Nice  à  19:55 avec le TGV n°6177
Ton animation part de Nice à  14:00 pour arriver à Paris GDL à  19:41
Tu as une nuitée  
Ta prise de poste se fait 1h30 avant le départ du train.
Merci de me répondre par mail ou texto pour m'informer que tu as bien toutes les infos et que tout est bon pour toi !!!</v>
      </c>
    </row>
    <row r="6" spans="1:31" ht="60" customHeight="1" x14ac:dyDescent="0.25">
      <c r="A6" s="15">
        <v>93</v>
      </c>
      <c r="B6" s="45" t="s">
        <v>41</v>
      </c>
      <c r="C6" s="28">
        <v>6178</v>
      </c>
      <c r="D6" s="25" t="s">
        <v>38</v>
      </c>
      <c r="E6" s="31">
        <v>42100</v>
      </c>
      <c r="F6" s="35" t="s">
        <v>44</v>
      </c>
      <c r="G6" s="35" t="s">
        <v>42</v>
      </c>
      <c r="H6" s="16">
        <v>0.54166666666666663</v>
      </c>
      <c r="I6" s="26">
        <v>0.58333333333333337</v>
      </c>
      <c r="J6" s="26">
        <v>0.82013888888888886</v>
      </c>
      <c r="K6" s="10">
        <v>0.8340277777777777</v>
      </c>
      <c r="L6" s="14">
        <v>7.0166666666666657</v>
      </c>
      <c r="M6" s="27" t="s">
        <v>46</v>
      </c>
      <c r="N6" s="38">
        <v>42099</v>
      </c>
      <c r="O6" s="6">
        <v>6177</v>
      </c>
      <c r="P6" s="6" t="s">
        <v>42</v>
      </c>
      <c r="Q6" s="6" t="s">
        <v>45</v>
      </c>
      <c r="R6" s="40">
        <v>0.59513888888888888</v>
      </c>
      <c r="S6" s="40">
        <v>0.82986111111111116</v>
      </c>
      <c r="T6" s="18">
        <v>5.6333333333333346</v>
      </c>
      <c r="U6" s="41"/>
      <c r="V6" s="17"/>
      <c r="W6" s="17"/>
      <c r="X6" s="17"/>
      <c r="Y6" s="43"/>
      <c r="Z6" s="43"/>
      <c r="AA6" s="12">
        <v>0</v>
      </c>
      <c r="AB6" s="7" t="s">
        <v>51</v>
      </c>
      <c r="AC6" s="13" t="s">
        <v>104</v>
      </c>
      <c r="AD6" s="2">
        <v>1</v>
      </c>
      <c r="AE6" s="52" t="str">
        <f>CONCATENATE("Bonjour ",AB6&amp;"
Tu as une animation le",TEXT(E6," jjjj jj mmmm aaaa")&amp;" de ",F6&amp;" à ",G6&amp;"
Tu pars le",IF(N6="",TEXT(E6," jjjj jj mmmm aaaa ")&amp;"en animation.",TEXT(N6," jjjj jj mmmm aaaa")&amp;" en HLP. ")," 
Tu pars ",IF(N6=""," de "&amp;F6&amp;" à "&amp;TEXT(I6," hh:mm")," de "&amp;P6&amp;" à "&amp;TEXT(R6," hh:mm"))," et tu arrives à ",IF(N6="",G6&amp;" à "&amp;TEXT(J6," hh:mm"),Q6&amp;" à "&amp;TEXT(S6," hh:mm"))," avec le TGV n°",,IF(N6="",C6,O6),
IF(N6=0,"
Ton retour est prévu le "&amp;TEXT(U6," jjjj jj mmmm aaaa ")&amp;"à "&amp;TEXT(Y6," hh:mm")&amp;" et tu arrives à"&amp;TEXT(Z6," hh:mm")&amp;" avec le TGV n°"&amp;V6,""),
IF(N6&lt;&gt;"","
Ton animation part de "&amp;F6&amp;" à "&amp;TEXT(I6," hh:mm")&amp;" pour arriver à "&amp;G6&amp;" à "&amp;TEXT(J6," hh:mm"),"
"),
IF(AND(N6&lt;&gt;"",U6&lt;&gt;""),"
Ton retour est prévu le "&amp;TEXT(U6," jjjj jj mmmm aaaa ")&amp;"à "&amp;TEXT(Y6," hh:mm")&amp;" et tu arrives à"&amp;TEXT(Z6," hh:mm")&amp;" avec le TGV n°"&amp;V6,""),
IF(AD6=1,"
Tu as une nuitée  ",""),"
Ta prise de poste se fait 1h30 avant le départ du train.
Merci de me répondre par mail ou texto pour m'informer que tu as bien toutes les infos et que tout est bon pour toi !!!")</f>
        <v>Bonjour Saber
Tu as une animation le lundi 06 avril 2015 de Nice à Paris GDL
Tu pars le dimanche 05 avril 2015 en HLP.  
Tu pars  de Paris GDL à  14:17 et tu arrives à Nice  à  19:55 avec le TGV n°6177
Ton animation part de Nice à  14:00 pour arriver à Paris GDL à  19:41
Tu as une nuitée  
Ta prise de poste se fait 1h30 avant le départ du train.
Merci de me répondre par mail ou texto pour m'informer que tu as bien toutes les infos et que tout est bon pour toi !!!</v>
      </c>
    </row>
    <row r="7" spans="1:31" ht="60" customHeight="1" x14ac:dyDescent="0.25">
      <c r="A7" s="15">
        <v>54</v>
      </c>
      <c r="B7" s="21" t="s">
        <v>29</v>
      </c>
      <c r="C7" s="9">
        <v>5442</v>
      </c>
      <c r="D7" s="19">
        <v>18</v>
      </c>
      <c r="E7" s="30">
        <v>42105</v>
      </c>
      <c r="F7" s="33" t="s">
        <v>26</v>
      </c>
      <c r="G7" s="33" t="s">
        <v>30</v>
      </c>
      <c r="H7" s="16">
        <v>0.43263888888888885</v>
      </c>
      <c r="I7" s="20">
        <v>0.47430555555555554</v>
      </c>
      <c r="J7" s="20">
        <v>0.74930555555555556</v>
      </c>
      <c r="K7" s="10">
        <v>0.7631944444444444</v>
      </c>
      <c r="L7" s="14">
        <v>7.9333333333333336</v>
      </c>
      <c r="M7" s="22" t="s">
        <v>31</v>
      </c>
      <c r="N7" s="38">
        <v>42105</v>
      </c>
      <c r="O7" s="6">
        <v>8501</v>
      </c>
      <c r="P7" s="6" t="s">
        <v>25</v>
      </c>
      <c r="Q7" s="6" t="s">
        <v>27</v>
      </c>
      <c r="R7" s="40">
        <v>0.26944444444444443</v>
      </c>
      <c r="S7" s="40">
        <v>0.40416666666666662</v>
      </c>
      <c r="T7" s="18">
        <v>3.2333333333333325</v>
      </c>
      <c r="U7" s="42">
        <v>42105</v>
      </c>
      <c r="V7" s="24">
        <v>2460</v>
      </c>
      <c r="W7" s="11" t="s">
        <v>30</v>
      </c>
      <c r="X7" s="11" t="s">
        <v>32</v>
      </c>
      <c r="Y7" s="43">
        <v>0.84444444444444444</v>
      </c>
      <c r="Z7" s="43">
        <v>0.94097222222222221</v>
      </c>
      <c r="AA7" s="12">
        <v>2.3166666666666664</v>
      </c>
      <c r="AB7" s="7" t="s">
        <v>55</v>
      </c>
      <c r="AC7" s="13" t="s">
        <v>89</v>
      </c>
      <c r="AD7" s="2"/>
      <c r="AE7" s="52" t="str">
        <f>CONCATENATE("Bonjour ",AB7&amp;"
Tu as une animation le",TEXT(E7," jjjj jj mmmm aaaa")&amp;" de ",F7&amp;" à ",G7&amp;"
Tu pars le",IF(N7="",TEXT(E7," jjjj jj mmmm aaaa ")&amp;"en animation.",TEXT(N7," jjjj jj mmmm aaaa")&amp;" en HLP. ")," 
Tu pars ",IF(N7=""," de "&amp;F7&amp;" à "&amp;TEXT(I7," hh:mm")," de "&amp;P7&amp;" à "&amp;TEXT(R7," hh:mm"))," et tu arrives à ",IF(N7="",G7&amp;" à "&amp;TEXT(J7," hh:mm"),Q7&amp;" à "&amp;TEXT(S7," hh:mm"))," avec le TGV n°",,IF(N7="",C7,O7),
IF(N7=0,"
Ton retour est prévu le "&amp;TEXT(U7," jjjj jj mmmm aaaa ")&amp;"à "&amp;TEXT(Y7," hh:mm")&amp;" et tu arrives à"&amp;TEXT(Z7," hh:mm")&amp;" avec le TGV n°"&amp;V7,""),
IF(N7&lt;&gt;"","
Ton animation part de "&amp;F7&amp;" à "&amp;TEXT(I7," hh:mm")&amp;" pour arriver à "&amp;G7&amp;" à "&amp;TEXT(J7," hh:mm"),"
"),
IF(AND(N7&lt;&gt;"",U7&lt;&gt;""),"
Ton retour est prévu le "&amp;TEXT(U7," jjjj jj mmmm aaaa ")&amp;"à "&amp;TEXT(Y7," hh:mm")&amp;" et tu arrives à"&amp;TEXT(Z7," hh:mm")&amp;" avec le TGV n°"&amp;V7,""),
IF(AD7=1,"
Tu as une nuitée  ",""),"
Ta prise de poste se fait 1h30 avant le départ du train.
Merci de me répondre par mail ou texto pour m'informer que tu as bien toutes les infos et que tout est bon pour toi !!!")</f>
        <v>Bonjour Alexandra
Tu as une animation le samedi 11 avril 2015 de Bordeaux à Strasbourg
Tu pars le samedi 11 avril 2015 en HLP.  
Tu pars  de Paris mpt à  06:28 et tu arrives à Bordeaux  à  09:42 avec le TGV n°8501
Ton animation part de Bordeaux à  11:23 pour arriver à Strasbourg à  17:59
Ton retour est prévu le  samedi 11 avril 2015 à  20:16 et tu arrives à 22:35 avec le TGV n°2460
Ta prise de poste se fait 1h30 avant le départ du train.
Merci de me répondre par mail ou texto pour m'informer que tu as bien toutes les infos et que tout est bon pour toi !!!</v>
      </c>
    </row>
    <row r="8" spans="1:31" ht="60" customHeight="1" x14ac:dyDescent="0.25">
      <c r="A8" s="15">
        <v>66</v>
      </c>
      <c r="B8" s="21" t="s">
        <v>29</v>
      </c>
      <c r="C8" s="9">
        <v>5478</v>
      </c>
      <c r="D8" s="19">
        <v>18</v>
      </c>
      <c r="E8" s="30">
        <v>42105</v>
      </c>
      <c r="F8" s="34" t="s">
        <v>34</v>
      </c>
      <c r="G8" s="34" t="s">
        <v>30</v>
      </c>
      <c r="H8" s="16">
        <v>0.27430555555555552</v>
      </c>
      <c r="I8" s="23">
        <v>0.31597222222222221</v>
      </c>
      <c r="J8" s="23">
        <v>0.54097222222222219</v>
      </c>
      <c r="K8" s="10">
        <v>0.55486111111111114</v>
      </c>
      <c r="L8" s="14">
        <v>6.7333333333333343</v>
      </c>
      <c r="M8" s="48" t="s">
        <v>37</v>
      </c>
      <c r="N8" s="38">
        <v>42104</v>
      </c>
      <c r="O8" s="6">
        <v>8839</v>
      </c>
      <c r="P8" s="6" t="s">
        <v>25</v>
      </c>
      <c r="Q8" s="6" t="s">
        <v>34</v>
      </c>
      <c r="R8" s="40">
        <v>0.74236111111111114</v>
      </c>
      <c r="S8" s="40">
        <v>0.83194444444444438</v>
      </c>
      <c r="T8" s="18">
        <v>2.1499999999999977</v>
      </c>
      <c r="U8" s="42">
        <v>42105</v>
      </c>
      <c r="V8" s="24">
        <v>9574</v>
      </c>
      <c r="W8" s="11" t="s">
        <v>30</v>
      </c>
      <c r="X8" s="11" t="s">
        <v>32</v>
      </c>
      <c r="Y8" s="43">
        <v>0.59444444444444444</v>
      </c>
      <c r="Z8" s="43">
        <v>0.69097222222222221</v>
      </c>
      <c r="AA8" s="12">
        <v>2.3166666666666664</v>
      </c>
      <c r="AB8" s="7" t="s">
        <v>52</v>
      </c>
      <c r="AC8" s="13" t="s">
        <v>103</v>
      </c>
      <c r="AD8" s="2">
        <v>1</v>
      </c>
      <c r="AE8" s="52" t="str">
        <f>CONCATENATE("Bonjour ",AB8&amp;"
Tu as une animation le",TEXT(E8," jjjj jj mmmm aaaa")&amp;" de ",F8&amp;" à ",G8&amp;"
Tu pars le",IF(N8="",TEXT(E8," jjjj jj mmmm aaaa ")&amp;"en animation.",TEXT(N8," jjjj jj mmmm aaaa")&amp;" en HLP. ")," 
Tu pars ",IF(N8=""," de "&amp;F8&amp;" à "&amp;TEXT(I8," hh:mm")," de "&amp;P8&amp;" à "&amp;TEXT(R8," hh:mm"))," et tu arrives à ",IF(N8="",G8&amp;" à "&amp;TEXT(J8," hh:mm"),Q8&amp;" à "&amp;TEXT(S8," hh:mm"))," avec le TGV n°",,IF(N8="",C8,O8),
IF(N8=0,"
Ton retour est prévu le "&amp;TEXT(U8," jjjj jj mmmm aaaa ")&amp;"à "&amp;TEXT(Y8," hh:mm")&amp;" et tu arrives à"&amp;TEXT(Z8," hh:mm")&amp;" avec le TGV n°"&amp;V8,""),
IF(N8&lt;&gt;"","
Ton animation part de "&amp;F8&amp;" à "&amp;TEXT(I8," hh:mm")&amp;" pour arriver à "&amp;G8&amp;" à "&amp;TEXT(J8," hh:mm"),"
"),
IF(AND(N8&lt;&gt;"",U8&lt;&gt;""),"
Ton retour est prévu le "&amp;TEXT(U8," jjjj jj mmmm aaaa ")&amp;"à "&amp;TEXT(Y8," hh:mm")&amp;" et tu arrives à"&amp;TEXT(Z8," hh:mm")&amp;" avec le TGV n°"&amp;V8,""),
IF(AD8=1,"
Tu as une nuitée  ",""),"
Ta prise de poste se fait 1h30 avant le départ du train.
Merci de me répondre par mail ou texto pour m'informer que tu as bien toutes les infos et que tout est bon pour toi !!!")</f>
        <v>Bonjour Corinne
Tu as une animation le samedi 11 avril 2015 de Nantes à Strasbourg
Tu pars le vendredi 10 avril 2015 en HLP.  
Tu pars  de Paris mpt à  17:49 et tu arrives à Nantes à  19:58 avec le TGV n°8839
Ton animation part de Nantes à  07:35 pour arriver à Strasbourg à  12:59
Ton retour est prévu le  samedi 11 avril 2015 à  14:16 et tu arrives à 16:35 avec le TGV n°9574
Tu as une nuitée  
Ta prise de poste se fait 1h30 avant le départ du train.
Merci de me répondre par mail ou texto pour m'informer que tu as bien toutes les infos et que tout est bon pour toi !!!</v>
      </c>
    </row>
    <row r="9" spans="1:31" ht="60" customHeight="1" x14ac:dyDescent="0.25">
      <c r="A9" s="15">
        <v>67</v>
      </c>
      <c r="B9" s="21" t="s">
        <v>29</v>
      </c>
      <c r="C9" s="9">
        <v>5486</v>
      </c>
      <c r="D9" s="19">
        <v>8</v>
      </c>
      <c r="E9" s="30">
        <v>42106</v>
      </c>
      <c r="F9" s="34" t="s">
        <v>30</v>
      </c>
      <c r="G9" s="34" t="s">
        <v>34</v>
      </c>
      <c r="H9" s="16">
        <v>0.25069444444444444</v>
      </c>
      <c r="I9" s="23">
        <v>0.29236111111111113</v>
      </c>
      <c r="J9" s="23">
        <v>0.51250000000000007</v>
      </c>
      <c r="K9" s="10">
        <v>0.52638888888888891</v>
      </c>
      <c r="L9" s="14">
        <v>6.6166666666666671</v>
      </c>
      <c r="M9" s="48" t="s">
        <v>35</v>
      </c>
      <c r="N9" s="38">
        <v>42105</v>
      </c>
      <c r="O9" s="6">
        <v>2443</v>
      </c>
      <c r="P9" s="6" t="s">
        <v>33</v>
      </c>
      <c r="Q9" s="6" t="s">
        <v>30</v>
      </c>
      <c r="R9" s="40">
        <v>0.70486111111111116</v>
      </c>
      <c r="S9" s="40">
        <v>0.80138888888888893</v>
      </c>
      <c r="T9" s="18">
        <v>2.3166666666666664</v>
      </c>
      <c r="U9" s="42">
        <v>42106</v>
      </c>
      <c r="V9" s="24">
        <v>8932</v>
      </c>
      <c r="W9" s="11" t="s">
        <v>36</v>
      </c>
      <c r="X9" s="11" t="s">
        <v>28</v>
      </c>
      <c r="Y9" s="43">
        <v>0.54166666666666663</v>
      </c>
      <c r="Z9" s="43">
        <v>0.63888888888888895</v>
      </c>
      <c r="AA9" s="12">
        <v>2.3333333333333357</v>
      </c>
      <c r="AB9" s="7" t="s">
        <v>56</v>
      </c>
      <c r="AC9" s="13" t="s">
        <v>107</v>
      </c>
      <c r="AD9" s="2">
        <v>1</v>
      </c>
      <c r="AE9" s="52" t="str">
        <f>CONCATENATE("Bonjour ",AB9&amp;"
Tu as une animation le",TEXT(E9," jjjj jj mmmm aaaa")&amp;" de ",F9&amp;" à ",G9&amp;"
Tu pars le",IF(N9="",TEXT(E9," jjjj jj mmmm aaaa ")&amp;"en animation.",TEXT(N9," jjjj jj mmmm aaaa")&amp;" en HLP. ")," 
Tu pars ",IF(N9=""," de "&amp;F9&amp;" à "&amp;TEXT(I9," hh:mm")," de "&amp;P9&amp;" à "&amp;TEXT(R9," hh:mm"))," et tu arrives à ",IF(N9="",G9&amp;" à "&amp;TEXT(J9," hh:mm"),Q9&amp;" à "&amp;TEXT(S9," hh:mm"))," avec le TGV n°",,IF(N9="",C9,O9),
IF(N9=0,"
Ton retour est prévu le "&amp;TEXT(U9," jjjj jj mmmm aaaa ")&amp;"à "&amp;TEXT(Y9," hh:mm")&amp;" et tu arrives à"&amp;TEXT(Z9," hh:mm")&amp;" avec le TGV n°"&amp;V9,""),
IF(N9&lt;&gt;"","
Ton animation part de "&amp;F9&amp;" à "&amp;TEXT(I9," hh:mm")&amp;" pour arriver à "&amp;G9&amp;" à "&amp;TEXT(J9," hh:mm"),"
"),
IF(AND(N9&lt;&gt;"",U9&lt;&gt;""),"
Ton retour est prévu le "&amp;TEXT(U9," jjjj jj mmmm aaaa ")&amp;"à "&amp;TEXT(Y9," hh:mm")&amp;" et tu arrives à"&amp;TEXT(Z9," hh:mm")&amp;" avec le TGV n°"&amp;V9,""),
IF(AD9=1,"
Tu as une nuitée  ",""),"
Ta prise de poste se fait 1h30 avant le départ du train.
Merci de me répondre par mail ou texto pour m'informer que tu as bien toutes les infos et que tout est bon pour toi !!!")</f>
        <v>Bonjour Jeanne-Marie
Tu as une animation le dimanche 12 avril 2015 de Strasbourg à Nantes
Tu pars le samedi 11 avril 2015 en HLP.  
Tu pars  de Paris Est  à  16:55 et tu arrives à Strasbourg à  19:14 avec le TGV n°2443
Ton animation part de Strasbourg à  07:01 pour arriver à Nantes à  12:18
Ton retour est prévu le  dimanche 12 avril 2015 à  13:00 et tu arrives à 15:20 avec le TGV n°8932
Tu as une nuitée  
Ta prise de poste se fait 1h30 avant le départ du train.
Merci de me répondre par mail ou texto pour m'informer que tu as bien toutes les infos et que tout est bon pour toi !!!</v>
      </c>
    </row>
  </sheetData>
  <autoFilter ref="A1:AD9"/>
  <sortState ref="A2:AE72">
    <sortCondition ref="E43"/>
  </sortState>
  <pageMargins left="0.7" right="0.7" top="0.75" bottom="0.75" header="0.3" footer="0.3"/>
  <pageSetup paperSize="9"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J11" sqref="J11"/>
    </sheetView>
  </sheetViews>
  <sheetFormatPr baseColWidth="10" defaultRowHeight="20.100000000000001" customHeight="1" x14ac:dyDescent="0.25"/>
  <cols>
    <col min="1" max="1" width="16.28515625" style="51" bestFit="1" customWidth="1"/>
    <col min="2" max="2" width="13.5703125" style="51" customWidth="1"/>
    <col min="3" max="3" width="13.85546875" style="51" customWidth="1"/>
    <col min="4" max="5" width="17.5703125" style="51" customWidth="1"/>
    <col min="6" max="6" width="31" style="51" customWidth="1"/>
    <col min="7" max="7" width="19.5703125" style="51" customWidth="1"/>
    <col min="8" max="8" width="41.28515625" style="51" customWidth="1"/>
    <col min="9" max="16384" width="11.42578125" style="51"/>
  </cols>
  <sheetData>
    <row r="1" spans="1:8" ht="20.100000000000001" customHeight="1" thickTop="1" thickBot="1" x14ac:dyDescent="0.3">
      <c r="A1" s="53" t="s">
        <v>74</v>
      </c>
      <c r="B1" s="53" t="s">
        <v>75</v>
      </c>
      <c r="C1" s="53" t="s">
        <v>76</v>
      </c>
      <c r="D1" s="53" t="s">
        <v>77</v>
      </c>
      <c r="E1" s="53" t="s">
        <v>87</v>
      </c>
      <c r="F1" s="53" t="s">
        <v>78</v>
      </c>
      <c r="G1" s="53" t="s">
        <v>79</v>
      </c>
      <c r="H1" s="53" t="s">
        <v>80</v>
      </c>
    </row>
    <row r="2" spans="1:8" ht="20.100000000000001" customHeight="1" thickTop="1" thickBot="1" x14ac:dyDescent="0.3">
      <c r="A2" s="54" t="s">
        <v>62</v>
      </c>
      <c r="B2" s="56" t="s">
        <v>82</v>
      </c>
      <c r="C2" s="55"/>
      <c r="D2" s="55" t="s">
        <v>83</v>
      </c>
      <c r="E2" s="55"/>
      <c r="F2" s="55"/>
      <c r="G2" s="55"/>
      <c r="H2" s="55" t="s">
        <v>81</v>
      </c>
    </row>
    <row r="3" spans="1:8" ht="20.100000000000001" customHeight="1" thickTop="1" thickBot="1" x14ac:dyDescent="0.3">
      <c r="A3" s="54" t="s">
        <v>55</v>
      </c>
      <c r="B3" s="55" t="s">
        <v>85</v>
      </c>
      <c r="C3" s="55"/>
      <c r="D3" s="55" t="s">
        <v>89</v>
      </c>
      <c r="E3" s="57">
        <v>28379</v>
      </c>
      <c r="F3" s="59" t="s">
        <v>86</v>
      </c>
      <c r="G3" s="55" t="s">
        <v>88</v>
      </c>
      <c r="H3" s="55" t="s">
        <v>84</v>
      </c>
    </row>
    <row r="4" spans="1:8" ht="20.100000000000001" customHeight="1" thickTop="1" thickBot="1" x14ac:dyDescent="0.3">
      <c r="A4" s="54" t="s">
        <v>91</v>
      </c>
      <c r="B4" s="55" t="s">
        <v>90</v>
      </c>
      <c r="C4" s="55"/>
      <c r="D4" s="55"/>
      <c r="E4" s="58">
        <v>31136</v>
      </c>
      <c r="F4" s="55" t="s">
        <v>92</v>
      </c>
      <c r="G4" s="55" t="s">
        <v>93</v>
      </c>
      <c r="H4" s="55" t="s">
        <v>94</v>
      </c>
    </row>
    <row r="5" spans="1:8" ht="20.100000000000001" customHeight="1" thickTop="1" thickBot="1" x14ac:dyDescent="0.3">
      <c r="A5" s="54" t="s">
        <v>68</v>
      </c>
      <c r="B5" s="55"/>
      <c r="C5" s="55"/>
      <c r="D5" s="55"/>
      <c r="E5" s="55"/>
      <c r="F5" s="55"/>
      <c r="G5" s="55"/>
      <c r="H5" s="55"/>
    </row>
    <row r="6" spans="1:8" ht="20.100000000000001" customHeight="1" thickTop="1" thickBot="1" x14ac:dyDescent="0.3">
      <c r="A6" s="54" t="s">
        <v>61</v>
      </c>
      <c r="B6" s="55"/>
      <c r="C6" s="55"/>
      <c r="D6" s="55"/>
      <c r="E6" s="55"/>
      <c r="F6" s="55"/>
      <c r="G6" s="55"/>
      <c r="H6" s="55"/>
    </row>
    <row r="7" spans="1:8" ht="20.100000000000001" customHeight="1" thickTop="1" thickBot="1" x14ac:dyDescent="0.3">
      <c r="A7" s="54" t="s">
        <v>58</v>
      </c>
      <c r="B7" s="55"/>
      <c r="C7" s="55"/>
      <c r="D7" s="55"/>
      <c r="E7" s="55"/>
      <c r="F7" s="55"/>
      <c r="G7" s="55"/>
      <c r="H7" s="55"/>
    </row>
    <row r="8" spans="1:8" ht="20.100000000000001" customHeight="1" thickTop="1" thickBot="1" x14ac:dyDescent="0.3">
      <c r="A8" s="54" t="s">
        <v>69</v>
      </c>
      <c r="B8" s="55"/>
      <c r="C8" s="55"/>
      <c r="D8" s="55"/>
      <c r="E8" s="55"/>
      <c r="F8" s="55"/>
      <c r="G8" s="55"/>
      <c r="H8" s="55"/>
    </row>
    <row r="9" spans="1:8" ht="20.100000000000001" customHeight="1" thickTop="1" thickBot="1" x14ac:dyDescent="0.3">
      <c r="A9" s="54" t="s">
        <v>52</v>
      </c>
      <c r="B9" s="55"/>
      <c r="C9" s="55"/>
      <c r="D9" s="55"/>
      <c r="E9" s="55"/>
      <c r="F9" s="55"/>
      <c r="G9" s="55"/>
      <c r="H9" s="55"/>
    </row>
    <row r="10" spans="1:8" ht="20.100000000000001" customHeight="1" thickTop="1" thickBot="1" x14ac:dyDescent="0.3">
      <c r="A10" s="54" t="s">
        <v>63</v>
      </c>
      <c r="B10" s="55"/>
      <c r="C10" s="55"/>
      <c r="D10" s="55"/>
      <c r="E10" s="55"/>
      <c r="F10" s="55"/>
      <c r="G10" s="55"/>
      <c r="H10" s="55"/>
    </row>
    <row r="11" spans="1:8" ht="20.100000000000001" customHeight="1" thickTop="1" thickBot="1" x14ac:dyDescent="0.3">
      <c r="A11" s="54" t="s">
        <v>59</v>
      </c>
      <c r="B11" s="55"/>
      <c r="C11" s="55"/>
      <c r="D11" s="55"/>
      <c r="E11" s="55"/>
      <c r="F11" s="55"/>
      <c r="G11" s="55"/>
      <c r="H11" s="55"/>
    </row>
    <row r="12" spans="1:8" ht="20.100000000000001" customHeight="1" thickTop="1" thickBot="1" x14ac:dyDescent="0.3">
      <c r="A12" s="54" t="s">
        <v>54</v>
      </c>
      <c r="B12" s="55"/>
      <c r="C12" s="55"/>
      <c r="D12" s="55"/>
      <c r="E12" s="55"/>
      <c r="F12" s="55"/>
      <c r="G12" s="55"/>
      <c r="H12" s="55"/>
    </row>
    <row r="13" spans="1:8" ht="20.100000000000001" customHeight="1" thickTop="1" thickBot="1" x14ac:dyDescent="0.3">
      <c r="A13" s="54" t="s">
        <v>54</v>
      </c>
      <c r="B13" s="55"/>
      <c r="C13" s="55"/>
      <c r="D13" s="55"/>
      <c r="E13" s="55"/>
      <c r="F13" s="55"/>
      <c r="G13" s="55"/>
      <c r="H13" s="55"/>
    </row>
    <row r="14" spans="1:8" ht="20.100000000000001" customHeight="1" thickTop="1" thickBot="1" x14ac:dyDescent="0.3">
      <c r="A14" s="54" t="s">
        <v>72</v>
      </c>
      <c r="B14" s="55"/>
      <c r="C14" s="55"/>
      <c r="D14" s="55"/>
      <c r="E14" s="55"/>
      <c r="F14" s="55"/>
      <c r="G14" s="55"/>
      <c r="H14" s="55"/>
    </row>
    <row r="15" spans="1:8" ht="20.100000000000001" customHeight="1" thickTop="1" thickBot="1" x14ac:dyDescent="0.3">
      <c r="A15" s="54" t="s">
        <v>70</v>
      </c>
      <c r="B15" s="55"/>
      <c r="C15" s="55"/>
      <c r="D15" s="55"/>
      <c r="E15" s="55"/>
      <c r="F15" s="55"/>
      <c r="G15" s="55"/>
      <c r="H15" s="55"/>
    </row>
    <row r="16" spans="1:8" ht="20.100000000000001" customHeight="1" thickTop="1" thickBot="1" x14ac:dyDescent="0.3">
      <c r="A16" s="54" t="s">
        <v>56</v>
      </c>
      <c r="B16" s="55"/>
      <c r="C16" s="55"/>
      <c r="D16" s="55"/>
      <c r="E16" s="55"/>
      <c r="F16" s="55"/>
      <c r="G16" s="55"/>
      <c r="H16" s="55"/>
    </row>
    <row r="17" spans="1:8" ht="20.100000000000001" customHeight="1" thickTop="1" thickBot="1" x14ac:dyDescent="0.3">
      <c r="A17" s="54" t="s">
        <v>71</v>
      </c>
      <c r="B17" s="55"/>
      <c r="C17" s="55"/>
      <c r="D17" s="55"/>
      <c r="E17" s="55"/>
      <c r="F17" s="55"/>
      <c r="G17" s="55"/>
      <c r="H17" s="55"/>
    </row>
    <row r="18" spans="1:8" ht="20.100000000000001" customHeight="1" thickTop="1" thickBot="1" x14ac:dyDescent="0.3">
      <c r="A18" s="54" t="s">
        <v>64</v>
      </c>
      <c r="B18" s="55"/>
      <c r="C18" s="55"/>
      <c r="D18" s="55"/>
      <c r="E18" s="55"/>
      <c r="F18" s="55"/>
      <c r="G18" s="55"/>
      <c r="H18" s="55"/>
    </row>
    <row r="19" spans="1:8" ht="20.100000000000001" customHeight="1" thickTop="1" thickBot="1" x14ac:dyDescent="0.3">
      <c r="A19" s="54" t="s">
        <v>65</v>
      </c>
      <c r="B19" s="55"/>
      <c r="C19" s="55"/>
      <c r="D19" s="55"/>
      <c r="E19" s="55"/>
      <c r="F19" s="55"/>
      <c r="G19" s="55"/>
      <c r="H19" s="55"/>
    </row>
    <row r="20" spans="1:8" ht="20.100000000000001" customHeight="1" thickTop="1" thickBot="1" x14ac:dyDescent="0.3">
      <c r="A20" s="54" t="s">
        <v>60</v>
      </c>
      <c r="B20" s="55"/>
      <c r="C20" s="55"/>
      <c r="D20" s="55"/>
      <c r="E20" s="55"/>
      <c r="F20" s="55"/>
      <c r="G20" s="55"/>
      <c r="H20" s="55"/>
    </row>
    <row r="21" spans="1:8" ht="20.100000000000001" customHeight="1" thickTop="1" thickBot="1" x14ac:dyDescent="0.3">
      <c r="A21" s="54" t="s">
        <v>53</v>
      </c>
      <c r="B21" s="55"/>
      <c r="C21" s="55"/>
      <c r="D21" s="55"/>
      <c r="E21" s="55"/>
      <c r="F21" s="55"/>
      <c r="G21" s="55"/>
      <c r="H21" s="55"/>
    </row>
    <row r="22" spans="1:8" ht="20.100000000000001" customHeight="1" thickTop="1" thickBot="1" x14ac:dyDescent="0.3">
      <c r="A22" s="54" t="s">
        <v>67</v>
      </c>
      <c r="B22" s="55"/>
      <c r="C22" s="55"/>
      <c r="D22" s="55"/>
      <c r="E22" s="55"/>
      <c r="F22" s="55"/>
      <c r="G22" s="55"/>
      <c r="H22" s="55"/>
    </row>
    <row r="23" spans="1:8" ht="20.100000000000001" customHeight="1" thickTop="1" thickBot="1" x14ac:dyDescent="0.3">
      <c r="A23" s="54" t="s">
        <v>51</v>
      </c>
      <c r="B23" s="55"/>
      <c r="C23" s="55"/>
      <c r="D23" s="55"/>
      <c r="E23" s="55"/>
      <c r="F23" s="55"/>
      <c r="G23" s="55"/>
      <c r="H23" s="55"/>
    </row>
    <row r="24" spans="1:8" ht="20.100000000000001" customHeight="1" thickTop="1" thickBot="1" x14ac:dyDescent="0.3">
      <c r="A24" s="54" t="s">
        <v>66</v>
      </c>
      <c r="B24" s="55"/>
      <c r="C24" s="55"/>
      <c r="D24" s="55"/>
      <c r="E24" s="55"/>
      <c r="F24" s="55"/>
      <c r="G24" s="55"/>
      <c r="H24" s="55"/>
    </row>
    <row r="25" spans="1:8" ht="20.100000000000001" customHeight="1" thickTop="1" thickBot="1" x14ac:dyDescent="0.3">
      <c r="A25" s="54" t="s">
        <v>73</v>
      </c>
      <c r="B25" s="55"/>
      <c r="C25" s="55"/>
      <c r="D25" s="55"/>
      <c r="E25" s="55"/>
      <c r="F25" s="55"/>
      <c r="G25" s="55"/>
      <c r="H25" s="55"/>
    </row>
    <row r="26" spans="1:8" ht="20.100000000000001" customHeight="1" thickTop="1" thickBot="1" x14ac:dyDescent="0.3">
      <c r="A26" s="54" t="s">
        <v>57</v>
      </c>
      <c r="B26" s="55"/>
      <c r="C26" s="55"/>
      <c r="D26" s="55"/>
      <c r="E26" s="55"/>
      <c r="F26" s="55"/>
      <c r="G26" s="55"/>
      <c r="H26" s="55"/>
    </row>
    <row r="27" spans="1:8" ht="20.100000000000001" customHeight="1" thickTop="1" thickBot="1" x14ac:dyDescent="0.3">
      <c r="A27" s="55"/>
      <c r="B27" s="55"/>
      <c r="C27" s="55"/>
      <c r="D27" s="55"/>
      <c r="E27" s="55"/>
      <c r="F27" s="55"/>
      <c r="G27" s="55"/>
      <c r="H27" s="55"/>
    </row>
    <row r="28" spans="1:8" ht="20.100000000000001" customHeight="1" thickTop="1" thickBot="1" x14ac:dyDescent="0.3">
      <c r="A28" s="55"/>
      <c r="B28" s="55"/>
      <c r="C28" s="55"/>
      <c r="D28" s="55"/>
      <c r="E28" s="55"/>
      <c r="F28" s="55"/>
      <c r="G28" s="55"/>
      <c r="H28" s="55"/>
    </row>
    <row r="29" spans="1:8" ht="20.100000000000001" customHeight="1" thickTop="1" thickBot="1" x14ac:dyDescent="0.3">
      <c r="A29" s="55"/>
      <c r="B29" s="55"/>
      <c r="C29" s="55"/>
      <c r="D29" s="55"/>
      <c r="E29" s="55"/>
      <c r="F29" s="55"/>
      <c r="G29" s="55"/>
      <c r="H29" s="55"/>
    </row>
    <row r="30" spans="1:8" ht="20.100000000000001" customHeight="1" thickTop="1" thickBot="1" x14ac:dyDescent="0.3">
      <c r="A30" s="55"/>
      <c r="B30" s="55"/>
      <c r="C30" s="55"/>
      <c r="D30" s="55"/>
      <c r="E30" s="55"/>
      <c r="F30" s="55"/>
      <c r="G30" s="55"/>
      <c r="H30" s="55"/>
    </row>
    <row r="31" spans="1:8" ht="20.100000000000001" customHeight="1" thickTop="1" x14ac:dyDescent="0.25"/>
  </sheetData>
  <sortState ref="A2:F26">
    <sortCondition ref="A2"/>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2" zoomScale="130" zoomScaleNormal="130" workbookViewId="0">
      <selection activeCell="C14" sqref="C14"/>
    </sheetView>
  </sheetViews>
  <sheetFormatPr baseColWidth="10" defaultRowHeight="12" x14ac:dyDescent="0.2"/>
  <cols>
    <col min="1" max="1" width="11.42578125" style="62"/>
    <col min="2" max="2" width="26" style="62" customWidth="1"/>
    <col min="3" max="16384" width="11.42578125" style="62"/>
  </cols>
  <sheetData>
    <row r="1" spans="1:8" ht="15" customHeight="1" x14ac:dyDescent="0.2">
      <c r="A1" s="64" t="s">
        <v>95</v>
      </c>
      <c r="B1" s="64"/>
      <c r="C1" s="60"/>
      <c r="D1" s="61"/>
      <c r="E1" s="64" t="s">
        <v>97</v>
      </c>
      <c r="F1" s="64"/>
      <c r="G1" s="64"/>
      <c r="H1" s="61"/>
    </row>
    <row r="2" spans="1:8" ht="15" customHeight="1" x14ac:dyDescent="0.2">
      <c r="A2" s="64"/>
      <c r="B2" s="64"/>
      <c r="C2" s="60"/>
      <c r="D2" s="61"/>
      <c r="E2" s="64"/>
      <c r="F2" s="64"/>
      <c r="G2" s="64"/>
      <c r="H2" s="61"/>
    </row>
    <row r="3" spans="1:8" x14ac:dyDescent="0.2">
      <c r="A3" s="64"/>
      <c r="B3" s="64"/>
      <c r="C3" s="60"/>
      <c r="D3" s="61"/>
      <c r="E3" s="64"/>
      <c r="F3" s="64"/>
      <c r="G3" s="64"/>
      <c r="H3" s="61"/>
    </row>
    <row r="4" spans="1:8" x14ac:dyDescent="0.2">
      <c r="A4" s="64"/>
      <c r="B4" s="64"/>
      <c r="C4" s="60"/>
      <c r="D4" s="61"/>
      <c r="E4" s="64"/>
      <c r="F4" s="64"/>
      <c r="G4" s="64"/>
      <c r="H4" s="61"/>
    </row>
    <row r="5" spans="1:8" x14ac:dyDescent="0.2">
      <c r="A5" s="64"/>
      <c r="B5" s="64"/>
      <c r="C5" s="60"/>
      <c r="D5" s="61"/>
      <c r="E5" s="64"/>
      <c r="F5" s="64"/>
      <c r="G5" s="64"/>
      <c r="H5" s="61"/>
    </row>
    <row r="6" spans="1:8" x14ac:dyDescent="0.2">
      <c r="A6" s="64"/>
      <c r="B6" s="64"/>
      <c r="C6" s="60"/>
      <c r="D6" s="61"/>
      <c r="E6" s="64"/>
      <c r="F6" s="64"/>
      <c r="G6" s="64"/>
      <c r="H6" s="61"/>
    </row>
    <row r="7" spans="1:8" x14ac:dyDescent="0.2">
      <c r="A7" s="64"/>
      <c r="B7" s="64"/>
      <c r="C7" s="60"/>
      <c r="D7" s="61"/>
      <c r="E7" s="64"/>
      <c r="F7" s="64"/>
      <c r="G7" s="64"/>
      <c r="H7" s="61"/>
    </row>
    <row r="8" spans="1:8" x14ac:dyDescent="0.2">
      <c r="A8" s="64"/>
      <c r="B8" s="64"/>
      <c r="C8" s="60"/>
      <c r="D8" s="61"/>
      <c r="E8" s="64"/>
      <c r="F8" s="64"/>
      <c r="G8" s="64"/>
      <c r="H8" s="61"/>
    </row>
    <row r="9" spans="1:8" x14ac:dyDescent="0.2">
      <c r="A9" s="64"/>
      <c r="B9" s="64"/>
      <c r="C9" s="60"/>
      <c r="D9" s="61"/>
      <c r="E9" s="64"/>
      <c r="F9" s="64"/>
      <c r="G9" s="64"/>
      <c r="H9" s="61"/>
    </row>
    <row r="10" spans="1:8" x14ac:dyDescent="0.2">
      <c r="A10" s="61"/>
      <c r="B10" s="61"/>
      <c r="C10" s="61"/>
      <c r="D10" s="61"/>
    </row>
    <row r="11" spans="1:8" x14ac:dyDescent="0.2">
      <c r="A11" s="65" t="s">
        <v>96</v>
      </c>
      <c r="B11" s="65"/>
      <c r="C11" s="65"/>
      <c r="D11" s="65"/>
      <c r="E11" s="65"/>
      <c r="F11" s="65"/>
      <c r="G11" s="65"/>
      <c r="H11" s="65"/>
    </row>
    <row r="13" spans="1:8" x14ac:dyDescent="0.2">
      <c r="B13" s="62" t="s">
        <v>98</v>
      </c>
      <c r="C13" s="36" t="s">
        <v>99</v>
      </c>
      <c r="D13" s="36" t="s">
        <v>100</v>
      </c>
      <c r="E13" s="36" t="s">
        <v>99</v>
      </c>
      <c r="F13" s="36" t="s">
        <v>101</v>
      </c>
      <c r="G13" s="36" t="s">
        <v>102</v>
      </c>
    </row>
    <row r="14" spans="1:8" x14ac:dyDescent="0.2">
      <c r="A14" s="63">
        <f>Feuil1!E2</f>
        <v>42098</v>
      </c>
      <c r="B14" s="50" t="str">
        <f>CONCATENATE(Feuil1!C2&amp;"   "&amp;Feuil1!F2&amp;("  -  "&amp;Feuil1!G2))</f>
        <v>6107   Paris GDL  -  Marseille</v>
      </c>
      <c r="C14" s="36"/>
      <c r="D14" s="36"/>
      <c r="E14" s="36"/>
      <c r="F14" s="36"/>
      <c r="G14" s="36"/>
    </row>
    <row r="15" spans="1:8" x14ac:dyDescent="0.2">
      <c r="A15" s="63">
        <f>Feuil1!E3</f>
        <v>42098</v>
      </c>
      <c r="C15" s="36"/>
      <c r="D15" s="36"/>
      <c r="E15" s="36"/>
      <c r="F15" s="36"/>
      <c r="G15" s="36"/>
    </row>
    <row r="16" spans="1:8" x14ac:dyDescent="0.2">
      <c r="A16" s="63">
        <f>Feuil1!E4</f>
        <v>42100</v>
      </c>
      <c r="C16" s="36"/>
      <c r="D16" s="36"/>
      <c r="E16" s="36"/>
      <c r="F16" s="36"/>
      <c r="G16" s="36"/>
    </row>
    <row r="17" spans="1:7" x14ac:dyDescent="0.2">
      <c r="A17" s="63">
        <f>Feuil1!E5</f>
        <v>42100</v>
      </c>
      <c r="C17" s="36"/>
      <c r="D17" s="36"/>
      <c r="E17" s="36"/>
      <c r="F17" s="36"/>
      <c r="G17" s="36"/>
    </row>
    <row r="18" spans="1:7" x14ac:dyDescent="0.2">
      <c r="A18" s="63">
        <f>Feuil1!E6</f>
        <v>42100</v>
      </c>
      <c r="C18" s="36"/>
      <c r="D18" s="36"/>
      <c r="E18" s="36"/>
      <c r="F18" s="36"/>
      <c r="G18" s="36"/>
    </row>
    <row r="19" spans="1:7" x14ac:dyDescent="0.2">
      <c r="A19" s="63">
        <f>Feuil1!E7</f>
        <v>42105</v>
      </c>
      <c r="C19" s="36"/>
      <c r="D19" s="36"/>
      <c r="E19" s="36"/>
      <c r="F19" s="36"/>
      <c r="G19" s="36"/>
    </row>
    <row r="20" spans="1:7" x14ac:dyDescent="0.2">
      <c r="A20" s="63">
        <f>Feuil1!E8</f>
        <v>42105</v>
      </c>
      <c r="C20" s="36"/>
      <c r="D20" s="36"/>
      <c r="E20" s="36"/>
      <c r="F20" s="36"/>
      <c r="G20" s="36"/>
    </row>
    <row r="21" spans="1:7" x14ac:dyDescent="0.2">
      <c r="A21" s="63">
        <f>Feuil1!E9</f>
        <v>42106</v>
      </c>
      <c r="C21" s="36"/>
      <c r="D21" s="36"/>
      <c r="E21" s="36"/>
      <c r="F21" s="36"/>
      <c r="G21" s="36"/>
    </row>
    <row r="22" spans="1:7" x14ac:dyDescent="0.2">
      <c r="A22" s="63" t="e">
        <f>Feuil1!#REF!</f>
        <v>#REF!</v>
      </c>
      <c r="C22" s="36"/>
      <c r="D22" s="36"/>
      <c r="E22" s="36"/>
      <c r="F22" s="36"/>
      <c r="G22" s="36"/>
    </row>
    <row r="23" spans="1:7" x14ac:dyDescent="0.2">
      <c r="A23" s="63" t="e">
        <f>Feuil1!#REF!</f>
        <v>#REF!</v>
      </c>
      <c r="C23" s="36"/>
      <c r="D23" s="36"/>
      <c r="E23" s="36"/>
      <c r="F23" s="36"/>
      <c r="G23" s="36"/>
    </row>
    <row r="24" spans="1:7" x14ac:dyDescent="0.2">
      <c r="A24" s="63" t="e">
        <f>Feuil1!#REF!</f>
        <v>#REF!</v>
      </c>
      <c r="C24" s="36"/>
      <c r="D24" s="36"/>
      <c r="E24" s="36"/>
      <c r="F24" s="36"/>
      <c r="G24" s="36"/>
    </row>
    <row r="25" spans="1:7" x14ac:dyDescent="0.2">
      <c r="A25" s="63" t="e">
        <f>Feuil1!#REF!</f>
        <v>#REF!</v>
      </c>
      <c r="C25" s="36"/>
      <c r="D25" s="36"/>
      <c r="E25" s="36"/>
      <c r="F25" s="36"/>
      <c r="G25" s="36"/>
    </row>
    <row r="26" spans="1:7" x14ac:dyDescent="0.2">
      <c r="A26" s="63" t="e">
        <f>Feuil1!#REF!</f>
        <v>#REF!</v>
      </c>
      <c r="C26" s="36"/>
      <c r="D26" s="36"/>
      <c r="E26" s="36"/>
      <c r="F26" s="36"/>
      <c r="G26" s="36"/>
    </row>
    <row r="27" spans="1:7" x14ac:dyDescent="0.2">
      <c r="A27" s="63" t="e">
        <f>Feuil1!#REF!</f>
        <v>#REF!</v>
      </c>
      <c r="C27" s="36"/>
      <c r="D27" s="36"/>
      <c r="E27" s="36"/>
      <c r="F27" s="36"/>
      <c r="G27" s="36"/>
    </row>
    <row r="28" spans="1:7" x14ac:dyDescent="0.2">
      <c r="A28" s="63" t="e">
        <f>Feuil1!#REF!</f>
        <v>#REF!</v>
      </c>
      <c r="C28" s="36"/>
      <c r="D28" s="36"/>
      <c r="E28" s="36"/>
      <c r="F28" s="36"/>
      <c r="G28" s="36"/>
    </row>
    <row r="29" spans="1:7" x14ac:dyDescent="0.2">
      <c r="A29" s="63" t="e">
        <f>Feuil1!#REF!</f>
        <v>#REF!</v>
      </c>
      <c r="C29" s="36"/>
      <c r="D29" s="36"/>
      <c r="E29" s="36"/>
      <c r="F29" s="36"/>
      <c r="G29" s="36"/>
    </row>
    <row r="30" spans="1:7" x14ac:dyDescent="0.2">
      <c r="A30" s="63" t="e">
        <f>Feuil1!#REF!</f>
        <v>#REF!</v>
      </c>
      <c r="C30" s="36"/>
      <c r="D30" s="36"/>
      <c r="E30" s="36"/>
      <c r="F30" s="36"/>
      <c r="G30" s="36"/>
    </row>
    <row r="31" spans="1:7" x14ac:dyDescent="0.2">
      <c r="A31" s="63" t="e">
        <f>Feuil1!#REF!</f>
        <v>#REF!</v>
      </c>
      <c r="C31" s="36"/>
      <c r="D31" s="36"/>
      <c r="E31" s="36"/>
      <c r="F31" s="36"/>
      <c r="G31" s="36"/>
    </row>
    <row r="32" spans="1:7" x14ac:dyDescent="0.2">
      <c r="A32" s="63" t="e">
        <f>Feuil1!#REF!</f>
        <v>#REF!</v>
      </c>
      <c r="C32" s="36"/>
      <c r="D32" s="36"/>
      <c r="E32" s="36"/>
      <c r="F32" s="36"/>
      <c r="G32" s="36"/>
    </row>
    <row r="33" spans="1:7" x14ac:dyDescent="0.2">
      <c r="A33" s="63" t="e">
        <f>Feuil1!#REF!</f>
        <v>#REF!</v>
      </c>
      <c r="C33" s="36"/>
      <c r="D33" s="36"/>
      <c r="E33" s="36"/>
      <c r="F33" s="36"/>
      <c r="G33" s="36"/>
    </row>
    <row r="34" spans="1:7" x14ac:dyDescent="0.2">
      <c r="A34" s="63" t="e">
        <f>Feuil1!#REF!</f>
        <v>#REF!</v>
      </c>
      <c r="C34" s="36"/>
      <c r="D34" s="36"/>
      <c r="E34" s="36"/>
      <c r="F34" s="36"/>
      <c r="G34" s="36"/>
    </row>
    <row r="35" spans="1:7" x14ac:dyDescent="0.2">
      <c r="A35" s="63" t="e">
        <f>Feuil1!#REF!</f>
        <v>#REF!</v>
      </c>
      <c r="C35" s="36"/>
      <c r="D35" s="36"/>
      <c r="E35" s="36"/>
      <c r="F35" s="36"/>
      <c r="G35" s="36"/>
    </row>
    <row r="36" spans="1:7" x14ac:dyDescent="0.2">
      <c r="A36" s="63" t="e">
        <f>Feuil1!#REF!</f>
        <v>#REF!</v>
      </c>
      <c r="C36" s="36"/>
      <c r="D36" s="36"/>
      <c r="E36" s="36"/>
      <c r="F36" s="36"/>
      <c r="G36" s="36"/>
    </row>
    <row r="37" spans="1:7" x14ac:dyDescent="0.2">
      <c r="A37" s="63" t="e">
        <f>Feuil1!#REF!</f>
        <v>#REF!</v>
      </c>
      <c r="C37" s="36"/>
      <c r="D37" s="36"/>
      <c r="E37" s="36"/>
      <c r="F37" s="36"/>
      <c r="G37" s="36"/>
    </row>
    <row r="38" spans="1:7" x14ac:dyDescent="0.2">
      <c r="A38" s="63" t="e">
        <f>Feuil1!#REF!</f>
        <v>#REF!</v>
      </c>
      <c r="C38" s="36"/>
      <c r="D38" s="36"/>
      <c r="E38" s="36"/>
      <c r="F38" s="36"/>
      <c r="G38" s="36"/>
    </row>
    <row r="39" spans="1:7" x14ac:dyDescent="0.2">
      <c r="A39" s="63" t="e">
        <f>Feuil1!#REF!</f>
        <v>#REF!</v>
      </c>
      <c r="C39" s="36"/>
      <c r="D39" s="36"/>
      <c r="E39" s="36"/>
      <c r="F39" s="36"/>
      <c r="G39" s="36"/>
    </row>
    <row r="40" spans="1:7" x14ac:dyDescent="0.2">
      <c r="C40" s="36"/>
      <c r="D40" s="36"/>
      <c r="E40" s="36"/>
      <c r="F40" s="36"/>
      <c r="G40" s="36"/>
    </row>
  </sheetData>
  <mergeCells count="3">
    <mergeCell ref="E1:G9"/>
    <mergeCell ref="A11:H11"/>
    <mergeCell ref="A1:B9"/>
  </mergeCells>
  <pageMargins left="0.25" right="0.25"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Gillery</dc:creator>
  <cp:lastModifiedBy>akoubayo</cp:lastModifiedBy>
  <dcterms:created xsi:type="dcterms:W3CDTF">2015-03-23T09:51:03Z</dcterms:created>
  <dcterms:modified xsi:type="dcterms:W3CDTF">2015-03-27T10:15:10Z</dcterms:modified>
</cp:coreProperties>
</file>