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ddition" sheetId="1" r:id="rId1"/>
    <sheet name="Calcul tax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 l="1"/>
  <c r="D20" i="3" s="1"/>
  <c r="D19" i="3" l="1"/>
  <c r="D21" i="3" s="1"/>
  <c r="G7" i="1" l="1"/>
  <c r="F7" i="1"/>
  <c r="E7" i="1"/>
  <c r="D7" i="1"/>
  <c r="C7" i="1"/>
</calcChain>
</file>

<file path=xl/sharedStrings.xml><?xml version="1.0" encoding="utf-8"?>
<sst xmlns="http://schemas.openxmlformats.org/spreadsheetml/2006/main" count="34" uniqueCount="32">
  <si>
    <t>Jacques</t>
  </si>
  <si>
    <t>Marcel</t>
  </si>
  <si>
    <t>Roméo</t>
  </si>
  <si>
    <t>Gérard</t>
  </si>
  <si>
    <t>Total</t>
  </si>
  <si>
    <t>2001</t>
  </si>
  <si>
    <t>2002</t>
  </si>
  <si>
    <t>2003</t>
  </si>
  <si>
    <t>2004</t>
  </si>
  <si>
    <t>2005</t>
  </si>
  <si>
    <t>Colonne1</t>
  </si>
  <si>
    <t>Support</t>
  </si>
  <si>
    <t>TPS</t>
  </si>
  <si>
    <t>TVQ</t>
  </si>
  <si>
    <t>Developpement</t>
  </si>
  <si>
    <t>Détails</t>
  </si>
  <si>
    <t>Nombre</t>
  </si>
  <si>
    <t>Coût unitaire</t>
  </si>
  <si>
    <t>Coût total</t>
  </si>
  <si>
    <t>($)</t>
  </si>
  <si>
    <t>Sous-total</t>
  </si>
  <si>
    <t>Laptop</t>
  </si>
  <si>
    <t>Imprimante</t>
  </si>
  <si>
    <t>Cartouche</t>
  </si>
  <si>
    <t>Unité central</t>
  </si>
  <si>
    <t>Ecran</t>
  </si>
  <si>
    <t>Cables</t>
  </si>
  <si>
    <t>Rallonge</t>
  </si>
  <si>
    <t>Clavier sans fil</t>
  </si>
  <si>
    <t>Internet</t>
  </si>
  <si>
    <t>Téléphone</t>
  </si>
  <si>
    <t>Emballage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</si>
</sst>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* #,##0.00_)\ &quot;$&quot;_ ;_ * \(#,##0.00\)\ &quot;$&quot;_ ;_ * &quot;-&quot;??_)\ &quot;$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b/>
      <sz val="14"/>
      <color theme="1"/>
      <name val="Eras Medium ITC"/>
      <family val="2"/>
    </font>
    <font>
      <b/>
      <sz val="16"/>
      <color theme="1"/>
      <name val="Eras Medium ITC"/>
      <family val="2"/>
    </font>
    <font>
      <b/>
      <sz val="12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26"/>
      <color theme="1"/>
      <name val="Book Antiqua"/>
      <family val="1"/>
    </font>
    <font>
      <b/>
      <i/>
      <sz val="11"/>
      <color theme="1"/>
      <name val="Book Antiqua"/>
      <family val="1"/>
    </font>
    <font>
      <b/>
      <sz val="16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rgb="FF000000"/>
      </bottom>
      <diagonal/>
    </border>
    <border>
      <left/>
      <right style="medium">
        <color rgb="FF000000"/>
      </right>
      <top style="double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Fill="1"/>
    <xf numFmtId="44" fontId="2" fillId="0" borderId="0" xfId="1" applyFont="1" applyFill="1"/>
    <xf numFmtId="0" fontId="3" fillId="0" borderId="0" xfId="0" applyFont="1" applyFill="1"/>
    <xf numFmtId="44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44" fontId="7" fillId="0" borderId="7" xfId="1" applyFont="1" applyBorder="1" applyAlignment="1">
      <alignment vertical="center" wrapText="1"/>
    </xf>
    <xf numFmtId="44" fontId="7" fillId="2" borderId="7" xfId="1" applyFont="1" applyFill="1" applyBorder="1" applyAlignment="1">
      <alignment vertical="center" wrapText="1"/>
    </xf>
    <xf numFmtId="44" fontId="7" fillId="2" borderId="9" xfId="1" applyFont="1" applyFill="1" applyBorder="1" applyAlignment="1">
      <alignment vertical="center"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44" fontId="8" fillId="2" borderId="7" xfId="0" applyNumberFormat="1" applyFont="1" applyFill="1" applyBorder="1" applyAlignment="1">
      <alignment vertical="top" wrapText="1"/>
    </xf>
    <xf numFmtId="0" fontId="6" fillId="4" borderId="12" xfId="0" applyFont="1" applyFill="1" applyBorder="1" applyAlignment="1">
      <alignment wrapText="1"/>
    </xf>
    <xf numFmtId="0" fontId="6" fillId="4" borderId="13" xfId="0" applyFont="1" applyFill="1" applyBorder="1" applyAlignment="1">
      <alignment wrapText="1"/>
    </xf>
    <xf numFmtId="0" fontId="6" fillId="3" borderId="14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44" fontId="7" fillId="0" borderId="8" xfId="1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44" fontId="10" fillId="2" borderId="7" xfId="0" applyNumberFormat="1" applyFont="1" applyFill="1" applyBorder="1" applyAlignment="1">
      <alignment vertical="top" wrapText="1"/>
    </xf>
    <xf numFmtId="44" fontId="9" fillId="4" borderId="7" xfId="0" applyNumberFormat="1" applyFont="1" applyFill="1" applyBorder="1" applyAlignment="1">
      <alignment vertical="center" wrapText="1"/>
    </xf>
    <xf numFmtId="44" fontId="9" fillId="3" borderId="8" xfId="0" applyNumberFormat="1" applyFont="1" applyFill="1" applyBorder="1" applyAlignment="1">
      <alignment vertical="center" wrapText="1"/>
    </xf>
  </cellXfs>
  <cellStyles count="2">
    <cellStyle name="Monétaire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Eras Medium IT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Medium ITC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B2:G7" totalsRowShown="0" headerRowDxfId="0" dataDxfId="1" dataCellStyle="Monétaire">
  <autoFilter ref="B2:G7"/>
  <tableColumns count="6">
    <tableColumn id="1" name="Colonne1" dataDxfId="7"/>
    <tableColumn id="2" name="2001" dataDxfId="6" dataCellStyle="Monétaire"/>
    <tableColumn id="3" name="2002" dataDxfId="5" dataCellStyle="Monétaire"/>
    <tableColumn id="4" name="2003" dataDxfId="4" dataCellStyle="Monétaire"/>
    <tableColumn id="5" name="2004" dataDxfId="3" dataCellStyle="Monétaire"/>
    <tableColumn id="6" name="2005" dataDxfId="2" dataCellStyle="Monétair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C12" sqref="C12"/>
    </sheetView>
  </sheetViews>
  <sheetFormatPr baseColWidth="10" defaultColWidth="9.140625" defaultRowHeight="15" x14ac:dyDescent="0.25"/>
  <cols>
    <col min="2" max="2" width="23.5703125" customWidth="1"/>
    <col min="3" max="3" width="26.42578125" customWidth="1"/>
    <col min="4" max="4" width="24.28515625" customWidth="1"/>
    <col min="5" max="5" width="26" customWidth="1"/>
    <col min="6" max="6" width="23" customWidth="1"/>
    <col min="7" max="7" width="25.5703125" customWidth="1"/>
  </cols>
  <sheetData>
    <row r="1" spans="2:7" s="2" customFormat="1" x14ac:dyDescent="0.25"/>
    <row r="2" spans="2:7" s="2" customFormat="1" ht="20.25" x14ac:dyDescent="0.3">
      <c r="B2" s="3" t="s">
        <v>10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</row>
    <row r="3" spans="2:7" s="2" customFormat="1" x14ac:dyDescent="0.25">
      <c r="B3" s="3" t="s">
        <v>0</v>
      </c>
      <c r="C3" s="4">
        <v>7548</v>
      </c>
      <c r="D3" s="4">
        <v>45017</v>
      </c>
      <c r="E3" s="4">
        <v>184567</v>
      </c>
      <c r="F3" s="4">
        <v>78546</v>
      </c>
      <c r="G3" s="4">
        <v>98777</v>
      </c>
    </row>
    <row r="4" spans="2:7" s="2" customFormat="1" x14ac:dyDescent="0.25">
      <c r="B4" s="3" t="s">
        <v>1</v>
      </c>
      <c r="C4" s="4">
        <v>87546</v>
      </c>
      <c r="D4" s="4">
        <v>89541</v>
      </c>
      <c r="E4" s="4">
        <v>78541</v>
      </c>
      <c r="F4" s="4">
        <v>42678</v>
      </c>
      <c r="G4" s="4">
        <v>78754</v>
      </c>
    </row>
    <row r="5" spans="2:7" s="2" customFormat="1" x14ac:dyDescent="0.25">
      <c r="B5" s="3" t="s">
        <v>2</v>
      </c>
      <c r="C5" s="4">
        <v>107256</v>
      </c>
      <c r="D5" s="4">
        <v>85365</v>
      </c>
      <c r="E5" s="4">
        <v>88095</v>
      </c>
      <c r="F5" s="4">
        <v>75120</v>
      </c>
      <c r="G5" s="4">
        <v>89954</v>
      </c>
    </row>
    <row r="6" spans="2:7" s="2" customFormat="1" x14ac:dyDescent="0.25">
      <c r="B6" s="3" t="s">
        <v>3</v>
      </c>
      <c r="C6" s="4">
        <v>88076</v>
      </c>
      <c r="D6" s="4">
        <v>78546</v>
      </c>
      <c r="E6" s="4">
        <v>78545</v>
      </c>
      <c r="F6" s="4">
        <v>220124</v>
      </c>
      <c r="G6" s="4">
        <v>774544</v>
      </c>
    </row>
    <row r="7" spans="2:7" s="2" customFormat="1" ht="18.75" x14ac:dyDescent="0.3">
      <c r="B7" s="5" t="s">
        <v>4</v>
      </c>
      <c r="C7" s="6">
        <f>SUM(C3:C6)</f>
        <v>290426</v>
      </c>
      <c r="D7" s="6">
        <f t="shared" ref="D7:G7" si="0">SUM(D3:D6)</f>
        <v>298469</v>
      </c>
      <c r="E7" s="6">
        <f t="shared" si="0"/>
        <v>429748</v>
      </c>
      <c r="F7" s="6">
        <f t="shared" si="0"/>
        <v>416468</v>
      </c>
      <c r="G7" s="6">
        <f t="shared" si="0"/>
        <v>1042029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9" sqref="G19"/>
    </sheetView>
  </sheetViews>
  <sheetFormatPr baseColWidth="10" defaultRowHeight="15" x14ac:dyDescent="0.25"/>
  <cols>
    <col min="1" max="1" width="28.7109375" customWidth="1"/>
    <col min="3" max="3" width="12.42578125" bestFit="1" customWidth="1"/>
    <col min="4" max="4" width="28.28515625" customWidth="1"/>
  </cols>
  <sheetData>
    <row r="1" spans="1:4" ht="15.75" thickBot="1" x14ac:dyDescent="0.3"/>
    <row r="2" spans="1:4" ht="33" customHeight="1" x14ac:dyDescent="0.3">
      <c r="A2" s="23" t="s">
        <v>15</v>
      </c>
      <c r="B2" s="23" t="s">
        <v>16</v>
      </c>
      <c r="C2" s="24" t="s">
        <v>17</v>
      </c>
      <c r="D2" s="25" t="s">
        <v>18</v>
      </c>
    </row>
    <row r="3" spans="1:4" ht="33.75" customHeight="1" x14ac:dyDescent="0.3">
      <c r="A3" s="26"/>
      <c r="B3" s="26"/>
      <c r="C3" s="27"/>
      <c r="D3" s="28" t="s">
        <v>19</v>
      </c>
    </row>
    <row r="4" spans="1:4" ht="17.25" thickBot="1" x14ac:dyDescent="0.35">
      <c r="A4" s="29"/>
      <c r="B4" s="29"/>
      <c r="C4" s="30" t="s">
        <v>19</v>
      </c>
      <c r="D4" s="31"/>
    </row>
    <row r="5" spans="1:4" ht="24.75" customHeight="1" thickBot="1" x14ac:dyDescent="0.35">
      <c r="A5" s="8" t="s">
        <v>14</v>
      </c>
      <c r="B5" s="9">
        <v>1</v>
      </c>
      <c r="C5" s="10">
        <v>230</v>
      </c>
      <c r="D5" s="11">
        <f>ROUND(B5*C5,2)</f>
        <v>230</v>
      </c>
    </row>
    <row r="6" spans="1:4" ht="22.5" customHeight="1" thickBot="1" x14ac:dyDescent="0.35">
      <c r="A6" s="8" t="s">
        <v>11</v>
      </c>
      <c r="B6" s="9">
        <v>1</v>
      </c>
      <c r="C6" s="10">
        <v>82</v>
      </c>
      <c r="D6" s="11">
        <f>ROUND(B6*C6,2)</f>
        <v>82</v>
      </c>
    </row>
    <row r="7" spans="1:4" ht="22.5" customHeight="1" thickBot="1" x14ac:dyDescent="0.35">
      <c r="A7" s="8" t="s">
        <v>31</v>
      </c>
      <c r="B7" s="9">
        <v>5</v>
      </c>
      <c r="C7" s="10">
        <v>20</v>
      </c>
      <c r="D7" s="11">
        <f>ROUND(B7*C7,2)</f>
        <v>100</v>
      </c>
    </row>
    <row r="8" spans="1:4" ht="24" customHeight="1" thickBot="1" x14ac:dyDescent="0.35">
      <c r="A8" s="8" t="s">
        <v>26</v>
      </c>
      <c r="B8" s="9">
        <v>4</v>
      </c>
      <c r="C8" s="10">
        <v>82</v>
      </c>
      <c r="D8" s="11">
        <f>ROUND(B8*C8,2)</f>
        <v>328</v>
      </c>
    </row>
    <row r="9" spans="1:4" ht="17.25" thickBot="1" x14ac:dyDescent="0.35">
      <c r="A9" s="8" t="s">
        <v>27</v>
      </c>
      <c r="B9" s="9">
        <v>4</v>
      </c>
      <c r="C9" s="10">
        <v>102</v>
      </c>
      <c r="D9" s="11">
        <f>ROUND(B9*C9,2)</f>
        <v>408</v>
      </c>
    </row>
    <row r="10" spans="1:4" ht="19.5" customHeight="1" thickBot="1" x14ac:dyDescent="0.35">
      <c r="A10" s="8" t="s">
        <v>28</v>
      </c>
      <c r="B10" s="9">
        <v>5</v>
      </c>
      <c r="C10" s="10">
        <v>73</v>
      </c>
      <c r="D10" s="11">
        <f>ROUND(B10*C10,2)</f>
        <v>365</v>
      </c>
    </row>
    <row r="11" spans="1:4" ht="21" customHeight="1" thickBot="1" x14ac:dyDescent="0.35">
      <c r="A11" s="8" t="s">
        <v>21</v>
      </c>
      <c r="B11" s="9">
        <v>1</v>
      </c>
      <c r="C11" s="10">
        <v>2725</v>
      </c>
      <c r="D11" s="11">
        <f>ROUND(B11*C11,2)</f>
        <v>2725</v>
      </c>
    </row>
    <row r="12" spans="1:4" ht="17.25" thickBot="1" x14ac:dyDescent="0.35">
      <c r="A12" s="8" t="s">
        <v>22</v>
      </c>
      <c r="B12" s="9">
        <v>1</v>
      </c>
      <c r="C12" s="10">
        <v>599</v>
      </c>
      <c r="D12" s="11">
        <f>ROUND(B12*C12,2)</f>
        <v>599</v>
      </c>
    </row>
    <row r="13" spans="1:4" ht="17.25" thickBot="1" x14ac:dyDescent="0.35">
      <c r="A13" s="8" t="s">
        <v>23</v>
      </c>
      <c r="B13" s="9">
        <v>1</v>
      </c>
      <c r="C13" s="10">
        <v>129.99</v>
      </c>
      <c r="D13" s="11">
        <f>ROUND(B13*C13,2)</f>
        <v>129.99</v>
      </c>
    </row>
    <row r="14" spans="1:4" ht="17.25" thickBot="1" x14ac:dyDescent="0.35">
      <c r="A14" s="8" t="s">
        <v>24</v>
      </c>
      <c r="B14" s="9">
        <v>1</v>
      </c>
      <c r="C14" s="10">
        <v>680</v>
      </c>
      <c r="D14" s="11">
        <f>ROUND(B14*C14,2)</f>
        <v>680</v>
      </c>
    </row>
    <row r="15" spans="1:4" ht="17.25" thickBot="1" x14ac:dyDescent="0.35">
      <c r="A15" s="8" t="s">
        <v>25</v>
      </c>
      <c r="B15" s="9">
        <v>1</v>
      </c>
      <c r="C15" s="10">
        <v>208</v>
      </c>
      <c r="D15" s="11">
        <f>ROUND(B15*C15,2)</f>
        <v>208</v>
      </c>
    </row>
    <row r="16" spans="1:4" ht="17.25" thickBot="1" x14ac:dyDescent="0.35">
      <c r="A16" s="8" t="s">
        <v>29</v>
      </c>
      <c r="B16" s="9">
        <v>1</v>
      </c>
      <c r="C16" s="10">
        <v>130</v>
      </c>
      <c r="D16" s="11">
        <f>ROUND(B16*C16,2)</f>
        <v>130</v>
      </c>
    </row>
    <row r="17" spans="1:4" s="1" customFormat="1" ht="17.25" thickBot="1" x14ac:dyDescent="0.35">
      <c r="A17" s="20" t="s">
        <v>30</v>
      </c>
      <c r="B17" s="21">
        <v>1</v>
      </c>
      <c r="C17" s="22">
        <v>60</v>
      </c>
      <c r="D17" s="12">
        <f>ROUND(B17*C17,2)</f>
        <v>60</v>
      </c>
    </row>
    <row r="18" spans="1:4" ht="21.75" thickTop="1" thickBot="1" x14ac:dyDescent="0.35">
      <c r="A18" s="32" t="s">
        <v>20</v>
      </c>
      <c r="B18" s="32"/>
      <c r="C18" s="33"/>
      <c r="D18" s="34">
        <f>SUM(D5:D17)</f>
        <v>6044.99</v>
      </c>
    </row>
    <row r="19" spans="1:4" ht="30" customHeight="1" thickBot="1" x14ac:dyDescent="0.3">
      <c r="A19" s="16" t="s">
        <v>12</v>
      </c>
      <c r="B19" s="16"/>
      <c r="C19" s="17"/>
      <c r="D19" s="35">
        <f>ROUND(D18*0.05,2)</f>
        <v>302.25</v>
      </c>
    </row>
    <row r="20" spans="1:4" ht="30" customHeight="1" thickBot="1" x14ac:dyDescent="0.3">
      <c r="A20" s="18" t="s">
        <v>13</v>
      </c>
      <c r="B20" s="18"/>
      <c r="C20" s="19"/>
      <c r="D20" s="36">
        <f>ROUND(D18*0.09975,2)</f>
        <v>602.99</v>
      </c>
    </row>
    <row r="21" spans="1:4" ht="35.25" thickTop="1" thickBot="1" x14ac:dyDescent="0.55000000000000004">
      <c r="A21" s="13" t="s">
        <v>4</v>
      </c>
      <c r="B21" s="13"/>
      <c r="C21" s="14"/>
      <c r="D21" s="15">
        <f>SUM(D18:D20)</f>
        <v>6950.23</v>
      </c>
    </row>
  </sheetData>
  <mergeCells count="7">
    <mergeCell ref="A18:C18"/>
    <mergeCell ref="A19:C19"/>
    <mergeCell ref="A20:C20"/>
    <mergeCell ref="A21:C21"/>
    <mergeCell ref="A2:A4"/>
    <mergeCell ref="B2:B4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Addition</vt:lpstr>
      <vt:lpstr>Calcul taxe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2020-02-10T21:17:04Z</dcterms:modified>
</cp:coreProperties>
</file>