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8_{A17A3119-C797-42CD-AC49-A54F844E6ED8}" xr6:coauthVersionLast="47" xr6:coauthVersionMax="47" xr10:uidLastSave="{00000000-0000-0000-0000-000000000000}"/>
  <bookViews>
    <workbookView xWindow="-120" yWindow="-120" windowWidth="20730" windowHeight="11160" xr2:uid="{F5B768C4-2AB2-4408-949D-E682FF3247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4" i="1" l="1"/>
  <c r="G144" i="1"/>
  <c r="H143" i="1"/>
  <c r="G143" i="1"/>
  <c r="H142" i="1"/>
  <c r="H141" i="1"/>
  <c r="G141" i="1"/>
  <c r="H140" i="1"/>
  <c r="G140" i="1"/>
  <c r="H139" i="1"/>
  <c r="H138" i="1"/>
  <c r="G138" i="1"/>
  <c r="H137" i="1"/>
  <c r="G137" i="1"/>
  <c r="H136" i="1"/>
  <c r="H135" i="1"/>
  <c r="G135" i="1"/>
  <c r="H134" i="1"/>
  <c r="G134" i="1"/>
  <c r="H133" i="1"/>
  <c r="H132" i="1"/>
  <c r="G132" i="1"/>
  <c r="H131" i="1"/>
  <c r="G131" i="1"/>
  <c r="H130" i="1"/>
  <c r="H129" i="1"/>
  <c r="G129" i="1"/>
  <c r="H128" i="1"/>
  <c r="G128" i="1"/>
  <c r="H127" i="1"/>
  <c r="H126" i="1"/>
  <c r="G126" i="1"/>
  <c r="H125" i="1"/>
  <c r="G125" i="1"/>
  <c r="H124" i="1"/>
  <c r="H123" i="1"/>
  <c r="G123" i="1"/>
  <c r="H122" i="1"/>
  <c r="G122" i="1"/>
  <c r="H121" i="1"/>
  <c r="H120" i="1"/>
  <c r="G120" i="1"/>
  <c r="H119" i="1"/>
  <c r="G119" i="1"/>
  <c r="H118" i="1"/>
  <c r="H117" i="1"/>
  <c r="G117" i="1"/>
  <c r="H116" i="1"/>
  <c r="G116" i="1"/>
  <c r="H115" i="1"/>
  <c r="H114" i="1"/>
  <c r="G114" i="1"/>
  <c r="H113" i="1"/>
  <c r="G113" i="1"/>
  <c r="H112" i="1"/>
  <c r="H111" i="1"/>
  <c r="G111" i="1"/>
  <c r="H110" i="1"/>
  <c r="G110" i="1"/>
  <c r="H109" i="1"/>
  <c r="H108" i="1"/>
  <c r="G108" i="1"/>
  <c r="H107" i="1"/>
  <c r="G107" i="1"/>
  <c r="H106" i="1"/>
  <c r="H105" i="1"/>
  <c r="G105" i="1"/>
  <c r="H104" i="1"/>
  <c r="G104" i="1"/>
  <c r="H103" i="1"/>
  <c r="H102" i="1"/>
  <c r="G102" i="1"/>
  <c r="H101" i="1"/>
  <c r="G101" i="1"/>
  <c r="H100" i="1"/>
  <c r="H99" i="1"/>
  <c r="G99" i="1"/>
  <c r="H98" i="1"/>
  <c r="G98" i="1"/>
  <c r="H97" i="1"/>
  <c r="H96" i="1"/>
  <c r="G96" i="1"/>
  <c r="H95" i="1"/>
  <c r="G95" i="1"/>
  <c r="H94" i="1"/>
  <c r="H93" i="1"/>
  <c r="G93" i="1"/>
  <c r="H92" i="1"/>
  <c r="G92" i="1"/>
  <c r="H91" i="1"/>
  <c r="H90" i="1"/>
  <c r="G90" i="1"/>
  <c r="H89" i="1"/>
  <c r="G89" i="1"/>
  <c r="H88" i="1"/>
  <c r="H87" i="1"/>
  <c r="G87" i="1"/>
  <c r="H86" i="1"/>
  <c r="G86" i="1"/>
  <c r="H85" i="1"/>
  <c r="H84" i="1"/>
  <c r="G84" i="1"/>
  <c r="H83" i="1"/>
  <c r="G83" i="1"/>
  <c r="H82" i="1"/>
  <c r="H81" i="1"/>
  <c r="G81" i="1"/>
  <c r="H80" i="1"/>
  <c r="G80" i="1"/>
  <c r="H78" i="1"/>
  <c r="G78" i="1"/>
  <c r="H77" i="1"/>
  <c r="G77" i="1"/>
  <c r="H76" i="1"/>
  <c r="H75" i="1"/>
  <c r="G75" i="1"/>
  <c r="H74" i="1"/>
  <c r="G74" i="1"/>
  <c r="H73" i="1"/>
  <c r="H72" i="1"/>
  <c r="G72" i="1"/>
  <c r="H71" i="1"/>
  <c r="G71" i="1"/>
  <c r="H70" i="1"/>
  <c r="H69" i="1"/>
  <c r="G69" i="1"/>
  <c r="H68" i="1"/>
  <c r="G68" i="1"/>
  <c r="H67" i="1"/>
  <c r="H66" i="1"/>
  <c r="G66" i="1"/>
  <c r="H65" i="1"/>
  <c r="G65" i="1"/>
  <c r="H64" i="1"/>
  <c r="H63" i="1"/>
  <c r="G63" i="1"/>
  <c r="H62" i="1"/>
  <c r="G62" i="1"/>
  <c r="H61" i="1"/>
  <c r="A61" i="1"/>
  <c r="H60" i="1"/>
  <c r="G60" i="1"/>
  <c r="H59" i="1"/>
  <c r="G59" i="1"/>
  <c r="H58" i="1"/>
  <c r="H57" i="1"/>
  <c r="G57" i="1"/>
  <c r="H56" i="1"/>
  <c r="G56" i="1"/>
  <c r="H55" i="1"/>
  <c r="H54" i="1"/>
  <c r="G54" i="1"/>
  <c r="H53" i="1"/>
  <c r="G53" i="1"/>
  <c r="H52" i="1"/>
  <c r="H51" i="1"/>
  <c r="G51" i="1"/>
  <c r="H50" i="1"/>
  <c r="G50" i="1"/>
  <c r="H49" i="1"/>
  <c r="H48" i="1"/>
  <c r="G48" i="1"/>
  <c r="H47" i="1"/>
  <c r="G47" i="1"/>
  <c r="H46" i="1"/>
  <c r="H45" i="1"/>
  <c r="G45" i="1"/>
  <c r="H44" i="1"/>
  <c r="G44" i="1"/>
  <c r="H43" i="1"/>
  <c r="H42" i="1"/>
  <c r="G42" i="1"/>
  <c r="H41" i="1"/>
  <c r="G41" i="1"/>
  <c r="H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2" i="1"/>
  <c r="G2" i="1"/>
</calcChain>
</file>

<file path=xl/sharedStrings.xml><?xml version="1.0" encoding="utf-8"?>
<sst xmlns="http://schemas.openxmlformats.org/spreadsheetml/2006/main" count="466" uniqueCount="53">
  <si>
    <t>SI No</t>
  </si>
  <si>
    <t>Varieties</t>
  </si>
  <si>
    <t>Replica</t>
  </si>
  <si>
    <t>Drought Stress</t>
  </si>
  <si>
    <t>GP</t>
  </si>
  <si>
    <t>GI</t>
  </si>
  <si>
    <t>SVI=Seedling height*GP</t>
  </si>
  <si>
    <t>SVII= GP* DW</t>
  </si>
  <si>
    <t>GR</t>
  </si>
  <si>
    <t>GE= No. of seeds germinated within 3 days/ total no. of seeds sown *100</t>
  </si>
  <si>
    <t>FW (g)</t>
  </si>
  <si>
    <t>FW (mg)</t>
  </si>
  <si>
    <t>DW(g)</t>
  </si>
  <si>
    <t>DW(mg)</t>
  </si>
  <si>
    <t>Day 2</t>
  </si>
  <si>
    <t>Day 3</t>
  </si>
  <si>
    <t>Day 4</t>
  </si>
  <si>
    <t>Day 5</t>
  </si>
  <si>
    <t>Day 6</t>
  </si>
  <si>
    <t>Day 7</t>
  </si>
  <si>
    <t>No. of Roots</t>
  </si>
  <si>
    <t>No. of leaves</t>
  </si>
  <si>
    <t>Shoot Length</t>
  </si>
  <si>
    <t>Root length</t>
  </si>
  <si>
    <t>Seedling height</t>
  </si>
  <si>
    <t>Column15</t>
  </si>
  <si>
    <t>Column16</t>
  </si>
  <si>
    <t>Column17</t>
  </si>
  <si>
    <t>Column18</t>
  </si>
  <si>
    <t>Column19</t>
  </si>
  <si>
    <t>Column20</t>
  </si>
  <si>
    <t>BRRI Dhan 34</t>
  </si>
  <si>
    <t>R1</t>
  </si>
  <si>
    <t>SA (0.724mM) +Control</t>
  </si>
  <si>
    <t>R2</t>
  </si>
  <si>
    <t>R3</t>
  </si>
  <si>
    <t>SA (0.724mM) + Low</t>
  </si>
  <si>
    <t>SA (0.724mM) + Moderate</t>
  </si>
  <si>
    <t>SA (0.724mM) + Severe</t>
  </si>
  <si>
    <t>SA (1mM) + Control</t>
  </si>
  <si>
    <t>0,060</t>
  </si>
  <si>
    <t>SA (1mM) + Low</t>
  </si>
  <si>
    <t>SA (1mM) + Moderate</t>
  </si>
  <si>
    <t>SA (1mM) +  Severe</t>
  </si>
  <si>
    <t>SA (2.5mM) +  Control</t>
  </si>
  <si>
    <t>SA (2.5mM) +  Low</t>
  </si>
  <si>
    <t>SA (2.5mM) +  Moderate</t>
  </si>
  <si>
    <t>SA (2.5mM) +  Severe</t>
  </si>
  <si>
    <t>BRRI Dhan 70</t>
  </si>
  <si>
    <t>BRRI Dhan 90</t>
  </si>
  <si>
    <t>9,25</t>
  </si>
  <si>
    <t>BRRI Dhan 108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</si>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</sst>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9">
    <xf numFmtId="0" fontId="0" fillId="0" borderId="0" xfId="0"/>
    <xf numFmtId="0" fontId="2" fillId="3" borderId="2" xfId="1" applyFont="1" applyFill="1" applyBorder="1" applyAlignment="1">
      <alignment horizontal="center" vertical="center" wrapText="1"/>
    </xf>
    <xf numFmtId="2" fontId="2" fillId="3" borderId="2" xfId="1" applyNumberFormat="1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 vertical="center" wrapText="1"/>
    </xf>
    <xf numFmtId="165" fontId="2" fillId="3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/>
    </xf>
    <xf numFmtId="0" fontId="0" fillId="8" borderId="0" xfId="0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5221-13D6-4CCA-B8C4-B9666562FE52}">
  <dimension ref="A1:AE148"/>
  <sheetViews>
    <sheetView tabSelected="1" workbookViewId="0">
      <selection sqref="A1:AE148"/>
    </sheetView>
  </sheetViews>
  <sheetFormatPr defaultRowHeight="15" x14ac:dyDescent="0.25"/>
  <sheetData>
    <row r="1" spans="1:31" ht="9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4" t="s">
        <v>21</v>
      </c>
      <c r="W1" s="2" t="s">
        <v>22</v>
      </c>
      <c r="X1" s="3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ht="60" x14ac:dyDescent="0.25">
      <c r="A2" s="5">
        <v>1</v>
      </c>
      <c r="B2" s="5" t="s">
        <v>31</v>
      </c>
      <c r="C2" s="5" t="s">
        <v>32</v>
      </c>
      <c r="D2" s="6" t="s">
        <v>33</v>
      </c>
      <c r="E2" s="7">
        <v>0.8</v>
      </c>
      <c r="F2" s="8"/>
      <c r="G2" s="9">
        <f>E2*Y2</f>
        <v>9.3135999999999992</v>
      </c>
      <c r="H2" s="9">
        <f>E2*M2</f>
        <v>4.5280000000000001E-2</v>
      </c>
      <c r="I2" s="10"/>
      <c r="J2" s="10"/>
      <c r="K2" s="9">
        <v>0.153</v>
      </c>
      <c r="L2" s="10"/>
      <c r="M2" s="11">
        <v>5.6599999999999998E-2</v>
      </c>
      <c r="N2" s="10"/>
      <c r="O2" s="5">
        <v>5</v>
      </c>
      <c r="P2" s="5">
        <v>0</v>
      </c>
      <c r="Q2" s="5">
        <v>2</v>
      </c>
      <c r="R2" s="5">
        <v>0</v>
      </c>
      <c r="S2" s="5">
        <v>0</v>
      </c>
      <c r="T2" s="5">
        <v>0</v>
      </c>
      <c r="U2" s="9">
        <v>4.7140000000000004</v>
      </c>
      <c r="V2" s="12">
        <v>1.71</v>
      </c>
      <c r="W2" s="9">
        <v>9.2140000000000004</v>
      </c>
      <c r="X2" s="11">
        <v>2.4279999999999999</v>
      </c>
      <c r="Y2" s="9">
        <v>11.641999999999999</v>
      </c>
      <c r="Z2" s="10"/>
      <c r="AA2" s="10"/>
      <c r="AB2" s="10"/>
      <c r="AC2" s="10"/>
      <c r="AD2" s="10"/>
      <c r="AE2" s="10"/>
    </row>
    <row r="3" spans="1:31" ht="60" x14ac:dyDescent="0.25">
      <c r="A3" s="5">
        <v>2</v>
      </c>
      <c r="B3" s="5" t="s">
        <v>31</v>
      </c>
      <c r="C3" s="5" t="s">
        <v>34</v>
      </c>
      <c r="D3" s="6" t="s">
        <v>33</v>
      </c>
      <c r="E3" s="7">
        <v>0.8</v>
      </c>
      <c r="F3" s="8"/>
      <c r="G3" s="9">
        <v>9.6999999999999993</v>
      </c>
      <c r="H3" s="9">
        <v>5.1679999999999997E-2</v>
      </c>
      <c r="I3" s="10"/>
      <c r="J3" s="10"/>
      <c r="K3" s="9">
        <v>0.17</v>
      </c>
      <c r="L3" s="10"/>
      <c r="M3" s="11">
        <v>6.4600000000000005E-2</v>
      </c>
      <c r="N3" s="10"/>
      <c r="O3" s="5">
        <v>4</v>
      </c>
      <c r="P3" s="5">
        <v>1</v>
      </c>
      <c r="Q3" s="5">
        <v>3</v>
      </c>
      <c r="R3" s="5">
        <v>0</v>
      </c>
      <c r="S3" s="5">
        <v>0</v>
      </c>
      <c r="T3" s="5">
        <v>0</v>
      </c>
      <c r="U3" s="9">
        <v>5.5</v>
      </c>
      <c r="V3" s="12">
        <v>1.75</v>
      </c>
      <c r="W3" s="9">
        <v>9.3125</v>
      </c>
      <c r="X3" s="11">
        <v>2.8125</v>
      </c>
      <c r="Y3" s="9">
        <v>12.125</v>
      </c>
      <c r="Z3" s="10"/>
      <c r="AA3" s="10"/>
      <c r="AB3" s="10"/>
      <c r="AC3" s="10"/>
      <c r="AD3" s="10"/>
      <c r="AE3" s="10"/>
    </row>
    <row r="4" spans="1:31" ht="60" x14ac:dyDescent="0.25">
      <c r="A4" s="5">
        <v>3</v>
      </c>
      <c r="B4" s="5" t="s">
        <v>31</v>
      </c>
      <c r="C4" s="5" t="s">
        <v>35</v>
      </c>
      <c r="D4" s="6" t="s">
        <v>33</v>
      </c>
      <c r="E4" s="7">
        <v>0.7</v>
      </c>
      <c r="F4" s="10"/>
      <c r="G4" s="9">
        <f>E4*Y4</f>
        <v>8.218</v>
      </c>
      <c r="H4" s="9">
        <f>M4*E4</f>
        <v>3.9199999999999999E-2</v>
      </c>
      <c r="I4" s="10"/>
      <c r="J4" s="10"/>
      <c r="K4" s="9">
        <v>0.126</v>
      </c>
      <c r="L4" s="10"/>
      <c r="M4" s="11">
        <v>5.6000000000000001E-2</v>
      </c>
      <c r="N4" s="10"/>
      <c r="O4" s="5">
        <v>4</v>
      </c>
      <c r="P4" s="5">
        <v>1</v>
      </c>
      <c r="Q4" s="5">
        <v>0</v>
      </c>
      <c r="R4" s="5">
        <v>2</v>
      </c>
      <c r="S4" s="5">
        <v>0</v>
      </c>
      <c r="T4" s="5">
        <v>0</v>
      </c>
      <c r="U4" s="5">
        <v>11.285</v>
      </c>
      <c r="V4" s="5">
        <v>2.1427999999999998</v>
      </c>
      <c r="W4" s="5">
        <v>7.8</v>
      </c>
      <c r="X4" s="5">
        <v>3.7850000000000001</v>
      </c>
      <c r="Y4" s="5">
        <v>11.74</v>
      </c>
      <c r="Z4" s="10"/>
      <c r="AA4" s="10"/>
      <c r="AB4" s="10"/>
      <c r="AC4" s="10"/>
      <c r="AD4" s="10"/>
      <c r="AE4" s="10"/>
    </row>
    <row r="5" spans="1:31" ht="45" x14ac:dyDescent="0.25">
      <c r="A5" s="5">
        <v>4</v>
      </c>
      <c r="B5" s="5" t="s">
        <v>31</v>
      </c>
      <c r="C5" s="5" t="s">
        <v>32</v>
      </c>
      <c r="D5" s="13" t="s">
        <v>36</v>
      </c>
      <c r="E5" s="7">
        <v>0.8</v>
      </c>
      <c r="F5" s="10"/>
      <c r="G5" s="9">
        <f t="shared" ref="G5:G68" si="0">E5*Y5</f>
        <v>8.3000000000000007</v>
      </c>
      <c r="H5" s="9">
        <f t="shared" ref="H5:H68" si="1">M5*E5</f>
        <v>5.7599999999999998E-2</v>
      </c>
      <c r="I5" s="10"/>
      <c r="J5" s="10"/>
      <c r="K5" s="9">
        <v>0.19736000000000001</v>
      </c>
      <c r="L5" s="10"/>
      <c r="M5" s="11">
        <v>7.1999999999999995E-2</v>
      </c>
      <c r="N5" s="10"/>
      <c r="O5" s="5">
        <v>5</v>
      </c>
      <c r="P5" s="5">
        <v>1</v>
      </c>
      <c r="Q5" s="5">
        <v>2</v>
      </c>
      <c r="R5" s="5">
        <v>0</v>
      </c>
      <c r="S5" s="5">
        <v>0</v>
      </c>
      <c r="T5" s="5">
        <v>0</v>
      </c>
      <c r="U5" s="9">
        <v>3.5</v>
      </c>
      <c r="V5" s="12">
        <v>2</v>
      </c>
      <c r="W5" s="9">
        <v>6.875</v>
      </c>
      <c r="X5" s="11">
        <v>3.75</v>
      </c>
      <c r="Y5" s="9">
        <v>10.375</v>
      </c>
      <c r="Z5" s="10"/>
      <c r="AA5" s="10"/>
      <c r="AB5" s="10"/>
      <c r="AC5" s="10"/>
      <c r="AD5" s="10"/>
      <c r="AE5" s="10"/>
    </row>
    <row r="6" spans="1:31" ht="45" x14ac:dyDescent="0.25">
      <c r="A6" s="5">
        <v>5</v>
      </c>
      <c r="B6" s="5" t="s">
        <v>31</v>
      </c>
      <c r="C6" s="5" t="s">
        <v>34</v>
      </c>
      <c r="D6" s="13" t="s">
        <v>36</v>
      </c>
      <c r="E6" s="7">
        <v>0.8</v>
      </c>
      <c r="F6" s="10"/>
      <c r="G6" s="9">
        <f t="shared" si="0"/>
        <v>8.8000000000000007</v>
      </c>
      <c r="H6" s="9">
        <f t="shared" si="1"/>
        <v>6.1055999999999999E-2</v>
      </c>
      <c r="I6" s="10"/>
      <c r="J6" s="10"/>
      <c r="K6" s="9">
        <v>0.17535999999999999</v>
      </c>
      <c r="L6" s="10"/>
      <c r="M6" s="11">
        <v>7.6319999999999999E-2</v>
      </c>
      <c r="N6" s="10"/>
      <c r="O6" s="5">
        <v>4</v>
      </c>
      <c r="P6" s="5">
        <v>3</v>
      </c>
      <c r="Q6" s="5">
        <v>0</v>
      </c>
      <c r="R6" s="5">
        <v>1</v>
      </c>
      <c r="S6" s="5">
        <v>0</v>
      </c>
      <c r="T6" s="5">
        <v>0</v>
      </c>
      <c r="U6" s="9">
        <v>5.625</v>
      </c>
      <c r="V6" s="12">
        <v>2</v>
      </c>
      <c r="W6" s="9">
        <v>7.8125</v>
      </c>
      <c r="X6" s="11">
        <v>3.1875</v>
      </c>
      <c r="Y6" s="9">
        <v>11</v>
      </c>
      <c r="Z6" s="10"/>
      <c r="AA6" s="10"/>
      <c r="AB6" s="10"/>
      <c r="AC6" s="10"/>
      <c r="AD6" s="10"/>
      <c r="AE6" s="10"/>
    </row>
    <row r="7" spans="1:31" ht="45" x14ac:dyDescent="0.25">
      <c r="A7" s="5">
        <v>6</v>
      </c>
      <c r="B7" s="5" t="s">
        <v>31</v>
      </c>
      <c r="C7" s="5" t="s">
        <v>35</v>
      </c>
      <c r="D7" s="13" t="s">
        <v>36</v>
      </c>
      <c r="E7" s="7">
        <v>0.5</v>
      </c>
      <c r="F7" s="10"/>
      <c r="G7" s="9">
        <f t="shared" si="0"/>
        <v>6.71</v>
      </c>
      <c r="H7" s="9">
        <f t="shared" si="1"/>
        <v>2.1499999999999998E-2</v>
      </c>
      <c r="I7" s="10"/>
      <c r="J7" s="10"/>
      <c r="K7" s="9">
        <v>0.1</v>
      </c>
      <c r="L7" s="10"/>
      <c r="M7" s="11">
        <v>4.2999999999999997E-2</v>
      </c>
      <c r="N7" s="10"/>
      <c r="O7" s="5">
        <v>3</v>
      </c>
      <c r="P7" s="5">
        <v>0</v>
      </c>
      <c r="Q7" s="5">
        <v>0</v>
      </c>
      <c r="R7" s="5">
        <v>2</v>
      </c>
      <c r="S7" s="5">
        <v>0</v>
      </c>
      <c r="T7" s="5">
        <v>0</v>
      </c>
      <c r="U7" s="9">
        <v>7.68</v>
      </c>
      <c r="V7" s="12">
        <v>2</v>
      </c>
      <c r="W7" s="9">
        <v>8.68</v>
      </c>
      <c r="X7" s="11">
        <v>4.74</v>
      </c>
      <c r="Y7" s="9">
        <v>13.42</v>
      </c>
      <c r="Z7" s="10"/>
      <c r="AA7" s="10"/>
      <c r="AB7" s="10"/>
      <c r="AC7" s="10"/>
      <c r="AD7" s="10"/>
      <c r="AE7" s="10"/>
    </row>
    <row r="8" spans="1:31" ht="75" x14ac:dyDescent="0.25">
      <c r="A8" s="5">
        <v>7</v>
      </c>
      <c r="B8" s="5" t="s">
        <v>31</v>
      </c>
      <c r="C8" s="5" t="s">
        <v>32</v>
      </c>
      <c r="D8" s="14" t="s">
        <v>37</v>
      </c>
      <c r="E8" s="8">
        <v>0.8</v>
      </c>
      <c r="F8" s="10"/>
      <c r="G8" s="9">
        <f t="shared" si="0"/>
        <v>11.244</v>
      </c>
      <c r="H8" s="9">
        <f t="shared" si="1"/>
        <v>6.3792000000000001E-2</v>
      </c>
      <c r="I8" s="10"/>
      <c r="J8" s="10"/>
      <c r="K8" s="9">
        <v>0.14787</v>
      </c>
      <c r="L8" s="10"/>
      <c r="M8" s="11">
        <v>7.9740000000000005E-2</v>
      </c>
      <c r="N8" s="10"/>
      <c r="O8" s="5">
        <v>5</v>
      </c>
      <c r="P8" s="5">
        <v>2</v>
      </c>
      <c r="Q8" s="5">
        <v>2</v>
      </c>
      <c r="R8" s="5">
        <v>0</v>
      </c>
      <c r="S8" s="5">
        <v>0</v>
      </c>
      <c r="T8" s="5">
        <v>0</v>
      </c>
      <c r="U8" s="9">
        <v>5.33</v>
      </c>
      <c r="V8" s="12">
        <v>1.55</v>
      </c>
      <c r="W8" s="9">
        <v>8.3800000000000008</v>
      </c>
      <c r="X8" s="11">
        <v>5.55</v>
      </c>
      <c r="Y8" s="9">
        <v>14.055</v>
      </c>
      <c r="Z8" s="10"/>
      <c r="AA8" s="10"/>
      <c r="AB8" s="10"/>
      <c r="AC8" s="10"/>
      <c r="AD8" s="10"/>
      <c r="AE8" s="10"/>
    </row>
    <row r="9" spans="1:31" ht="75" x14ac:dyDescent="0.25">
      <c r="A9" s="5">
        <v>8</v>
      </c>
      <c r="B9" s="5" t="s">
        <v>31</v>
      </c>
      <c r="C9" s="5" t="s">
        <v>34</v>
      </c>
      <c r="D9" s="14" t="s">
        <v>37</v>
      </c>
      <c r="E9" s="8">
        <v>0.8</v>
      </c>
      <c r="F9" s="10"/>
      <c r="G9" s="9">
        <f t="shared" si="0"/>
        <v>13.200000000000001</v>
      </c>
      <c r="H9" s="9">
        <f t="shared" si="1"/>
        <v>6.0696000000000007E-2</v>
      </c>
      <c r="I9" s="10"/>
      <c r="J9" s="10"/>
      <c r="K9" s="9">
        <v>0.20250000000000001</v>
      </c>
      <c r="L9" s="10"/>
      <c r="M9" s="11">
        <v>7.5870000000000007E-2</v>
      </c>
      <c r="N9" s="10"/>
      <c r="O9" s="5">
        <v>4</v>
      </c>
      <c r="P9" s="5">
        <v>1</v>
      </c>
      <c r="Q9" s="5">
        <v>0</v>
      </c>
      <c r="R9" s="5">
        <v>0</v>
      </c>
      <c r="S9" s="5">
        <v>0</v>
      </c>
      <c r="T9" s="5">
        <v>0</v>
      </c>
      <c r="U9" s="9">
        <v>6.22</v>
      </c>
      <c r="V9" s="12">
        <v>1.667</v>
      </c>
      <c r="W9" s="9">
        <v>9.5</v>
      </c>
      <c r="X9" s="11">
        <v>5.33</v>
      </c>
      <c r="Y9" s="9">
        <v>16.5</v>
      </c>
      <c r="Z9" s="10"/>
      <c r="AA9" s="10"/>
      <c r="AB9" s="10"/>
      <c r="AC9" s="10"/>
      <c r="AD9" s="10"/>
      <c r="AE9" s="10"/>
    </row>
    <row r="10" spans="1:31" ht="75" x14ac:dyDescent="0.25">
      <c r="A10" s="5">
        <v>9</v>
      </c>
      <c r="B10" s="5" t="s">
        <v>31</v>
      </c>
      <c r="C10" s="5" t="s">
        <v>35</v>
      </c>
      <c r="D10" s="14" t="s">
        <v>37</v>
      </c>
      <c r="E10" s="7">
        <v>0.7</v>
      </c>
      <c r="F10" s="10"/>
      <c r="G10" s="9">
        <f t="shared" si="0"/>
        <v>8.6974999999999998</v>
      </c>
      <c r="H10" s="9">
        <f t="shared" si="1"/>
        <v>6.3699999999999993E-2</v>
      </c>
      <c r="I10" s="10"/>
      <c r="J10" s="10"/>
      <c r="K10" s="9">
        <v>0.14580000000000001</v>
      </c>
      <c r="L10" s="10"/>
      <c r="M10" s="11">
        <v>9.0999999999999998E-2</v>
      </c>
      <c r="N10" s="10"/>
      <c r="O10" s="5">
        <v>3</v>
      </c>
      <c r="P10" s="5">
        <v>0</v>
      </c>
      <c r="Q10" s="5">
        <v>2</v>
      </c>
      <c r="R10" s="5">
        <v>1</v>
      </c>
      <c r="S10" s="5">
        <v>1</v>
      </c>
      <c r="T10" s="5">
        <v>0</v>
      </c>
      <c r="U10" s="9">
        <v>6.5</v>
      </c>
      <c r="V10" s="12">
        <v>2</v>
      </c>
      <c r="W10" s="9">
        <v>3.9870000000000001</v>
      </c>
      <c r="X10" s="11">
        <v>5.9375</v>
      </c>
      <c r="Y10" s="9">
        <v>12.425000000000001</v>
      </c>
      <c r="Z10" s="10"/>
      <c r="AA10" s="10"/>
      <c r="AB10" s="10"/>
      <c r="AC10" s="10"/>
      <c r="AD10" s="10"/>
      <c r="AE10" s="10"/>
    </row>
    <row r="11" spans="1:31" ht="60" x14ac:dyDescent="0.25">
      <c r="A11" s="5">
        <v>10</v>
      </c>
      <c r="B11" s="5" t="s">
        <v>31</v>
      </c>
      <c r="C11" s="5" t="s">
        <v>32</v>
      </c>
      <c r="D11" s="15" t="s">
        <v>38</v>
      </c>
      <c r="E11" s="7">
        <v>0.7</v>
      </c>
      <c r="F11" s="10"/>
      <c r="G11" s="9">
        <f t="shared" si="0"/>
        <v>7.1994999999999996</v>
      </c>
      <c r="H11" s="9">
        <f t="shared" si="1"/>
        <v>3.85E-2</v>
      </c>
      <c r="I11" s="10"/>
      <c r="J11" s="10"/>
      <c r="K11" s="9">
        <v>0.15</v>
      </c>
      <c r="L11" s="10"/>
      <c r="M11" s="11">
        <v>5.5E-2</v>
      </c>
      <c r="N11" s="10"/>
      <c r="O11" s="5">
        <v>6</v>
      </c>
      <c r="P11" s="5">
        <v>1</v>
      </c>
      <c r="Q11" s="5">
        <v>0</v>
      </c>
      <c r="R11" s="5">
        <v>0</v>
      </c>
      <c r="S11" s="5">
        <v>0</v>
      </c>
      <c r="T11" s="5">
        <v>0</v>
      </c>
      <c r="U11" s="9">
        <v>7</v>
      </c>
      <c r="V11" s="12">
        <v>1.57</v>
      </c>
      <c r="W11" s="9">
        <v>5.7140000000000004</v>
      </c>
      <c r="X11" s="11">
        <v>4.5709999999999997</v>
      </c>
      <c r="Y11" s="9">
        <v>10.285</v>
      </c>
      <c r="Z11" s="10"/>
      <c r="AA11" s="10"/>
      <c r="AB11" s="10"/>
      <c r="AC11" s="10"/>
      <c r="AD11" s="10"/>
      <c r="AE11" s="10"/>
    </row>
    <row r="12" spans="1:31" ht="60" x14ac:dyDescent="0.25">
      <c r="A12" s="5">
        <v>11</v>
      </c>
      <c r="B12" s="5" t="s">
        <v>31</v>
      </c>
      <c r="C12" s="5" t="s">
        <v>34</v>
      </c>
      <c r="D12" s="15" t="s">
        <v>38</v>
      </c>
      <c r="E12" s="7">
        <v>0.8</v>
      </c>
      <c r="F12" s="10"/>
      <c r="G12" s="9">
        <f t="shared" si="0"/>
        <v>8</v>
      </c>
      <c r="H12" s="9">
        <f t="shared" si="1"/>
        <v>5.6592000000000003E-2</v>
      </c>
      <c r="I12" s="10"/>
      <c r="J12" s="10"/>
      <c r="K12" s="9">
        <v>0.19287000000000001</v>
      </c>
      <c r="L12" s="10"/>
      <c r="M12" s="11">
        <v>7.0739999999999997E-2</v>
      </c>
      <c r="N12" s="10"/>
      <c r="O12" s="5">
        <v>7</v>
      </c>
      <c r="P12" s="5">
        <v>1</v>
      </c>
      <c r="Q12" s="5">
        <v>0</v>
      </c>
      <c r="R12" s="5">
        <v>0</v>
      </c>
      <c r="S12" s="5">
        <v>0</v>
      </c>
      <c r="T12" s="5">
        <v>0</v>
      </c>
      <c r="U12" s="9">
        <v>6.6</v>
      </c>
      <c r="V12" s="12">
        <v>2</v>
      </c>
      <c r="W12" s="9">
        <v>6.5</v>
      </c>
      <c r="X12" s="11">
        <v>4.8330000000000002</v>
      </c>
      <c r="Y12" s="9">
        <v>10</v>
      </c>
      <c r="Z12" s="10"/>
      <c r="AA12" s="10"/>
      <c r="AB12" s="10"/>
      <c r="AC12" s="10"/>
      <c r="AD12" s="10"/>
      <c r="AE12" s="10"/>
    </row>
    <row r="13" spans="1:31" ht="60" x14ac:dyDescent="0.25">
      <c r="A13" s="5">
        <v>12</v>
      </c>
      <c r="B13" s="5" t="s">
        <v>31</v>
      </c>
      <c r="C13" s="5" t="s">
        <v>35</v>
      </c>
      <c r="D13" s="15" t="s">
        <v>38</v>
      </c>
      <c r="E13" s="7">
        <v>0.7</v>
      </c>
      <c r="F13" s="10"/>
      <c r="G13" s="9">
        <f t="shared" si="0"/>
        <v>5.3997999999999999</v>
      </c>
      <c r="H13" s="9">
        <f t="shared" si="1"/>
        <v>6.3E-2</v>
      </c>
      <c r="I13" s="10"/>
      <c r="J13" s="10"/>
      <c r="K13" s="9">
        <v>0.19</v>
      </c>
      <c r="L13" s="10"/>
      <c r="M13" s="11">
        <v>0.09</v>
      </c>
      <c r="N13" s="10"/>
      <c r="O13" s="5">
        <v>5</v>
      </c>
      <c r="P13" s="5">
        <v>0</v>
      </c>
      <c r="Q13" s="5">
        <v>2</v>
      </c>
      <c r="R13" s="5">
        <v>0</v>
      </c>
      <c r="S13" s="5">
        <v>0</v>
      </c>
      <c r="T13" s="5">
        <v>0</v>
      </c>
      <c r="U13" s="9">
        <v>7.7140000000000004</v>
      </c>
      <c r="V13" s="12">
        <v>1.857</v>
      </c>
      <c r="W13" s="9">
        <v>4.8570000000000002</v>
      </c>
      <c r="X13" s="11">
        <v>4.7699999999999996</v>
      </c>
      <c r="Y13" s="9">
        <v>7.7140000000000004</v>
      </c>
      <c r="Z13" s="10"/>
      <c r="AA13" s="10"/>
      <c r="AB13" s="10"/>
      <c r="AC13" s="10"/>
      <c r="AD13" s="10"/>
      <c r="AE13" s="10"/>
    </row>
    <row r="14" spans="1:31" ht="45" x14ac:dyDescent="0.25">
      <c r="A14" s="5">
        <v>13</v>
      </c>
      <c r="B14" s="5" t="s">
        <v>31</v>
      </c>
      <c r="C14" s="5" t="s">
        <v>32</v>
      </c>
      <c r="D14" s="6" t="s">
        <v>39</v>
      </c>
      <c r="E14" s="7">
        <v>0.8</v>
      </c>
      <c r="F14" s="10"/>
      <c r="G14" s="9">
        <f t="shared" si="0"/>
        <v>8.8000000000000007</v>
      </c>
      <c r="H14" s="9">
        <f t="shared" si="1"/>
        <v>4.3712000000000001E-2</v>
      </c>
      <c r="I14" s="10"/>
      <c r="J14" s="10"/>
      <c r="K14" s="9">
        <v>0.23300000000000001</v>
      </c>
      <c r="L14" s="10"/>
      <c r="M14" s="11">
        <v>5.4640000000000001E-2</v>
      </c>
      <c r="N14" s="10"/>
      <c r="O14" s="5">
        <v>5</v>
      </c>
      <c r="P14" s="5">
        <v>3</v>
      </c>
      <c r="Q14" s="5">
        <v>0</v>
      </c>
      <c r="R14" s="5">
        <v>0</v>
      </c>
      <c r="S14" s="5">
        <v>0</v>
      </c>
      <c r="T14" s="5">
        <v>0</v>
      </c>
      <c r="U14" s="9">
        <v>6.125</v>
      </c>
      <c r="V14" s="12">
        <v>2</v>
      </c>
      <c r="W14" s="9">
        <v>8.5</v>
      </c>
      <c r="X14" s="11">
        <v>2.5</v>
      </c>
      <c r="Y14" s="9">
        <v>11</v>
      </c>
      <c r="Z14" s="10"/>
      <c r="AA14" s="10"/>
      <c r="AB14" s="10"/>
      <c r="AC14" s="10"/>
      <c r="AD14" s="10"/>
      <c r="AE14" s="10"/>
    </row>
    <row r="15" spans="1:31" ht="45" x14ac:dyDescent="0.25">
      <c r="A15" s="5">
        <v>14</v>
      </c>
      <c r="B15" s="5" t="s">
        <v>31</v>
      </c>
      <c r="C15" s="5" t="s">
        <v>34</v>
      </c>
      <c r="D15" s="6" t="s">
        <v>39</v>
      </c>
      <c r="E15" s="7">
        <v>0.8</v>
      </c>
      <c r="F15" s="10"/>
      <c r="G15" s="9">
        <f t="shared" si="0"/>
        <v>10.73</v>
      </c>
      <c r="H15" s="9">
        <v>4.8000000000000001E-2</v>
      </c>
      <c r="I15" s="10"/>
      <c r="J15" s="10"/>
      <c r="K15" s="9">
        <v>0.25</v>
      </c>
      <c r="L15" s="10"/>
      <c r="M15" s="11" t="s">
        <v>40</v>
      </c>
      <c r="N15" s="10"/>
      <c r="O15" s="5">
        <v>6</v>
      </c>
      <c r="P15" s="5">
        <v>1</v>
      </c>
      <c r="Q15" s="5">
        <v>1</v>
      </c>
      <c r="R15" s="5">
        <v>0</v>
      </c>
      <c r="S15" s="5">
        <v>0</v>
      </c>
      <c r="T15" s="5">
        <v>0</v>
      </c>
      <c r="U15" s="9">
        <v>7.875</v>
      </c>
      <c r="V15" s="12">
        <v>2</v>
      </c>
      <c r="W15" s="9">
        <v>10.8125</v>
      </c>
      <c r="X15" s="11">
        <v>2.7250000000000001</v>
      </c>
      <c r="Y15" s="9">
        <v>13.4125</v>
      </c>
      <c r="Z15" s="10"/>
      <c r="AA15" s="10"/>
      <c r="AB15" s="10"/>
      <c r="AC15" s="10"/>
      <c r="AD15" s="10"/>
      <c r="AE15" s="10"/>
    </row>
    <row r="16" spans="1:31" ht="45" x14ac:dyDescent="0.25">
      <c r="A16" s="5">
        <v>15</v>
      </c>
      <c r="B16" s="5" t="s">
        <v>31</v>
      </c>
      <c r="C16" s="5" t="s">
        <v>35</v>
      </c>
      <c r="D16" s="6" t="s">
        <v>39</v>
      </c>
      <c r="E16" s="7">
        <v>0.8</v>
      </c>
      <c r="F16" s="10"/>
      <c r="G16" s="9">
        <f t="shared" si="0"/>
        <v>9.9600000000000009</v>
      </c>
      <c r="H16" s="9">
        <f t="shared" si="1"/>
        <v>4.8000000000000001E-2</v>
      </c>
      <c r="I16" s="10"/>
      <c r="J16" s="10"/>
      <c r="K16" s="9">
        <v>0.247</v>
      </c>
      <c r="L16" s="10"/>
      <c r="M16" s="11">
        <v>0.06</v>
      </c>
      <c r="N16" s="10"/>
      <c r="O16" s="5">
        <v>6</v>
      </c>
      <c r="P16" s="5">
        <v>0</v>
      </c>
      <c r="Q16" s="5">
        <v>0</v>
      </c>
      <c r="R16" s="5">
        <v>1</v>
      </c>
      <c r="S16" s="5">
        <v>1</v>
      </c>
      <c r="T16" s="5">
        <v>0</v>
      </c>
      <c r="U16" s="9">
        <v>8.625</v>
      </c>
      <c r="V16" s="12">
        <v>2</v>
      </c>
      <c r="W16" s="9">
        <v>8.3625000000000007</v>
      </c>
      <c r="X16" s="11">
        <v>4.05</v>
      </c>
      <c r="Y16" s="9">
        <v>12.45</v>
      </c>
      <c r="Z16" s="10"/>
      <c r="AA16" s="10"/>
      <c r="AB16" s="10"/>
      <c r="AC16" s="10"/>
      <c r="AD16" s="10"/>
      <c r="AE16" s="10"/>
    </row>
    <row r="17" spans="1:31" ht="45" x14ac:dyDescent="0.25">
      <c r="A17" s="5">
        <v>16</v>
      </c>
      <c r="B17" s="5" t="s">
        <v>31</v>
      </c>
      <c r="C17" s="5" t="s">
        <v>32</v>
      </c>
      <c r="D17" s="13" t="s">
        <v>41</v>
      </c>
      <c r="E17" s="16">
        <v>0.8</v>
      </c>
      <c r="F17" s="10"/>
      <c r="G17" s="9">
        <f t="shared" si="0"/>
        <v>8.2224000000000004</v>
      </c>
      <c r="H17" s="9">
        <f t="shared" si="1"/>
        <v>4.0800000000000003E-2</v>
      </c>
      <c r="I17" s="10"/>
      <c r="J17" s="10"/>
      <c r="K17" s="9">
        <v>0.14399999999999999</v>
      </c>
      <c r="L17" s="10"/>
      <c r="M17" s="11">
        <v>5.0999999999999997E-2</v>
      </c>
      <c r="N17" s="10"/>
      <c r="O17" s="5">
        <v>5</v>
      </c>
      <c r="P17" s="5">
        <v>2</v>
      </c>
      <c r="Q17" s="5">
        <v>0</v>
      </c>
      <c r="R17" s="5">
        <v>1</v>
      </c>
      <c r="S17" s="5">
        <v>0</v>
      </c>
      <c r="T17" s="5">
        <v>0</v>
      </c>
      <c r="U17" s="9">
        <v>3.88</v>
      </c>
      <c r="V17" s="12">
        <v>2</v>
      </c>
      <c r="W17" s="9">
        <v>7.8330000000000002</v>
      </c>
      <c r="X17" s="11">
        <v>2.38</v>
      </c>
      <c r="Y17" s="9">
        <v>10.278</v>
      </c>
      <c r="Z17" s="5"/>
      <c r="AA17" s="5"/>
      <c r="AB17" s="5"/>
      <c r="AC17" s="5"/>
      <c r="AD17" s="5"/>
      <c r="AE17" s="5"/>
    </row>
    <row r="18" spans="1:31" ht="45" x14ac:dyDescent="0.25">
      <c r="A18" s="5">
        <v>17</v>
      </c>
      <c r="B18" s="5" t="s">
        <v>31</v>
      </c>
      <c r="C18" s="5" t="s">
        <v>34</v>
      </c>
      <c r="D18" s="13" t="s">
        <v>41</v>
      </c>
      <c r="E18" s="16">
        <v>0.8</v>
      </c>
      <c r="F18" s="10"/>
      <c r="G18" s="9">
        <f t="shared" si="0"/>
        <v>8.8000000000000007</v>
      </c>
      <c r="H18" s="9">
        <f t="shared" si="1"/>
        <v>6.1600000000000002E-2</v>
      </c>
      <c r="I18" s="10"/>
      <c r="J18" s="10"/>
      <c r="K18" s="9">
        <v>0.18</v>
      </c>
      <c r="L18" s="10"/>
      <c r="M18" s="11">
        <v>7.6999999999999999E-2</v>
      </c>
      <c r="N18" s="10"/>
      <c r="O18" s="5">
        <v>6</v>
      </c>
      <c r="P18" s="5">
        <v>1</v>
      </c>
      <c r="Q18" s="5">
        <v>1</v>
      </c>
      <c r="R18" s="5">
        <v>1</v>
      </c>
      <c r="S18" s="5">
        <v>0</v>
      </c>
      <c r="T18" s="5">
        <v>0</v>
      </c>
      <c r="U18" s="9">
        <v>5.44</v>
      </c>
      <c r="V18" s="12">
        <v>1.55</v>
      </c>
      <c r="W18" s="9">
        <v>8.44</v>
      </c>
      <c r="X18" s="11">
        <v>1.55</v>
      </c>
      <c r="Y18" s="9">
        <v>11</v>
      </c>
      <c r="Z18" s="5"/>
      <c r="AA18" s="5"/>
      <c r="AB18" s="5"/>
      <c r="AC18" s="5"/>
      <c r="AD18" s="5"/>
      <c r="AE18" s="5"/>
    </row>
    <row r="19" spans="1:31" ht="45" x14ac:dyDescent="0.25">
      <c r="A19" s="5">
        <v>18</v>
      </c>
      <c r="B19" s="5" t="s">
        <v>31</v>
      </c>
      <c r="C19" s="5" t="s">
        <v>35</v>
      </c>
      <c r="D19" s="13" t="s">
        <v>41</v>
      </c>
      <c r="E19" s="7">
        <v>0.7</v>
      </c>
      <c r="F19" s="10"/>
      <c r="G19" s="9">
        <f t="shared" si="0"/>
        <v>5.46</v>
      </c>
      <c r="H19" s="9">
        <f t="shared" si="1"/>
        <v>4.3609999999999996E-2</v>
      </c>
      <c r="I19" s="10"/>
      <c r="J19" s="10"/>
      <c r="K19" s="9">
        <v>0.15</v>
      </c>
      <c r="L19" s="10"/>
      <c r="M19" s="11">
        <v>6.2300000000000001E-2</v>
      </c>
      <c r="N19" s="10"/>
      <c r="O19" s="5">
        <v>5</v>
      </c>
      <c r="P19" s="5">
        <v>0</v>
      </c>
      <c r="Q19" s="5">
        <v>1</v>
      </c>
      <c r="R19" s="5">
        <v>1</v>
      </c>
      <c r="S19" s="5">
        <v>0</v>
      </c>
      <c r="T19" s="5">
        <v>0</v>
      </c>
      <c r="U19" s="9">
        <v>6.7140000000000004</v>
      </c>
      <c r="V19" s="12">
        <v>1.528</v>
      </c>
      <c r="W19" s="9">
        <v>6.2709999999999999</v>
      </c>
      <c r="X19" s="11">
        <v>2.1419999999999999</v>
      </c>
      <c r="Y19" s="9">
        <v>7.8</v>
      </c>
      <c r="Z19" s="5"/>
      <c r="AA19" s="5"/>
      <c r="AB19" s="5"/>
      <c r="AC19" s="5"/>
      <c r="AD19" s="5"/>
      <c r="AE19" s="5"/>
    </row>
    <row r="20" spans="1:31" ht="60" x14ac:dyDescent="0.25">
      <c r="A20" s="5">
        <v>19</v>
      </c>
      <c r="B20" s="5" t="s">
        <v>31</v>
      </c>
      <c r="C20" s="5" t="s">
        <v>32</v>
      </c>
      <c r="D20" s="14" t="s">
        <v>42</v>
      </c>
      <c r="E20" s="7">
        <v>0.7</v>
      </c>
      <c r="F20" s="10"/>
      <c r="G20" s="9">
        <f t="shared" si="0"/>
        <v>7.798</v>
      </c>
      <c r="H20" s="9">
        <f t="shared" si="1"/>
        <v>3.4999999999999996E-2</v>
      </c>
      <c r="I20" s="10"/>
      <c r="J20" s="10"/>
      <c r="K20" s="9">
        <v>0.16400000000000001</v>
      </c>
      <c r="L20" s="10"/>
      <c r="M20" s="11">
        <v>0.05</v>
      </c>
      <c r="N20" s="10"/>
      <c r="O20" s="5">
        <v>3</v>
      </c>
      <c r="P20" s="5">
        <v>3</v>
      </c>
      <c r="Q20" s="5">
        <v>0</v>
      </c>
      <c r="R20" s="5">
        <v>1</v>
      </c>
      <c r="S20" s="5">
        <v>0</v>
      </c>
      <c r="T20" s="5">
        <v>0</v>
      </c>
      <c r="U20" s="9">
        <v>6.71</v>
      </c>
      <c r="V20" s="12">
        <v>1.71</v>
      </c>
      <c r="W20" s="9">
        <v>6.6420000000000003</v>
      </c>
      <c r="X20" s="11">
        <v>4.6420000000000003</v>
      </c>
      <c r="Y20" s="9">
        <v>11.14</v>
      </c>
      <c r="Z20" s="5"/>
      <c r="AA20" s="5"/>
      <c r="AB20" s="5"/>
      <c r="AC20" s="5"/>
      <c r="AD20" s="5"/>
      <c r="AE20" s="5"/>
    </row>
    <row r="21" spans="1:31" ht="60" x14ac:dyDescent="0.25">
      <c r="A21" s="5">
        <v>20</v>
      </c>
      <c r="B21" s="5" t="s">
        <v>31</v>
      </c>
      <c r="C21" s="5" t="s">
        <v>34</v>
      </c>
      <c r="D21" s="14" t="s">
        <v>42</v>
      </c>
      <c r="E21" s="7">
        <v>0.8</v>
      </c>
      <c r="F21" s="10"/>
      <c r="G21" s="9">
        <f t="shared" si="0"/>
        <v>9.6880000000000006</v>
      </c>
      <c r="H21" s="9">
        <f t="shared" si="1"/>
        <v>4.6400000000000004E-2</v>
      </c>
      <c r="I21" s="10"/>
      <c r="J21" s="10"/>
      <c r="K21" s="9">
        <v>0.189</v>
      </c>
      <c r="L21" s="10"/>
      <c r="M21" s="11">
        <v>5.8000000000000003E-2</v>
      </c>
      <c r="N21" s="10"/>
      <c r="O21" s="5">
        <v>5</v>
      </c>
      <c r="P21" s="5">
        <v>2</v>
      </c>
      <c r="Q21" s="5">
        <v>0</v>
      </c>
      <c r="R21" s="5">
        <v>0</v>
      </c>
      <c r="S21" s="5">
        <v>1</v>
      </c>
      <c r="T21" s="5">
        <v>0</v>
      </c>
      <c r="U21" s="9">
        <v>8.5500000000000007</v>
      </c>
      <c r="V21" s="12">
        <v>2</v>
      </c>
      <c r="W21" s="9">
        <v>7.944</v>
      </c>
      <c r="X21" s="11">
        <v>4.1660000000000004</v>
      </c>
      <c r="Y21" s="9">
        <v>12.11</v>
      </c>
      <c r="Z21" s="5"/>
      <c r="AA21" s="5"/>
      <c r="AB21" s="5"/>
      <c r="AC21" s="5"/>
      <c r="AD21" s="5"/>
      <c r="AE21" s="5"/>
    </row>
    <row r="22" spans="1:31" ht="60" x14ac:dyDescent="0.25">
      <c r="A22" s="5">
        <v>21</v>
      </c>
      <c r="B22" s="5" t="s">
        <v>31</v>
      </c>
      <c r="C22" s="5" t="s">
        <v>35</v>
      </c>
      <c r="D22" s="14" t="s">
        <v>42</v>
      </c>
      <c r="E22" s="7">
        <v>0.7</v>
      </c>
      <c r="F22" s="10"/>
      <c r="G22" s="9">
        <f t="shared" si="0"/>
        <v>6.1298999999999992</v>
      </c>
      <c r="H22" s="9">
        <f t="shared" si="1"/>
        <v>6.3699999999999993E-2</v>
      </c>
      <c r="I22" s="10"/>
      <c r="J22" s="10"/>
      <c r="K22" s="9">
        <v>0.2</v>
      </c>
      <c r="L22" s="10"/>
      <c r="M22" s="11">
        <v>9.0999999999999998E-2</v>
      </c>
      <c r="N22" s="10"/>
      <c r="O22" s="5">
        <v>3</v>
      </c>
      <c r="P22" s="5">
        <v>1</v>
      </c>
      <c r="Q22" s="5">
        <v>1</v>
      </c>
      <c r="R22" s="5">
        <v>2</v>
      </c>
      <c r="S22" s="5">
        <v>0</v>
      </c>
      <c r="T22" s="5">
        <v>0</v>
      </c>
      <c r="U22" s="9">
        <v>5.5709999999999997</v>
      </c>
      <c r="V22" s="12">
        <v>2</v>
      </c>
      <c r="W22" s="9">
        <v>3.94</v>
      </c>
      <c r="X22" s="11">
        <v>4.8140000000000001</v>
      </c>
      <c r="Y22" s="9">
        <v>8.7569999999999997</v>
      </c>
      <c r="Z22" s="5"/>
      <c r="AA22" s="5"/>
      <c r="AB22" s="5"/>
      <c r="AC22" s="5"/>
      <c r="AD22" s="5"/>
      <c r="AE22" s="5"/>
    </row>
    <row r="23" spans="1:31" ht="45" x14ac:dyDescent="0.25">
      <c r="A23" s="5">
        <v>22</v>
      </c>
      <c r="B23" s="5" t="s">
        <v>31</v>
      </c>
      <c r="C23" s="5" t="s">
        <v>32</v>
      </c>
      <c r="D23" s="15" t="s">
        <v>43</v>
      </c>
      <c r="E23" s="7">
        <v>0.7</v>
      </c>
      <c r="F23" s="10"/>
      <c r="G23" s="9">
        <f t="shared" si="0"/>
        <v>7.5459999999999994</v>
      </c>
      <c r="H23" s="9">
        <f t="shared" si="1"/>
        <v>4.41E-2</v>
      </c>
      <c r="I23" s="10"/>
      <c r="J23" s="10"/>
      <c r="K23" s="9">
        <v>0.20699999999999999</v>
      </c>
      <c r="L23" s="10"/>
      <c r="M23" s="11">
        <v>6.3E-2</v>
      </c>
      <c r="N23" s="10"/>
      <c r="O23" s="5">
        <v>2</v>
      </c>
      <c r="P23" s="5">
        <v>1</v>
      </c>
      <c r="Q23" s="5">
        <v>2</v>
      </c>
      <c r="R23" s="5">
        <v>0</v>
      </c>
      <c r="S23" s="5">
        <v>2</v>
      </c>
      <c r="T23" s="5">
        <v>0</v>
      </c>
      <c r="U23" s="9">
        <v>5.1420000000000003</v>
      </c>
      <c r="V23" s="12">
        <v>1.1419999999999999</v>
      </c>
      <c r="W23" s="9">
        <v>8</v>
      </c>
      <c r="X23" s="11">
        <v>4.6399999999999997</v>
      </c>
      <c r="Y23" s="9">
        <v>10.78</v>
      </c>
      <c r="Z23" s="5"/>
      <c r="AA23" s="5"/>
      <c r="AB23" s="5"/>
      <c r="AC23" s="5"/>
      <c r="AD23" s="5"/>
      <c r="AE23" s="5"/>
    </row>
    <row r="24" spans="1:31" ht="45" x14ac:dyDescent="0.25">
      <c r="A24" s="5">
        <v>23</v>
      </c>
      <c r="B24" s="5" t="s">
        <v>31</v>
      </c>
      <c r="C24" s="5" t="s">
        <v>34</v>
      </c>
      <c r="D24" s="15" t="s">
        <v>43</v>
      </c>
      <c r="E24" s="16">
        <v>0.8</v>
      </c>
      <c r="F24" s="10"/>
      <c r="G24" s="9">
        <f t="shared" si="0"/>
        <v>12.100000000000001</v>
      </c>
      <c r="H24" s="9">
        <f t="shared" si="1"/>
        <v>6.0880000000000004E-2</v>
      </c>
      <c r="I24" s="10"/>
      <c r="J24" s="10"/>
      <c r="K24" s="9">
        <v>0.252</v>
      </c>
      <c r="L24" s="10"/>
      <c r="M24" s="11">
        <v>7.6100000000000001E-2</v>
      </c>
      <c r="N24" s="10"/>
      <c r="O24" s="5">
        <v>4</v>
      </c>
      <c r="P24" s="5">
        <v>1</v>
      </c>
      <c r="Q24" s="5">
        <v>0</v>
      </c>
      <c r="R24" s="5">
        <v>2</v>
      </c>
      <c r="S24" s="5">
        <v>0</v>
      </c>
      <c r="T24" s="5">
        <v>1</v>
      </c>
      <c r="U24" s="9">
        <v>7.375</v>
      </c>
      <c r="V24" s="12">
        <v>2</v>
      </c>
      <c r="W24" s="9">
        <v>9.625</v>
      </c>
      <c r="X24" s="11">
        <v>5.5</v>
      </c>
      <c r="Y24" s="9">
        <v>15.125</v>
      </c>
      <c r="Z24" s="5"/>
      <c r="AA24" s="5"/>
      <c r="AB24" s="5"/>
      <c r="AC24" s="5"/>
      <c r="AD24" s="5"/>
      <c r="AE24" s="5"/>
    </row>
    <row r="25" spans="1:31" ht="45" x14ac:dyDescent="0.25">
      <c r="A25" s="5">
        <v>24</v>
      </c>
      <c r="B25" s="5" t="s">
        <v>31</v>
      </c>
      <c r="C25" s="5" t="s">
        <v>35</v>
      </c>
      <c r="D25" s="15" t="s">
        <v>43</v>
      </c>
      <c r="E25" s="7">
        <v>0.6</v>
      </c>
      <c r="F25" s="10"/>
      <c r="G25" s="9">
        <f t="shared" si="0"/>
        <v>6.3659999999999997</v>
      </c>
      <c r="H25" s="9">
        <f t="shared" si="1"/>
        <v>3.5999999999999997E-2</v>
      </c>
      <c r="I25" s="10"/>
      <c r="J25" s="10"/>
      <c r="K25" s="9">
        <v>0.14099999999999999</v>
      </c>
      <c r="L25" s="10"/>
      <c r="M25" s="11">
        <v>0.06</v>
      </c>
      <c r="N25" s="10"/>
      <c r="O25" s="5">
        <v>4</v>
      </c>
      <c r="P25" s="5">
        <v>1</v>
      </c>
      <c r="Q25" s="5">
        <v>0</v>
      </c>
      <c r="R25" s="5">
        <v>0</v>
      </c>
      <c r="S25" s="5">
        <v>1</v>
      </c>
      <c r="T25" s="5">
        <v>0</v>
      </c>
      <c r="U25" s="9">
        <v>7.8330000000000002</v>
      </c>
      <c r="V25" s="12">
        <v>1.833</v>
      </c>
      <c r="W25" s="9">
        <v>7.13</v>
      </c>
      <c r="X25" s="11">
        <v>3.4830000000000001</v>
      </c>
      <c r="Y25" s="9">
        <v>10.61</v>
      </c>
      <c r="Z25" s="5"/>
      <c r="AA25" s="5"/>
      <c r="AB25" s="5"/>
      <c r="AC25" s="5"/>
      <c r="AD25" s="5"/>
      <c r="AE25" s="5"/>
    </row>
    <row r="26" spans="1:31" ht="60" x14ac:dyDescent="0.25">
      <c r="A26" s="5">
        <v>25</v>
      </c>
      <c r="B26" s="5" t="s">
        <v>31</v>
      </c>
      <c r="C26" s="5" t="s">
        <v>32</v>
      </c>
      <c r="D26" s="6" t="s">
        <v>44</v>
      </c>
      <c r="E26" s="7">
        <v>0.8</v>
      </c>
      <c r="F26" s="10"/>
      <c r="G26" s="9">
        <f t="shared" si="0"/>
        <v>9.620000000000001</v>
      </c>
      <c r="H26" s="9">
        <f t="shared" si="1"/>
        <v>4.5600000000000002E-2</v>
      </c>
      <c r="I26" s="10"/>
      <c r="J26" s="10"/>
      <c r="K26" s="9">
        <v>0.22600000000000001</v>
      </c>
      <c r="L26" s="10"/>
      <c r="M26" s="11">
        <v>5.7000000000000002E-2</v>
      </c>
      <c r="N26" s="10"/>
      <c r="O26" s="5">
        <v>5</v>
      </c>
      <c r="P26" s="5">
        <v>0</v>
      </c>
      <c r="Q26" s="5">
        <v>3</v>
      </c>
      <c r="R26" s="5">
        <v>0</v>
      </c>
      <c r="S26" s="5">
        <v>0</v>
      </c>
      <c r="T26" s="5">
        <v>0</v>
      </c>
      <c r="U26" s="9">
        <v>4.625</v>
      </c>
      <c r="V26" s="12">
        <v>2</v>
      </c>
      <c r="W26" s="9">
        <v>8.6875</v>
      </c>
      <c r="X26" s="11">
        <v>3.2749999999999999</v>
      </c>
      <c r="Y26" s="9">
        <v>12.025</v>
      </c>
      <c r="Z26" s="5"/>
      <c r="AA26" s="5"/>
      <c r="AB26" s="5"/>
      <c r="AC26" s="5"/>
      <c r="AD26" s="5"/>
      <c r="AE26" s="5"/>
    </row>
    <row r="27" spans="1:31" ht="60" x14ac:dyDescent="0.25">
      <c r="A27" s="5">
        <v>26</v>
      </c>
      <c r="B27" s="5" t="s">
        <v>31</v>
      </c>
      <c r="C27" s="5" t="s">
        <v>34</v>
      </c>
      <c r="D27" s="6" t="s">
        <v>44</v>
      </c>
      <c r="E27" s="16">
        <v>0.9</v>
      </c>
      <c r="F27" s="10"/>
      <c r="G27" s="9">
        <f t="shared" si="0"/>
        <v>10.766250000000001</v>
      </c>
      <c r="H27" s="9">
        <f t="shared" si="1"/>
        <v>4.104E-2</v>
      </c>
      <c r="I27" s="10"/>
      <c r="J27" s="10"/>
      <c r="K27" s="9">
        <v>0.154</v>
      </c>
      <c r="L27" s="10"/>
      <c r="M27" s="11">
        <v>4.5600000000000002E-2</v>
      </c>
      <c r="N27" s="10"/>
      <c r="O27" s="5">
        <v>6</v>
      </c>
      <c r="P27" s="5">
        <v>0</v>
      </c>
      <c r="Q27" s="5">
        <v>1</v>
      </c>
      <c r="R27" s="5">
        <v>1</v>
      </c>
      <c r="S27" s="5">
        <v>0</v>
      </c>
      <c r="T27" s="5">
        <v>1</v>
      </c>
      <c r="U27" s="9">
        <v>5.75</v>
      </c>
      <c r="V27" s="12">
        <v>2</v>
      </c>
      <c r="W27" s="9">
        <v>9.4375</v>
      </c>
      <c r="X27" s="11">
        <v>2.65</v>
      </c>
      <c r="Y27" s="9">
        <v>11.9625</v>
      </c>
      <c r="Z27" s="5"/>
      <c r="AA27" s="5"/>
      <c r="AB27" s="5"/>
      <c r="AC27" s="5"/>
      <c r="AD27" s="5"/>
      <c r="AE27" s="5"/>
    </row>
    <row r="28" spans="1:31" ht="60" x14ac:dyDescent="0.25">
      <c r="A28" s="5">
        <v>27</v>
      </c>
      <c r="B28" s="5" t="s">
        <v>31</v>
      </c>
      <c r="C28" s="5" t="s">
        <v>35</v>
      </c>
      <c r="D28" s="6" t="s">
        <v>44</v>
      </c>
      <c r="E28" s="7">
        <v>0.9</v>
      </c>
      <c r="F28" s="10"/>
      <c r="G28" s="9">
        <f t="shared" si="0"/>
        <v>8.3339999999999996</v>
      </c>
      <c r="H28" s="9">
        <f t="shared" si="1"/>
        <v>3.2399999999999998E-2</v>
      </c>
      <c r="I28" s="10"/>
      <c r="J28" s="10"/>
      <c r="K28" s="9">
        <v>0.316</v>
      </c>
      <c r="L28" s="10"/>
      <c r="M28" s="11">
        <v>3.5999999999999997E-2</v>
      </c>
      <c r="N28" s="10"/>
      <c r="O28" s="5">
        <v>6</v>
      </c>
      <c r="P28" s="5">
        <v>2</v>
      </c>
      <c r="Q28" s="5">
        <v>1</v>
      </c>
      <c r="R28" s="5">
        <v>0</v>
      </c>
      <c r="S28" s="5">
        <v>0</v>
      </c>
      <c r="T28" s="5">
        <v>0</v>
      </c>
      <c r="U28" s="9">
        <v>9</v>
      </c>
      <c r="V28" s="12">
        <v>2</v>
      </c>
      <c r="W28" s="9">
        <v>6.4124999999999996</v>
      </c>
      <c r="X28" s="11">
        <v>2.85</v>
      </c>
      <c r="Y28" s="9">
        <v>9.26</v>
      </c>
      <c r="Z28" s="5"/>
      <c r="AA28" s="5"/>
      <c r="AB28" s="5"/>
      <c r="AC28" s="5"/>
      <c r="AD28" s="5"/>
      <c r="AE28" s="5"/>
    </row>
    <row r="29" spans="1:31" ht="45" x14ac:dyDescent="0.25">
      <c r="A29" s="5">
        <v>28</v>
      </c>
      <c r="B29" s="5" t="s">
        <v>31</v>
      </c>
      <c r="C29" s="5" t="s">
        <v>32</v>
      </c>
      <c r="D29" s="13" t="s">
        <v>45</v>
      </c>
      <c r="E29" s="7">
        <v>0.7</v>
      </c>
      <c r="F29" s="10"/>
      <c r="G29" s="9">
        <f t="shared" si="0"/>
        <v>7.9939999999999998</v>
      </c>
      <c r="H29" s="9">
        <f t="shared" si="1"/>
        <v>4.0599999999999997E-2</v>
      </c>
      <c r="I29" s="10"/>
      <c r="J29" s="10"/>
      <c r="K29" s="9">
        <v>0.183</v>
      </c>
      <c r="L29" s="10"/>
      <c r="M29" s="11">
        <v>5.8000000000000003E-2</v>
      </c>
      <c r="N29" s="10"/>
      <c r="O29" s="5">
        <v>5</v>
      </c>
      <c r="P29" s="5">
        <v>2</v>
      </c>
      <c r="Q29" s="5">
        <v>0</v>
      </c>
      <c r="R29" s="5">
        <v>0</v>
      </c>
      <c r="S29" s="5">
        <v>0</v>
      </c>
      <c r="T29" s="5">
        <v>0</v>
      </c>
      <c r="U29" s="9">
        <v>4.71</v>
      </c>
      <c r="V29" s="12">
        <v>2</v>
      </c>
      <c r="W29" s="9">
        <v>7.14</v>
      </c>
      <c r="X29" s="11">
        <v>4.25</v>
      </c>
      <c r="Y29" s="9">
        <v>11.42</v>
      </c>
      <c r="Z29" s="5"/>
      <c r="AA29" s="5"/>
      <c r="AB29" s="5"/>
      <c r="AC29" s="5"/>
      <c r="AD29" s="5"/>
      <c r="AE29" s="5"/>
    </row>
    <row r="30" spans="1:31" ht="45" x14ac:dyDescent="0.25">
      <c r="A30" s="5">
        <v>29</v>
      </c>
      <c r="B30" s="5" t="s">
        <v>31</v>
      </c>
      <c r="C30" s="5" t="s">
        <v>34</v>
      </c>
      <c r="D30" s="13" t="s">
        <v>45</v>
      </c>
      <c r="E30" s="7">
        <v>0.8</v>
      </c>
      <c r="F30" s="10"/>
      <c r="G30" s="9">
        <f t="shared" si="0"/>
        <v>9.2000000000000011</v>
      </c>
      <c r="H30" s="9">
        <f t="shared" si="1"/>
        <v>4.8000000000000001E-2</v>
      </c>
      <c r="I30" s="10"/>
      <c r="J30" s="10"/>
      <c r="K30" s="9">
        <v>0.19600000000000001</v>
      </c>
      <c r="L30" s="10"/>
      <c r="M30" s="11">
        <v>0.06</v>
      </c>
      <c r="N30" s="10"/>
      <c r="O30" s="5">
        <v>8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9">
        <v>4.5</v>
      </c>
      <c r="V30" s="12">
        <v>2</v>
      </c>
      <c r="W30" s="9">
        <v>7.56</v>
      </c>
      <c r="X30" s="11">
        <v>3.93</v>
      </c>
      <c r="Y30" s="9">
        <v>11.5</v>
      </c>
      <c r="Z30" s="5"/>
      <c r="AA30" s="5"/>
      <c r="AB30" s="5"/>
      <c r="AC30" s="5"/>
      <c r="AD30" s="5"/>
      <c r="AE30" s="5"/>
    </row>
    <row r="31" spans="1:31" ht="45" x14ac:dyDescent="0.25">
      <c r="A31" s="5">
        <v>30</v>
      </c>
      <c r="B31" s="5" t="s">
        <v>31</v>
      </c>
      <c r="C31" s="5" t="s">
        <v>35</v>
      </c>
      <c r="D31" s="13" t="s">
        <v>45</v>
      </c>
      <c r="E31" s="7">
        <v>0.4</v>
      </c>
      <c r="F31" s="10"/>
      <c r="G31" s="9">
        <f t="shared" si="0"/>
        <v>1.6960000000000002</v>
      </c>
      <c r="H31" s="9">
        <f t="shared" si="1"/>
        <v>3.1200000000000002E-2</v>
      </c>
      <c r="I31" s="10"/>
      <c r="J31" s="10"/>
      <c r="K31" s="9">
        <v>0.11600000000000001</v>
      </c>
      <c r="L31" s="10"/>
      <c r="M31" s="11">
        <v>7.8E-2</v>
      </c>
      <c r="N31" s="10"/>
      <c r="O31" s="5">
        <v>2</v>
      </c>
      <c r="P31" s="5">
        <v>0</v>
      </c>
      <c r="Q31" s="5">
        <v>1</v>
      </c>
      <c r="R31" s="5">
        <v>1</v>
      </c>
      <c r="S31" s="5">
        <v>0</v>
      </c>
      <c r="T31" s="5">
        <v>0</v>
      </c>
      <c r="U31" s="9">
        <v>2</v>
      </c>
      <c r="V31" s="12">
        <v>1.2</v>
      </c>
      <c r="W31" s="9">
        <v>2.78</v>
      </c>
      <c r="X31" s="11">
        <v>1.46</v>
      </c>
      <c r="Y31" s="9">
        <v>4.24</v>
      </c>
      <c r="Z31" s="5"/>
      <c r="AA31" s="5"/>
      <c r="AB31" s="5"/>
      <c r="AC31" s="5"/>
      <c r="AD31" s="5"/>
      <c r="AE31" s="5"/>
    </row>
    <row r="32" spans="1:31" ht="75" x14ac:dyDescent="0.25">
      <c r="A32" s="5">
        <v>31</v>
      </c>
      <c r="B32" s="5" t="s">
        <v>31</v>
      </c>
      <c r="C32" s="5" t="s">
        <v>32</v>
      </c>
      <c r="D32" s="14" t="s">
        <v>46</v>
      </c>
      <c r="E32" s="16">
        <v>0.9</v>
      </c>
      <c r="F32" s="10"/>
      <c r="G32" s="9">
        <f t="shared" si="0"/>
        <v>9.0450000000000017</v>
      </c>
      <c r="H32" s="9">
        <f t="shared" si="1"/>
        <v>5.67E-2</v>
      </c>
      <c r="I32" s="10"/>
      <c r="J32" s="10"/>
      <c r="K32" s="9">
        <v>0.19900000000000001</v>
      </c>
      <c r="L32" s="10"/>
      <c r="M32" s="11">
        <v>6.3E-2</v>
      </c>
      <c r="N32" s="10"/>
      <c r="O32" s="5">
        <v>5</v>
      </c>
      <c r="P32" s="5">
        <v>0</v>
      </c>
      <c r="Q32" s="5">
        <v>2</v>
      </c>
      <c r="R32" s="5">
        <v>1</v>
      </c>
      <c r="S32" s="5">
        <v>0</v>
      </c>
      <c r="T32" s="5">
        <v>2</v>
      </c>
      <c r="U32" s="9">
        <v>7</v>
      </c>
      <c r="V32" s="12">
        <v>2</v>
      </c>
      <c r="W32" s="9">
        <v>6.05</v>
      </c>
      <c r="X32" s="11">
        <v>4</v>
      </c>
      <c r="Y32" s="9">
        <v>10.050000000000001</v>
      </c>
      <c r="Z32" s="5"/>
      <c r="AA32" s="5"/>
      <c r="AB32" s="5"/>
      <c r="AC32" s="5"/>
      <c r="AD32" s="5"/>
      <c r="AE32" s="5"/>
    </row>
    <row r="33" spans="1:31" ht="75" x14ac:dyDescent="0.25">
      <c r="A33" s="5">
        <v>32</v>
      </c>
      <c r="B33" s="5" t="s">
        <v>31</v>
      </c>
      <c r="C33" s="5" t="s">
        <v>34</v>
      </c>
      <c r="D33" s="14" t="s">
        <v>46</v>
      </c>
      <c r="E33" s="16">
        <v>0.9</v>
      </c>
      <c r="F33" s="10"/>
      <c r="G33" s="9">
        <f t="shared" si="0"/>
        <v>11.142000000000001</v>
      </c>
      <c r="H33" s="9">
        <f t="shared" si="1"/>
        <v>5.8500000000000003E-2</v>
      </c>
      <c r="I33" s="10"/>
      <c r="J33" s="10"/>
      <c r="K33" s="9">
        <v>0.221</v>
      </c>
      <c r="L33" s="10"/>
      <c r="M33" s="11">
        <v>6.5000000000000002E-2</v>
      </c>
      <c r="N33" s="10"/>
      <c r="O33" s="5">
        <v>6</v>
      </c>
      <c r="P33" s="5">
        <v>0</v>
      </c>
      <c r="Q33" s="5">
        <v>1</v>
      </c>
      <c r="R33" s="5">
        <v>0</v>
      </c>
      <c r="S33" s="5">
        <v>2</v>
      </c>
      <c r="T33" s="5">
        <v>0</v>
      </c>
      <c r="U33" s="9">
        <v>7.55</v>
      </c>
      <c r="V33" s="12">
        <v>2</v>
      </c>
      <c r="W33" s="9">
        <v>7.44</v>
      </c>
      <c r="X33" s="11">
        <v>5.05</v>
      </c>
      <c r="Y33" s="9">
        <v>12.38</v>
      </c>
      <c r="Z33" s="5"/>
      <c r="AA33" s="5"/>
      <c r="AB33" s="5"/>
      <c r="AC33" s="5"/>
      <c r="AD33" s="5"/>
      <c r="AE33" s="5"/>
    </row>
    <row r="34" spans="1:31" ht="75" x14ac:dyDescent="0.25">
      <c r="A34" s="5">
        <v>33</v>
      </c>
      <c r="B34" s="5" t="s">
        <v>31</v>
      </c>
      <c r="C34" s="5" t="s">
        <v>35</v>
      </c>
      <c r="D34" s="14" t="s">
        <v>46</v>
      </c>
      <c r="E34" s="7">
        <v>0.8</v>
      </c>
      <c r="F34" s="10"/>
      <c r="G34" s="9">
        <f t="shared" si="0"/>
        <v>10.8</v>
      </c>
      <c r="H34" s="9">
        <f t="shared" si="1"/>
        <v>7.3599999999999999E-2</v>
      </c>
      <c r="I34" s="10"/>
      <c r="J34" s="10"/>
      <c r="K34" s="9">
        <v>0.214</v>
      </c>
      <c r="L34" s="10"/>
      <c r="M34" s="11">
        <v>9.1999999999999998E-2</v>
      </c>
      <c r="N34" s="10"/>
      <c r="O34" s="5">
        <v>5</v>
      </c>
      <c r="P34" s="5">
        <v>0</v>
      </c>
      <c r="Q34" s="5">
        <v>1</v>
      </c>
      <c r="R34" s="5">
        <v>1</v>
      </c>
      <c r="S34" s="5">
        <v>1</v>
      </c>
      <c r="T34" s="5">
        <v>0</v>
      </c>
      <c r="U34" s="9">
        <v>5.25</v>
      </c>
      <c r="V34" s="12">
        <v>2</v>
      </c>
      <c r="W34" s="9">
        <v>6.35</v>
      </c>
      <c r="X34" s="11">
        <v>7.15</v>
      </c>
      <c r="Y34" s="9">
        <v>13.5</v>
      </c>
      <c r="Z34" s="5"/>
      <c r="AA34" s="5"/>
      <c r="AB34" s="5"/>
      <c r="AC34" s="5"/>
      <c r="AD34" s="5"/>
      <c r="AE34" s="5"/>
    </row>
    <row r="35" spans="1:31" ht="45" x14ac:dyDescent="0.25">
      <c r="A35" s="5">
        <v>34</v>
      </c>
      <c r="B35" s="5" t="s">
        <v>31</v>
      </c>
      <c r="C35" s="5" t="s">
        <v>32</v>
      </c>
      <c r="D35" s="15" t="s">
        <v>47</v>
      </c>
      <c r="E35" s="7">
        <v>0.7</v>
      </c>
      <c r="F35" s="10"/>
      <c r="G35" s="9">
        <f t="shared" si="0"/>
        <v>8.6449999999999996</v>
      </c>
      <c r="H35" s="9">
        <f t="shared" si="1"/>
        <v>4.6899999999999997E-2</v>
      </c>
      <c r="I35" s="10"/>
      <c r="J35" s="10"/>
      <c r="K35" s="9">
        <v>0.16900000000000001</v>
      </c>
      <c r="L35" s="10"/>
      <c r="M35" s="11">
        <v>6.7000000000000004E-2</v>
      </c>
      <c r="N35" s="10"/>
      <c r="O35" s="5">
        <v>2</v>
      </c>
      <c r="P35" s="5">
        <v>1</v>
      </c>
      <c r="Q35" s="5">
        <v>1</v>
      </c>
      <c r="R35" s="5">
        <v>2</v>
      </c>
      <c r="S35" s="5">
        <v>0</v>
      </c>
      <c r="T35" s="5">
        <v>1</v>
      </c>
      <c r="U35" s="9">
        <v>6</v>
      </c>
      <c r="V35" s="12">
        <v>1</v>
      </c>
      <c r="W35" s="9">
        <v>8.07</v>
      </c>
      <c r="X35" s="11">
        <v>4.28</v>
      </c>
      <c r="Y35" s="9">
        <v>12.35</v>
      </c>
      <c r="Z35" s="5"/>
      <c r="AA35" s="5"/>
      <c r="AB35" s="5"/>
      <c r="AC35" s="5"/>
      <c r="AD35" s="5"/>
      <c r="AE35" s="5"/>
    </row>
    <row r="36" spans="1:31" ht="45" x14ac:dyDescent="0.25">
      <c r="A36" s="5">
        <v>35</v>
      </c>
      <c r="B36" s="5" t="s">
        <v>31</v>
      </c>
      <c r="C36" s="5" t="s">
        <v>34</v>
      </c>
      <c r="D36" s="15" t="s">
        <v>47</v>
      </c>
      <c r="E36" s="7">
        <v>0.6</v>
      </c>
      <c r="F36" s="10"/>
      <c r="G36" s="9">
        <f t="shared" si="0"/>
        <v>7.4579999999999993</v>
      </c>
      <c r="H36" s="9">
        <f t="shared" si="1"/>
        <v>4.6800000000000001E-2</v>
      </c>
      <c r="I36" s="10"/>
      <c r="J36" s="10"/>
      <c r="K36" s="9">
        <v>0.2</v>
      </c>
      <c r="L36" s="10"/>
      <c r="M36" s="11">
        <v>7.8E-2</v>
      </c>
      <c r="N36" s="10"/>
      <c r="O36" s="5">
        <v>1</v>
      </c>
      <c r="P36" s="5">
        <v>1</v>
      </c>
      <c r="Q36" s="5">
        <v>1</v>
      </c>
      <c r="R36" s="5">
        <v>0</v>
      </c>
      <c r="S36" s="5">
        <v>2</v>
      </c>
      <c r="T36" s="5">
        <v>1</v>
      </c>
      <c r="U36" s="9">
        <v>4.75</v>
      </c>
      <c r="V36" s="12">
        <v>1</v>
      </c>
      <c r="W36" s="9">
        <v>8.5</v>
      </c>
      <c r="X36" s="11">
        <v>3.93</v>
      </c>
      <c r="Y36" s="9">
        <v>12.43</v>
      </c>
      <c r="Z36" s="5"/>
      <c r="AA36" s="5"/>
      <c r="AB36" s="5"/>
      <c r="AC36" s="5"/>
      <c r="AD36" s="5"/>
      <c r="AE36" s="5"/>
    </row>
    <row r="37" spans="1:31" ht="45" x14ac:dyDescent="0.25">
      <c r="A37" s="5">
        <v>36</v>
      </c>
      <c r="B37" s="5" t="s">
        <v>31</v>
      </c>
      <c r="C37" s="5" t="s">
        <v>35</v>
      </c>
      <c r="D37" s="15" t="s">
        <v>47</v>
      </c>
      <c r="E37" s="7">
        <v>0.8</v>
      </c>
      <c r="F37" s="10"/>
      <c r="G37" s="9">
        <f t="shared" si="0"/>
        <v>7.9695999999999998</v>
      </c>
      <c r="H37" s="9">
        <f t="shared" si="1"/>
        <v>7.3599999999999999E-2</v>
      </c>
      <c r="I37" s="10"/>
      <c r="J37" s="10"/>
      <c r="K37" s="9">
        <v>0.18</v>
      </c>
      <c r="L37" s="10"/>
      <c r="M37" s="11">
        <v>9.1999999999999998E-2</v>
      </c>
      <c r="N37" s="10"/>
      <c r="O37" s="5">
        <v>5</v>
      </c>
      <c r="P37" s="5">
        <v>0</v>
      </c>
      <c r="Q37" s="5">
        <v>0</v>
      </c>
      <c r="R37" s="5">
        <v>2</v>
      </c>
      <c r="S37" s="5">
        <v>1</v>
      </c>
      <c r="T37" s="5">
        <v>0</v>
      </c>
      <c r="U37" s="9">
        <v>3.625</v>
      </c>
      <c r="V37" s="12">
        <v>1.375</v>
      </c>
      <c r="W37" s="9">
        <v>3.6749999999999998</v>
      </c>
      <c r="X37" s="11">
        <v>6.2869999999999999</v>
      </c>
      <c r="Y37" s="9">
        <v>9.9619999999999997</v>
      </c>
      <c r="Z37" s="5"/>
      <c r="AA37" s="5"/>
      <c r="AB37" s="5"/>
      <c r="AC37" s="5"/>
      <c r="AD37" s="5"/>
      <c r="AE37" s="5"/>
    </row>
    <row r="38" spans="1:31" ht="60" x14ac:dyDescent="0.25">
      <c r="A38" s="5">
        <v>37</v>
      </c>
      <c r="B38" s="5" t="s">
        <v>48</v>
      </c>
      <c r="C38" s="5" t="s">
        <v>32</v>
      </c>
      <c r="D38" s="6" t="s">
        <v>33</v>
      </c>
      <c r="E38" s="7">
        <v>0.8</v>
      </c>
      <c r="F38" s="10"/>
      <c r="G38" s="9">
        <f t="shared" si="0"/>
        <v>8.370000000000001</v>
      </c>
      <c r="H38" s="9">
        <f t="shared" si="1"/>
        <v>4.0800000000000003E-2</v>
      </c>
      <c r="I38" s="10"/>
      <c r="J38" s="10"/>
      <c r="K38" s="9">
        <v>0.41099999999999998</v>
      </c>
      <c r="L38" s="10"/>
      <c r="M38" s="11">
        <v>5.0999999999999997E-2</v>
      </c>
      <c r="N38" s="10"/>
      <c r="O38" s="5">
        <v>4</v>
      </c>
      <c r="P38" s="5">
        <v>3</v>
      </c>
      <c r="Q38" s="5">
        <v>0</v>
      </c>
      <c r="R38" s="5">
        <v>0</v>
      </c>
      <c r="S38" s="5">
        <v>1</v>
      </c>
      <c r="T38" s="5">
        <v>0</v>
      </c>
      <c r="U38" s="9">
        <v>4.875</v>
      </c>
      <c r="V38" s="12">
        <v>1.625</v>
      </c>
      <c r="W38" s="9">
        <v>6.6875</v>
      </c>
      <c r="X38" s="11">
        <v>3.7749999999999999</v>
      </c>
      <c r="Y38" s="9">
        <v>10.4625</v>
      </c>
      <c r="Z38" s="5"/>
      <c r="AA38" s="5"/>
      <c r="AB38" s="5"/>
      <c r="AC38" s="5"/>
      <c r="AD38" s="5"/>
      <c r="AE38" s="5"/>
    </row>
    <row r="39" spans="1:31" ht="60" x14ac:dyDescent="0.25">
      <c r="A39" s="5">
        <v>38</v>
      </c>
      <c r="B39" s="5" t="s">
        <v>48</v>
      </c>
      <c r="C39" s="5" t="s">
        <v>34</v>
      </c>
      <c r="D39" s="6" t="s">
        <v>33</v>
      </c>
      <c r="E39" s="7">
        <v>0.9</v>
      </c>
      <c r="F39" s="10"/>
      <c r="G39" s="9">
        <f t="shared" si="0"/>
        <v>12.4893</v>
      </c>
      <c r="H39" s="9">
        <f t="shared" si="1"/>
        <v>5.67E-2</v>
      </c>
      <c r="I39" s="10"/>
      <c r="J39" s="10"/>
      <c r="K39" s="9">
        <v>0.46200000000000002</v>
      </c>
      <c r="L39" s="10"/>
      <c r="M39" s="11">
        <v>6.3E-2</v>
      </c>
      <c r="N39" s="10"/>
      <c r="O39" s="5">
        <v>5</v>
      </c>
      <c r="P39" s="5">
        <v>2</v>
      </c>
      <c r="Q39" s="5">
        <v>1</v>
      </c>
      <c r="R39" s="5">
        <v>1</v>
      </c>
      <c r="S39" s="5">
        <v>0</v>
      </c>
      <c r="T39" s="5">
        <v>0</v>
      </c>
      <c r="U39" s="9">
        <v>6.6669999999999998</v>
      </c>
      <c r="V39" s="12">
        <v>1.88</v>
      </c>
      <c r="W39" s="9">
        <v>9.7219999999999995</v>
      </c>
      <c r="X39" s="11">
        <v>4.04</v>
      </c>
      <c r="Y39" s="9">
        <v>13.877000000000001</v>
      </c>
      <c r="Z39" s="5"/>
      <c r="AA39" s="5"/>
      <c r="AB39" s="5"/>
      <c r="AC39" s="5"/>
      <c r="AD39" s="5"/>
      <c r="AE39" s="5"/>
    </row>
    <row r="40" spans="1:31" ht="60" x14ac:dyDescent="0.25">
      <c r="A40" s="5">
        <v>39</v>
      </c>
      <c r="B40" s="5" t="s">
        <v>48</v>
      </c>
      <c r="C40" s="5" t="s">
        <v>35</v>
      </c>
      <c r="D40" s="6" t="s">
        <v>33</v>
      </c>
      <c r="E40" s="7">
        <v>0.6</v>
      </c>
      <c r="F40" s="10"/>
      <c r="G40" s="9">
        <v>8.33</v>
      </c>
      <c r="H40" s="9">
        <f>E40*M40</f>
        <v>4.0019999999999993E-2</v>
      </c>
      <c r="I40" s="10"/>
      <c r="J40" s="10"/>
      <c r="K40" s="9">
        <v>0.3</v>
      </c>
      <c r="L40" s="10"/>
      <c r="M40" s="11">
        <v>6.6699999999999995E-2</v>
      </c>
      <c r="N40" s="10"/>
      <c r="O40" s="5">
        <v>4</v>
      </c>
      <c r="P40" s="5">
        <v>0</v>
      </c>
      <c r="Q40" s="5">
        <v>2</v>
      </c>
      <c r="R40" s="5">
        <v>0</v>
      </c>
      <c r="S40" s="5">
        <v>0</v>
      </c>
      <c r="T40" s="5">
        <v>0</v>
      </c>
      <c r="U40" s="9">
        <v>7.2560000000000002</v>
      </c>
      <c r="V40" s="12">
        <v>2</v>
      </c>
      <c r="W40" s="9">
        <v>9.1280000000000001</v>
      </c>
      <c r="X40" s="11">
        <v>4.7519999999999998</v>
      </c>
      <c r="Y40" s="9">
        <v>13.882999999999999</v>
      </c>
      <c r="Z40" s="5"/>
      <c r="AA40" s="5"/>
      <c r="AB40" s="5"/>
      <c r="AC40" s="5"/>
      <c r="AD40" s="5"/>
      <c r="AE40" s="5"/>
    </row>
    <row r="41" spans="1:31" ht="45" x14ac:dyDescent="0.25">
      <c r="A41" s="5">
        <v>40</v>
      </c>
      <c r="B41" s="5" t="s">
        <v>48</v>
      </c>
      <c r="C41" s="5" t="s">
        <v>32</v>
      </c>
      <c r="D41" s="13" t="s">
        <v>36</v>
      </c>
      <c r="E41" s="7">
        <v>0.8</v>
      </c>
      <c r="F41" s="10"/>
      <c r="G41" s="9">
        <f t="shared" si="0"/>
        <v>12.670000000000002</v>
      </c>
      <c r="H41" s="9">
        <f t="shared" si="1"/>
        <v>2.8799999999999999E-2</v>
      </c>
      <c r="I41" s="10"/>
      <c r="J41" s="10"/>
      <c r="K41" s="9">
        <v>0.4733</v>
      </c>
      <c r="L41" s="10"/>
      <c r="M41" s="11">
        <v>3.5999999999999997E-2</v>
      </c>
      <c r="N41" s="10"/>
      <c r="O41" s="5">
        <v>4</v>
      </c>
      <c r="P41" s="5">
        <v>3</v>
      </c>
      <c r="Q41" s="5">
        <v>0</v>
      </c>
      <c r="R41" s="5">
        <v>1</v>
      </c>
      <c r="S41" s="5">
        <v>0</v>
      </c>
      <c r="T41" s="5">
        <v>0</v>
      </c>
      <c r="U41" s="9">
        <v>9.75</v>
      </c>
      <c r="V41" s="12">
        <v>2</v>
      </c>
      <c r="W41" s="9">
        <v>11.5</v>
      </c>
      <c r="X41" s="11">
        <v>4.3375000000000004</v>
      </c>
      <c r="Y41" s="9">
        <v>15.8375</v>
      </c>
      <c r="Z41" s="5"/>
      <c r="AA41" s="5"/>
      <c r="AB41" s="5"/>
      <c r="AC41" s="5"/>
      <c r="AD41" s="5"/>
      <c r="AE41" s="5"/>
    </row>
    <row r="42" spans="1:31" ht="45" x14ac:dyDescent="0.25">
      <c r="A42" s="5">
        <v>41</v>
      </c>
      <c r="B42" s="5" t="s">
        <v>48</v>
      </c>
      <c r="C42" s="5" t="s">
        <v>34</v>
      </c>
      <c r="D42" s="13" t="s">
        <v>36</v>
      </c>
      <c r="E42" s="16">
        <v>0.9</v>
      </c>
      <c r="F42" s="10"/>
      <c r="G42" s="9">
        <f t="shared" si="0"/>
        <v>14.3001</v>
      </c>
      <c r="H42" s="9">
        <f t="shared" si="1"/>
        <v>3.6000000000000004E-2</v>
      </c>
      <c r="I42" s="10"/>
      <c r="J42" s="10"/>
      <c r="K42" s="9">
        <v>0.53249999999999997</v>
      </c>
      <c r="L42" s="10"/>
      <c r="M42" s="11">
        <v>0.04</v>
      </c>
      <c r="N42" s="10"/>
      <c r="O42" s="5">
        <v>6</v>
      </c>
      <c r="P42" s="5">
        <v>1</v>
      </c>
      <c r="Q42" s="5">
        <v>1</v>
      </c>
      <c r="R42" s="5">
        <v>1</v>
      </c>
      <c r="S42" s="5">
        <v>0</v>
      </c>
      <c r="T42" s="5">
        <v>0</v>
      </c>
      <c r="U42" s="9">
        <v>10.33</v>
      </c>
      <c r="V42" s="12">
        <v>1.667</v>
      </c>
      <c r="W42" s="9">
        <v>12.667</v>
      </c>
      <c r="X42" s="11">
        <v>3.22</v>
      </c>
      <c r="Y42" s="9">
        <v>15.888999999999999</v>
      </c>
      <c r="Z42" s="5"/>
      <c r="AA42" s="5"/>
      <c r="AB42" s="5"/>
      <c r="AC42" s="5"/>
      <c r="AD42" s="5"/>
      <c r="AE42" s="5"/>
    </row>
    <row r="43" spans="1:31" ht="45" x14ac:dyDescent="0.25">
      <c r="A43" s="5">
        <v>42</v>
      </c>
      <c r="B43" s="5" t="s">
        <v>48</v>
      </c>
      <c r="C43" s="5" t="s">
        <v>35</v>
      </c>
      <c r="D43" s="13" t="s">
        <v>36</v>
      </c>
      <c r="E43" s="7">
        <v>0.6</v>
      </c>
      <c r="F43" s="10"/>
      <c r="G43" s="9">
        <v>9.41</v>
      </c>
      <c r="H43" s="9">
        <f>E43*M43</f>
        <v>1.0002E-2</v>
      </c>
      <c r="I43" s="10"/>
      <c r="J43" s="10"/>
      <c r="K43" s="9">
        <v>0.36</v>
      </c>
      <c r="L43" s="10"/>
      <c r="M43" s="11">
        <v>1.6670000000000001E-2</v>
      </c>
      <c r="N43" s="10"/>
      <c r="O43" s="5">
        <v>5</v>
      </c>
      <c r="P43" s="5">
        <v>0</v>
      </c>
      <c r="Q43" s="5">
        <v>0</v>
      </c>
      <c r="R43" s="5">
        <v>0</v>
      </c>
      <c r="S43" s="5">
        <v>1</v>
      </c>
      <c r="T43" s="5">
        <v>0</v>
      </c>
      <c r="U43" s="17">
        <v>10.256</v>
      </c>
      <c r="V43" s="12">
        <v>2</v>
      </c>
      <c r="W43" s="9">
        <v>11.904999999999999</v>
      </c>
      <c r="X43" s="11">
        <v>3.7850000000000001</v>
      </c>
      <c r="Y43" s="9">
        <v>15.688000000000001</v>
      </c>
      <c r="Z43" s="5"/>
      <c r="AA43" s="5"/>
      <c r="AB43" s="5"/>
      <c r="AC43" s="5"/>
      <c r="AD43" s="5"/>
      <c r="AE43" s="5"/>
    </row>
    <row r="44" spans="1:31" ht="75" x14ac:dyDescent="0.25">
      <c r="A44" s="5">
        <v>43</v>
      </c>
      <c r="B44" s="5" t="s">
        <v>48</v>
      </c>
      <c r="C44" s="5" t="s">
        <v>32</v>
      </c>
      <c r="D44" s="14" t="s">
        <v>37</v>
      </c>
      <c r="E44" s="16">
        <v>0.7</v>
      </c>
      <c r="F44" s="10"/>
      <c r="G44" s="9">
        <f t="shared" si="0"/>
        <v>15.47</v>
      </c>
      <c r="H44" s="9">
        <f t="shared" si="1"/>
        <v>2.7299999999999998E-2</v>
      </c>
      <c r="I44" s="10"/>
      <c r="J44" s="10"/>
      <c r="K44" s="9">
        <v>0.4</v>
      </c>
      <c r="L44" s="10"/>
      <c r="M44" s="11">
        <v>3.9E-2</v>
      </c>
      <c r="N44" s="10"/>
      <c r="O44" s="5">
        <v>6</v>
      </c>
      <c r="P44" s="5">
        <v>0</v>
      </c>
      <c r="Q44" s="5">
        <v>1</v>
      </c>
      <c r="R44" s="5">
        <v>0</v>
      </c>
      <c r="S44" s="5">
        <v>0</v>
      </c>
      <c r="T44" s="5">
        <v>0</v>
      </c>
      <c r="U44" s="9">
        <v>6.6</v>
      </c>
      <c r="V44" s="12">
        <v>2</v>
      </c>
      <c r="W44" s="9">
        <v>13.14</v>
      </c>
      <c r="X44" s="11">
        <v>13.141999999999999</v>
      </c>
      <c r="Y44" s="9">
        <v>22.1</v>
      </c>
      <c r="Z44" s="5"/>
      <c r="AA44" s="5"/>
      <c r="AB44" s="5"/>
      <c r="AC44" s="5"/>
      <c r="AD44" s="5"/>
      <c r="AE44" s="5"/>
    </row>
    <row r="45" spans="1:31" ht="75" x14ac:dyDescent="0.25">
      <c r="A45" s="5">
        <v>44</v>
      </c>
      <c r="B45" s="5" t="s">
        <v>48</v>
      </c>
      <c r="C45" s="5" t="s">
        <v>34</v>
      </c>
      <c r="D45" s="14" t="s">
        <v>37</v>
      </c>
      <c r="E45" s="16">
        <v>0.8</v>
      </c>
      <c r="F45" s="10"/>
      <c r="G45" s="9">
        <f t="shared" si="0"/>
        <v>17.184000000000001</v>
      </c>
      <c r="H45" s="9">
        <f t="shared" si="1"/>
        <v>4.4800000000000006E-2</v>
      </c>
      <c r="I45" s="10"/>
      <c r="J45" s="10"/>
      <c r="K45" s="9">
        <v>0.44800000000000001</v>
      </c>
      <c r="L45" s="10"/>
      <c r="M45" s="11">
        <v>5.6000000000000001E-2</v>
      </c>
      <c r="N45" s="10"/>
      <c r="O45" s="5">
        <v>7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9">
        <v>6.3</v>
      </c>
      <c r="V45" s="12">
        <v>2</v>
      </c>
      <c r="W45" s="9">
        <v>14.125</v>
      </c>
      <c r="X45" s="11">
        <v>9.75</v>
      </c>
      <c r="Y45" s="9">
        <v>21.48</v>
      </c>
      <c r="Z45" s="5"/>
      <c r="AA45" s="5"/>
      <c r="AB45" s="5"/>
      <c r="AC45" s="5"/>
      <c r="AD45" s="5"/>
      <c r="AE45" s="5"/>
    </row>
    <row r="46" spans="1:31" ht="75" x14ac:dyDescent="0.25">
      <c r="A46" s="5">
        <v>45</v>
      </c>
      <c r="B46" s="5" t="s">
        <v>48</v>
      </c>
      <c r="C46" s="5" t="s">
        <v>35</v>
      </c>
      <c r="D46" s="14" t="s">
        <v>37</v>
      </c>
      <c r="E46" s="7">
        <v>0.5</v>
      </c>
      <c r="F46" s="10"/>
      <c r="G46" s="9">
        <v>12.86</v>
      </c>
      <c r="H46" s="9">
        <f>E46*M46</f>
        <v>0.01</v>
      </c>
      <c r="I46" s="10"/>
      <c r="J46" s="10"/>
      <c r="K46" s="9">
        <v>0.28000000000000003</v>
      </c>
      <c r="L46" s="10"/>
      <c r="M46" s="11">
        <v>0.02</v>
      </c>
      <c r="N46" s="10"/>
      <c r="O46" s="5">
        <v>3</v>
      </c>
      <c r="P46" s="5">
        <v>0</v>
      </c>
      <c r="Q46" s="5">
        <v>1</v>
      </c>
      <c r="R46" s="5">
        <v>1</v>
      </c>
      <c r="S46" s="5">
        <v>0</v>
      </c>
      <c r="T46" s="5">
        <v>0</v>
      </c>
      <c r="U46" s="9">
        <v>6.75</v>
      </c>
      <c r="V46" s="12">
        <v>2</v>
      </c>
      <c r="W46" s="9">
        <v>3.94</v>
      </c>
      <c r="X46" s="11">
        <v>2.4900000000000002</v>
      </c>
      <c r="Y46" s="9">
        <v>6.43</v>
      </c>
      <c r="Z46" s="5"/>
      <c r="AA46" s="5"/>
      <c r="AB46" s="5"/>
      <c r="AC46" s="5"/>
      <c r="AD46" s="5"/>
      <c r="AE46" s="5"/>
    </row>
    <row r="47" spans="1:31" ht="60" x14ac:dyDescent="0.25">
      <c r="A47" s="5">
        <v>46</v>
      </c>
      <c r="B47" s="5" t="s">
        <v>48</v>
      </c>
      <c r="C47" s="5" t="s">
        <v>32</v>
      </c>
      <c r="D47" s="15" t="s">
        <v>38</v>
      </c>
      <c r="E47" s="7">
        <v>0.8</v>
      </c>
      <c r="F47" s="10"/>
      <c r="G47" s="9">
        <f t="shared" si="0"/>
        <v>14.55</v>
      </c>
      <c r="H47" s="9">
        <f t="shared" si="1"/>
        <v>3.8080000000000003E-2</v>
      </c>
      <c r="I47" s="10"/>
      <c r="J47" s="10"/>
      <c r="K47" s="9">
        <v>0.44</v>
      </c>
      <c r="L47" s="10"/>
      <c r="M47" s="11">
        <v>4.7600000000000003E-2</v>
      </c>
      <c r="N47" s="10"/>
      <c r="O47" s="5">
        <v>4</v>
      </c>
      <c r="P47" s="5">
        <v>0</v>
      </c>
      <c r="Q47" s="5">
        <v>2</v>
      </c>
      <c r="R47" s="5">
        <v>0</v>
      </c>
      <c r="S47" s="5">
        <v>2</v>
      </c>
      <c r="T47" s="5">
        <v>0</v>
      </c>
      <c r="U47" s="9">
        <v>10.875</v>
      </c>
      <c r="V47" s="12">
        <v>2</v>
      </c>
      <c r="W47" s="9">
        <v>10.0625</v>
      </c>
      <c r="X47" s="11">
        <v>7.25</v>
      </c>
      <c r="Y47" s="9">
        <v>18.1875</v>
      </c>
      <c r="Z47" s="5"/>
      <c r="AA47" s="5"/>
      <c r="AB47" s="5"/>
      <c r="AC47" s="5"/>
      <c r="AD47" s="5"/>
      <c r="AE47" s="5"/>
    </row>
    <row r="48" spans="1:31" ht="60" x14ac:dyDescent="0.25">
      <c r="A48" s="5">
        <v>47</v>
      </c>
      <c r="B48" s="5" t="s">
        <v>48</v>
      </c>
      <c r="C48" s="5" t="s">
        <v>34</v>
      </c>
      <c r="D48" s="15" t="s">
        <v>38</v>
      </c>
      <c r="E48" s="16">
        <v>0.8</v>
      </c>
      <c r="F48" s="10"/>
      <c r="G48" s="9">
        <f t="shared" si="0"/>
        <v>15.66</v>
      </c>
      <c r="H48" s="9">
        <f t="shared" si="1"/>
        <v>5.6000000000000008E-2</v>
      </c>
      <c r="I48" s="10"/>
      <c r="J48" s="10"/>
      <c r="K48" s="9">
        <v>0.48</v>
      </c>
      <c r="L48" s="10"/>
      <c r="M48" s="11">
        <v>7.0000000000000007E-2</v>
      </c>
      <c r="N48" s="10"/>
      <c r="O48" s="5">
        <v>5</v>
      </c>
      <c r="P48" s="5">
        <v>0</v>
      </c>
      <c r="Q48" s="5">
        <v>2</v>
      </c>
      <c r="R48" s="5">
        <v>1</v>
      </c>
      <c r="S48" s="5">
        <v>0</v>
      </c>
      <c r="T48" s="5">
        <v>0</v>
      </c>
      <c r="U48" s="9">
        <v>10.75</v>
      </c>
      <c r="V48" s="12">
        <v>2</v>
      </c>
      <c r="W48" s="9">
        <v>10.5</v>
      </c>
      <c r="X48" s="11">
        <v>9.0749999999999993</v>
      </c>
      <c r="Y48" s="9">
        <v>19.574999999999999</v>
      </c>
      <c r="Z48" s="5"/>
      <c r="AA48" s="5"/>
      <c r="AB48" s="5"/>
      <c r="AC48" s="5"/>
      <c r="AD48" s="5"/>
      <c r="AE48" s="5"/>
    </row>
    <row r="49" spans="1:31" ht="60" x14ac:dyDescent="0.25">
      <c r="A49" s="5">
        <v>48</v>
      </c>
      <c r="B49" s="5" t="s">
        <v>48</v>
      </c>
      <c r="C49" s="5" t="s">
        <v>35</v>
      </c>
      <c r="D49" s="15" t="s">
        <v>38</v>
      </c>
      <c r="E49" s="7">
        <v>0.7</v>
      </c>
      <c r="F49" s="10"/>
      <c r="G49" s="9">
        <v>15.55</v>
      </c>
      <c r="H49" s="9">
        <f>E49*M49</f>
        <v>4.1999999999999996E-2</v>
      </c>
      <c r="I49" s="10"/>
      <c r="J49" s="10"/>
      <c r="K49" s="9">
        <v>0.4</v>
      </c>
      <c r="L49" s="10"/>
      <c r="M49" s="11">
        <v>0.06</v>
      </c>
      <c r="N49" s="10"/>
      <c r="O49" s="5">
        <v>5</v>
      </c>
      <c r="P49" s="5">
        <v>0</v>
      </c>
      <c r="Q49" s="5">
        <v>1</v>
      </c>
      <c r="R49" s="5">
        <v>1</v>
      </c>
      <c r="S49" s="5">
        <v>0</v>
      </c>
      <c r="T49" s="5">
        <v>0</v>
      </c>
      <c r="U49" s="9">
        <v>11.75</v>
      </c>
      <c r="V49" s="12">
        <v>2</v>
      </c>
      <c r="W49" s="9">
        <v>13.5</v>
      </c>
      <c r="X49" s="11">
        <v>8.75</v>
      </c>
      <c r="Y49" s="9">
        <v>22.213999999999999</v>
      </c>
      <c r="Z49" s="5"/>
      <c r="AA49" s="5"/>
      <c r="AB49" s="5"/>
      <c r="AC49" s="5"/>
      <c r="AD49" s="5"/>
      <c r="AE49" s="5"/>
    </row>
    <row r="50" spans="1:31" ht="45" x14ac:dyDescent="0.25">
      <c r="A50" s="5">
        <v>49</v>
      </c>
      <c r="B50" s="5" t="s">
        <v>48</v>
      </c>
      <c r="C50" s="5" t="s">
        <v>32</v>
      </c>
      <c r="D50" s="6" t="s">
        <v>39</v>
      </c>
      <c r="E50" s="16">
        <v>0.8</v>
      </c>
      <c r="F50" s="10"/>
      <c r="G50" s="9">
        <f t="shared" si="0"/>
        <v>9.73</v>
      </c>
      <c r="H50" s="9">
        <f t="shared" si="1"/>
        <v>2.4E-2</v>
      </c>
      <c r="I50" s="10"/>
      <c r="J50" s="10"/>
      <c r="K50" s="9">
        <v>0.46</v>
      </c>
      <c r="L50" s="10"/>
      <c r="M50" s="11">
        <v>0.03</v>
      </c>
      <c r="N50" s="10"/>
      <c r="O50" s="5">
        <v>6</v>
      </c>
      <c r="P50" s="5">
        <v>2</v>
      </c>
      <c r="Q50" s="5">
        <v>0</v>
      </c>
      <c r="R50" s="5">
        <v>0</v>
      </c>
      <c r="S50" s="5">
        <v>0</v>
      </c>
      <c r="T50" s="5">
        <v>0</v>
      </c>
      <c r="U50" s="9">
        <v>7.125</v>
      </c>
      <c r="V50" s="12">
        <v>1.875</v>
      </c>
      <c r="W50" s="9">
        <v>7.6875</v>
      </c>
      <c r="X50" s="11">
        <v>4.4749999999999996</v>
      </c>
      <c r="Y50" s="9">
        <v>12.1625</v>
      </c>
      <c r="Z50" s="5"/>
      <c r="AA50" s="5"/>
      <c r="AB50" s="5"/>
      <c r="AC50" s="5"/>
      <c r="AD50" s="5"/>
      <c r="AE50" s="5"/>
    </row>
    <row r="51" spans="1:31" ht="45" x14ac:dyDescent="0.25">
      <c r="A51" s="5">
        <v>50</v>
      </c>
      <c r="B51" s="5" t="s">
        <v>48</v>
      </c>
      <c r="C51" s="5" t="s">
        <v>34</v>
      </c>
      <c r="D51" s="6" t="s">
        <v>39</v>
      </c>
      <c r="E51" s="16">
        <v>0.8</v>
      </c>
      <c r="F51" s="10"/>
      <c r="G51" s="9">
        <f t="shared" si="0"/>
        <v>8.68</v>
      </c>
      <c r="H51" s="9">
        <f t="shared" si="1"/>
        <v>1.6800000000000002E-2</v>
      </c>
      <c r="I51" s="10"/>
      <c r="J51" s="10"/>
      <c r="K51" s="9">
        <v>0.46800000000000003</v>
      </c>
      <c r="L51" s="10"/>
      <c r="M51" s="11">
        <v>2.1000000000000001E-2</v>
      </c>
      <c r="N51" s="10"/>
      <c r="O51" s="5">
        <v>7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9">
        <v>5.5</v>
      </c>
      <c r="V51" s="12">
        <v>1.75</v>
      </c>
      <c r="W51" s="9">
        <v>7.1875</v>
      </c>
      <c r="X51" s="11">
        <v>3.6625000000000001</v>
      </c>
      <c r="Y51" s="9">
        <v>10.85</v>
      </c>
      <c r="Z51" s="5"/>
      <c r="AA51" s="5"/>
      <c r="AB51" s="5"/>
      <c r="AC51" s="5"/>
      <c r="AD51" s="5"/>
      <c r="AE51" s="5"/>
    </row>
    <row r="52" spans="1:31" ht="45" x14ac:dyDescent="0.25">
      <c r="A52" s="5">
        <v>51</v>
      </c>
      <c r="B52" s="5" t="s">
        <v>48</v>
      </c>
      <c r="C52" s="5" t="s">
        <v>35</v>
      </c>
      <c r="D52" s="6" t="s">
        <v>39</v>
      </c>
      <c r="E52" s="7">
        <v>0.8</v>
      </c>
      <c r="F52" s="10"/>
      <c r="G52" s="9">
        <v>9.73</v>
      </c>
      <c r="H52" s="9">
        <f>E52*M52</f>
        <v>2.0799999999999999E-2</v>
      </c>
      <c r="I52" s="10"/>
      <c r="J52" s="10"/>
      <c r="K52" s="9">
        <v>0.48</v>
      </c>
      <c r="L52" s="10"/>
      <c r="M52" s="11">
        <v>2.5999999999999999E-2</v>
      </c>
      <c r="N52" s="10"/>
      <c r="O52" s="5">
        <v>5</v>
      </c>
      <c r="P52" s="5">
        <v>1</v>
      </c>
      <c r="Q52" s="5">
        <v>1</v>
      </c>
      <c r="R52" s="5">
        <v>1</v>
      </c>
      <c r="S52" s="5">
        <v>0</v>
      </c>
      <c r="T52" s="5">
        <v>0</v>
      </c>
      <c r="U52" s="9">
        <v>5.5709999999999997</v>
      </c>
      <c r="V52" s="12">
        <v>1.833</v>
      </c>
      <c r="W52" s="9">
        <v>4.24</v>
      </c>
      <c r="X52" s="11">
        <v>3.54</v>
      </c>
      <c r="Y52" s="9">
        <v>7.7839999999999998</v>
      </c>
      <c r="Z52" s="5"/>
      <c r="AA52" s="5"/>
      <c r="AB52" s="5"/>
      <c r="AC52" s="5"/>
      <c r="AD52" s="5"/>
      <c r="AE52" s="5"/>
    </row>
    <row r="53" spans="1:31" ht="45" x14ac:dyDescent="0.25">
      <c r="A53" s="5">
        <v>52</v>
      </c>
      <c r="B53" s="5" t="s">
        <v>48</v>
      </c>
      <c r="C53" s="5" t="s">
        <v>32</v>
      </c>
      <c r="D53" s="13" t="s">
        <v>41</v>
      </c>
      <c r="E53" s="7">
        <v>0.7</v>
      </c>
      <c r="F53" s="10"/>
      <c r="G53" s="9">
        <f t="shared" si="0"/>
        <v>10.219999999999999</v>
      </c>
      <c r="H53" s="9">
        <f t="shared" si="1"/>
        <v>2.0299999999999999E-2</v>
      </c>
      <c r="I53" s="10"/>
      <c r="J53" s="10"/>
      <c r="K53" s="9">
        <v>0.48099999999999998</v>
      </c>
      <c r="L53" s="10"/>
      <c r="M53" s="11">
        <v>2.9000000000000001E-2</v>
      </c>
      <c r="N53" s="10"/>
      <c r="O53" s="5">
        <v>6</v>
      </c>
      <c r="P53" s="5">
        <v>1</v>
      </c>
      <c r="Q53" s="5">
        <v>0</v>
      </c>
      <c r="R53" s="5">
        <v>0</v>
      </c>
      <c r="S53" s="5">
        <v>0</v>
      </c>
      <c r="T53" s="5">
        <v>0</v>
      </c>
      <c r="U53" s="9">
        <v>8.2888000000000002</v>
      </c>
      <c r="V53" s="12">
        <v>2</v>
      </c>
      <c r="W53" s="9">
        <v>11.071</v>
      </c>
      <c r="X53" s="11">
        <v>4.242</v>
      </c>
      <c r="Y53" s="9">
        <v>14.6</v>
      </c>
      <c r="Z53" s="5"/>
      <c r="AA53" s="5"/>
      <c r="AB53" s="5"/>
      <c r="AC53" s="5"/>
      <c r="AD53" s="5"/>
      <c r="AE53" s="5"/>
    </row>
    <row r="54" spans="1:31" ht="45" x14ac:dyDescent="0.25">
      <c r="A54" s="5">
        <v>53</v>
      </c>
      <c r="B54" s="5" t="s">
        <v>48</v>
      </c>
      <c r="C54" s="5" t="s">
        <v>34</v>
      </c>
      <c r="D54" s="13" t="s">
        <v>41</v>
      </c>
      <c r="E54" s="16">
        <v>0.8</v>
      </c>
      <c r="F54" s="10"/>
      <c r="G54" s="9">
        <f t="shared" si="0"/>
        <v>14.680000000000001</v>
      </c>
      <c r="H54" s="9">
        <f t="shared" si="1"/>
        <v>3.2000000000000001E-2</v>
      </c>
      <c r="I54" s="10"/>
      <c r="J54" s="10"/>
      <c r="K54" s="9">
        <v>0.56899999999999995</v>
      </c>
      <c r="L54" s="10"/>
      <c r="M54" s="11">
        <v>0.04</v>
      </c>
      <c r="N54" s="10"/>
      <c r="O54" s="5">
        <v>7</v>
      </c>
      <c r="P54" s="5">
        <v>0</v>
      </c>
      <c r="Q54" s="5">
        <v>1</v>
      </c>
      <c r="R54" s="5">
        <v>0</v>
      </c>
      <c r="S54" s="5">
        <v>0</v>
      </c>
      <c r="T54" s="5">
        <v>0</v>
      </c>
      <c r="U54" s="9">
        <v>11.125</v>
      </c>
      <c r="V54" s="12">
        <v>2</v>
      </c>
      <c r="W54" s="9">
        <v>12.75</v>
      </c>
      <c r="X54" s="11">
        <v>5.4249999999999998</v>
      </c>
      <c r="Y54" s="9">
        <v>18.350000000000001</v>
      </c>
      <c r="Z54" s="5"/>
      <c r="AA54" s="5"/>
      <c r="AB54" s="5"/>
      <c r="AC54" s="5"/>
      <c r="AD54" s="5"/>
      <c r="AE54" s="5"/>
    </row>
    <row r="55" spans="1:31" ht="45" x14ac:dyDescent="0.25">
      <c r="A55" s="5">
        <v>54</v>
      </c>
      <c r="B55" s="5" t="s">
        <v>48</v>
      </c>
      <c r="C55" s="5" t="s">
        <v>35</v>
      </c>
      <c r="D55" s="13" t="s">
        <v>41</v>
      </c>
      <c r="E55" s="7">
        <v>0.6</v>
      </c>
      <c r="F55" s="10"/>
      <c r="G55" s="9">
        <v>5.78</v>
      </c>
      <c r="H55" s="9">
        <f>E55*M55</f>
        <v>1.5599999999999999E-2</v>
      </c>
      <c r="I55" s="10"/>
      <c r="J55" s="10"/>
      <c r="K55" s="9">
        <v>0.41</v>
      </c>
      <c r="L55" s="10"/>
      <c r="M55" s="11">
        <v>2.5999999999999999E-2</v>
      </c>
      <c r="N55" s="10"/>
      <c r="O55" s="5">
        <v>4</v>
      </c>
      <c r="P55" s="5">
        <v>0</v>
      </c>
      <c r="Q55" s="5">
        <v>0</v>
      </c>
      <c r="R55" s="5">
        <v>2</v>
      </c>
      <c r="S55" s="5">
        <v>0</v>
      </c>
      <c r="T55" s="5">
        <v>0</v>
      </c>
      <c r="U55" s="9">
        <v>7.8330000000000002</v>
      </c>
      <c r="V55" s="12">
        <v>2</v>
      </c>
      <c r="W55" s="9">
        <v>6.492</v>
      </c>
      <c r="X55" s="11">
        <v>3.4380000000000002</v>
      </c>
      <c r="Y55" s="9">
        <v>9.6329999999999991</v>
      </c>
      <c r="Z55" s="5"/>
      <c r="AA55" s="5"/>
      <c r="AB55" s="5"/>
      <c r="AC55" s="5"/>
      <c r="AD55" s="5"/>
      <c r="AE55" s="5"/>
    </row>
    <row r="56" spans="1:31" ht="60" x14ac:dyDescent="0.25">
      <c r="A56" s="5">
        <v>55</v>
      </c>
      <c r="B56" s="5" t="s">
        <v>48</v>
      </c>
      <c r="C56" s="5" t="s">
        <v>32</v>
      </c>
      <c r="D56" s="14" t="s">
        <v>42</v>
      </c>
      <c r="E56" s="7">
        <v>0.8</v>
      </c>
      <c r="F56" s="10"/>
      <c r="G56" s="9">
        <f t="shared" si="0"/>
        <v>12.23</v>
      </c>
      <c r="H56" s="9">
        <f t="shared" si="1"/>
        <v>4.5839999999999999E-2</v>
      </c>
      <c r="I56" s="10"/>
      <c r="J56" s="10"/>
      <c r="K56" s="9">
        <v>0.47599999999999998</v>
      </c>
      <c r="L56" s="10"/>
      <c r="M56" s="11">
        <v>5.7299999999999997E-2</v>
      </c>
      <c r="N56" s="10"/>
      <c r="O56" s="5">
        <v>4</v>
      </c>
      <c r="P56" s="5">
        <v>3</v>
      </c>
      <c r="Q56" s="5">
        <v>0</v>
      </c>
      <c r="R56" s="5">
        <v>1</v>
      </c>
      <c r="S56" s="5">
        <v>0</v>
      </c>
      <c r="T56" s="5">
        <v>0</v>
      </c>
      <c r="U56" s="9">
        <v>8.875</v>
      </c>
      <c r="V56" s="12">
        <v>2</v>
      </c>
      <c r="W56" s="9">
        <v>12.0625</v>
      </c>
      <c r="X56" s="11">
        <v>3.2250000000000001</v>
      </c>
      <c r="Y56" s="9">
        <v>15.2875</v>
      </c>
      <c r="Z56" s="5"/>
      <c r="AA56" s="5"/>
      <c r="AB56" s="5"/>
      <c r="AC56" s="5"/>
      <c r="AD56" s="5"/>
      <c r="AE56" s="5"/>
    </row>
    <row r="57" spans="1:31" ht="60" x14ac:dyDescent="0.25">
      <c r="A57" s="5">
        <v>56</v>
      </c>
      <c r="B57" s="5" t="s">
        <v>48</v>
      </c>
      <c r="C57" s="5" t="s">
        <v>34</v>
      </c>
      <c r="D57" s="14" t="s">
        <v>42</v>
      </c>
      <c r="E57" s="16">
        <v>0.8</v>
      </c>
      <c r="F57" s="10"/>
      <c r="G57" s="9">
        <f t="shared" si="0"/>
        <v>14.15</v>
      </c>
      <c r="H57" s="9">
        <f t="shared" si="1"/>
        <v>4.4800000000000006E-2</v>
      </c>
      <c r="I57" s="10"/>
      <c r="J57" s="10"/>
      <c r="K57" s="9">
        <v>0.47</v>
      </c>
      <c r="L57" s="10"/>
      <c r="M57" s="11">
        <v>5.6000000000000001E-2</v>
      </c>
      <c r="N57" s="10"/>
      <c r="O57" s="5">
        <v>6</v>
      </c>
      <c r="P57" s="5">
        <v>2</v>
      </c>
      <c r="Q57" s="5">
        <v>0</v>
      </c>
      <c r="R57" s="5">
        <v>0</v>
      </c>
      <c r="S57" s="5">
        <v>0</v>
      </c>
      <c r="T57" s="5">
        <v>0</v>
      </c>
      <c r="U57" s="9">
        <v>10.25</v>
      </c>
      <c r="V57" s="12">
        <v>2</v>
      </c>
      <c r="W57" s="9">
        <v>13.875</v>
      </c>
      <c r="X57" s="11">
        <v>3.8125</v>
      </c>
      <c r="Y57" s="9">
        <v>17.6875</v>
      </c>
      <c r="Z57" s="5"/>
      <c r="AA57" s="5"/>
      <c r="AB57" s="5"/>
      <c r="AC57" s="5"/>
      <c r="AD57" s="5"/>
      <c r="AE57" s="5"/>
    </row>
    <row r="58" spans="1:31" ht="60" x14ac:dyDescent="0.25">
      <c r="A58" s="5">
        <v>57</v>
      </c>
      <c r="B58" s="5" t="s">
        <v>48</v>
      </c>
      <c r="C58" s="5" t="s">
        <v>35</v>
      </c>
      <c r="D58" s="14" t="s">
        <v>42</v>
      </c>
      <c r="E58" s="7">
        <v>0.4</v>
      </c>
      <c r="F58" s="10"/>
      <c r="G58" s="9">
        <v>13.24</v>
      </c>
      <c r="H58" s="9">
        <f>E58*M58</f>
        <v>0.1232</v>
      </c>
      <c r="I58" s="10"/>
      <c r="J58" s="10"/>
      <c r="K58" s="9">
        <v>0.47499999999999998</v>
      </c>
      <c r="L58" s="10"/>
      <c r="M58" s="11">
        <v>0.308</v>
      </c>
      <c r="N58" s="10"/>
      <c r="O58" s="5">
        <v>3</v>
      </c>
      <c r="P58" s="5">
        <v>0</v>
      </c>
      <c r="Q58" s="5">
        <v>0</v>
      </c>
      <c r="R58" s="5">
        <v>0</v>
      </c>
      <c r="S58" s="5">
        <v>1</v>
      </c>
      <c r="T58" s="5">
        <v>0</v>
      </c>
      <c r="U58" s="9">
        <v>9.5649999999999995</v>
      </c>
      <c r="V58" s="12">
        <v>2</v>
      </c>
      <c r="W58" s="9">
        <v>12.97</v>
      </c>
      <c r="X58" s="11">
        <v>3.5190000000000001</v>
      </c>
      <c r="Y58" s="9">
        <v>16.399999999999999</v>
      </c>
      <c r="Z58" s="5"/>
      <c r="AA58" s="5"/>
      <c r="AB58" s="5"/>
      <c r="AC58" s="5"/>
      <c r="AD58" s="5"/>
      <c r="AE58" s="5"/>
    </row>
    <row r="59" spans="1:31" ht="45" x14ac:dyDescent="0.25">
      <c r="A59" s="5">
        <v>58</v>
      </c>
      <c r="B59" s="5" t="s">
        <v>48</v>
      </c>
      <c r="C59" s="5" t="s">
        <v>32</v>
      </c>
      <c r="D59" s="15" t="s">
        <v>43</v>
      </c>
      <c r="E59" s="7">
        <v>0.8</v>
      </c>
      <c r="F59" s="10"/>
      <c r="G59" s="9">
        <f t="shared" si="0"/>
        <v>10.864000000000001</v>
      </c>
      <c r="H59" s="9">
        <f t="shared" si="1"/>
        <v>4.1599999999999998E-2</v>
      </c>
      <c r="I59" s="10"/>
      <c r="J59" s="10"/>
      <c r="K59" s="9">
        <v>0.55200000000000005</v>
      </c>
      <c r="L59" s="10"/>
      <c r="M59" s="11">
        <v>5.1999999999999998E-2</v>
      </c>
      <c r="N59" s="10"/>
      <c r="O59" s="5">
        <v>4</v>
      </c>
      <c r="P59" s="5">
        <v>0</v>
      </c>
      <c r="Q59" s="5">
        <v>2</v>
      </c>
      <c r="R59" s="5">
        <v>0</v>
      </c>
      <c r="S59" s="5">
        <v>1</v>
      </c>
      <c r="T59" s="5">
        <v>0</v>
      </c>
      <c r="U59" s="9">
        <v>9.5709999999999997</v>
      </c>
      <c r="V59" s="12">
        <v>2</v>
      </c>
      <c r="W59" s="9">
        <v>8.6430000000000007</v>
      </c>
      <c r="X59" s="11">
        <v>4.9429999999999996</v>
      </c>
      <c r="Y59" s="9">
        <v>13.58</v>
      </c>
      <c r="Z59" s="5"/>
      <c r="AA59" s="5"/>
      <c r="AB59" s="5"/>
      <c r="AC59" s="5"/>
      <c r="AD59" s="5"/>
      <c r="AE59" s="5"/>
    </row>
    <row r="60" spans="1:31" ht="45" x14ac:dyDescent="0.25">
      <c r="A60" s="5">
        <v>59</v>
      </c>
      <c r="B60" s="5" t="s">
        <v>48</v>
      </c>
      <c r="C60" s="5" t="s">
        <v>34</v>
      </c>
      <c r="D60" s="15" t="s">
        <v>43</v>
      </c>
      <c r="E60" s="16">
        <v>0.8</v>
      </c>
      <c r="F60" s="10"/>
      <c r="G60" s="9">
        <f t="shared" si="0"/>
        <v>15.969999999999999</v>
      </c>
      <c r="H60" s="9">
        <f t="shared" si="1"/>
        <v>4.5600000000000002E-2</v>
      </c>
      <c r="I60" s="10"/>
      <c r="J60" s="10"/>
      <c r="K60" s="9">
        <v>0.46200000000000002</v>
      </c>
      <c r="L60" s="10"/>
      <c r="M60" s="11">
        <v>5.7000000000000002E-2</v>
      </c>
      <c r="N60" s="10"/>
      <c r="O60" s="5">
        <v>6</v>
      </c>
      <c r="P60" s="5">
        <v>0</v>
      </c>
      <c r="Q60" s="5">
        <v>2</v>
      </c>
      <c r="R60" s="5">
        <v>0</v>
      </c>
      <c r="S60" s="5">
        <v>0</v>
      </c>
      <c r="T60" s="5">
        <v>0</v>
      </c>
      <c r="U60" s="9">
        <v>10.5</v>
      </c>
      <c r="V60" s="12">
        <v>2</v>
      </c>
      <c r="W60" s="9">
        <v>12.6875</v>
      </c>
      <c r="X60" s="11">
        <v>7.375</v>
      </c>
      <c r="Y60" s="9">
        <v>19.962499999999999</v>
      </c>
      <c r="Z60" s="5"/>
      <c r="AA60" s="5"/>
      <c r="AB60" s="5"/>
      <c r="AC60" s="5"/>
      <c r="AD60" s="5"/>
      <c r="AE60" s="5"/>
    </row>
    <row r="61" spans="1:31" ht="45" x14ac:dyDescent="0.25">
      <c r="A61" s="5">
        <f>AVERAGE(A2:A60)</f>
        <v>30</v>
      </c>
      <c r="B61" s="5" t="s">
        <v>48</v>
      </c>
      <c r="C61" s="5" t="s">
        <v>35</v>
      </c>
      <c r="D61" s="15" t="s">
        <v>43</v>
      </c>
      <c r="E61" s="7">
        <v>0.8</v>
      </c>
      <c r="F61" s="10"/>
      <c r="G61" s="9">
        <v>13.414999999999999</v>
      </c>
      <c r="H61" s="9">
        <f t="shared" si="1"/>
        <v>4.7199999999999999E-2</v>
      </c>
      <c r="I61" s="10"/>
      <c r="J61" s="10"/>
      <c r="K61" s="9">
        <v>0.49</v>
      </c>
      <c r="L61" s="10"/>
      <c r="M61" s="11">
        <v>5.8999999999999997E-2</v>
      </c>
      <c r="N61" s="10"/>
      <c r="O61" s="5">
        <v>5</v>
      </c>
      <c r="P61" s="5">
        <v>2</v>
      </c>
      <c r="Q61" s="5">
        <v>0</v>
      </c>
      <c r="R61" s="5">
        <v>0</v>
      </c>
      <c r="S61" s="5">
        <v>1</v>
      </c>
      <c r="T61" s="5">
        <v>0</v>
      </c>
      <c r="U61" s="9">
        <v>7.68</v>
      </c>
      <c r="V61" s="12">
        <v>1.857</v>
      </c>
      <c r="W61" s="9">
        <v>9.1</v>
      </c>
      <c r="X61" s="11">
        <v>7.78</v>
      </c>
      <c r="Y61" s="9">
        <v>16.774999999999999</v>
      </c>
      <c r="Z61" s="5"/>
      <c r="AA61" s="5"/>
      <c r="AB61" s="5"/>
      <c r="AC61" s="5"/>
      <c r="AD61" s="5"/>
      <c r="AE61" s="5"/>
    </row>
    <row r="62" spans="1:31" ht="60" x14ac:dyDescent="0.25">
      <c r="A62" s="5">
        <v>61</v>
      </c>
      <c r="B62" s="5" t="s">
        <v>48</v>
      </c>
      <c r="C62" s="5" t="s">
        <v>32</v>
      </c>
      <c r="D62" s="6" t="s">
        <v>44</v>
      </c>
      <c r="E62" s="7">
        <v>0.8</v>
      </c>
      <c r="F62" s="10"/>
      <c r="G62" s="9">
        <f t="shared" si="0"/>
        <v>13.67</v>
      </c>
      <c r="H62" s="9">
        <f t="shared" si="1"/>
        <v>3.2800000000000003E-2</v>
      </c>
      <c r="I62" s="10"/>
      <c r="J62" s="10"/>
      <c r="K62" s="9">
        <v>0.38400000000000001</v>
      </c>
      <c r="L62" s="10"/>
      <c r="M62" s="11">
        <v>4.1000000000000002E-2</v>
      </c>
      <c r="N62" s="10"/>
      <c r="O62" s="5">
        <v>5</v>
      </c>
      <c r="P62" s="5">
        <v>2</v>
      </c>
      <c r="Q62" s="5">
        <v>0</v>
      </c>
      <c r="R62" s="5">
        <v>1</v>
      </c>
      <c r="S62" s="5">
        <v>0</v>
      </c>
      <c r="T62" s="5">
        <v>0</v>
      </c>
      <c r="U62" s="9">
        <v>6.625</v>
      </c>
      <c r="V62" s="12">
        <v>2</v>
      </c>
      <c r="W62" s="9">
        <v>13.125</v>
      </c>
      <c r="X62" s="11">
        <v>3.7250000000000001</v>
      </c>
      <c r="Y62" s="9">
        <v>17.087499999999999</v>
      </c>
      <c r="Z62" s="5"/>
      <c r="AA62" s="5"/>
      <c r="AB62" s="5"/>
      <c r="AC62" s="5"/>
      <c r="AD62" s="5"/>
      <c r="AE62" s="5"/>
    </row>
    <row r="63" spans="1:31" ht="60" x14ac:dyDescent="0.25">
      <c r="A63" s="5">
        <v>62</v>
      </c>
      <c r="B63" s="5" t="s">
        <v>48</v>
      </c>
      <c r="C63" s="5" t="s">
        <v>34</v>
      </c>
      <c r="D63" s="6" t="s">
        <v>44</v>
      </c>
      <c r="E63" s="16">
        <v>0.7</v>
      </c>
      <c r="F63" s="10"/>
      <c r="G63" s="9">
        <f t="shared" si="0"/>
        <v>8.8287499999999994</v>
      </c>
      <c r="H63" s="9">
        <f t="shared" si="1"/>
        <v>3.0099999999999995E-2</v>
      </c>
      <c r="I63" s="10"/>
      <c r="J63" s="10"/>
      <c r="K63" s="9">
        <v>0.41599999999999998</v>
      </c>
      <c r="L63" s="10"/>
      <c r="M63" s="11">
        <v>4.2999999999999997E-2</v>
      </c>
      <c r="N63" s="10"/>
      <c r="O63" s="5">
        <v>4</v>
      </c>
      <c r="P63" s="5">
        <v>3</v>
      </c>
      <c r="Q63" s="5">
        <v>0</v>
      </c>
      <c r="R63" s="5">
        <v>0</v>
      </c>
      <c r="S63" s="5">
        <v>0</v>
      </c>
      <c r="T63" s="5">
        <v>0</v>
      </c>
      <c r="U63" s="9">
        <v>8.875</v>
      </c>
      <c r="V63" s="12">
        <v>2</v>
      </c>
      <c r="W63" s="9">
        <v>8.5500000000000007</v>
      </c>
      <c r="X63" s="11">
        <v>4.0625</v>
      </c>
      <c r="Y63" s="9">
        <v>12.612500000000001</v>
      </c>
      <c r="Z63" s="5"/>
      <c r="AA63" s="5"/>
      <c r="AB63" s="5"/>
      <c r="AC63" s="5"/>
      <c r="AD63" s="5"/>
      <c r="AE63" s="5"/>
    </row>
    <row r="64" spans="1:31" ht="60" x14ac:dyDescent="0.25">
      <c r="A64" s="5">
        <v>63</v>
      </c>
      <c r="B64" s="5" t="s">
        <v>48</v>
      </c>
      <c r="C64" s="5" t="s">
        <v>35</v>
      </c>
      <c r="D64" s="6" t="s">
        <v>44</v>
      </c>
      <c r="E64" s="7">
        <v>0.3</v>
      </c>
      <c r="F64" s="10"/>
      <c r="G64" s="9">
        <v>4.3479999999999999</v>
      </c>
      <c r="H64" s="9">
        <f t="shared" si="1"/>
        <v>6.0000000000000001E-3</v>
      </c>
      <c r="I64" s="10"/>
      <c r="J64" s="10"/>
      <c r="K64" s="9">
        <v>0.18</v>
      </c>
      <c r="L64" s="10"/>
      <c r="M64" s="11">
        <v>0.02</v>
      </c>
      <c r="N64" s="10"/>
      <c r="O64" s="5">
        <v>0</v>
      </c>
      <c r="P64" s="5">
        <v>0</v>
      </c>
      <c r="Q64" s="5">
        <v>0</v>
      </c>
      <c r="R64" s="5">
        <v>1</v>
      </c>
      <c r="S64" s="5">
        <v>0</v>
      </c>
      <c r="T64" s="5">
        <v>2</v>
      </c>
      <c r="U64" s="9">
        <v>6.5</v>
      </c>
      <c r="V64" s="12">
        <v>2</v>
      </c>
      <c r="W64" s="9">
        <v>10.513</v>
      </c>
      <c r="X64" s="11">
        <v>3.9870000000000001</v>
      </c>
      <c r="Y64" s="9">
        <v>14.5</v>
      </c>
      <c r="Z64" s="5"/>
      <c r="AA64" s="5"/>
      <c r="AB64" s="5"/>
      <c r="AC64" s="5"/>
      <c r="AD64" s="5"/>
      <c r="AE64" s="5"/>
    </row>
    <row r="65" spans="1:31" ht="45" x14ac:dyDescent="0.25">
      <c r="A65" s="5">
        <v>64</v>
      </c>
      <c r="B65" s="5" t="s">
        <v>48</v>
      </c>
      <c r="C65" s="5" t="s">
        <v>32</v>
      </c>
      <c r="D65" s="13" t="s">
        <v>45</v>
      </c>
      <c r="E65" s="7">
        <v>0.8</v>
      </c>
      <c r="F65" s="10"/>
      <c r="G65" s="9">
        <f t="shared" si="0"/>
        <v>11.25</v>
      </c>
      <c r="H65" s="9">
        <f t="shared" si="1"/>
        <v>2.3200000000000002E-2</v>
      </c>
      <c r="I65" s="10"/>
      <c r="J65" s="10"/>
      <c r="K65" s="9">
        <v>0.48</v>
      </c>
      <c r="L65" s="10"/>
      <c r="M65" s="11">
        <v>2.9000000000000001E-2</v>
      </c>
      <c r="N65" s="10"/>
      <c r="O65" s="5">
        <v>7</v>
      </c>
      <c r="P65" s="5">
        <v>0</v>
      </c>
      <c r="Q65" s="5">
        <v>0</v>
      </c>
      <c r="R65" s="5">
        <v>1</v>
      </c>
      <c r="S65" s="5">
        <v>0</v>
      </c>
      <c r="T65" s="5">
        <v>0</v>
      </c>
      <c r="U65" s="9">
        <v>5.375</v>
      </c>
      <c r="V65" s="12">
        <v>2</v>
      </c>
      <c r="W65" s="9">
        <v>8.875</v>
      </c>
      <c r="X65" s="11">
        <v>6.85</v>
      </c>
      <c r="Y65" s="9">
        <v>14.0625</v>
      </c>
      <c r="Z65" s="5"/>
      <c r="AA65" s="5"/>
      <c r="AB65" s="5"/>
      <c r="AC65" s="5"/>
      <c r="AD65" s="5"/>
      <c r="AE65" s="5"/>
    </row>
    <row r="66" spans="1:31" ht="45" x14ac:dyDescent="0.25">
      <c r="A66" s="5">
        <v>65</v>
      </c>
      <c r="B66" s="5" t="s">
        <v>48</v>
      </c>
      <c r="C66" s="5" t="s">
        <v>34</v>
      </c>
      <c r="D66" s="13" t="s">
        <v>45</v>
      </c>
      <c r="E66" s="16">
        <v>0.8</v>
      </c>
      <c r="F66" s="10"/>
      <c r="G66" s="9">
        <f t="shared" si="0"/>
        <v>12.980000000000002</v>
      </c>
      <c r="H66" s="9">
        <f t="shared" si="1"/>
        <v>2.2400000000000003E-2</v>
      </c>
      <c r="I66" s="10"/>
      <c r="J66" s="10"/>
      <c r="K66" s="9">
        <v>0.53300000000000003</v>
      </c>
      <c r="L66" s="10"/>
      <c r="M66" s="11">
        <v>2.8000000000000001E-2</v>
      </c>
      <c r="N66" s="10"/>
      <c r="O66" s="5">
        <v>7</v>
      </c>
      <c r="P66" s="5">
        <v>0</v>
      </c>
      <c r="Q66" s="5">
        <v>1</v>
      </c>
      <c r="R66" s="5">
        <v>0</v>
      </c>
      <c r="S66" s="5">
        <v>0</v>
      </c>
      <c r="T66" s="5">
        <v>0</v>
      </c>
      <c r="U66" s="9">
        <v>5.125</v>
      </c>
      <c r="V66" s="12">
        <v>2</v>
      </c>
      <c r="W66" s="9">
        <v>11.1875</v>
      </c>
      <c r="X66" s="11">
        <v>9</v>
      </c>
      <c r="Y66" s="9">
        <v>16.225000000000001</v>
      </c>
      <c r="Z66" s="5"/>
      <c r="AA66" s="5"/>
      <c r="AB66" s="5"/>
      <c r="AC66" s="5"/>
      <c r="AD66" s="5"/>
      <c r="AE66" s="5"/>
    </row>
    <row r="67" spans="1:31" ht="45" x14ac:dyDescent="0.25">
      <c r="A67" s="5">
        <v>66</v>
      </c>
      <c r="B67" s="5" t="s">
        <v>48</v>
      </c>
      <c r="C67" s="5" t="s">
        <v>35</v>
      </c>
      <c r="D67" s="13" t="s">
        <v>45</v>
      </c>
      <c r="E67" s="7">
        <v>0.7</v>
      </c>
      <c r="F67" s="10"/>
      <c r="G67" s="9">
        <v>10.6</v>
      </c>
      <c r="H67" s="9">
        <f t="shared" si="1"/>
        <v>1.5399999999999999E-2</v>
      </c>
      <c r="I67" s="10"/>
      <c r="J67" s="10"/>
      <c r="K67" s="9">
        <v>0.42</v>
      </c>
      <c r="L67" s="10"/>
      <c r="M67" s="11">
        <v>2.1999999999999999E-2</v>
      </c>
      <c r="N67" s="10"/>
      <c r="O67" s="5">
        <v>3</v>
      </c>
      <c r="P67" s="5">
        <v>2</v>
      </c>
      <c r="Q67" s="5">
        <v>1</v>
      </c>
      <c r="R67" s="5">
        <v>1</v>
      </c>
      <c r="S67" s="5">
        <v>0</v>
      </c>
      <c r="T67" s="5">
        <v>0</v>
      </c>
      <c r="U67" s="9">
        <v>6.5</v>
      </c>
      <c r="V67" s="12">
        <v>2</v>
      </c>
      <c r="W67" s="9">
        <v>9.2025000000000006</v>
      </c>
      <c r="X67" s="11">
        <v>5.375</v>
      </c>
      <c r="Y67" s="9">
        <v>15.141999999999999</v>
      </c>
      <c r="Z67" s="5"/>
      <c r="AA67" s="5"/>
      <c r="AB67" s="5"/>
      <c r="AC67" s="5"/>
      <c r="AD67" s="5"/>
      <c r="AE67" s="5"/>
    </row>
    <row r="68" spans="1:31" ht="75" x14ac:dyDescent="0.25">
      <c r="A68" s="5">
        <v>67</v>
      </c>
      <c r="B68" s="5" t="s">
        <v>48</v>
      </c>
      <c r="C68" s="5" t="s">
        <v>32</v>
      </c>
      <c r="D68" s="14" t="s">
        <v>46</v>
      </c>
      <c r="E68" s="7">
        <v>0.7</v>
      </c>
      <c r="F68" s="10"/>
      <c r="G68" s="9">
        <f t="shared" si="0"/>
        <v>14.979999999999999</v>
      </c>
      <c r="H68" s="9">
        <f t="shared" si="1"/>
        <v>4.5499999999999999E-2</v>
      </c>
      <c r="I68" s="10"/>
      <c r="J68" s="10"/>
      <c r="K68" s="9">
        <v>0.47899999999999998</v>
      </c>
      <c r="L68" s="10"/>
      <c r="M68" s="11">
        <v>6.5000000000000002E-2</v>
      </c>
      <c r="N68" s="10"/>
      <c r="O68" s="5">
        <v>3</v>
      </c>
      <c r="P68" s="5">
        <v>0</v>
      </c>
      <c r="Q68" s="5">
        <v>2</v>
      </c>
      <c r="R68" s="5">
        <v>0</v>
      </c>
      <c r="S68" s="5">
        <v>2</v>
      </c>
      <c r="T68" s="5">
        <v>0</v>
      </c>
      <c r="U68" s="9">
        <v>9.1430000000000007</v>
      </c>
      <c r="V68" s="12">
        <v>2</v>
      </c>
      <c r="W68" s="9">
        <v>13.571</v>
      </c>
      <c r="X68" s="11">
        <v>6.85</v>
      </c>
      <c r="Y68" s="9">
        <v>21.4</v>
      </c>
      <c r="Z68" s="5"/>
      <c r="AA68" s="5"/>
      <c r="AB68" s="5"/>
      <c r="AC68" s="5"/>
      <c r="AD68" s="5"/>
      <c r="AE68" s="5"/>
    </row>
    <row r="69" spans="1:31" ht="75" x14ac:dyDescent="0.25">
      <c r="A69" s="5">
        <v>68</v>
      </c>
      <c r="B69" s="5" t="s">
        <v>48</v>
      </c>
      <c r="C69" s="5" t="s">
        <v>34</v>
      </c>
      <c r="D69" s="14" t="s">
        <v>46</v>
      </c>
      <c r="E69" s="16">
        <v>0.6</v>
      </c>
      <c r="F69" s="10"/>
      <c r="G69" s="9">
        <f t="shared" ref="G69:G132" si="2">E69*Y69</f>
        <v>11.418000000000001</v>
      </c>
      <c r="H69" s="9">
        <f t="shared" ref="H69:H132" si="3">M69*E69</f>
        <v>2.7E-2</v>
      </c>
      <c r="I69" s="10"/>
      <c r="J69" s="10"/>
      <c r="K69" s="9">
        <v>0.47899999999999998</v>
      </c>
      <c r="L69" s="10"/>
      <c r="M69" s="11">
        <v>4.4999999999999998E-2</v>
      </c>
      <c r="N69" s="10"/>
      <c r="O69" s="5">
        <v>2</v>
      </c>
      <c r="P69" s="5">
        <v>3</v>
      </c>
      <c r="Q69" s="5">
        <v>0</v>
      </c>
      <c r="R69" s="5">
        <v>0</v>
      </c>
      <c r="S69" s="5">
        <v>0</v>
      </c>
      <c r="T69" s="5">
        <v>1</v>
      </c>
      <c r="U69" s="9">
        <v>9.5</v>
      </c>
      <c r="V69" s="12">
        <v>2</v>
      </c>
      <c r="W69" s="9">
        <v>13.16</v>
      </c>
      <c r="X69" s="11">
        <v>5.8659999999999997</v>
      </c>
      <c r="Y69" s="9">
        <v>19.03</v>
      </c>
      <c r="Z69" s="5"/>
      <c r="AA69" s="5"/>
      <c r="AB69" s="5"/>
      <c r="AC69" s="5"/>
      <c r="AD69" s="5"/>
      <c r="AE69" s="5"/>
    </row>
    <row r="70" spans="1:31" ht="75" x14ac:dyDescent="0.25">
      <c r="A70" s="5">
        <v>69</v>
      </c>
      <c r="B70" s="5" t="s">
        <v>48</v>
      </c>
      <c r="C70" s="5" t="s">
        <v>35</v>
      </c>
      <c r="D70" s="14" t="s">
        <v>46</v>
      </c>
      <c r="E70" s="7">
        <v>0.7</v>
      </c>
      <c r="F70" s="10"/>
      <c r="G70" s="9">
        <v>14.151</v>
      </c>
      <c r="H70" s="9">
        <f t="shared" si="3"/>
        <v>3.9899999999999998E-2</v>
      </c>
      <c r="I70" s="10"/>
      <c r="J70" s="10"/>
      <c r="K70" s="9">
        <v>0.4</v>
      </c>
      <c r="L70" s="10"/>
      <c r="M70" s="11">
        <v>5.7000000000000002E-2</v>
      </c>
      <c r="N70" s="10"/>
      <c r="O70" s="5">
        <v>4</v>
      </c>
      <c r="P70" s="5">
        <v>0</v>
      </c>
      <c r="Q70" s="5">
        <v>0</v>
      </c>
      <c r="R70" s="5">
        <v>1</v>
      </c>
      <c r="S70" s="5">
        <v>1</v>
      </c>
      <c r="T70" s="5">
        <v>1</v>
      </c>
      <c r="U70" s="9">
        <v>7.7140000000000004</v>
      </c>
      <c r="V70" s="12">
        <v>2</v>
      </c>
      <c r="W70" s="9">
        <v>12.53</v>
      </c>
      <c r="X70" s="11">
        <v>7.68</v>
      </c>
      <c r="Y70" s="9">
        <v>20.21</v>
      </c>
      <c r="Z70" s="5"/>
      <c r="AA70" s="5"/>
      <c r="AB70" s="5"/>
      <c r="AC70" s="5"/>
      <c r="AD70" s="5"/>
      <c r="AE70" s="5"/>
    </row>
    <row r="71" spans="1:31" ht="45" x14ac:dyDescent="0.25">
      <c r="A71" s="5">
        <v>70</v>
      </c>
      <c r="B71" s="5" t="s">
        <v>48</v>
      </c>
      <c r="C71" s="5" t="s">
        <v>32</v>
      </c>
      <c r="D71" s="15" t="s">
        <v>47</v>
      </c>
      <c r="E71" s="16">
        <v>0.6</v>
      </c>
      <c r="F71" s="10"/>
      <c r="G71" s="9">
        <f t="shared" si="2"/>
        <v>9.3425999999999991</v>
      </c>
      <c r="H71" s="9">
        <f t="shared" si="3"/>
        <v>4.0800000000000003E-2</v>
      </c>
      <c r="I71" s="10"/>
      <c r="J71" s="10"/>
      <c r="K71" s="9">
        <v>0.47699999999999998</v>
      </c>
      <c r="L71" s="10"/>
      <c r="M71" s="11">
        <v>6.8000000000000005E-2</v>
      </c>
      <c r="N71" s="10"/>
      <c r="O71" s="5">
        <v>4</v>
      </c>
      <c r="P71" s="5">
        <v>0</v>
      </c>
      <c r="Q71" s="5">
        <v>1</v>
      </c>
      <c r="R71" s="5">
        <v>1</v>
      </c>
      <c r="S71" s="5">
        <v>0</v>
      </c>
      <c r="T71" s="5">
        <v>0</v>
      </c>
      <c r="U71" s="9">
        <v>9</v>
      </c>
      <c r="V71" s="12">
        <v>2</v>
      </c>
      <c r="W71" s="9">
        <v>9.5709999999999997</v>
      </c>
      <c r="X71" s="11">
        <v>6</v>
      </c>
      <c r="Y71" s="9">
        <v>15.571</v>
      </c>
      <c r="Z71" s="5"/>
      <c r="AA71" s="5"/>
      <c r="AB71" s="5"/>
      <c r="AC71" s="5"/>
      <c r="AD71" s="5"/>
      <c r="AE71" s="5"/>
    </row>
    <row r="72" spans="1:31" ht="45" x14ac:dyDescent="0.25">
      <c r="A72" s="5">
        <v>71</v>
      </c>
      <c r="B72" s="5" t="s">
        <v>48</v>
      </c>
      <c r="C72" s="5" t="s">
        <v>34</v>
      </c>
      <c r="D72" s="15" t="s">
        <v>47</v>
      </c>
      <c r="E72" s="7">
        <v>0.7</v>
      </c>
      <c r="F72" s="10"/>
      <c r="G72" s="9">
        <f t="shared" si="2"/>
        <v>13.890099999999999</v>
      </c>
      <c r="H72" s="9">
        <f t="shared" si="3"/>
        <v>4.1999999999999996E-2</v>
      </c>
      <c r="I72" s="10"/>
      <c r="J72" s="10"/>
      <c r="K72" s="9">
        <v>0.42099999999999999</v>
      </c>
      <c r="L72" s="10"/>
      <c r="M72" s="11">
        <v>0.06</v>
      </c>
      <c r="N72" s="10"/>
      <c r="O72" s="5">
        <v>4</v>
      </c>
      <c r="P72" s="5">
        <v>1</v>
      </c>
      <c r="Q72" s="5">
        <v>2</v>
      </c>
      <c r="R72" s="5">
        <v>0</v>
      </c>
      <c r="S72" s="5">
        <v>0</v>
      </c>
      <c r="T72" s="5">
        <v>0</v>
      </c>
      <c r="U72" s="9">
        <v>9.4290000000000003</v>
      </c>
      <c r="V72" s="12">
        <v>2</v>
      </c>
      <c r="W72" s="9">
        <v>12.571</v>
      </c>
      <c r="X72" s="11">
        <v>4.4640000000000004</v>
      </c>
      <c r="Y72" s="9">
        <v>19.843</v>
      </c>
      <c r="Z72" s="5"/>
      <c r="AA72" s="5"/>
      <c r="AB72" s="5"/>
      <c r="AC72" s="5"/>
      <c r="AD72" s="5"/>
      <c r="AE72" s="5"/>
    </row>
    <row r="73" spans="1:31" ht="45" x14ac:dyDescent="0.25">
      <c r="A73" s="5">
        <v>72</v>
      </c>
      <c r="B73" s="5" t="s">
        <v>48</v>
      </c>
      <c r="C73" s="5" t="s">
        <v>35</v>
      </c>
      <c r="D73" s="15" t="s">
        <v>47</v>
      </c>
      <c r="E73" s="7">
        <v>0.7</v>
      </c>
      <c r="F73" s="10"/>
      <c r="G73" s="9">
        <v>12.39</v>
      </c>
      <c r="H73" s="9">
        <f t="shared" si="3"/>
        <v>4.41E-2</v>
      </c>
      <c r="I73" s="10"/>
      <c r="J73" s="10"/>
      <c r="K73" s="10">
        <v>0.47</v>
      </c>
      <c r="L73" s="10"/>
      <c r="M73" s="11">
        <v>6.3E-2</v>
      </c>
      <c r="N73" s="10"/>
      <c r="O73" s="5">
        <v>5</v>
      </c>
      <c r="P73" s="5">
        <v>0</v>
      </c>
      <c r="Q73" s="5">
        <v>1</v>
      </c>
      <c r="R73" s="5">
        <v>1</v>
      </c>
      <c r="S73" s="5">
        <v>0</v>
      </c>
      <c r="T73" s="5">
        <v>0</v>
      </c>
      <c r="U73" s="9">
        <v>5.25</v>
      </c>
      <c r="V73" s="12">
        <v>2</v>
      </c>
      <c r="W73" s="9">
        <v>13.5</v>
      </c>
      <c r="X73" s="11">
        <v>4.2</v>
      </c>
      <c r="Y73" s="9">
        <v>17.7</v>
      </c>
      <c r="Z73" s="5"/>
      <c r="AA73" s="5"/>
      <c r="AB73" s="5"/>
      <c r="AC73" s="5"/>
      <c r="AD73" s="5"/>
      <c r="AE73" s="5"/>
    </row>
    <row r="74" spans="1:31" ht="60" x14ac:dyDescent="0.25">
      <c r="A74" s="5">
        <v>73</v>
      </c>
      <c r="B74" s="5" t="s">
        <v>49</v>
      </c>
      <c r="C74" s="5" t="s">
        <v>32</v>
      </c>
      <c r="D74" s="6" t="s">
        <v>33</v>
      </c>
      <c r="E74" s="7">
        <v>0.8</v>
      </c>
      <c r="F74" s="10"/>
      <c r="G74" s="9">
        <f t="shared" si="2"/>
        <v>4.28</v>
      </c>
      <c r="H74" s="9">
        <f t="shared" si="3"/>
        <v>3.9200000000000006E-2</v>
      </c>
      <c r="I74" s="10"/>
      <c r="J74" s="10"/>
      <c r="K74" s="9">
        <v>0.30599999999999999</v>
      </c>
      <c r="L74" s="10"/>
      <c r="M74" s="11">
        <v>4.9000000000000002E-2</v>
      </c>
      <c r="N74" s="10"/>
      <c r="O74" s="5">
        <v>5</v>
      </c>
      <c r="P74" s="5">
        <v>2</v>
      </c>
      <c r="Q74" s="5">
        <v>0</v>
      </c>
      <c r="R74" s="5">
        <v>1</v>
      </c>
      <c r="S74" s="5">
        <v>0</v>
      </c>
      <c r="T74" s="5">
        <v>0</v>
      </c>
      <c r="U74" s="9">
        <v>7</v>
      </c>
      <c r="V74" s="12">
        <v>2</v>
      </c>
      <c r="W74" s="9">
        <v>3.0625</v>
      </c>
      <c r="X74" s="11">
        <v>2.3250000000000002</v>
      </c>
      <c r="Y74" s="9">
        <v>5.35</v>
      </c>
      <c r="Z74" s="5"/>
      <c r="AA74" s="5"/>
      <c r="AB74" s="5"/>
      <c r="AC74" s="5"/>
      <c r="AD74" s="5"/>
      <c r="AE74" s="5"/>
    </row>
    <row r="75" spans="1:31" ht="60" x14ac:dyDescent="0.25">
      <c r="A75" s="5">
        <v>74</v>
      </c>
      <c r="B75" s="5" t="s">
        <v>49</v>
      </c>
      <c r="C75" s="5" t="s">
        <v>34</v>
      </c>
      <c r="D75" s="6" t="s">
        <v>33</v>
      </c>
      <c r="E75" s="16">
        <v>0.9</v>
      </c>
      <c r="F75" s="10"/>
      <c r="G75" s="9">
        <f t="shared" si="2"/>
        <v>7.02</v>
      </c>
      <c r="H75" s="9">
        <f t="shared" si="3"/>
        <v>3.8699999999999998E-2</v>
      </c>
      <c r="I75" s="10"/>
      <c r="J75" s="10"/>
      <c r="K75" s="9">
        <v>0.33600000000000002</v>
      </c>
      <c r="L75" s="10"/>
      <c r="M75" s="11">
        <v>4.2999999999999997E-2</v>
      </c>
      <c r="N75" s="10"/>
      <c r="O75" s="5">
        <v>7</v>
      </c>
      <c r="P75" s="5">
        <v>0</v>
      </c>
      <c r="Q75" s="5">
        <v>1</v>
      </c>
      <c r="R75" s="5">
        <v>1</v>
      </c>
      <c r="S75" s="5">
        <v>0</v>
      </c>
      <c r="T75" s="5">
        <v>0</v>
      </c>
      <c r="U75" s="9">
        <v>8.2200000000000006</v>
      </c>
      <c r="V75" s="12">
        <v>2</v>
      </c>
      <c r="W75" s="9">
        <v>5.0833000000000004</v>
      </c>
      <c r="X75" s="11">
        <v>1.978</v>
      </c>
      <c r="Y75" s="9">
        <v>7.8</v>
      </c>
      <c r="Z75" s="5"/>
      <c r="AA75" s="5"/>
      <c r="AB75" s="5"/>
      <c r="AC75" s="5"/>
      <c r="AD75" s="5"/>
      <c r="AE75" s="5"/>
    </row>
    <row r="76" spans="1:31" ht="60" x14ac:dyDescent="0.25">
      <c r="A76" s="5">
        <v>75</v>
      </c>
      <c r="B76" s="5" t="s">
        <v>49</v>
      </c>
      <c r="C76" s="5" t="s">
        <v>35</v>
      </c>
      <c r="D76" s="6" t="s">
        <v>33</v>
      </c>
      <c r="E76" s="7">
        <v>0.5</v>
      </c>
      <c r="F76" s="10"/>
      <c r="G76" s="9">
        <v>3.26</v>
      </c>
      <c r="H76" s="9">
        <f t="shared" si="3"/>
        <v>1.2999999999999999E-2</v>
      </c>
      <c r="I76" s="10"/>
      <c r="J76" s="10"/>
      <c r="K76" s="9">
        <v>0.27</v>
      </c>
      <c r="L76" s="10"/>
      <c r="M76" s="11">
        <v>2.5999999999999999E-2</v>
      </c>
      <c r="N76" s="10"/>
      <c r="O76" s="5">
        <v>0</v>
      </c>
      <c r="P76" s="5">
        <v>3</v>
      </c>
      <c r="Q76" s="5">
        <v>0</v>
      </c>
      <c r="R76" s="5">
        <v>1</v>
      </c>
      <c r="S76" s="5">
        <v>1</v>
      </c>
      <c r="T76" s="5">
        <v>0</v>
      </c>
      <c r="U76" s="9">
        <v>6.5</v>
      </c>
      <c r="V76" s="12">
        <v>2</v>
      </c>
      <c r="W76" s="9">
        <v>4.875</v>
      </c>
      <c r="X76" s="11">
        <v>1.64</v>
      </c>
      <c r="Y76" s="9">
        <v>6.52</v>
      </c>
      <c r="Z76" s="5"/>
      <c r="AA76" s="5"/>
      <c r="AB76" s="5"/>
      <c r="AC76" s="5"/>
      <c r="AD76" s="5"/>
      <c r="AE76" s="5"/>
    </row>
    <row r="77" spans="1:31" ht="45" x14ac:dyDescent="0.25">
      <c r="A77" s="5">
        <v>76</v>
      </c>
      <c r="B77" s="5" t="s">
        <v>49</v>
      </c>
      <c r="C77" s="5" t="s">
        <v>32</v>
      </c>
      <c r="D77" s="13" t="s">
        <v>36</v>
      </c>
      <c r="E77" s="16">
        <v>0.7</v>
      </c>
      <c r="F77" s="10"/>
      <c r="G77" s="9">
        <f t="shared" si="2"/>
        <v>5.4298999999999991</v>
      </c>
      <c r="H77" s="9">
        <f t="shared" si="3"/>
        <v>1.9599999999999999E-2</v>
      </c>
      <c r="I77" s="10"/>
      <c r="J77" s="10"/>
      <c r="K77" s="9">
        <v>0.378</v>
      </c>
      <c r="L77" s="10"/>
      <c r="M77" s="11">
        <v>2.8000000000000001E-2</v>
      </c>
      <c r="N77" s="10"/>
      <c r="O77" s="5">
        <v>2</v>
      </c>
      <c r="P77" s="5">
        <v>3</v>
      </c>
      <c r="Q77" s="5">
        <v>2</v>
      </c>
      <c r="R77" s="5">
        <v>0</v>
      </c>
      <c r="S77" s="5">
        <v>0</v>
      </c>
      <c r="T77" s="5">
        <v>0</v>
      </c>
      <c r="U77" s="9">
        <v>4.5709999999999997</v>
      </c>
      <c r="V77" s="12">
        <v>1.57</v>
      </c>
      <c r="W77" s="9">
        <v>4.5</v>
      </c>
      <c r="X77" s="11">
        <v>3.2570000000000001</v>
      </c>
      <c r="Y77" s="9">
        <v>7.7569999999999997</v>
      </c>
      <c r="Z77" s="5"/>
      <c r="AA77" s="5"/>
      <c r="AB77" s="5"/>
      <c r="AC77" s="5"/>
      <c r="AD77" s="5"/>
      <c r="AE77" s="5"/>
    </row>
    <row r="78" spans="1:31" ht="45" x14ac:dyDescent="0.25">
      <c r="A78" s="5">
        <v>77</v>
      </c>
      <c r="B78" s="5" t="s">
        <v>49</v>
      </c>
      <c r="C78" s="5" t="s">
        <v>34</v>
      </c>
      <c r="D78" s="13" t="s">
        <v>36</v>
      </c>
      <c r="E78" s="7">
        <v>0.8</v>
      </c>
      <c r="F78" s="10"/>
      <c r="G78" s="9">
        <f t="shared" si="2"/>
        <v>8.9</v>
      </c>
      <c r="H78" s="9">
        <f t="shared" si="3"/>
        <v>2.3200000000000002E-2</v>
      </c>
      <c r="I78" s="10"/>
      <c r="J78" s="10"/>
      <c r="K78" s="9">
        <v>0.38080000000000003</v>
      </c>
      <c r="L78" s="10"/>
      <c r="M78" s="11">
        <v>2.9000000000000001E-2</v>
      </c>
      <c r="N78" s="10"/>
      <c r="O78" s="5">
        <v>5</v>
      </c>
      <c r="P78" s="5">
        <v>0</v>
      </c>
      <c r="Q78" s="5">
        <v>2</v>
      </c>
      <c r="R78" s="5">
        <v>0</v>
      </c>
      <c r="S78" s="5">
        <v>1</v>
      </c>
      <c r="T78" s="5">
        <v>0</v>
      </c>
      <c r="U78" s="9">
        <v>5.125</v>
      </c>
      <c r="V78" s="12">
        <v>2</v>
      </c>
      <c r="W78" s="9">
        <v>7.875</v>
      </c>
      <c r="X78" s="11">
        <v>3.25</v>
      </c>
      <c r="Y78" s="9">
        <v>11.125</v>
      </c>
      <c r="Z78" s="5"/>
      <c r="AA78" s="5"/>
      <c r="AB78" s="5"/>
      <c r="AC78" s="5"/>
      <c r="AD78" s="5"/>
      <c r="AE78" s="5"/>
    </row>
    <row r="79" spans="1:31" ht="45" x14ac:dyDescent="0.25">
      <c r="A79" s="5">
        <v>78</v>
      </c>
      <c r="B79" s="5" t="s">
        <v>49</v>
      </c>
      <c r="C79" s="5" t="s">
        <v>35</v>
      </c>
      <c r="D79" s="13" t="s">
        <v>36</v>
      </c>
      <c r="E79" s="7">
        <v>0.3</v>
      </c>
      <c r="F79" s="10"/>
      <c r="G79" s="9">
        <v>2.83</v>
      </c>
      <c r="H79" s="9">
        <v>3.5999999999999997E-2</v>
      </c>
      <c r="I79" s="10"/>
      <c r="J79" s="10"/>
      <c r="K79" s="9">
        <v>0.14132</v>
      </c>
      <c r="L79" s="10"/>
      <c r="M79" s="11">
        <v>1.2E-2</v>
      </c>
      <c r="N79" s="10"/>
      <c r="O79" s="5">
        <v>1</v>
      </c>
      <c r="P79" s="5">
        <v>0</v>
      </c>
      <c r="Q79" s="5">
        <v>0</v>
      </c>
      <c r="R79" s="5">
        <v>0</v>
      </c>
      <c r="S79" s="5">
        <v>2</v>
      </c>
      <c r="T79" s="5">
        <v>0</v>
      </c>
      <c r="U79" s="9">
        <v>7.133</v>
      </c>
      <c r="V79" s="12">
        <v>1.875</v>
      </c>
      <c r="W79" s="9">
        <v>5.08</v>
      </c>
      <c r="X79" s="11">
        <v>4.34</v>
      </c>
      <c r="Y79" s="9">
        <v>9.4329999999999998</v>
      </c>
      <c r="Z79" s="5"/>
      <c r="AA79" s="5"/>
      <c r="AB79" s="5"/>
      <c r="AC79" s="5"/>
      <c r="AD79" s="5"/>
      <c r="AE79" s="5"/>
    </row>
    <row r="80" spans="1:31" ht="75" x14ac:dyDescent="0.25">
      <c r="A80" s="5">
        <v>79</v>
      </c>
      <c r="B80" s="5" t="s">
        <v>49</v>
      </c>
      <c r="C80" s="5" t="s">
        <v>32</v>
      </c>
      <c r="D80" s="14" t="s">
        <v>37</v>
      </c>
      <c r="E80" s="7">
        <v>0.6</v>
      </c>
      <c r="F80" s="10"/>
      <c r="G80" s="9">
        <f t="shared" si="2"/>
        <v>4.4142000000000001</v>
      </c>
      <c r="H80" s="9">
        <f t="shared" si="3"/>
        <v>1.6799999999999999E-2</v>
      </c>
      <c r="I80" s="10"/>
      <c r="J80" s="10"/>
      <c r="K80" s="9">
        <v>0.312</v>
      </c>
      <c r="L80" s="10"/>
      <c r="M80" s="11">
        <v>2.8000000000000001E-2</v>
      </c>
      <c r="N80" s="10"/>
      <c r="O80" s="5">
        <v>3</v>
      </c>
      <c r="P80" s="5">
        <v>1</v>
      </c>
      <c r="Q80" s="5">
        <v>1</v>
      </c>
      <c r="R80" s="5">
        <v>1</v>
      </c>
      <c r="S80" s="5">
        <v>0</v>
      </c>
      <c r="T80" s="5">
        <v>0</v>
      </c>
      <c r="U80" s="9">
        <v>4.1429999999999998</v>
      </c>
      <c r="V80" s="12">
        <v>1.571</v>
      </c>
      <c r="W80" s="9">
        <v>4.1429999999999998</v>
      </c>
      <c r="X80" s="11">
        <v>3.214</v>
      </c>
      <c r="Y80" s="9">
        <v>7.3570000000000002</v>
      </c>
      <c r="Z80" s="5"/>
      <c r="AA80" s="5"/>
      <c r="AB80" s="5"/>
      <c r="AC80" s="5"/>
      <c r="AD80" s="5"/>
      <c r="AE80" s="5"/>
    </row>
    <row r="81" spans="1:31" ht="75" x14ac:dyDescent="0.25">
      <c r="A81" s="5">
        <v>80</v>
      </c>
      <c r="B81" s="5" t="s">
        <v>49</v>
      </c>
      <c r="C81" s="5" t="s">
        <v>34</v>
      </c>
      <c r="D81" s="14" t="s">
        <v>37</v>
      </c>
      <c r="E81" s="16">
        <v>0.7</v>
      </c>
      <c r="F81" s="10"/>
      <c r="G81" s="9">
        <f t="shared" si="2"/>
        <v>10.401999999999999</v>
      </c>
      <c r="H81" s="9">
        <f t="shared" si="3"/>
        <v>4.1090000000000002E-2</v>
      </c>
      <c r="I81" s="10"/>
      <c r="J81" s="10"/>
      <c r="K81" s="9">
        <v>0.4032</v>
      </c>
      <c r="L81" s="10"/>
      <c r="M81" s="11">
        <v>5.8700000000000002E-2</v>
      </c>
      <c r="N81" s="10"/>
      <c r="O81" s="5">
        <v>2</v>
      </c>
      <c r="P81" s="5">
        <v>3</v>
      </c>
      <c r="Q81" s="5">
        <v>0</v>
      </c>
      <c r="R81" s="5">
        <v>2</v>
      </c>
      <c r="S81" s="5">
        <v>0</v>
      </c>
      <c r="T81" s="5">
        <v>0</v>
      </c>
      <c r="U81" s="9">
        <v>7.8570000000000002</v>
      </c>
      <c r="V81" s="12">
        <v>2</v>
      </c>
      <c r="W81" s="9">
        <v>9.2140000000000004</v>
      </c>
      <c r="X81" s="11">
        <v>4.9710000000000001</v>
      </c>
      <c r="Y81" s="9">
        <v>14.86</v>
      </c>
      <c r="Z81" s="5"/>
      <c r="AA81" s="5"/>
      <c r="AB81" s="5"/>
      <c r="AC81" s="5"/>
      <c r="AD81" s="5"/>
      <c r="AE81" s="5"/>
    </row>
    <row r="82" spans="1:31" ht="75" x14ac:dyDescent="0.25">
      <c r="A82" s="5">
        <v>81</v>
      </c>
      <c r="B82" s="5" t="s">
        <v>49</v>
      </c>
      <c r="C82" s="5" t="s">
        <v>35</v>
      </c>
      <c r="D82" s="14" t="s">
        <v>37</v>
      </c>
      <c r="E82" s="7">
        <v>0.5</v>
      </c>
      <c r="F82" s="10"/>
      <c r="G82" s="9">
        <v>5.55</v>
      </c>
      <c r="H82" s="9">
        <f t="shared" si="3"/>
        <v>9.4999999999999998E-3</v>
      </c>
      <c r="I82" s="10"/>
      <c r="J82" s="10"/>
      <c r="K82" s="9">
        <v>0.23</v>
      </c>
      <c r="L82" s="10"/>
      <c r="M82" s="11">
        <v>1.9E-2</v>
      </c>
      <c r="N82" s="10"/>
      <c r="O82" s="5">
        <v>1</v>
      </c>
      <c r="P82" s="5">
        <v>1</v>
      </c>
      <c r="Q82" s="5">
        <v>1</v>
      </c>
      <c r="R82" s="5">
        <v>0</v>
      </c>
      <c r="S82" s="5">
        <v>0</v>
      </c>
      <c r="T82" s="5">
        <v>2</v>
      </c>
      <c r="U82" s="9">
        <v>7.7140000000000004</v>
      </c>
      <c r="V82" s="12">
        <v>2</v>
      </c>
      <c r="W82" s="9">
        <v>7.8710000000000004</v>
      </c>
      <c r="X82" s="11">
        <v>3.22</v>
      </c>
      <c r="Y82" s="9">
        <v>11.1</v>
      </c>
      <c r="Z82" s="5"/>
      <c r="AA82" s="5"/>
      <c r="AB82" s="5"/>
      <c r="AC82" s="5"/>
      <c r="AD82" s="5"/>
      <c r="AE82" s="5"/>
    </row>
    <row r="83" spans="1:31" ht="60" x14ac:dyDescent="0.25">
      <c r="A83" s="5">
        <v>82</v>
      </c>
      <c r="B83" s="5" t="s">
        <v>49</v>
      </c>
      <c r="C83" s="5" t="s">
        <v>32</v>
      </c>
      <c r="D83" s="15" t="s">
        <v>38</v>
      </c>
      <c r="E83" s="16">
        <v>0.2</v>
      </c>
      <c r="F83" s="10"/>
      <c r="G83" s="9">
        <f t="shared" si="2"/>
        <v>1.85</v>
      </c>
      <c r="H83" s="11">
        <f t="shared" si="3"/>
        <v>2.9600000000000004E-3</v>
      </c>
      <c r="I83" s="10"/>
      <c r="J83" s="10"/>
      <c r="K83" s="9">
        <v>0.04</v>
      </c>
      <c r="L83" s="10"/>
      <c r="M83" s="11">
        <v>1.4800000000000001E-2</v>
      </c>
      <c r="N83" s="10"/>
      <c r="O83" s="5">
        <v>1</v>
      </c>
      <c r="P83" s="5">
        <v>0</v>
      </c>
      <c r="Q83" s="5">
        <v>1</v>
      </c>
      <c r="R83" s="5">
        <v>0</v>
      </c>
      <c r="S83" s="5">
        <v>0</v>
      </c>
      <c r="T83" s="5">
        <v>0</v>
      </c>
      <c r="U83" s="9">
        <v>6</v>
      </c>
      <c r="V83" s="12">
        <v>2</v>
      </c>
      <c r="W83" s="9">
        <v>5.25</v>
      </c>
      <c r="X83" s="11">
        <v>5.5</v>
      </c>
      <c r="Y83" s="9">
        <v>9.25</v>
      </c>
      <c r="Z83" s="5"/>
      <c r="AA83" s="5"/>
      <c r="AB83" s="5"/>
      <c r="AC83" s="5"/>
      <c r="AD83" s="5"/>
      <c r="AE83" s="5"/>
    </row>
    <row r="84" spans="1:31" ht="60" x14ac:dyDescent="0.25">
      <c r="A84" s="5">
        <v>83</v>
      </c>
      <c r="B84" s="5" t="s">
        <v>49</v>
      </c>
      <c r="C84" s="5" t="s">
        <v>34</v>
      </c>
      <c r="D84" s="15" t="s">
        <v>38</v>
      </c>
      <c r="E84" s="16">
        <v>0.7</v>
      </c>
      <c r="F84" s="10"/>
      <c r="G84" s="9">
        <f t="shared" si="2"/>
        <v>9.9469999999999992</v>
      </c>
      <c r="H84" s="9">
        <f t="shared" si="3"/>
        <v>4.2699999999999995E-2</v>
      </c>
      <c r="I84" s="10"/>
      <c r="J84" s="10"/>
      <c r="K84" s="9">
        <v>0.24</v>
      </c>
      <c r="L84" s="10"/>
      <c r="M84" s="11">
        <v>6.0999999999999999E-2</v>
      </c>
      <c r="N84" s="10"/>
      <c r="O84" s="5">
        <v>3</v>
      </c>
      <c r="P84" s="5">
        <v>0</v>
      </c>
      <c r="Q84" s="5">
        <v>2</v>
      </c>
      <c r="R84" s="5">
        <v>1</v>
      </c>
      <c r="S84" s="5">
        <v>1</v>
      </c>
      <c r="T84" s="5">
        <v>0</v>
      </c>
      <c r="U84" s="9">
        <v>8</v>
      </c>
      <c r="V84" s="12">
        <v>2</v>
      </c>
      <c r="W84" s="9">
        <v>9.8569999999999993</v>
      </c>
      <c r="X84" s="11">
        <v>6.2859999999999996</v>
      </c>
      <c r="Y84" s="9">
        <v>14.21</v>
      </c>
      <c r="Z84" s="5"/>
      <c r="AA84" s="5"/>
      <c r="AB84" s="5"/>
      <c r="AC84" s="5"/>
      <c r="AD84" s="5"/>
      <c r="AE84" s="5"/>
    </row>
    <row r="85" spans="1:31" ht="60" x14ac:dyDescent="0.25">
      <c r="A85" s="5">
        <v>84</v>
      </c>
      <c r="B85" s="5" t="s">
        <v>49</v>
      </c>
      <c r="C85" s="5" t="s">
        <v>35</v>
      </c>
      <c r="D85" s="15" t="s">
        <v>38</v>
      </c>
      <c r="E85" s="7">
        <v>0.4</v>
      </c>
      <c r="F85" s="10"/>
      <c r="G85" s="9">
        <v>4.7</v>
      </c>
      <c r="H85" s="9">
        <f t="shared" si="3"/>
        <v>1.3600000000000001E-2</v>
      </c>
      <c r="I85" s="10"/>
      <c r="J85" s="10"/>
      <c r="K85" s="9">
        <v>0.17199999999999999</v>
      </c>
      <c r="L85" s="10"/>
      <c r="M85" s="11">
        <v>3.4000000000000002E-2</v>
      </c>
      <c r="N85" s="10"/>
      <c r="O85" s="5">
        <v>2</v>
      </c>
      <c r="P85" s="5">
        <v>0</v>
      </c>
      <c r="Q85" s="5">
        <v>0</v>
      </c>
      <c r="R85" s="5">
        <v>1</v>
      </c>
      <c r="S85" s="5">
        <v>1</v>
      </c>
      <c r="T85" s="5">
        <v>0</v>
      </c>
      <c r="U85" s="9">
        <v>8.625</v>
      </c>
      <c r="V85" s="12">
        <v>2</v>
      </c>
      <c r="W85" s="9">
        <v>9.2100000000000009</v>
      </c>
      <c r="X85" s="11">
        <v>1.35</v>
      </c>
      <c r="Y85" s="9">
        <v>11.75</v>
      </c>
      <c r="Z85" s="5"/>
      <c r="AA85" s="5"/>
      <c r="AB85" s="5"/>
      <c r="AC85" s="5"/>
      <c r="AD85" s="5"/>
      <c r="AE85" s="5"/>
    </row>
    <row r="86" spans="1:31" ht="45" x14ac:dyDescent="0.25">
      <c r="A86" s="5">
        <v>85</v>
      </c>
      <c r="B86" s="5" t="s">
        <v>49</v>
      </c>
      <c r="C86" s="5" t="s">
        <v>32</v>
      </c>
      <c r="D86" s="6" t="s">
        <v>39</v>
      </c>
      <c r="E86" s="16">
        <v>0.7</v>
      </c>
      <c r="F86" s="10"/>
      <c r="G86" s="9">
        <f t="shared" si="2"/>
        <v>5.4501999999999997</v>
      </c>
      <c r="H86" s="9">
        <f t="shared" si="3"/>
        <v>2.3099999999999999E-2</v>
      </c>
      <c r="I86" s="10"/>
      <c r="J86" s="10"/>
      <c r="K86" s="9">
        <v>0.28599999999999998</v>
      </c>
      <c r="L86" s="10"/>
      <c r="M86" s="11">
        <v>3.3000000000000002E-2</v>
      </c>
      <c r="N86" s="10"/>
      <c r="O86" s="5">
        <v>2</v>
      </c>
      <c r="P86" s="5">
        <v>2</v>
      </c>
      <c r="Q86" s="5">
        <v>0</v>
      </c>
      <c r="R86" s="5">
        <v>1</v>
      </c>
      <c r="S86" s="5">
        <v>2</v>
      </c>
      <c r="T86" s="5">
        <v>0</v>
      </c>
      <c r="U86" s="9">
        <v>7.14</v>
      </c>
      <c r="V86" s="12">
        <v>2</v>
      </c>
      <c r="W86" s="9">
        <v>5.2160000000000002</v>
      </c>
      <c r="X86" s="11">
        <v>2.5710000000000002</v>
      </c>
      <c r="Y86" s="9">
        <v>7.7859999999999996</v>
      </c>
      <c r="Z86" s="5"/>
      <c r="AA86" s="5"/>
      <c r="AB86" s="5"/>
      <c r="AC86" s="5"/>
      <c r="AD86" s="5"/>
      <c r="AE86" s="5"/>
    </row>
    <row r="87" spans="1:31" ht="45" x14ac:dyDescent="0.25">
      <c r="A87" s="5">
        <v>86</v>
      </c>
      <c r="B87" s="5" t="s">
        <v>49</v>
      </c>
      <c r="C87" s="5" t="s">
        <v>34</v>
      </c>
      <c r="D87" s="6" t="s">
        <v>39</v>
      </c>
      <c r="E87" s="16">
        <v>0.7</v>
      </c>
      <c r="F87" s="10"/>
      <c r="G87" s="9">
        <f t="shared" si="2"/>
        <v>8.5959999999999983</v>
      </c>
      <c r="H87" s="9">
        <f t="shared" si="3"/>
        <v>1.9599999999999999E-2</v>
      </c>
      <c r="I87" s="10"/>
      <c r="J87" s="10"/>
      <c r="K87" s="9">
        <v>0.28399999999999997</v>
      </c>
      <c r="L87" s="10"/>
      <c r="M87" s="11">
        <v>2.8000000000000001E-2</v>
      </c>
      <c r="N87" s="10"/>
      <c r="O87" s="5">
        <v>4</v>
      </c>
      <c r="P87" s="5">
        <v>0</v>
      </c>
      <c r="Q87" s="5">
        <v>1</v>
      </c>
      <c r="R87" s="5">
        <v>0</v>
      </c>
      <c r="S87" s="5">
        <v>2</v>
      </c>
      <c r="T87" s="5">
        <v>0</v>
      </c>
      <c r="U87" s="9">
        <v>9</v>
      </c>
      <c r="V87" s="12">
        <v>2</v>
      </c>
      <c r="W87" s="9">
        <v>9.2140000000000004</v>
      </c>
      <c r="X87" s="11">
        <v>3.0710000000000002</v>
      </c>
      <c r="Y87" s="9">
        <v>12.28</v>
      </c>
      <c r="Z87" s="5"/>
      <c r="AA87" s="5"/>
      <c r="AB87" s="5"/>
      <c r="AC87" s="5"/>
      <c r="AD87" s="5"/>
      <c r="AE87" s="5"/>
    </row>
    <row r="88" spans="1:31" ht="45" x14ac:dyDescent="0.25">
      <c r="A88" s="5">
        <v>87</v>
      </c>
      <c r="B88" s="5" t="s">
        <v>49</v>
      </c>
      <c r="C88" s="5" t="s">
        <v>35</v>
      </c>
      <c r="D88" s="6" t="s">
        <v>39</v>
      </c>
      <c r="E88" s="7">
        <v>0.6</v>
      </c>
      <c r="F88" s="10"/>
      <c r="G88" s="9">
        <v>6.02</v>
      </c>
      <c r="H88" s="9">
        <f t="shared" si="3"/>
        <v>1.44E-2</v>
      </c>
      <c r="I88" s="10"/>
      <c r="J88" s="10"/>
      <c r="K88" s="9">
        <v>0.23</v>
      </c>
      <c r="L88" s="10"/>
      <c r="M88" s="11">
        <v>2.4E-2</v>
      </c>
      <c r="N88" s="10"/>
      <c r="O88" s="5">
        <v>3</v>
      </c>
      <c r="P88" s="5">
        <v>0</v>
      </c>
      <c r="Q88" s="5">
        <v>2</v>
      </c>
      <c r="R88" s="5">
        <v>1</v>
      </c>
      <c r="S88" s="5">
        <v>0</v>
      </c>
      <c r="T88" s="5">
        <v>0</v>
      </c>
      <c r="U88" s="9">
        <v>7.7140000000000004</v>
      </c>
      <c r="V88" s="12">
        <v>2</v>
      </c>
      <c r="W88" s="9">
        <v>5.8570000000000002</v>
      </c>
      <c r="X88" s="11">
        <v>4.1719999999999997</v>
      </c>
      <c r="Y88" s="9">
        <v>10.029999999999999</v>
      </c>
      <c r="Z88" s="5"/>
      <c r="AA88" s="5"/>
      <c r="AB88" s="5"/>
      <c r="AC88" s="5"/>
      <c r="AD88" s="5"/>
      <c r="AE88" s="5"/>
    </row>
    <row r="89" spans="1:31" ht="45" x14ac:dyDescent="0.25">
      <c r="A89" s="5">
        <v>88</v>
      </c>
      <c r="B89" s="5" t="s">
        <v>49</v>
      </c>
      <c r="C89" s="5" t="s">
        <v>32</v>
      </c>
      <c r="D89" s="13" t="s">
        <v>41</v>
      </c>
      <c r="E89" s="7">
        <v>0.4</v>
      </c>
      <c r="F89" s="10"/>
      <c r="G89" s="9">
        <f t="shared" si="2"/>
        <v>4.7499999999999991</v>
      </c>
      <c r="H89" s="9">
        <f t="shared" si="3"/>
        <v>9.4000000000000004E-3</v>
      </c>
      <c r="I89" s="10"/>
      <c r="J89" s="10"/>
      <c r="K89" s="9">
        <v>0.16800000000000001</v>
      </c>
      <c r="L89" s="10"/>
      <c r="M89" s="11">
        <v>2.35E-2</v>
      </c>
      <c r="N89" s="10"/>
      <c r="O89" s="5">
        <v>1</v>
      </c>
      <c r="P89" s="5">
        <v>1</v>
      </c>
      <c r="Q89" s="5">
        <v>0</v>
      </c>
      <c r="R89" s="5">
        <v>2</v>
      </c>
      <c r="S89" s="5">
        <v>0</v>
      </c>
      <c r="T89" s="5">
        <v>0</v>
      </c>
      <c r="U89" s="9" t="s">
        <v>50</v>
      </c>
      <c r="V89" s="12">
        <v>2</v>
      </c>
      <c r="W89" s="9">
        <v>7.2249999999999996</v>
      </c>
      <c r="X89" s="11">
        <v>4.6500000000000004</v>
      </c>
      <c r="Y89" s="9">
        <v>11.874999999999998</v>
      </c>
      <c r="Z89" s="5"/>
      <c r="AA89" s="5"/>
      <c r="AB89" s="5"/>
      <c r="AC89" s="5"/>
      <c r="AD89" s="5"/>
      <c r="AE89" s="5"/>
    </row>
    <row r="90" spans="1:31" ht="45" x14ac:dyDescent="0.25">
      <c r="A90" s="5">
        <v>89</v>
      </c>
      <c r="B90" s="5" t="s">
        <v>49</v>
      </c>
      <c r="C90" s="5" t="s">
        <v>34</v>
      </c>
      <c r="D90" s="13" t="s">
        <v>41</v>
      </c>
      <c r="E90" s="7">
        <v>0.8</v>
      </c>
      <c r="F90" s="10"/>
      <c r="G90" s="9">
        <f t="shared" si="2"/>
        <v>9.9555555555555557</v>
      </c>
      <c r="H90" s="9">
        <f t="shared" si="3"/>
        <v>4.1599999999999998E-2</v>
      </c>
      <c r="I90" s="10"/>
      <c r="J90" s="10"/>
      <c r="K90" s="9">
        <v>0.36099999999999999</v>
      </c>
      <c r="L90" s="10"/>
      <c r="M90" s="11">
        <v>5.1999999999999998E-2</v>
      </c>
      <c r="N90" s="10"/>
      <c r="O90" s="5">
        <v>6</v>
      </c>
      <c r="P90" s="5">
        <v>0</v>
      </c>
      <c r="Q90" s="5">
        <v>1</v>
      </c>
      <c r="R90" s="5">
        <v>0</v>
      </c>
      <c r="S90" s="5">
        <v>1</v>
      </c>
      <c r="T90" s="5">
        <v>0</v>
      </c>
      <c r="U90" s="9">
        <v>6.8888888888888893</v>
      </c>
      <c r="V90" s="12">
        <v>2</v>
      </c>
      <c r="W90" s="9">
        <v>8.9444444444444446</v>
      </c>
      <c r="X90" s="11">
        <v>3.5</v>
      </c>
      <c r="Y90" s="9">
        <v>12.444444444444445</v>
      </c>
      <c r="Z90" s="5"/>
      <c r="AA90" s="5"/>
      <c r="AB90" s="5"/>
      <c r="AC90" s="5"/>
      <c r="AD90" s="5"/>
      <c r="AE90" s="5"/>
    </row>
    <row r="91" spans="1:31" ht="45" x14ac:dyDescent="0.25">
      <c r="A91" s="5">
        <v>90</v>
      </c>
      <c r="B91" s="5" t="s">
        <v>49</v>
      </c>
      <c r="C91" s="5" t="s">
        <v>35</v>
      </c>
      <c r="D91" s="13" t="s">
        <v>41</v>
      </c>
      <c r="E91" s="7">
        <v>0.4</v>
      </c>
      <c r="F91" s="10"/>
      <c r="G91" s="9">
        <v>4.87</v>
      </c>
      <c r="H91" s="9">
        <f t="shared" si="3"/>
        <v>6.8000000000000005E-3</v>
      </c>
      <c r="I91" s="10"/>
      <c r="J91" s="10"/>
      <c r="K91" s="9">
        <v>0.18</v>
      </c>
      <c r="L91" s="10"/>
      <c r="M91" s="11">
        <v>1.7000000000000001E-2</v>
      </c>
      <c r="N91" s="10"/>
      <c r="O91" s="5">
        <v>2</v>
      </c>
      <c r="P91" s="5">
        <v>2</v>
      </c>
      <c r="Q91" s="5">
        <v>0</v>
      </c>
      <c r="R91" s="5">
        <v>0</v>
      </c>
      <c r="S91" s="5">
        <v>0</v>
      </c>
      <c r="T91" s="5">
        <v>0</v>
      </c>
      <c r="U91" s="9">
        <v>6.5</v>
      </c>
      <c r="V91" s="12">
        <v>2</v>
      </c>
      <c r="W91" s="9">
        <v>6.742</v>
      </c>
      <c r="X91" s="11">
        <v>5.44</v>
      </c>
      <c r="Y91" s="9">
        <v>12.175000000000001</v>
      </c>
      <c r="Z91" s="5"/>
      <c r="AA91" s="5"/>
      <c r="AB91" s="5"/>
      <c r="AC91" s="5"/>
      <c r="AD91" s="5"/>
      <c r="AE91" s="5"/>
    </row>
    <row r="92" spans="1:31" ht="60" x14ac:dyDescent="0.25">
      <c r="A92" s="5">
        <v>91</v>
      </c>
      <c r="B92" s="5" t="s">
        <v>49</v>
      </c>
      <c r="C92" s="5" t="s">
        <v>32</v>
      </c>
      <c r="D92" s="14" t="s">
        <v>42</v>
      </c>
      <c r="E92" s="7">
        <v>0.6</v>
      </c>
      <c r="F92" s="10"/>
      <c r="G92" s="9">
        <f t="shared" si="2"/>
        <v>4.4485714285714284</v>
      </c>
      <c r="H92" s="9">
        <f t="shared" si="3"/>
        <v>2.3519999999999999E-2</v>
      </c>
      <c r="I92" s="10"/>
      <c r="J92" s="10"/>
      <c r="K92" s="9">
        <v>0.17799999999999999</v>
      </c>
      <c r="L92" s="10"/>
      <c r="M92" s="11">
        <v>3.9199999999999999E-2</v>
      </c>
      <c r="N92" s="10"/>
      <c r="O92" s="5">
        <v>4</v>
      </c>
      <c r="P92" s="5">
        <v>0</v>
      </c>
      <c r="Q92" s="5">
        <v>2</v>
      </c>
      <c r="R92" s="5">
        <v>0</v>
      </c>
      <c r="S92" s="5">
        <v>0</v>
      </c>
      <c r="T92" s="5">
        <v>0</v>
      </c>
      <c r="U92" s="9">
        <v>6.5714285714285712</v>
      </c>
      <c r="V92" s="12">
        <v>1.8571428571428572</v>
      </c>
      <c r="W92" s="9">
        <v>4.7857142857142856</v>
      </c>
      <c r="X92" s="11">
        <v>2.6285714285714286</v>
      </c>
      <c r="Y92" s="9">
        <v>7.4142857142857137</v>
      </c>
      <c r="Z92" s="5"/>
      <c r="AA92" s="5"/>
      <c r="AB92" s="5"/>
      <c r="AC92" s="5"/>
      <c r="AD92" s="5"/>
      <c r="AE92" s="5"/>
    </row>
    <row r="93" spans="1:31" ht="60" x14ac:dyDescent="0.25">
      <c r="A93" s="5">
        <v>92</v>
      </c>
      <c r="B93" s="5" t="s">
        <v>49</v>
      </c>
      <c r="C93" s="5" t="s">
        <v>34</v>
      </c>
      <c r="D93" s="14" t="s">
        <v>42</v>
      </c>
      <c r="E93" s="7">
        <v>0.7</v>
      </c>
      <c r="F93" s="10"/>
      <c r="G93" s="9">
        <f t="shared" si="2"/>
        <v>9.5024999999999995</v>
      </c>
      <c r="H93" s="9">
        <f t="shared" si="3"/>
        <v>3.8079999999999996E-2</v>
      </c>
      <c r="I93" s="10"/>
      <c r="J93" s="10"/>
      <c r="K93" s="9">
        <v>0.23499999999999999</v>
      </c>
      <c r="L93" s="10"/>
      <c r="M93" s="11">
        <v>5.4399999999999997E-2</v>
      </c>
      <c r="N93" s="10"/>
      <c r="O93" s="5">
        <v>5</v>
      </c>
      <c r="P93" s="5">
        <v>0</v>
      </c>
      <c r="Q93" s="5">
        <v>0</v>
      </c>
      <c r="R93" s="5">
        <v>1</v>
      </c>
      <c r="S93" s="5">
        <v>1</v>
      </c>
      <c r="T93" s="5">
        <v>0</v>
      </c>
      <c r="U93" s="9">
        <v>6.75</v>
      </c>
      <c r="V93" s="12">
        <v>2</v>
      </c>
      <c r="W93" s="9">
        <v>8.4375</v>
      </c>
      <c r="X93" s="11">
        <v>5.1375000000000002</v>
      </c>
      <c r="Y93" s="9">
        <v>13.574999999999999</v>
      </c>
      <c r="Z93" s="5"/>
      <c r="AA93" s="5"/>
      <c r="AB93" s="5"/>
      <c r="AC93" s="5"/>
      <c r="AD93" s="5"/>
      <c r="AE93" s="5"/>
    </row>
    <row r="94" spans="1:31" ht="60" x14ac:dyDescent="0.25">
      <c r="A94" s="5">
        <v>93</v>
      </c>
      <c r="B94" s="5" t="s">
        <v>49</v>
      </c>
      <c r="C94" s="5" t="s">
        <v>35</v>
      </c>
      <c r="D94" s="14" t="s">
        <v>42</v>
      </c>
      <c r="E94" s="7">
        <v>0.5</v>
      </c>
      <c r="F94" s="10"/>
      <c r="G94" s="9">
        <v>5.25</v>
      </c>
      <c r="H94" s="9">
        <f t="shared" si="3"/>
        <v>1.55E-2</v>
      </c>
      <c r="I94" s="10"/>
      <c r="J94" s="10"/>
      <c r="K94" s="9">
        <v>0.14000000000000001</v>
      </c>
      <c r="L94" s="10"/>
      <c r="M94" s="11">
        <v>3.1E-2</v>
      </c>
      <c r="N94" s="10"/>
      <c r="O94" s="5">
        <v>3</v>
      </c>
      <c r="P94" s="5">
        <v>2</v>
      </c>
      <c r="Q94" s="5">
        <v>0</v>
      </c>
      <c r="R94" s="5">
        <v>0</v>
      </c>
      <c r="S94" s="5">
        <v>0</v>
      </c>
      <c r="T94" s="5">
        <v>0</v>
      </c>
      <c r="U94" s="9">
        <v>7.8330000000000002</v>
      </c>
      <c r="V94" s="12">
        <v>2</v>
      </c>
      <c r="W94" s="9">
        <v>7.13</v>
      </c>
      <c r="X94" s="11">
        <v>3.371</v>
      </c>
      <c r="Y94" s="9">
        <v>10.5</v>
      </c>
      <c r="Z94" s="5"/>
      <c r="AA94" s="5"/>
      <c r="AB94" s="5"/>
      <c r="AC94" s="5"/>
      <c r="AD94" s="5"/>
      <c r="AE94" s="5"/>
    </row>
    <row r="95" spans="1:31" ht="45" x14ac:dyDescent="0.25">
      <c r="A95" s="5">
        <v>94</v>
      </c>
      <c r="B95" s="5" t="s">
        <v>49</v>
      </c>
      <c r="C95" s="5" t="s">
        <v>32</v>
      </c>
      <c r="D95" s="15" t="s">
        <v>43</v>
      </c>
      <c r="E95" s="7">
        <v>0.3</v>
      </c>
      <c r="F95" s="10"/>
      <c r="G95" s="9">
        <f t="shared" si="2"/>
        <v>0.23999999999999996</v>
      </c>
      <c r="H95" s="9">
        <f t="shared" si="3"/>
        <v>1.0799999999999999E-2</v>
      </c>
      <c r="I95" s="10"/>
      <c r="J95" s="10"/>
      <c r="K95" s="9">
        <v>6.4000000000000001E-2</v>
      </c>
      <c r="L95" s="10"/>
      <c r="M95" s="11">
        <v>3.5999999999999997E-2</v>
      </c>
      <c r="N95" s="10"/>
      <c r="O95" s="5">
        <v>1</v>
      </c>
      <c r="P95" s="5">
        <v>0</v>
      </c>
      <c r="Q95" s="5">
        <v>0</v>
      </c>
      <c r="R95" s="5">
        <v>2</v>
      </c>
      <c r="S95" s="5">
        <v>0</v>
      </c>
      <c r="T95" s="5">
        <v>0</v>
      </c>
      <c r="U95" s="9">
        <v>2</v>
      </c>
      <c r="V95" s="12">
        <v>1.3333333333333333</v>
      </c>
      <c r="W95" s="9">
        <v>0.69999999999999984</v>
      </c>
      <c r="X95" s="11">
        <v>0.10000000000000002</v>
      </c>
      <c r="Y95" s="9">
        <v>0.79999999999999993</v>
      </c>
      <c r="Z95" s="5"/>
      <c r="AA95" s="5"/>
      <c r="AB95" s="5"/>
      <c r="AC95" s="5"/>
      <c r="AD95" s="5"/>
      <c r="AE95" s="5"/>
    </row>
    <row r="96" spans="1:31" ht="45" x14ac:dyDescent="0.25">
      <c r="A96" s="5">
        <v>95</v>
      </c>
      <c r="B96" s="5" t="s">
        <v>49</v>
      </c>
      <c r="C96" s="5" t="s">
        <v>34</v>
      </c>
      <c r="D96" s="15" t="s">
        <v>43</v>
      </c>
      <c r="E96" s="16">
        <v>0.7</v>
      </c>
      <c r="F96" s="10"/>
      <c r="G96" s="9">
        <f t="shared" si="2"/>
        <v>8.6</v>
      </c>
      <c r="H96" s="9">
        <f t="shared" si="3"/>
        <v>3.4999999999999996E-2</v>
      </c>
      <c r="I96" s="10"/>
      <c r="J96" s="10"/>
      <c r="K96" s="9">
        <v>0.26800000000000002</v>
      </c>
      <c r="L96" s="10"/>
      <c r="M96" s="11">
        <v>0.05</v>
      </c>
      <c r="N96" s="10"/>
      <c r="O96" s="5">
        <v>5</v>
      </c>
      <c r="P96" s="5">
        <v>0</v>
      </c>
      <c r="Q96" s="5">
        <v>0</v>
      </c>
      <c r="R96" s="5">
        <v>1</v>
      </c>
      <c r="S96" s="5">
        <v>1</v>
      </c>
      <c r="T96" s="5">
        <v>0</v>
      </c>
      <c r="U96" s="9">
        <v>7.4285714285714288</v>
      </c>
      <c r="V96" s="12">
        <v>2</v>
      </c>
      <c r="W96" s="9">
        <v>7.6428571428571432</v>
      </c>
      <c r="X96" s="11">
        <v>4.6428571428571432</v>
      </c>
      <c r="Y96" s="9">
        <v>12.285714285714286</v>
      </c>
      <c r="Z96" s="5"/>
      <c r="AA96" s="5"/>
      <c r="AB96" s="5"/>
      <c r="AC96" s="5"/>
      <c r="AD96" s="5"/>
      <c r="AE96" s="5"/>
    </row>
    <row r="97" spans="1:31" ht="45" x14ac:dyDescent="0.25">
      <c r="A97" s="5">
        <v>96</v>
      </c>
      <c r="B97" s="5" t="s">
        <v>49</v>
      </c>
      <c r="C97" s="5" t="s">
        <v>35</v>
      </c>
      <c r="D97" s="15" t="s">
        <v>43</v>
      </c>
      <c r="E97" s="7">
        <v>0.7</v>
      </c>
      <c r="F97" s="10"/>
      <c r="G97" s="9">
        <v>4.58</v>
      </c>
      <c r="H97" s="9">
        <f t="shared" si="3"/>
        <v>2.0999999999999998E-2</v>
      </c>
      <c r="I97" s="10"/>
      <c r="J97" s="10"/>
      <c r="K97" s="9">
        <v>0.28999999999999998</v>
      </c>
      <c r="L97" s="10"/>
      <c r="M97" s="11">
        <v>0.03</v>
      </c>
      <c r="N97" s="10"/>
      <c r="O97" s="5">
        <v>4</v>
      </c>
      <c r="P97" s="5">
        <v>2</v>
      </c>
      <c r="Q97" s="5">
        <v>0</v>
      </c>
      <c r="R97" s="5">
        <v>2</v>
      </c>
      <c r="S97" s="5">
        <v>0</v>
      </c>
      <c r="T97" s="5">
        <v>0</v>
      </c>
      <c r="U97" s="9">
        <v>6.7140000000000004</v>
      </c>
      <c r="V97" s="12">
        <v>2</v>
      </c>
      <c r="W97" s="10"/>
      <c r="X97" s="10"/>
      <c r="Y97" s="9">
        <v>6.54</v>
      </c>
      <c r="Z97" s="5"/>
      <c r="AA97" s="5"/>
      <c r="AB97" s="5"/>
      <c r="AC97" s="5"/>
      <c r="AD97" s="5"/>
      <c r="AE97" s="5"/>
    </row>
    <row r="98" spans="1:31" ht="60" x14ac:dyDescent="0.25">
      <c r="A98" s="5">
        <v>97</v>
      </c>
      <c r="B98" s="5" t="s">
        <v>49</v>
      </c>
      <c r="C98" s="5" t="s">
        <v>32</v>
      </c>
      <c r="D98" s="6" t="s">
        <v>44</v>
      </c>
      <c r="E98" s="7">
        <v>0.8</v>
      </c>
      <c r="F98" s="10"/>
      <c r="G98" s="9">
        <f t="shared" si="2"/>
        <v>5.9733333333333336</v>
      </c>
      <c r="H98" s="9">
        <f t="shared" si="3"/>
        <v>2.4E-2</v>
      </c>
      <c r="I98" s="10"/>
      <c r="J98" s="10"/>
      <c r="K98" s="9">
        <v>0.246</v>
      </c>
      <c r="L98" s="10"/>
      <c r="M98" s="11">
        <v>0.03</v>
      </c>
      <c r="N98" s="10"/>
      <c r="O98" s="5">
        <v>2</v>
      </c>
      <c r="P98" s="5">
        <v>4</v>
      </c>
      <c r="Q98" s="5">
        <v>0</v>
      </c>
      <c r="R98" s="5">
        <v>1</v>
      </c>
      <c r="S98" s="5">
        <v>1</v>
      </c>
      <c r="T98" s="5">
        <v>0</v>
      </c>
      <c r="U98" s="9">
        <v>6.333333333333333</v>
      </c>
      <c r="V98" s="12">
        <v>2</v>
      </c>
      <c r="W98" s="9">
        <v>4.7777777777777777</v>
      </c>
      <c r="X98" s="11">
        <v>2.6888888888888882</v>
      </c>
      <c r="Y98" s="9">
        <v>7.4666666666666668</v>
      </c>
      <c r="Z98" s="5"/>
      <c r="AA98" s="5"/>
      <c r="AB98" s="5"/>
      <c r="AC98" s="5"/>
      <c r="AD98" s="5"/>
      <c r="AE98" s="5"/>
    </row>
    <row r="99" spans="1:31" ht="60" x14ac:dyDescent="0.25">
      <c r="A99" s="5">
        <v>98</v>
      </c>
      <c r="B99" s="5" t="s">
        <v>49</v>
      </c>
      <c r="C99" s="5" t="s">
        <v>34</v>
      </c>
      <c r="D99" s="6" t="s">
        <v>44</v>
      </c>
      <c r="E99" s="7">
        <v>0.7</v>
      </c>
      <c r="F99" s="10"/>
      <c r="G99" s="9">
        <f t="shared" si="2"/>
        <v>7.2362500000000001</v>
      </c>
      <c r="H99" s="9">
        <f t="shared" si="3"/>
        <v>2.0999999999999998E-2</v>
      </c>
      <c r="I99" s="10"/>
      <c r="J99" s="10"/>
      <c r="K99" s="9">
        <v>0.27300000000000002</v>
      </c>
      <c r="L99" s="10"/>
      <c r="M99" s="11">
        <v>0.03</v>
      </c>
      <c r="N99" s="10"/>
      <c r="O99" s="5">
        <v>5</v>
      </c>
      <c r="P99" s="5">
        <v>0</v>
      </c>
      <c r="Q99" s="5">
        <v>0</v>
      </c>
      <c r="R99" s="5">
        <v>1</v>
      </c>
      <c r="S99" s="5">
        <v>1</v>
      </c>
      <c r="T99" s="5">
        <v>0</v>
      </c>
      <c r="U99" s="9">
        <v>9.75</v>
      </c>
      <c r="V99" s="12">
        <v>2</v>
      </c>
      <c r="W99" s="9">
        <v>7.6875</v>
      </c>
      <c r="X99" s="11">
        <v>2.65</v>
      </c>
      <c r="Y99" s="9">
        <v>10.3375</v>
      </c>
      <c r="Z99" s="5"/>
      <c r="AA99" s="5"/>
      <c r="AB99" s="5"/>
      <c r="AC99" s="5"/>
      <c r="AD99" s="5"/>
      <c r="AE99" s="5"/>
    </row>
    <row r="100" spans="1:31" ht="60" x14ac:dyDescent="0.25">
      <c r="A100" s="5">
        <v>99</v>
      </c>
      <c r="B100" s="5" t="s">
        <v>49</v>
      </c>
      <c r="C100" s="5" t="s">
        <v>35</v>
      </c>
      <c r="D100" s="6" t="s">
        <v>44</v>
      </c>
      <c r="E100" s="7">
        <v>0.5</v>
      </c>
      <c r="F100" s="10"/>
      <c r="G100" s="9">
        <v>4.45</v>
      </c>
      <c r="H100" s="9">
        <f t="shared" si="3"/>
        <v>1.2E-2</v>
      </c>
      <c r="I100" s="10"/>
      <c r="J100" s="10"/>
      <c r="K100" s="9">
        <v>0.2</v>
      </c>
      <c r="L100" s="10"/>
      <c r="M100" s="11">
        <v>2.4E-2</v>
      </c>
      <c r="N100" s="10"/>
      <c r="O100" s="5">
        <v>2</v>
      </c>
      <c r="P100" s="5">
        <v>1</v>
      </c>
      <c r="Q100" s="5">
        <v>0</v>
      </c>
      <c r="R100" s="5">
        <v>2</v>
      </c>
      <c r="S100" s="5">
        <v>0</v>
      </c>
      <c r="T100" s="5">
        <v>0</v>
      </c>
      <c r="U100" s="9">
        <v>5.5709999999999997</v>
      </c>
      <c r="V100" s="12">
        <v>2</v>
      </c>
      <c r="W100" s="9">
        <v>3.94</v>
      </c>
      <c r="X100" s="11">
        <v>4.8140000000000001</v>
      </c>
      <c r="Y100" s="9">
        <v>8.9</v>
      </c>
      <c r="Z100" s="5"/>
      <c r="AA100" s="5"/>
      <c r="AB100" s="5"/>
      <c r="AC100" s="5"/>
      <c r="AD100" s="5"/>
      <c r="AE100" s="5"/>
    </row>
    <row r="101" spans="1:31" ht="45" x14ac:dyDescent="0.25">
      <c r="A101" s="5">
        <v>100</v>
      </c>
      <c r="B101" s="5" t="s">
        <v>49</v>
      </c>
      <c r="C101" s="5" t="s">
        <v>32</v>
      </c>
      <c r="D101" s="13" t="s">
        <v>45</v>
      </c>
      <c r="E101" s="7">
        <v>0.8</v>
      </c>
      <c r="F101" s="10"/>
      <c r="G101" s="9">
        <f t="shared" si="2"/>
        <v>5.0666666666666664</v>
      </c>
      <c r="H101" s="9">
        <f t="shared" si="3"/>
        <v>2.7200000000000002E-2</v>
      </c>
      <c r="I101" s="10"/>
      <c r="J101" s="10"/>
      <c r="K101" s="9">
        <v>0.27700000000000002</v>
      </c>
      <c r="L101" s="10"/>
      <c r="M101" s="11">
        <v>3.4000000000000002E-2</v>
      </c>
      <c r="N101" s="10"/>
      <c r="O101" s="5">
        <v>3</v>
      </c>
      <c r="P101" s="5">
        <v>0</v>
      </c>
      <c r="Q101" s="5">
        <v>3</v>
      </c>
      <c r="R101" s="5">
        <v>1</v>
      </c>
      <c r="S101" s="5">
        <v>0</v>
      </c>
      <c r="T101" s="5">
        <v>1</v>
      </c>
      <c r="U101" s="9">
        <v>6.333333333333333</v>
      </c>
      <c r="V101" s="12">
        <v>2</v>
      </c>
      <c r="W101" s="9">
        <v>4.7777777777777777</v>
      </c>
      <c r="X101" s="11">
        <v>2.8888888888888888</v>
      </c>
      <c r="Y101" s="9">
        <v>6.333333333333333</v>
      </c>
      <c r="Z101" s="5"/>
      <c r="AA101" s="5"/>
      <c r="AB101" s="5"/>
      <c r="AC101" s="5"/>
      <c r="AD101" s="5"/>
      <c r="AE101" s="5"/>
    </row>
    <row r="102" spans="1:31" ht="45" x14ac:dyDescent="0.25">
      <c r="A102" s="5">
        <v>101</v>
      </c>
      <c r="B102" s="5" t="s">
        <v>49</v>
      </c>
      <c r="C102" s="5" t="s">
        <v>34</v>
      </c>
      <c r="D102" s="13" t="s">
        <v>45</v>
      </c>
      <c r="E102" s="16">
        <v>0.7</v>
      </c>
      <c r="F102" s="10"/>
      <c r="G102" s="9">
        <f t="shared" si="2"/>
        <v>6.9416666666666655</v>
      </c>
      <c r="H102" s="9">
        <f t="shared" si="3"/>
        <v>1.89E-2</v>
      </c>
      <c r="I102" s="10"/>
      <c r="J102" s="10"/>
      <c r="K102" s="9">
        <v>0.151</v>
      </c>
      <c r="L102" s="10"/>
      <c r="M102" s="11">
        <v>2.7E-2</v>
      </c>
      <c r="N102" s="10"/>
      <c r="O102" s="5">
        <v>2</v>
      </c>
      <c r="P102" s="5">
        <v>0</v>
      </c>
      <c r="Q102" s="5">
        <v>2</v>
      </c>
      <c r="R102" s="5">
        <v>1</v>
      </c>
      <c r="S102" s="5">
        <v>1</v>
      </c>
      <c r="T102" s="5">
        <v>1</v>
      </c>
      <c r="U102" s="9">
        <v>4</v>
      </c>
      <c r="V102" s="12">
        <v>2.5</v>
      </c>
      <c r="W102" s="9">
        <v>7.083333333333333</v>
      </c>
      <c r="X102" s="11">
        <v>2.8333333333333335</v>
      </c>
      <c r="Y102" s="9">
        <v>9.9166666666666661</v>
      </c>
      <c r="Z102" s="5"/>
      <c r="AA102" s="5"/>
      <c r="AB102" s="5"/>
      <c r="AC102" s="5"/>
      <c r="AD102" s="5"/>
      <c r="AE102" s="5"/>
    </row>
    <row r="103" spans="1:31" ht="45" x14ac:dyDescent="0.25">
      <c r="A103" s="5">
        <v>102</v>
      </c>
      <c r="B103" s="5" t="s">
        <v>49</v>
      </c>
      <c r="C103" s="5" t="s">
        <v>35</v>
      </c>
      <c r="D103" s="13" t="s">
        <v>45</v>
      </c>
      <c r="E103" s="7">
        <v>0.5</v>
      </c>
      <c r="F103" s="10"/>
      <c r="G103" s="9">
        <v>4.0599999999999996</v>
      </c>
      <c r="H103" s="9">
        <f t="shared" si="3"/>
        <v>0.01</v>
      </c>
      <c r="I103" s="10"/>
      <c r="J103" s="10"/>
      <c r="K103" s="9">
        <v>0.22</v>
      </c>
      <c r="L103" s="10"/>
      <c r="M103" s="11">
        <v>0.02</v>
      </c>
      <c r="N103" s="10"/>
      <c r="O103" s="5">
        <v>3</v>
      </c>
      <c r="P103" s="5">
        <v>0</v>
      </c>
      <c r="Q103" s="5">
        <v>1</v>
      </c>
      <c r="R103" s="5">
        <v>1</v>
      </c>
      <c r="S103" s="5">
        <v>0</v>
      </c>
      <c r="T103" s="5">
        <v>0</v>
      </c>
      <c r="U103" s="9">
        <v>5.5709999999999997</v>
      </c>
      <c r="V103" s="12">
        <v>2.1419999999999999</v>
      </c>
      <c r="W103" s="9">
        <v>3.94</v>
      </c>
      <c r="X103" s="11">
        <v>4.18</v>
      </c>
      <c r="Y103" s="9">
        <v>8.1199999999999992</v>
      </c>
      <c r="Z103" s="5"/>
      <c r="AA103" s="5"/>
      <c r="AB103" s="5"/>
      <c r="AC103" s="5"/>
      <c r="AD103" s="5"/>
      <c r="AE103" s="5"/>
    </row>
    <row r="104" spans="1:31" ht="75" x14ac:dyDescent="0.25">
      <c r="A104" s="5">
        <v>103</v>
      </c>
      <c r="B104" s="5" t="s">
        <v>49</v>
      </c>
      <c r="C104" s="5" t="s">
        <v>32</v>
      </c>
      <c r="D104" s="14" t="s">
        <v>46</v>
      </c>
      <c r="E104" s="7">
        <v>0.2</v>
      </c>
      <c r="F104" s="10"/>
      <c r="G104" s="9">
        <f t="shared" si="2"/>
        <v>1.2666666666666666</v>
      </c>
      <c r="H104" s="9">
        <f t="shared" si="3"/>
        <v>7.000000000000001E-3</v>
      </c>
      <c r="I104" s="10"/>
      <c r="J104" s="10"/>
      <c r="K104" s="9">
        <v>0.128</v>
      </c>
      <c r="L104" s="10"/>
      <c r="M104" s="11">
        <v>3.5000000000000003E-2</v>
      </c>
      <c r="N104" s="10"/>
      <c r="O104" s="5">
        <v>0</v>
      </c>
      <c r="P104" s="5">
        <v>0</v>
      </c>
      <c r="Q104" s="5">
        <v>0</v>
      </c>
      <c r="R104" s="5">
        <v>2</v>
      </c>
      <c r="S104" s="5">
        <v>0</v>
      </c>
      <c r="T104" s="5">
        <v>0</v>
      </c>
      <c r="U104" s="9">
        <v>6.333333333333333</v>
      </c>
      <c r="V104" s="12">
        <v>2</v>
      </c>
      <c r="W104" s="9">
        <v>6</v>
      </c>
      <c r="X104" s="11">
        <v>5.166666666666667</v>
      </c>
      <c r="Y104" s="9">
        <v>6.333333333333333</v>
      </c>
      <c r="Z104" s="5"/>
      <c r="AA104" s="5"/>
      <c r="AB104" s="5"/>
      <c r="AC104" s="5"/>
      <c r="AD104" s="5"/>
      <c r="AE104" s="5"/>
    </row>
    <row r="105" spans="1:31" ht="75" x14ac:dyDescent="0.25">
      <c r="A105" s="5">
        <v>104</v>
      </c>
      <c r="B105" s="5" t="s">
        <v>49</v>
      </c>
      <c r="C105" s="5" t="s">
        <v>34</v>
      </c>
      <c r="D105" s="14" t="s">
        <v>46</v>
      </c>
      <c r="E105" s="7">
        <v>0.8</v>
      </c>
      <c r="F105" s="10"/>
      <c r="G105" s="9">
        <f t="shared" si="2"/>
        <v>10.994285714285715</v>
      </c>
      <c r="H105" s="9">
        <f t="shared" si="3"/>
        <v>3.3600000000000005E-2</v>
      </c>
      <c r="I105" s="10"/>
      <c r="J105" s="10"/>
      <c r="K105" s="9">
        <v>0.19700000000000001</v>
      </c>
      <c r="L105" s="10"/>
      <c r="M105" s="11">
        <v>4.2000000000000003E-2</v>
      </c>
      <c r="N105" s="10"/>
      <c r="O105" s="5">
        <v>3</v>
      </c>
      <c r="P105" s="5">
        <v>0</v>
      </c>
      <c r="Q105" s="5">
        <v>3</v>
      </c>
      <c r="R105" s="5">
        <v>2</v>
      </c>
      <c r="S105" s="5">
        <v>0</v>
      </c>
      <c r="T105" s="5">
        <v>0</v>
      </c>
      <c r="U105" s="9">
        <v>8.2857142857142865</v>
      </c>
      <c r="V105" s="12">
        <v>2</v>
      </c>
      <c r="W105" s="9">
        <v>7.6428571428571432</v>
      </c>
      <c r="X105" s="11">
        <v>6.1000000000000005</v>
      </c>
      <c r="Y105" s="9">
        <v>13.742857142857142</v>
      </c>
      <c r="Z105" s="5"/>
      <c r="AA105" s="5"/>
      <c r="AB105" s="5"/>
      <c r="AC105" s="5"/>
      <c r="AD105" s="5"/>
      <c r="AE105" s="5"/>
    </row>
    <row r="106" spans="1:31" ht="75" x14ac:dyDescent="0.25">
      <c r="A106" s="5">
        <v>105</v>
      </c>
      <c r="B106" s="5" t="s">
        <v>49</v>
      </c>
      <c r="C106" s="5" t="s">
        <v>35</v>
      </c>
      <c r="D106" s="14" t="s">
        <v>46</v>
      </c>
      <c r="E106" s="7">
        <v>0.3</v>
      </c>
      <c r="F106" s="10"/>
      <c r="G106" s="9">
        <v>3.01</v>
      </c>
      <c r="H106" s="9">
        <f t="shared" si="3"/>
        <v>5.3999999999999994E-3</v>
      </c>
      <c r="I106" s="10"/>
      <c r="J106" s="10"/>
      <c r="K106" s="9">
        <v>0.1</v>
      </c>
      <c r="L106" s="10"/>
      <c r="M106" s="11">
        <v>1.7999999999999999E-2</v>
      </c>
      <c r="N106" s="10"/>
      <c r="O106" s="5">
        <v>0</v>
      </c>
      <c r="P106" s="5">
        <v>0</v>
      </c>
      <c r="Q106" s="5">
        <v>0</v>
      </c>
      <c r="R106" s="5">
        <v>0</v>
      </c>
      <c r="S106" s="5">
        <v>3</v>
      </c>
      <c r="T106" s="5">
        <v>0</v>
      </c>
      <c r="U106" s="9">
        <v>7.8330000000000002</v>
      </c>
      <c r="V106" s="12">
        <v>1.875</v>
      </c>
      <c r="W106" s="9">
        <v>7.6230000000000002</v>
      </c>
      <c r="X106" s="11">
        <v>2.41</v>
      </c>
      <c r="Y106" s="9">
        <v>10.029999999999999</v>
      </c>
      <c r="Z106" s="5"/>
      <c r="AA106" s="5"/>
      <c r="AB106" s="5"/>
      <c r="AC106" s="5"/>
      <c r="AD106" s="5"/>
      <c r="AE106" s="5"/>
    </row>
    <row r="107" spans="1:31" ht="45" x14ac:dyDescent="0.25">
      <c r="A107" s="5">
        <v>106</v>
      </c>
      <c r="B107" s="5" t="s">
        <v>49</v>
      </c>
      <c r="C107" s="5" t="s">
        <v>32</v>
      </c>
      <c r="D107" s="15" t="s">
        <v>47</v>
      </c>
      <c r="E107" s="16">
        <v>0.2</v>
      </c>
      <c r="F107" s="10"/>
      <c r="G107" s="9">
        <f t="shared" si="2"/>
        <v>2.15</v>
      </c>
      <c r="H107" s="9">
        <f t="shared" si="3"/>
        <v>6.0000000000000001E-3</v>
      </c>
      <c r="I107" s="10"/>
      <c r="J107" s="10"/>
      <c r="K107" s="9">
        <v>9.1999999999999998E-2</v>
      </c>
      <c r="L107" s="10"/>
      <c r="M107" s="11">
        <v>0.03</v>
      </c>
      <c r="N107" s="10"/>
      <c r="O107" s="5">
        <v>0</v>
      </c>
      <c r="P107" s="5">
        <v>0</v>
      </c>
      <c r="Q107" s="5">
        <v>1</v>
      </c>
      <c r="R107" s="5">
        <v>1</v>
      </c>
      <c r="S107" s="5">
        <v>0</v>
      </c>
      <c r="T107" s="5">
        <v>0</v>
      </c>
      <c r="U107" s="9">
        <v>7</v>
      </c>
      <c r="V107" s="12">
        <v>2.1419999999999999</v>
      </c>
      <c r="W107" s="9">
        <v>5.25</v>
      </c>
      <c r="X107" s="11">
        <v>5.5</v>
      </c>
      <c r="Y107" s="9">
        <v>10.75</v>
      </c>
      <c r="Z107" s="5"/>
      <c r="AA107" s="5"/>
      <c r="AB107" s="5"/>
      <c r="AC107" s="5"/>
      <c r="AD107" s="5"/>
      <c r="AE107" s="5"/>
    </row>
    <row r="108" spans="1:31" ht="45" x14ac:dyDescent="0.25">
      <c r="A108" s="5">
        <v>107</v>
      </c>
      <c r="B108" s="5" t="s">
        <v>49</v>
      </c>
      <c r="C108" s="5" t="s">
        <v>34</v>
      </c>
      <c r="D108" s="15" t="s">
        <v>47</v>
      </c>
      <c r="E108" s="7">
        <v>0.8</v>
      </c>
      <c r="F108" s="10"/>
      <c r="G108" s="9">
        <f t="shared" si="2"/>
        <v>10.790000000000001</v>
      </c>
      <c r="H108" s="9">
        <f t="shared" si="3"/>
        <v>4.0800000000000003E-2</v>
      </c>
      <c r="I108" s="10"/>
      <c r="J108" s="10"/>
      <c r="K108" s="9">
        <v>0.161</v>
      </c>
      <c r="L108" s="10"/>
      <c r="M108" s="11">
        <v>5.0999999999999997E-2</v>
      </c>
      <c r="N108" s="10"/>
      <c r="O108" s="5">
        <v>5</v>
      </c>
      <c r="P108" s="5">
        <v>0</v>
      </c>
      <c r="Q108" s="5">
        <v>1</v>
      </c>
      <c r="R108" s="5">
        <v>0</v>
      </c>
      <c r="S108" s="5">
        <v>2</v>
      </c>
      <c r="T108" s="5">
        <v>0</v>
      </c>
      <c r="U108" s="9">
        <v>7.75</v>
      </c>
      <c r="V108" s="12">
        <v>2</v>
      </c>
      <c r="W108" s="9">
        <v>7.1875</v>
      </c>
      <c r="X108" s="11">
        <v>6.3</v>
      </c>
      <c r="Y108" s="9">
        <v>13.487500000000001</v>
      </c>
      <c r="Z108" s="5"/>
      <c r="AA108" s="5"/>
      <c r="AB108" s="5"/>
      <c r="AC108" s="5"/>
      <c r="AD108" s="5"/>
      <c r="AE108" s="5"/>
    </row>
    <row r="109" spans="1:31" ht="45" x14ac:dyDescent="0.25">
      <c r="A109" s="5">
        <v>108</v>
      </c>
      <c r="B109" s="5" t="s">
        <v>49</v>
      </c>
      <c r="C109" s="5" t="s">
        <v>35</v>
      </c>
      <c r="D109" s="15" t="s">
        <v>47</v>
      </c>
      <c r="E109" s="7">
        <v>0.3</v>
      </c>
      <c r="F109" s="10"/>
      <c r="G109" s="9">
        <v>3.63</v>
      </c>
      <c r="H109" s="9">
        <f t="shared" si="3"/>
        <v>7.7999999999999996E-3</v>
      </c>
      <c r="I109" s="10"/>
      <c r="J109" s="10"/>
      <c r="K109" s="9">
        <v>1.06E-2</v>
      </c>
      <c r="L109" s="10"/>
      <c r="M109" s="11">
        <v>2.5999999999999999E-2</v>
      </c>
      <c r="N109" s="10"/>
      <c r="O109" s="5">
        <v>0</v>
      </c>
      <c r="P109" s="5">
        <v>0</v>
      </c>
      <c r="Q109" s="5">
        <v>1</v>
      </c>
      <c r="R109" s="5">
        <v>0</v>
      </c>
      <c r="S109" s="5">
        <v>0</v>
      </c>
      <c r="T109" s="5">
        <v>2</v>
      </c>
      <c r="U109" s="9">
        <v>7.7140000000000004</v>
      </c>
      <c r="V109" s="12">
        <v>2</v>
      </c>
      <c r="W109" s="9">
        <v>7.8</v>
      </c>
      <c r="X109" s="11">
        <v>3.7850000000000001</v>
      </c>
      <c r="Y109" s="9">
        <v>11.2</v>
      </c>
      <c r="Z109" s="5"/>
      <c r="AA109" s="5"/>
      <c r="AB109" s="5"/>
      <c r="AC109" s="5"/>
      <c r="AD109" s="5"/>
      <c r="AE109" s="5"/>
    </row>
    <row r="110" spans="1:31" ht="60" x14ac:dyDescent="0.25">
      <c r="A110" s="5">
        <v>109</v>
      </c>
      <c r="B110" s="5" t="s">
        <v>51</v>
      </c>
      <c r="C110" s="5" t="s">
        <v>32</v>
      </c>
      <c r="D110" s="18" t="s">
        <v>33</v>
      </c>
      <c r="E110" s="7">
        <v>0.9</v>
      </c>
      <c r="F110" s="10"/>
      <c r="G110" s="9">
        <f t="shared" si="2"/>
        <v>8.0500000000000025</v>
      </c>
      <c r="H110" s="9">
        <f t="shared" si="3"/>
        <v>9.0000000000000011E-2</v>
      </c>
      <c r="I110" s="10"/>
      <c r="J110" s="10"/>
      <c r="K110" s="9">
        <v>0.53800000000000003</v>
      </c>
      <c r="L110" s="10"/>
      <c r="M110" s="11">
        <v>0.1</v>
      </c>
      <c r="N110" s="10"/>
      <c r="O110" s="5">
        <v>6</v>
      </c>
      <c r="P110" s="5">
        <v>3</v>
      </c>
      <c r="Q110" s="5">
        <v>0</v>
      </c>
      <c r="R110" s="5">
        <v>0</v>
      </c>
      <c r="S110" s="5">
        <v>0</v>
      </c>
      <c r="T110" s="5">
        <v>0</v>
      </c>
      <c r="U110" s="9">
        <v>4.4444444444444446</v>
      </c>
      <c r="V110" s="12">
        <v>2</v>
      </c>
      <c r="W110" s="9">
        <v>7.0555555555555554</v>
      </c>
      <c r="X110" s="11">
        <v>1.9444444444444444</v>
      </c>
      <c r="Y110" s="9">
        <v>8.9444444444444464</v>
      </c>
      <c r="Z110" s="5"/>
      <c r="AA110" s="5"/>
      <c r="AB110" s="5"/>
      <c r="AC110" s="5"/>
      <c r="AD110" s="5"/>
      <c r="AE110" s="5"/>
    </row>
    <row r="111" spans="1:31" ht="60" x14ac:dyDescent="0.25">
      <c r="A111" s="5">
        <v>110</v>
      </c>
      <c r="B111" s="5" t="s">
        <v>51</v>
      </c>
      <c r="C111" s="5" t="s">
        <v>34</v>
      </c>
      <c r="D111" s="18" t="s">
        <v>33</v>
      </c>
      <c r="E111" s="7">
        <v>0.7</v>
      </c>
      <c r="F111" s="10"/>
      <c r="G111" s="9">
        <f t="shared" si="2"/>
        <v>8.85</v>
      </c>
      <c r="H111" s="9">
        <f t="shared" si="3"/>
        <v>4.1999999999999996E-2</v>
      </c>
      <c r="I111" s="10"/>
      <c r="J111" s="10"/>
      <c r="K111" s="9">
        <v>0.44</v>
      </c>
      <c r="L111" s="10"/>
      <c r="M111" s="11">
        <v>0.06</v>
      </c>
      <c r="N111" s="10"/>
      <c r="O111" s="5">
        <v>6</v>
      </c>
      <c r="P111" s="5">
        <v>1</v>
      </c>
      <c r="Q111" s="5">
        <v>0</v>
      </c>
      <c r="R111" s="5">
        <v>0</v>
      </c>
      <c r="S111" s="5">
        <v>0</v>
      </c>
      <c r="T111" s="5">
        <v>0</v>
      </c>
      <c r="U111" s="9">
        <v>6.4285714285714288</v>
      </c>
      <c r="V111" s="12">
        <v>2</v>
      </c>
      <c r="W111" s="9">
        <v>10.5</v>
      </c>
      <c r="X111" s="11">
        <v>2.1428571428571428</v>
      </c>
      <c r="Y111" s="9">
        <v>12.642857142857142</v>
      </c>
      <c r="Z111" s="5"/>
      <c r="AA111" s="5"/>
      <c r="AB111" s="5"/>
      <c r="AC111" s="5"/>
      <c r="AD111" s="5"/>
      <c r="AE111" s="5"/>
    </row>
    <row r="112" spans="1:31" ht="60" x14ac:dyDescent="0.25">
      <c r="A112" s="5">
        <v>111</v>
      </c>
      <c r="B112" s="5" t="s">
        <v>51</v>
      </c>
      <c r="C112" s="5" t="s">
        <v>35</v>
      </c>
      <c r="D112" s="18" t="s">
        <v>33</v>
      </c>
      <c r="E112" s="7">
        <v>0.9</v>
      </c>
      <c r="F112" s="10"/>
      <c r="G112" s="9">
        <v>9.7100000000000009</v>
      </c>
      <c r="H112" s="9">
        <f t="shared" si="3"/>
        <v>8.4600000000000009E-2</v>
      </c>
      <c r="I112" s="10"/>
      <c r="J112" s="10"/>
      <c r="K112" s="9">
        <v>0.57999999999999996</v>
      </c>
      <c r="L112" s="10"/>
      <c r="M112" s="11">
        <v>9.4E-2</v>
      </c>
      <c r="N112" s="10"/>
      <c r="O112" s="5">
        <v>5</v>
      </c>
      <c r="P112" s="5">
        <v>2</v>
      </c>
      <c r="Q112" s="5">
        <v>0</v>
      </c>
      <c r="R112" s="5">
        <v>2</v>
      </c>
      <c r="S112" s="5">
        <v>0</v>
      </c>
      <c r="T112" s="5">
        <v>0</v>
      </c>
      <c r="U112" s="9">
        <v>5.5709999999999997</v>
      </c>
      <c r="V112" s="12">
        <v>2</v>
      </c>
      <c r="W112" s="9">
        <v>7.13</v>
      </c>
      <c r="X112" s="11">
        <v>3.4830000000000001</v>
      </c>
      <c r="Y112" s="9">
        <v>10.8</v>
      </c>
      <c r="Z112" s="5"/>
      <c r="AA112" s="5"/>
      <c r="AB112" s="5"/>
      <c r="AC112" s="5"/>
      <c r="AD112" s="5"/>
      <c r="AE112" s="5"/>
    </row>
    <row r="113" spans="1:31" ht="45" x14ac:dyDescent="0.25">
      <c r="A113" s="5">
        <v>112</v>
      </c>
      <c r="B113" s="5" t="s">
        <v>51</v>
      </c>
      <c r="C113" s="5" t="s">
        <v>32</v>
      </c>
      <c r="D113" s="13" t="s">
        <v>36</v>
      </c>
      <c r="E113" s="7">
        <v>0.9</v>
      </c>
      <c r="F113" s="10"/>
      <c r="G113" s="9">
        <f t="shared" si="2"/>
        <v>5.71</v>
      </c>
      <c r="H113" s="9">
        <f t="shared" si="3"/>
        <v>9.5399999999999999E-2</v>
      </c>
      <c r="I113" s="10"/>
      <c r="J113" s="10"/>
      <c r="K113" s="9">
        <v>0.4</v>
      </c>
      <c r="L113" s="10"/>
      <c r="M113" s="11">
        <v>0.106</v>
      </c>
      <c r="N113" s="10"/>
      <c r="O113" s="5">
        <v>7</v>
      </c>
      <c r="P113" s="5">
        <v>2</v>
      </c>
      <c r="Q113" s="5">
        <v>0</v>
      </c>
      <c r="R113" s="5">
        <v>0</v>
      </c>
      <c r="S113" s="5">
        <v>0</v>
      </c>
      <c r="T113" s="5">
        <v>0</v>
      </c>
      <c r="U113" s="9">
        <v>4.8888888888888893</v>
      </c>
      <c r="V113" s="12">
        <v>2</v>
      </c>
      <c r="W113" s="9">
        <v>4.2888888888888888</v>
      </c>
      <c r="X113" s="11">
        <v>1.9444444444444444</v>
      </c>
      <c r="Y113" s="9">
        <v>6.3444444444444441</v>
      </c>
      <c r="Z113" s="5"/>
      <c r="AA113" s="5"/>
      <c r="AB113" s="5"/>
      <c r="AC113" s="5"/>
      <c r="AD113" s="5"/>
      <c r="AE113" s="5"/>
    </row>
    <row r="114" spans="1:31" ht="45" x14ac:dyDescent="0.25">
      <c r="A114" s="5">
        <v>113</v>
      </c>
      <c r="B114" s="5" t="s">
        <v>51</v>
      </c>
      <c r="C114" s="5" t="s">
        <v>34</v>
      </c>
      <c r="D114" s="13" t="s">
        <v>36</v>
      </c>
      <c r="E114" s="7">
        <v>0.7</v>
      </c>
      <c r="F114" s="10"/>
      <c r="G114" s="9">
        <f t="shared" si="2"/>
        <v>7.8599999999999985</v>
      </c>
      <c r="H114" s="9">
        <f t="shared" si="3"/>
        <v>4.9000000000000002E-2</v>
      </c>
      <c r="I114" s="10"/>
      <c r="J114" s="10"/>
      <c r="K114" s="9">
        <v>0.32</v>
      </c>
      <c r="L114" s="10"/>
      <c r="M114" s="11">
        <v>7.0000000000000007E-2</v>
      </c>
      <c r="N114" s="10"/>
      <c r="O114" s="5">
        <v>3</v>
      </c>
      <c r="P114" s="5">
        <v>3</v>
      </c>
      <c r="Q114" s="5">
        <v>0</v>
      </c>
      <c r="R114" s="5">
        <v>0</v>
      </c>
      <c r="S114" s="5">
        <v>1</v>
      </c>
      <c r="T114" s="5">
        <v>0</v>
      </c>
      <c r="U114" s="9">
        <v>5.5714285714285712</v>
      </c>
      <c r="V114" s="12">
        <v>2</v>
      </c>
      <c r="W114" s="9">
        <v>9.2142857142857135</v>
      </c>
      <c r="X114" s="11">
        <v>2.0142857142857142</v>
      </c>
      <c r="Y114" s="9">
        <v>11.228571428571428</v>
      </c>
      <c r="Z114" s="5"/>
      <c r="AA114" s="5"/>
      <c r="AB114" s="5"/>
      <c r="AC114" s="5"/>
      <c r="AD114" s="5"/>
      <c r="AE114" s="5"/>
    </row>
    <row r="115" spans="1:31" ht="45" x14ac:dyDescent="0.25">
      <c r="A115" s="5">
        <v>114</v>
      </c>
      <c r="B115" s="5" t="s">
        <v>51</v>
      </c>
      <c r="C115" s="5" t="s">
        <v>35</v>
      </c>
      <c r="D115" s="13" t="s">
        <v>36</v>
      </c>
      <c r="E115" s="7">
        <v>0.4</v>
      </c>
      <c r="F115" s="10"/>
      <c r="G115" s="9">
        <v>3.52</v>
      </c>
      <c r="H115" s="9">
        <f t="shared" si="3"/>
        <v>2.0000000000000004E-2</v>
      </c>
      <c r="I115" s="10"/>
      <c r="J115" s="10"/>
      <c r="K115" s="9">
        <v>0.28000000000000003</v>
      </c>
      <c r="L115" s="10"/>
      <c r="M115" s="11">
        <v>0.05</v>
      </c>
      <c r="N115" s="10"/>
      <c r="O115" s="5">
        <v>2</v>
      </c>
      <c r="P115" s="5">
        <v>1</v>
      </c>
      <c r="Q115" s="5">
        <v>1</v>
      </c>
      <c r="R115" s="5">
        <v>0</v>
      </c>
      <c r="S115" s="5">
        <v>0</v>
      </c>
      <c r="T115" s="5">
        <v>0</v>
      </c>
      <c r="U115" s="9">
        <v>7.7140000000000004</v>
      </c>
      <c r="V115" s="12">
        <v>2.1419999999999999</v>
      </c>
      <c r="W115" s="9">
        <v>4.03</v>
      </c>
      <c r="X115" s="11">
        <v>4.7699999999999996</v>
      </c>
      <c r="Y115" s="9">
        <v>8.8000000000000007</v>
      </c>
      <c r="Z115" s="5"/>
      <c r="AA115" s="5"/>
      <c r="AB115" s="5"/>
      <c r="AC115" s="5"/>
      <c r="AD115" s="5"/>
      <c r="AE115" s="5"/>
    </row>
    <row r="116" spans="1:31" ht="75" x14ac:dyDescent="0.25">
      <c r="A116" s="5">
        <v>115</v>
      </c>
      <c r="B116" s="5" t="s">
        <v>51</v>
      </c>
      <c r="C116" s="5" t="s">
        <v>32</v>
      </c>
      <c r="D116" s="14" t="s">
        <v>37</v>
      </c>
      <c r="E116" s="7">
        <v>0.8</v>
      </c>
      <c r="F116" s="10"/>
      <c r="G116" s="9">
        <f t="shared" si="2"/>
        <v>3.34</v>
      </c>
      <c r="H116" s="9">
        <f t="shared" si="3"/>
        <v>0.10560000000000001</v>
      </c>
      <c r="I116" s="10"/>
      <c r="J116" s="10"/>
      <c r="K116" s="9">
        <v>0.28199999999999997</v>
      </c>
      <c r="L116" s="10"/>
      <c r="M116" s="11">
        <v>0.13200000000000001</v>
      </c>
      <c r="N116" s="10"/>
      <c r="O116" s="5">
        <v>6</v>
      </c>
      <c r="P116" s="5">
        <v>2</v>
      </c>
      <c r="Q116" s="5">
        <v>0</v>
      </c>
      <c r="R116" s="5">
        <v>0</v>
      </c>
      <c r="S116" s="5">
        <v>0</v>
      </c>
      <c r="T116" s="5">
        <v>0</v>
      </c>
      <c r="U116" s="9">
        <v>3.5</v>
      </c>
      <c r="V116" s="12">
        <v>1.25</v>
      </c>
      <c r="W116" s="9">
        <v>2.3624999999999998</v>
      </c>
      <c r="X116" s="11">
        <v>1.8125</v>
      </c>
      <c r="Y116" s="9">
        <v>4.1749999999999998</v>
      </c>
      <c r="Z116" s="5"/>
      <c r="AA116" s="5"/>
      <c r="AB116" s="5"/>
      <c r="AC116" s="5"/>
      <c r="AD116" s="5"/>
      <c r="AE116" s="5"/>
    </row>
    <row r="117" spans="1:31" ht="75" x14ac:dyDescent="0.25">
      <c r="A117" s="5">
        <v>116</v>
      </c>
      <c r="B117" s="5" t="s">
        <v>51</v>
      </c>
      <c r="C117" s="5" t="s">
        <v>34</v>
      </c>
      <c r="D117" s="14" t="s">
        <v>37</v>
      </c>
      <c r="E117" s="7">
        <v>0.6</v>
      </c>
      <c r="F117" s="10"/>
      <c r="G117" s="9">
        <f t="shared" si="2"/>
        <v>3.3499999999999996</v>
      </c>
      <c r="H117" s="9">
        <f t="shared" si="3"/>
        <v>2.8199999999999999E-2</v>
      </c>
      <c r="I117" s="10"/>
      <c r="J117" s="10"/>
      <c r="K117" s="9">
        <v>0.22</v>
      </c>
      <c r="L117" s="10"/>
      <c r="M117" s="11">
        <v>4.7E-2</v>
      </c>
      <c r="N117" s="10"/>
      <c r="O117" s="5">
        <v>2</v>
      </c>
      <c r="P117" s="5">
        <v>1</v>
      </c>
      <c r="Q117" s="5">
        <v>1</v>
      </c>
      <c r="R117" s="5">
        <v>2</v>
      </c>
      <c r="S117" s="5">
        <v>0</v>
      </c>
      <c r="T117" s="5">
        <v>0</v>
      </c>
      <c r="U117" s="9">
        <v>6.833333333333333</v>
      </c>
      <c r="V117" s="12">
        <v>2</v>
      </c>
      <c r="W117" s="9">
        <v>4</v>
      </c>
      <c r="X117" s="11">
        <v>1.5833333333333333</v>
      </c>
      <c r="Y117" s="9">
        <v>5.583333333333333</v>
      </c>
      <c r="Z117" s="5"/>
      <c r="AA117" s="5"/>
      <c r="AB117" s="5"/>
      <c r="AC117" s="5"/>
      <c r="AD117" s="5"/>
      <c r="AE117" s="5"/>
    </row>
    <row r="118" spans="1:31" ht="75" x14ac:dyDescent="0.25">
      <c r="A118" s="5">
        <v>117</v>
      </c>
      <c r="B118" s="5" t="s">
        <v>51</v>
      </c>
      <c r="C118" s="5" t="s">
        <v>35</v>
      </c>
      <c r="D118" s="14" t="s">
        <v>37</v>
      </c>
      <c r="E118" s="7">
        <v>0.3</v>
      </c>
      <c r="F118" s="10"/>
      <c r="G118" s="9">
        <v>1.46</v>
      </c>
      <c r="H118" s="9">
        <f t="shared" si="3"/>
        <v>1.1399999999999999E-2</v>
      </c>
      <c r="I118" s="10"/>
      <c r="J118" s="10"/>
      <c r="K118" s="9">
        <v>0.16</v>
      </c>
      <c r="L118" s="10"/>
      <c r="M118" s="11">
        <v>3.7999999999999999E-2</v>
      </c>
      <c r="N118" s="10"/>
      <c r="O118" s="5">
        <v>0</v>
      </c>
      <c r="P118" s="5">
        <v>0</v>
      </c>
      <c r="Q118" s="5">
        <v>2</v>
      </c>
      <c r="R118" s="5">
        <v>0</v>
      </c>
      <c r="S118" s="5">
        <v>0</v>
      </c>
      <c r="T118" s="5">
        <v>1</v>
      </c>
      <c r="U118" s="9">
        <v>3.875</v>
      </c>
      <c r="V118" s="12">
        <v>2</v>
      </c>
      <c r="W118" s="9">
        <v>2.78</v>
      </c>
      <c r="X118" s="11">
        <v>1.46</v>
      </c>
      <c r="Y118" s="9">
        <v>4.8666999999999998</v>
      </c>
      <c r="Z118" s="5"/>
      <c r="AA118" s="5"/>
      <c r="AB118" s="5"/>
      <c r="AC118" s="5"/>
      <c r="AD118" s="5"/>
      <c r="AE118" s="5"/>
    </row>
    <row r="119" spans="1:31" ht="60" x14ac:dyDescent="0.25">
      <c r="A119" s="5">
        <v>118</v>
      </c>
      <c r="B119" s="5" t="s">
        <v>51</v>
      </c>
      <c r="C119" s="5" t="s">
        <v>32</v>
      </c>
      <c r="D119" s="15" t="s">
        <v>38</v>
      </c>
      <c r="E119" s="7">
        <v>0.8</v>
      </c>
      <c r="F119" s="10"/>
      <c r="G119" s="9">
        <f t="shared" si="2"/>
        <v>3.25</v>
      </c>
      <c r="H119" s="9">
        <f t="shared" si="3"/>
        <v>7.1999999999999995E-2</v>
      </c>
      <c r="I119" s="10"/>
      <c r="J119" s="10"/>
      <c r="K119" s="9">
        <v>0.28000000000000003</v>
      </c>
      <c r="L119" s="10"/>
      <c r="M119" s="11">
        <v>0.09</v>
      </c>
      <c r="N119" s="10"/>
      <c r="O119" s="5">
        <v>5</v>
      </c>
      <c r="P119" s="5">
        <v>3</v>
      </c>
      <c r="Q119" s="5">
        <v>0</v>
      </c>
      <c r="R119" s="5">
        <v>0</v>
      </c>
      <c r="S119" s="5">
        <v>0</v>
      </c>
      <c r="T119" s="5">
        <v>0</v>
      </c>
      <c r="U119" s="9">
        <v>6.375</v>
      </c>
      <c r="V119" s="12">
        <v>1.75</v>
      </c>
      <c r="W119" s="9">
        <v>2.5625</v>
      </c>
      <c r="X119" s="11">
        <v>1.5</v>
      </c>
      <c r="Y119" s="9">
        <v>4.0625</v>
      </c>
      <c r="Z119" s="5"/>
      <c r="AA119" s="5"/>
      <c r="AB119" s="5"/>
      <c r="AC119" s="5"/>
      <c r="AD119" s="5"/>
      <c r="AE119" s="5"/>
    </row>
    <row r="120" spans="1:31" ht="60" x14ac:dyDescent="0.25">
      <c r="A120" s="5">
        <v>119</v>
      </c>
      <c r="B120" s="5" t="s">
        <v>51</v>
      </c>
      <c r="C120" s="5" t="s">
        <v>34</v>
      </c>
      <c r="D120" s="15" t="s">
        <v>38</v>
      </c>
      <c r="E120" s="7">
        <v>0.7</v>
      </c>
      <c r="F120" s="10"/>
      <c r="G120" s="9">
        <f t="shared" si="2"/>
        <v>3.5499999999999994</v>
      </c>
      <c r="H120" s="9">
        <f t="shared" si="3"/>
        <v>2.7999999999999997E-2</v>
      </c>
      <c r="I120" s="10"/>
      <c r="J120" s="10"/>
      <c r="K120" s="9">
        <v>0.27400000000000002</v>
      </c>
      <c r="L120" s="10"/>
      <c r="M120" s="11">
        <v>0.04</v>
      </c>
      <c r="N120" s="10"/>
      <c r="O120" s="5">
        <v>6</v>
      </c>
      <c r="P120" s="5">
        <v>0</v>
      </c>
      <c r="Q120" s="5">
        <v>0</v>
      </c>
      <c r="R120" s="5">
        <v>1</v>
      </c>
      <c r="S120" s="5">
        <v>0</v>
      </c>
      <c r="T120" s="5">
        <v>0</v>
      </c>
      <c r="U120" s="9">
        <v>3.1428571428571428</v>
      </c>
      <c r="V120" s="12">
        <v>1.2857142857142858</v>
      </c>
      <c r="W120" s="9">
        <v>2.8571428571428572</v>
      </c>
      <c r="X120" s="11">
        <v>2.2142857142857144</v>
      </c>
      <c r="Y120" s="9">
        <v>5.0714285714285712</v>
      </c>
      <c r="Z120" s="5"/>
      <c r="AA120" s="5"/>
      <c r="AB120" s="5"/>
      <c r="AC120" s="5"/>
      <c r="AD120" s="5"/>
      <c r="AE120" s="5"/>
    </row>
    <row r="121" spans="1:31" ht="60" x14ac:dyDescent="0.25">
      <c r="A121" s="5">
        <v>120</v>
      </c>
      <c r="B121" s="5" t="s">
        <v>51</v>
      </c>
      <c r="C121" s="5" t="s">
        <v>35</v>
      </c>
      <c r="D121" s="15" t="s">
        <v>38</v>
      </c>
      <c r="E121" s="7">
        <v>0.8</v>
      </c>
      <c r="F121" s="10"/>
      <c r="G121" s="9">
        <v>3.65</v>
      </c>
      <c r="H121" s="9">
        <f t="shared" si="3"/>
        <v>4.8000000000000001E-2</v>
      </c>
      <c r="I121" s="10"/>
      <c r="J121" s="10"/>
      <c r="K121" s="9">
        <v>0.25</v>
      </c>
      <c r="L121" s="10"/>
      <c r="M121" s="11">
        <v>0.06</v>
      </c>
      <c r="N121" s="10"/>
      <c r="O121" s="5">
        <v>5</v>
      </c>
      <c r="P121" s="5">
        <v>2</v>
      </c>
      <c r="Q121" s="5">
        <v>0</v>
      </c>
      <c r="R121" s="5">
        <v>1</v>
      </c>
      <c r="S121" s="5">
        <v>0</v>
      </c>
      <c r="T121" s="5">
        <v>0</v>
      </c>
      <c r="U121" s="9">
        <v>3.7850000000000001</v>
      </c>
      <c r="V121" s="12">
        <v>1.875</v>
      </c>
      <c r="W121" s="9">
        <v>2.75</v>
      </c>
      <c r="X121" s="11">
        <v>1.81</v>
      </c>
      <c r="Y121" s="9">
        <v>4.5625</v>
      </c>
      <c r="Z121" s="5"/>
      <c r="AA121" s="5"/>
      <c r="AB121" s="5"/>
      <c r="AC121" s="5"/>
      <c r="AD121" s="5"/>
      <c r="AE121" s="5"/>
    </row>
    <row r="122" spans="1:31" ht="45" x14ac:dyDescent="0.25">
      <c r="A122" s="5">
        <v>121</v>
      </c>
      <c r="B122" s="5" t="s">
        <v>51</v>
      </c>
      <c r="C122" s="5" t="s">
        <v>32</v>
      </c>
      <c r="D122" s="18" t="s">
        <v>39</v>
      </c>
      <c r="E122" s="7">
        <v>0.8</v>
      </c>
      <c r="F122" s="10"/>
      <c r="G122" s="9">
        <f t="shared" si="2"/>
        <v>7.65</v>
      </c>
      <c r="H122" s="9">
        <f t="shared" si="3"/>
        <v>4.0000000000000008E-2</v>
      </c>
      <c r="I122" s="10"/>
      <c r="J122" s="10"/>
      <c r="K122" s="9">
        <v>0.40200000000000002</v>
      </c>
      <c r="L122" s="10"/>
      <c r="M122" s="11">
        <v>0.05</v>
      </c>
      <c r="N122" s="10"/>
      <c r="O122" s="5">
        <v>8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9">
        <v>5.75</v>
      </c>
      <c r="V122" s="12">
        <v>2</v>
      </c>
      <c r="W122" s="9">
        <v>7.7374999999999998</v>
      </c>
      <c r="X122" s="11">
        <v>1.825</v>
      </c>
      <c r="Y122" s="9">
        <v>9.5625</v>
      </c>
      <c r="Z122" s="5"/>
      <c r="AA122" s="5"/>
      <c r="AB122" s="5"/>
      <c r="AC122" s="5"/>
      <c r="AD122" s="5"/>
      <c r="AE122" s="5"/>
    </row>
    <row r="123" spans="1:31" ht="45" x14ac:dyDescent="0.25">
      <c r="A123" s="5">
        <v>122</v>
      </c>
      <c r="B123" s="5" t="s">
        <v>51</v>
      </c>
      <c r="C123" s="5" t="s">
        <v>34</v>
      </c>
      <c r="D123" s="18" t="s">
        <v>39</v>
      </c>
      <c r="E123" s="7">
        <v>0.7</v>
      </c>
      <c r="F123" s="10"/>
      <c r="G123" s="9">
        <f t="shared" si="2"/>
        <v>7.8599999999999985</v>
      </c>
      <c r="H123" s="9">
        <f t="shared" si="3"/>
        <v>5.5999999999999994E-2</v>
      </c>
      <c r="I123" s="10"/>
      <c r="J123" s="10"/>
      <c r="K123" s="9">
        <v>0.38600000000000001</v>
      </c>
      <c r="L123" s="10"/>
      <c r="M123" s="11">
        <v>0.08</v>
      </c>
      <c r="N123" s="10"/>
      <c r="O123" s="5">
        <v>5</v>
      </c>
      <c r="P123" s="5">
        <v>0</v>
      </c>
      <c r="Q123" s="5">
        <v>2</v>
      </c>
      <c r="R123" s="5">
        <v>0</v>
      </c>
      <c r="S123" s="5">
        <v>0</v>
      </c>
      <c r="T123" s="5">
        <v>0</v>
      </c>
      <c r="U123" s="9">
        <v>5.5714285714285712</v>
      </c>
      <c r="V123" s="12">
        <v>2</v>
      </c>
      <c r="W123" s="9">
        <v>9.2142857142857135</v>
      </c>
      <c r="X123" s="11">
        <v>2.0142857142857142</v>
      </c>
      <c r="Y123" s="9">
        <v>11.228571428571428</v>
      </c>
      <c r="Z123" s="5"/>
      <c r="AA123" s="5"/>
      <c r="AB123" s="5"/>
      <c r="AC123" s="5"/>
      <c r="AD123" s="5"/>
      <c r="AE123" s="5"/>
    </row>
    <row r="124" spans="1:31" ht="45" x14ac:dyDescent="0.25">
      <c r="A124" s="5">
        <v>123</v>
      </c>
      <c r="B124" s="5" t="s">
        <v>51</v>
      </c>
      <c r="C124" s="5" t="s">
        <v>35</v>
      </c>
      <c r="D124" s="18" t="s">
        <v>39</v>
      </c>
      <c r="E124" s="7">
        <v>0.8</v>
      </c>
      <c r="F124" s="10"/>
      <c r="G124" s="9">
        <v>8.32</v>
      </c>
      <c r="H124" s="9">
        <f t="shared" si="3"/>
        <v>4.9600000000000005E-2</v>
      </c>
      <c r="I124" s="10"/>
      <c r="J124" s="10"/>
      <c r="K124" s="9">
        <v>0.48</v>
      </c>
      <c r="L124" s="10"/>
      <c r="M124" s="11">
        <v>6.2E-2</v>
      </c>
      <c r="N124" s="10"/>
      <c r="O124" s="5">
        <v>4</v>
      </c>
      <c r="P124" s="5">
        <v>3</v>
      </c>
      <c r="Q124" s="5">
        <v>0</v>
      </c>
      <c r="R124" s="5">
        <v>1</v>
      </c>
      <c r="S124" s="5">
        <v>0</v>
      </c>
      <c r="T124" s="5">
        <v>1</v>
      </c>
      <c r="U124" s="9">
        <v>4.8570000000000002</v>
      </c>
      <c r="V124" s="12">
        <v>1.857</v>
      </c>
      <c r="W124" s="9">
        <v>6.2709999999999999</v>
      </c>
      <c r="X124" s="11">
        <v>4.13</v>
      </c>
      <c r="Y124" s="9">
        <v>10.4</v>
      </c>
      <c r="Z124" s="5"/>
      <c r="AA124" s="5"/>
      <c r="AB124" s="5"/>
      <c r="AC124" s="5"/>
      <c r="AD124" s="5"/>
      <c r="AE124" s="5"/>
    </row>
    <row r="125" spans="1:31" ht="45" x14ac:dyDescent="0.25">
      <c r="A125" s="5">
        <v>124</v>
      </c>
      <c r="B125" s="5" t="s">
        <v>51</v>
      </c>
      <c r="C125" s="5" t="s">
        <v>32</v>
      </c>
      <c r="D125" s="13" t="s">
        <v>41</v>
      </c>
      <c r="E125" s="7">
        <v>0.7</v>
      </c>
      <c r="F125" s="10"/>
      <c r="G125" s="9">
        <f t="shared" si="2"/>
        <v>5.13</v>
      </c>
      <c r="H125" s="9">
        <f t="shared" si="3"/>
        <v>7.1399999999999991E-2</v>
      </c>
      <c r="I125" s="10"/>
      <c r="J125" s="10"/>
      <c r="K125" s="9">
        <v>0.37</v>
      </c>
      <c r="L125" s="10"/>
      <c r="M125" s="11">
        <v>0.10199999999999999</v>
      </c>
      <c r="N125" s="10"/>
      <c r="O125" s="5">
        <v>5</v>
      </c>
      <c r="P125" s="5">
        <v>2</v>
      </c>
      <c r="Q125" s="5">
        <v>0</v>
      </c>
      <c r="R125" s="5">
        <v>0</v>
      </c>
      <c r="S125" s="5">
        <v>0</v>
      </c>
      <c r="T125" s="5">
        <v>0</v>
      </c>
      <c r="U125" s="9">
        <v>6.1428571428571432</v>
      </c>
      <c r="V125" s="12">
        <v>2</v>
      </c>
      <c r="W125" s="9">
        <v>5.7</v>
      </c>
      <c r="X125" s="11">
        <v>1.657142857142857</v>
      </c>
      <c r="Y125" s="9">
        <v>7.3285714285714283</v>
      </c>
      <c r="Z125" s="5"/>
      <c r="AA125" s="5"/>
      <c r="AB125" s="5"/>
      <c r="AC125" s="5"/>
      <c r="AD125" s="5"/>
      <c r="AE125" s="5"/>
    </row>
    <row r="126" spans="1:31" ht="45" x14ac:dyDescent="0.25">
      <c r="A126" s="5">
        <v>125</v>
      </c>
      <c r="B126" s="5" t="s">
        <v>51</v>
      </c>
      <c r="C126" s="5" t="s">
        <v>34</v>
      </c>
      <c r="D126" s="13" t="s">
        <v>41</v>
      </c>
      <c r="E126" s="7">
        <v>0.7</v>
      </c>
      <c r="F126" s="10"/>
      <c r="G126" s="9">
        <f t="shared" si="2"/>
        <v>7.3062499999999995</v>
      </c>
      <c r="H126" s="9">
        <f t="shared" si="3"/>
        <v>5.1799999999999992E-2</v>
      </c>
      <c r="I126" s="10"/>
      <c r="J126" s="10"/>
      <c r="K126" s="9">
        <v>0.28999999999999998</v>
      </c>
      <c r="L126" s="10"/>
      <c r="M126" s="11">
        <v>7.3999999999999996E-2</v>
      </c>
      <c r="N126" s="10"/>
      <c r="O126" s="5">
        <v>5</v>
      </c>
      <c r="P126" s="5">
        <v>1</v>
      </c>
      <c r="Q126" s="5">
        <v>1</v>
      </c>
      <c r="R126" s="5">
        <v>0</v>
      </c>
      <c r="S126" s="5">
        <v>0</v>
      </c>
      <c r="T126" s="5">
        <v>0</v>
      </c>
      <c r="U126" s="9">
        <v>6</v>
      </c>
      <c r="V126" s="12">
        <v>2</v>
      </c>
      <c r="W126" s="9">
        <v>7.8125</v>
      </c>
      <c r="X126" s="11">
        <v>2.625</v>
      </c>
      <c r="Y126" s="9">
        <v>10.4375</v>
      </c>
      <c r="Z126" s="5"/>
      <c r="AA126" s="5"/>
      <c r="AB126" s="5"/>
      <c r="AC126" s="5"/>
      <c r="AD126" s="5"/>
      <c r="AE126" s="5"/>
    </row>
    <row r="127" spans="1:31" ht="45" x14ac:dyDescent="0.25">
      <c r="A127" s="5">
        <v>126</v>
      </c>
      <c r="B127" s="5" t="s">
        <v>51</v>
      </c>
      <c r="C127" s="5" t="s">
        <v>35</v>
      </c>
      <c r="D127" s="13" t="s">
        <v>41</v>
      </c>
      <c r="E127" s="7">
        <v>0.4</v>
      </c>
      <c r="F127" s="10"/>
      <c r="G127" s="9">
        <v>3.5539999999999998</v>
      </c>
      <c r="H127" s="9">
        <f t="shared" si="3"/>
        <v>1.6800000000000002E-2</v>
      </c>
      <c r="I127" s="10"/>
      <c r="J127" s="10"/>
      <c r="K127" s="9">
        <v>0.3</v>
      </c>
      <c r="L127" s="10"/>
      <c r="M127" s="11">
        <v>4.2000000000000003E-2</v>
      </c>
      <c r="N127" s="10"/>
      <c r="O127" s="5">
        <v>2</v>
      </c>
      <c r="P127" s="5">
        <v>0</v>
      </c>
      <c r="Q127" s="5">
        <v>2</v>
      </c>
      <c r="R127" s="5">
        <v>0</v>
      </c>
      <c r="S127" s="5">
        <v>0</v>
      </c>
      <c r="T127" s="5">
        <v>0</v>
      </c>
      <c r="U127" s="9">
        <v>6.7140000000000004</v>
      </c>
      <c r="V127" s="12">
        <v>2</v>
      </c>
      <c r="W127" s="9">
        <v>6.2709999999999999</v>
      </c>
      <c r="X127" s="11">
        <v>1.528</v>
      </c>
      <c r="Y127" s="9">
        <v>8.875</v>
      </c>
      <c r="Z127" s="5"/>
      <c r="AA127" s="5"/>
      <c r="AB127" s="5"/>
      <c r="AC127" s="5"/>
      <c r="AD127" s="5"/>
      <c r="AE127" s="5"/>
    </row>
    <row r="128" spans="1:31" ht="60" x14ac:dyDescent="0.25">
      <c r="A128" s="5">
        <v>127</v>
      </c>
      <c r="B128" s="5" t="s">
        <v>51</v>
      </c>
      <c r="C128" s="5" t="s">
        <v>32</v>
      </c>
      <c r="D128" s="14" t="s">
        <v>42</v>
      </c>
      <c r="E128" s="7">
        <v>0.8</v>
      </c>
      <c r="F128" s="10"/>
      <c r="G128" s="9">
        <f t="shared" si="2"/>
        <v>6.9</v>
      </c>
      <c r="H128" s="9">
        <f t="shared" si="3"/>
        <v>8.8000000000000009E-2</v>
      </c>
      <c r="I128" s="10"/>
      <c r="J128" s="10"/>
      <c r="K128" s="9">
        <v>0.246</v>
      </c>
      <c r="L128" s="10"/>
      <c r="M128" s="11">
        <v>0.11</v>
      </c>
      <c r="N128" s="10"/>
      <c r="O128" s="5">
        <v>3</v>
      </c>
      <c r="P128" s="5">
        <v>3</v>
      </c>
      <c r="Q128" s="5">
        <v>0</v>
      </c>
      <c r="R128" s="5">
        <v>2</v>
      </c>
      <c r="S128" s="5">
        <v>0</v>
      </c>
      <c r="T128" s="5">
        <v>0</v>
      </c>
      <c r="U128" s="9">
        <v>6.5</v>
      </c>
      <c r="V128" s="12">
        <v>2</v>
      </c>
      <c r="W128" s="9">
        <v>6.875</v>
      </c>
      <c r="X128" s="11">
        <v>1.75</v>
      </c>
      <c r="Y128" s="9">
        <v>8.625</v>
      </c>
      <c r="Z128" s="5"/>
      <c r="AA128" s="5"/>
      <c r="AB128" s="5"/>
      <c r="AC128" s="5"/>
      <c r="AD128" s="5"/>
      <c r="AE128" s="5"/>
    </row>
    <row r="129" spans="1:31" ht="60" x14ac:dyDescent="0.25">
      <c r="A129" s="5">
        <v>128</v>
      </c>
      <c r="B129" s="5" t="s">
        <v>51</v>
      </c>
      <c r="C129" s="5" t="s">
        <v>34</v>
      </c>
      <c r="D129" s="14" t="s">
        <v>42</v>
      </c>
      <c r="E129" s="7">
        <v>0.6</v>
      </c>
      <c r="F129" s="10"/>
      <c r="G129" s="9">
        <f t="shared" si="2"/>
        <v>1.53</v>
      </c>
      <c r="H129" s="9">
        <f t="shared" si="3"/>
        <v>2.4E-2</v>
      </c>
      <c r="I129" s="10"/>
      <c r="J129" s="10"/>
      <c r="K129" s="9">
        <v>0.28999999999999998</v>
      </c>
      <c r="L129" s="10"/>
      <c r="M129" s="11">
        <v>0.04</v>
      </c>
      <c r="N129" s="10"/>
      <c r="O129" s="5">
        <v>3</v>
      </c>
      <c r="P129" s="5">
        <v>0</v>
      </c>
      <c r="Q129" s="5">
        <v>1</v>
      </c>
      <c r="R129" s="5">
        <v>0</v>
      </c>
      <c r="S129" s="5">
        <v>2</v>
      </c>
      <c r="T129" s="5">
        <v>0</v>
      </c>
      <c r="U129" s="9">
        <v>3.5</v>
      </c>
      <c r="V129" s="12">
        <v>1.1666666666666667</v>
      </c>
      <c r="W129" s="9">
        <v>1.5333333333333332</v>
      </c>
      <c r="X129" s="11">
        <v>0.85</v>
      </c>
      <c r="Y129" s="9">
        <v>2.5500000000000003</v>
      </c>
      <c r="Z129" s="5"/>
      <c r="AA129" s="5"/>
      <c r="AB129" s="5"/>
      <c r="AC129" s="5"/>
      <c r="AD129" s="5"/>
      <c r="AE129" s="5"/>
    </row>
    <row r="130" spans="1:31" ht="60" x14ac:dyDescent="0.25">
      <c r="A130" s="5">
        <v>129</v>
      </c>
      <c r="B130" s="5" t="s">
        <v>51</v>
      </c>
      <c r="C130" s="5" t="s">
        <v>35</v>
      </c>
      <c r="D130" s="14" t="s">
        <v>42</v>
      </c>
      <c r="E130" s="7">
        <v>0.6</v>
      </c>
      <c r="F130" s="10"/>
      <c r="G130" s="9">
        <v>3.3540000000000001</v>
      </c>
      <c r="H130" s="9">
        <f t="shared" si="3"/>
        <v>0.378</v>
      </c>
      <c r="I130" s="10"/>
      <c r="J130" s="10"/>
      <c r="K130" s="9">
        <v>0.27</v>
      </c>
      <c r="L130" s="10"/>
      <c r="M130" s="11">
        <v>0.63</v>
      </c>
      <c r="N130" s="10"/>
      <c r="O130" s="5">
        <v>3</v>
      </c>
      <c r="P130" s="5">
        <v>0</v>
      </c>
      <c r="Q130" s="5">
        <v>0</v>
      </c>
      <c r="R130" s="5">
        <v>3</v>
      </c>
      <c r="S130" s="5">
        <v>0</v>
      </c>
      <c r="T130" s="5">
        <v>0</v>
      </c>
      <c r="U130" s="9">
        <v>5.5709999999999997</v>
      </c>
      <c r="V130" s="12">
        <v>2.1419999999999999</v>
      </c>
      <c r="W130" s="9">
        <v>3.94</v>
      </c>
      <c r="X130" s="11">
        <v>1.64</v>
      </c>
      <c r="Y130" s="9">
        <v>5.5833000000000004</v>
      </c>
      <c r="Z130" s="5"/>
      <c r="AA130" s="5"/>
      <c r="AB130" s="5"/>
      <c r="AC130" s="5"/>
      <c r="AD130" s="5"/>
      <c r="AE130" s="5"/>
    </row>
    <row r="131" spans="1:31" ht="45" x14ac:dyDescent="0.25">
      <c r="A131" s="5">
        <v>130</v>
      </c>
      <c r="B131" s="5" t="s">
        <v>51</v>
      </c>
      <c r="C131" s="5" t="s">
        <v>32</v>
      </c>
      <c r="D131" s="15" t="s">
        <v>43</v>
      </c>
      <c r="E131" s="7">
        <v>0.4</v>
      </c>
      <c r="F131" s="10"/>
      <c r="G131" s="9">
        <f t="shared" si="2"/>
        <v>2.84</v>
      </c>
      <c r="H131" s="9">
        <f t="shared" si="3"/>
        <v>3.2800000000000003E-2</v>
      </c>
      <c r="I131" s="10"/>
      <c r="J131" s="10"/>
      <c r="K131" s="9">
        <v>0.23499999999999999</v>
      </c>
      <c r="L131" s="10"/>
      <c r="M131" s="11">
        <v>8.2000000000000003E-2</v>
      </c>
      <c r="N131" s="10"/>
      <c r="O131" s="5">
        <v>4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9">
        <v>5.666666666666667</v>
      </c>
      <c r="V131" s="12">
        <v>1.5</v>
      </c>
      <c r="W131" s="9">
        <v>5.0999999999999996</v>
      </c>
      <c r="X131" s="11">
        <v>2</v>
      </c>
      <c r="Y131" s="9">
        <v>7.0999999999999988</v>
      </c>
      <c r="Z131" s="5"/>
      <c r="AA131" s="5"/>
      <c r="AB131" s="5"/>
      <c r="AC131" s="5"/>
      <c r="AD131" s="5"/>
      <c r="AE131" s="5"/>
    </row>
    <row r="132" spans="1:31" ht="45" x14ac:dyDescent="0.25">
      <c r="A132" s="5">
        <v>131</v>
      </c>
      <c r="B132" s="5" t="s">
        <v>51</v>
      </c>
      <c r="C132" s="5" t="s">
        <v>34</v>
      </c>
      <c r="D132" s="15" t="s">
        <v>43</v>
      </c>
      <c r="E132" s="7">
        <v>0.6</v>
      </c>
      <c r="F132" s="10"/>
      <c r="G132" s="9">
        <f t="shared" si="2"/>
        <v>3.1999999999999997</v>
      </c>
      <c r="H132" s="9">
        <f t="shared" si="3"/>
        <v>2.52E-2</v>
      </c>
      <c r="I132" s="10"/>
      <c r="J132" s="10"/>
      <c r="K132" s="9">
        <v>0.19600000000000001</v>
      </c>
      <c r="L132" s="10"/>
      <c r="M132" s="11">
        <v>4.2000000000000003E-2</v>
      </c>
      <c r="N132" s="10"/>
      <c r="O132" s="5">
        <v>2</v>
      </c>
      <c r="P132" s="5">
        <v>0</v>
      </c>
      <c r="Q132" s="5">
        <v>3</v>
      </c>
      <c r="R132" s="5">
        <v>0</v>
      </c>
      <c r="S132" s="5">
        <v>0</v>
      </c>
      <c r="T132" s="5">
        <v>1</v>
      </c>
      <c r="U132" s="9">
        <v>4</v>
      </c>
      <c r="V132" s="12">
        <v>1.3333333333333333</v>
      </c>
      <c r="W132" s="9">
        <v>2.9166666666666665</v>
      </c>
      <c r="X132" s="11">
        <v>2.4166666666666665</v>
      </c>
      <c r="Y132" s="9">
        <v>5.333333333333333</v>
      </c>
      <c r="Z132" s="5"/>
      <c r="AA132" s="5"/>
      <c r="AB132" s="5"/>
      <c r="AC132" s="5"/>
      <c r="AD132" s="5"/>
      <c r="AE132" s="5"/>
    </row>
    <row r="133" spans="1:31" ht="45" x14ac:dyDescent="0.25">
      <c r="A133" s="5">
        <v>132</v>
      </c>
      <c r="B133" s="5" t="s">
        <v>51</v>
      </c>
      <c r="C133" s="5" t="s">
        <v>35</v>
      </c>
      <c r="D133" s="15" t="s">
        <v>43</v>
      </c>
      <c r="E133" s="7">
        <v>0.3</v>
      </c>
      <c r="F133" s="10"/>
      <c r="G133" s="9">
        <v>1.86</v>
      </c>
      <c r="H133" s="9">
        <f t="shared" ref="H133:H144" si="4">M133*E133</f>
        <v>1.1399999999999999E-2</v>
      </c>
      <c r="I133" s="10"/>
      <c r="J133" s="10"/>
      <c r="K133" s="9">
        <v>0.17</v>
      </c>
      <c r="L133" s="10"/>
      <c r="M133" s="11">
        <v>3.7999999999999999E-2</v>
      </c>
      <c r="N133" s="10"/>
      <c r="O133" s="5">
        <v>0</v>
      </c>
      <c r="P133" s="5">
        <v>0</v>
      </c>
      <c r="Q133" s="5">
        <v>0</v>
      </c>
      <c r="R133" s="5">
        <v>2</v>
      </c>
      <c r="S133" s="5">
        <v>0</v>
      </c>
      <c r="T133" s="5">
        <v>1</v>
      </c>
      <c r="U133" s="9">
        <v>3.4830000000000001</v>
      </c>
      <c r="V133" s="12">
        <v>1.83</v>
      </c>
      <c r="W133" s="9">
        <v>2.7170000000000001</v>
      </c>
      <c r="X133" s="11">
        <v>3.4830000000000001</v>
      </c>
      <c r="Y133" s="9">
        <v>6.2</v>
      </c>
      <c r="Z133" s="5"/>
      <c r="AA133" s="5"/>
      <c r="AB133" s="5"/>
      <c r="AC133" s="5"/>
      <c r="AD133" s="5"/>
      <c r="AE133" s="5"/>
    </row>
    <row r="134" spans="1:31" ht="60" x14ac:dyDescent="0.25">
      <c r="A134" s="5">
        <v>133</v>
      </c>
      <c r="B134" s="5" t="s">
        <v>51</v>
      </c>
      <c r="C134" s="5" t="s">
        <v>32</v>
      </c>
      <c r="D134" s="13" t="s">
        <v>44</v>
      </c>
      <c r="E134" s="7">
        <v>0.3</v>
      </c>
      <c r="F134" s="10"/>
      <c r="G134" s="9">
        <f t="shared" ref="G134:G144" si="5">E134*Y134</f>
        <v>4.3599999999999994</v>
      </c>
      <c r="H134" s="9">
        <f t="shared" si="4"/>
        <v>1.0200000000000001E-2</v>
      </c>
      <c r="I134" s="10"/>
      <c r="J134" s="10"/>
      <c r="K134" s="9">
        <v>0.19400000000000001</v>
      </c>
      <c r="L134" s="10"/>
      <c r="M134" s="11">
        <v>3.4000000000000002E-2</v>
      </c>
      <c r="N134" s="10"/>
      <c r="O134" s="5">
        <v>3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9">
        <v>7.666666666666667</v>
      </c>
      <c r="V134" s="12">
        <v>2</v>
      </c>
      <c r="W134" s="9">
        <v>9.2000000000000011</v>
      </c>
      <c r="X134" s="11">
        <v>5.333333333333333</v>
      </c>
      <c r="Y134" s="9">
        <v>14.533333333333333</v>
      </c>
      <c r="Z134" s="5"/>
      <c r="AA134" s="5"/>
      <c r="AB134" s="5"/>
      <c r="AC134" s="5"/>
      <c r="AD134" s="5"/>
      <c r="AE134" s="5"/>
    </row>
    <row r="135" spans="1:31" ht="60" x14ac:dyDescent="0.25">
      <c r="A135" s="5">
        <v>134</v>
      </c>
      <c r="B135" s="5" t="s">
        <v>51</v>
      </c>
      <c r="C135" s="5" t="s">
        <v>34</v>
      </c>
      <c r="D135" s="13" t="s">
        <v>44</v>
      </c>
      <c r="E135" s="7">
        <v>0.7</v>
      </c>
      <c r="F135" s="10"/>
      <c r="G135" s="9">
        <f t="shared" si="5"/>
        <v>7.7599999999999989</v>
      </c>
      <c r="H135" s="9">
        <f t="shared" si="4"/>
        <v>7.1399999999999991E-2</v>
      </c>
      <c r="I135" s="10"/>
      <c r="J135" s="10"/>
      <c r="K135" s="9">
        <v>0.34200000000000003</v>
      </c>
      <c r="L135" s="10"/>
      <c r="M135" s="11">
        <v>0.10199999999999999</v>
      </c>
      <c r="N135" s="10"/>
      <c r="O135" s="5">
        <v>5</v>
      </c>
      <c r="P135" s="5">
        <v>0</v>
      </c>
      <c r="Q135" s="5">
        <v>0</v>
      </c>
      <c r="R135" s="5">
        <v>2</v>
      </c>
      <c r="S135" s="5">
        <v>0</v>
      </c>
      <c r="T135" s="5">
        <v>0</v>
      </c>
      <c r="U135" s="9">
        <v>6.8571428571428568</v>
      </c>
      <c r="V135" s="12">
        <v>1.8571428571428572</v>
      </c>
      <c r="W135" s="9">
        <v>8.8571428571428577</v>
      </c>
      <c r="X135" s="11">
        <v>2.2285714285714286</v>
      </c>
      <c r="Y135" s="9">
        <v>11.085714285714285</v>
      </c>
      <c r="Z135" s="5"/>
      <c r="AA135" s="5"/>
      <c r="AB135" s="5"/>
      <c r="AC135" s="5"/>
      <c r="AD135" s="5"/>
      <c r="AE135" s="5"/>
    </row>
    <row r="136" spans="1:31" ht="60" x14ac:dyDescent="0.25">
      <c r="A136" s="5">
        <v>135</v>
      </c>
      <c r="B136" s="5" t="s">
        <v>51</v>
      </c>
      <c r="C136" s="5" t="s">
        <v>35</v>
      </c>
      <c r="D136" s="13" t="s">
        <v>44</v>
      </c>
      <c r="E136" s="7">
        <v>0.5</v>
      </c>
      <c r="F136" s="10"/>
      <c r="G136" s="9">
        <v>6.41</v>
      </c>
      <c r="H136" s="9">
        <f t="shared" si="4"/>
        <v>2.4E-2</v>
      </c>
      <c r="I136" s="10"/>
      <c r="J136" s="10"/>
      <c r="K136" s="9">
        <v>0.27</v>
      </c>
      <c r="L136" s="10"/>
      <c r="M136" s="11">
        <v>4.8000000000000001E-2</v>
      </c>
      <c r="N136" s="10"/>
      <c r="O136" s="5">
        <v>2</v>
      </c>
      <c r="P136" s="5">
        <v>0</v>
      </c>
      <c r="Q136" s="5">
        <v>0</v>
      </c>
      <c r="R136" s="5">
        <v>1</v>
      </c>
      <c r="S136" s="5">
        <v>1</v>
      </c>
      <c r="T136" s="5">
        <v>1</v>
      </c>
      <c r="U136" s="9">
        <v>9</v>
      </c>
      <c r="V136" s="12">
        <v>2</v>
      </c>
      <c r="W136" s="9">
        <v>9.26</v>
      </c>
      <c r="X136" s="11">
        <v>3.66</v>
      </c>
      <c r="Y136" s="9">
        <v>12.82</v>
      </c>
      <c r="Z136" s="5"/>
      <c r="AA136" s="5"/>
      <c r="AB136" s="5"/>
      <c r="AC136" s="5"/>
      <c r="AD136" s="5"/>
      <c r="AE136" s="5"/>
    </row>
    <row r="137" spans="1:31" ht="45" x14ac:dyDescent="0.25">
      <c r="A137" s="5">
        <v>136</v>
      </c>
      <c r="B137" s="5" t="s">
        <v>51</v>
      </c>
      <c r="C137" s="5" t="s">
        <v>32</v>
      </c>
      <c r="D137" s="18" t="s">
        <v>45</v>
      </c>
      <c r="E137" s="7">
        <v>0.4</v>
      </c>
      <c r="F137" s="10"/>
      <c r="G137" s="9">
        <f t="shared" si="5"/>
        <v>3.2100000000000004</v>
      </c>
      <c r="H137" s="9">
        <f t="shared" si="4"/>
        <v>3.2800000000000003E-2</v>
      </c>
      <c r="I137" s="10"/>
      <c r="J137" s="10"/>
      <c r="K137" s="9">
        <v>0.24</v>
      </c>
      <c r="L137" s="10"/>
      <c r="M137" s="11">
        <v>8.2000000000000003E-2</v>
      </c>
      <c r="N137" s="10"/>
      <c r="O137" s="5">
        <v>3</v>
      </c>
      <c r="P137" s="5">
        <v>0</v>
      </c>
      <c r="Q137" s="5">
        <v>1</v>
      </c>
      <c r="R137" s="5">
        <v>0</v>
      </c>
      <c r="S137" s="5">
        <v>0</v>
      </c>
      <c r="T137" s="5">
        <v>0</v>
      </c>
      <c r="U137" s="9">
        <v>4</v>
      </c>
      <c r="V137" s="12">
        <v>1.75</v>
      </c>
      <c r="W137" s="9">
        <v>6.25</v>
      </c>
      <c r="X137" s="11">
        <v>1.7749999999999999</v>
      </c>
      <c r="Y137" s="9">
        <v>8.0250000000000004</v>
      </c>
      <c r="Z137" s="5"/>
      <c r="AA137" s="5"/>
      <c r="AB137" s="5"/>
      <c r="AC137" s="5"/>
      <c r="AD137" s="5"/>
      <c r="AE137" s="5"/>
    </row>
    <row r="138" spans="1:31" ht="45" x14ac:dyDescent="0.25">
      <c r="A138" s="5">
        <v>137</v>
      </c>
      <c r="B138" s="5" t="s">
        <v>51</v>
      </c>
      <c r="C138" s="5" t="s">
        <v>34</v>
      </c>
      <c r="D138" s="18" t="s">
        <v>45</v>
      </c>
      <c r="E138" s="7">
        <v>0.7</v>
      </c>
      <c r="F138" s="10"/>
      <c r="G138" s="9">
        <f t="shared" si="5"/>
        <v>6.6</v>
      </c>
      <c r="H138" s="9">
        <f t="shared" si="4"/>
        <v>6.3E-2</v>
      </c>
      <c r="I138" s="10"/>
      <c r="J138" s="10"/>
      <c r="K138" s="9">
        <v>0.36399999999999999</v>
      </c>
      <c r="L138" s="10"/>
      <c r="M138" s="11">
        <v>0.09</v>
      </c>
      <c r="N138" s="10"/>
      <c r="O138" s="5">
        <v>3</v>
      </c>
      <c r="P138" s="5">
        <v>0</v>
      </c>
      <c r="Q138" s="5">
        <v>0</v>
      </c>
      <c r="R138" s="5">
        <v>3</v>
      </c>
      <c r="S138" s="5">
        <v>0</v>
      </c>
      <c r="T138" s="5">
        <v>0</v>
      </c>
      <c r="U138" s="9">
        <v>5.7142857142857144</v>
      </c>
      <c r="V138" s="12">
        <v>2</v>
      </c>
      <c r="W138" s="9">
        <v>7</v>
      </c>
      <c r="X138" s="11">
        <v>2.4285714285714284</v>
      </c>
      <c r="Y138" s="9">
        <v>9.4285714285714288</v>
      </c>
      <c r="Z138" s="5"/>
      <c r="AA138" s="5"/>
      <c r="AB138" s="5"/>
      <c r="AC138" s="5"/>
      <c r="AD138" s="5"/>
      <c r="AE138" s="5"/>
    </row>
    <row r="139" spans="1:31" ht="45" x14ac:dyDescent="0.25">
      <c r="A139" s="5">
        <v>138</v>
      </c>
      <c r="B139" s="5" t="s">
        <v>51</v>
      </c>
      <c r="C139" s="5" t="s">
        <v>35</v>
      </c>
      <c r="D139" s="18" t="s">
        <v>45</v>
      </c>
      <c r="E139" s="7">
        <v>0.6</v>
      </c>
      <c r="F139" s="10"/>
      <c r="G139" s="9">
        <v>2.62</v>
      </c>
      <c r="H139" s="9">
        <f t="shared" si="4"/>
        <v>3.1799999999999995E-2</v>
      </c>
      <c r="I139" s="10"/>
      <c r="J139" s="10"/>
      <c r="K139" s="9">
        <v>0.3</v>
      </c>
      <c r="L139" s="10"/>
      <c r="M139" s="11">
        <v>5.2999999999999999E-2</v>
      </c>
      <c r="N139" s="10"/>
      <c r="O139" s="5">
        <v>4</v>
      </c>
      <c r="P139" s="5">
        <v>1</v>
      </c>
      <c r="Q139" s="5">
        <v>1</v>
      </c>
      <c r="R139" s="5">
        <v>0</v>
      </c>
      <c r="S139" s="5">
        <v>0</v>
      </c>
      <c r="T139" s="5">
        <v>0</v>
      </c>
      <c r="U139" s="9">
        <v>2</v>
      </c>
      <c r="V139" s="12">
        <v>1.2</v>
      </c>
      <c r="W139" s="9">
        <v>1.46</v>
      </c>
      <c r="X139" s="11">
        <v>2.78</v>
      </c>
      <c r="Y139" s="9">
        <v>4.33</v>
      </c>
      <c r="Z139" s="5"/>
      <c r="AA139" s="5"/>
      <c r="AB139" s="5"/>
      <c r="AC139" s="5"/>
      <c r="AD139" s="5"/>
      <c r="AE139" s="5"/>
    </row>
    <row r="140" spans="1:31" ht="75" x14ac:dyDescent="0.25">
      <c r="A140" s="5">
        <v>139</v>
      </c>
      <c r="B140" s="5" t="s">
        <v>51</v>
      </c>
      <c r="C140" s="5" t="s">
        <v>32</v>
      </c>
      <c r="D140" s="14" t="s">
        <v>46</v>
      </c>
      <c r="E140" s="7">
        <v>0.7</v>
      </c>
      <c r="F140" s="10"/>
      <c r="G140" s="9">
        <f t="shared" si="5"/>
        <v>2.7899999999999996</v>
      </c>
      <c r="H140" s="9">
        <f t="shared" si="4"/>
        <v>3.2199999999999999E-2</v>
      </c>
      <c r="I140" s="10"/>
      <c r="J140" s="10"/>
      <c r="K140" s="9">
        <v>0.247</v>
      </c>
      <c r="L140" s="10"/>
      <c r="M140" s="11">
        <v>4.5999999999999999E-2</v>
      </c>
      <c r="N140" s="10"/>
      <c r="O140" s="5">
        <v>5</v>
      </c>
      <c r="P140" s="5">
        <v>2</v>
      </c>
      <c r="Q140" s="5">
        <v>0</v>
      </c>
      <c r="R140" s="5">
        <v>0</v>
      </c>
      <c r="S140" s="5">
        <v>0</v>
      </c>
      <c r="T140" s="5">
        <v>0</v>
      </c>
      <c r="U140" s="9">
        <v>5.1428571428571432</v>
      </c>
      <c r="V140" s="12">
        <v>1.2857142857142858</v>
      </c>
      <c r="W140" s="9">
        <v>2.3285714285714287</v>
      </c>
      <c r="X140" s="11">
        <v>1.657142857142857</v>
      </c>
      <c r="Y140" s="9">
        <v>3.9857142857142853</v>
      </c>
      <c r="Z140" s="5"/>
      <c r="AA140" s="5"/>
      <c r="AB140" s="5"/>
      <c r="AC140" s="5"/>
      <c r="AD140" s="5"/>
      <c r="AE140" s="5"/>
    </row>
    <row r="141" spans="1:31" ht="75" x14ac:dyDescent="0.25">
      <c r="A141" s="5">
        <v>140</v>
      </c>
      <c r="B141" s="5" t="s">
        <v>51</v>
      </c>
      <c r="C141" s="5" t="s">
        <v>34</v>
      </c>
      <c r="D141" s="14" t="s">
        <v>46</v>
      </c>
      <c r="E141" s="7">
        <v>0.6</v>
      </c>
      <c r="F141" s="10"/>
      <c r="G141" s="9">
        <f t="shared" si="5"/>
        <v>3.3</v>
      </c>
      <c r="H141" s="9">
        <f t="shared" si="4"/>
        <v>4.4399999999999995E-2</v>
      </c>
      <c r="I141" s="10"/>
      <c r="J141" s="10"/>
      <c r="K141" s="9">
        <v>0.34200000000000003</v>
      </c>
      <c r="L141" s="10"/>
      <c r="M141" s="11">
        <v>7.3999999999999996E-2</v>
      </c>
      <c r="N141" s="10"/>
      <c r="O141" s="5">
        <v>1</v>
      </c>
      <c r="P141" s="5">
        <v>2</v>
      </c>
      <c r="Q141" s="5">
        <v>0</v>
      </c>
      <c r="R141" s="5">
        <v>1</v>
      </c>
      <c r="S141" s="5">
        <v>2</v>
      </c>
      <c r="T141" s="5">
        <v>0</v>
      </c>
      <c r="U141" s="9">
        <v>3.3333333333333335</v>
      </c>
      <c r="V141" s="12">
        <v>1.3333333333333333</v>
      </c>
      <c r="W141" s="9">
        <v>3.0833333333333335</v>
      </c>
      <c r="X141" s="11">
        <v>2.4166666666666665</v>
      </c>
      <c r="Y141" s="9">
        <v>5.5</v>
      </c>
      <c r="Z141" s="5"/>
      <c r="AA141" s="5"/>
      <c r="AB141" s="5"/>
      <c r="AC141" s="5"/>
      <c r="AD141" s="5"/>
      <c r="AE141" s="5"/>
    </row>
    <row r="142" spans="1:31" ht="75" x14ac:dyDescent="0.25">
      <c r="A142" s="5">
        <v>141</v>
      </c>
      <c r="B142" s="5" t="s">
        <v>51</v>
      </c>
      <c r="C142" s="5" t="s">
        <v>35</v>
      </c>
      <c r="D142" s="14" t="s">
        <v>46</v>
      </c>
      <c r="E142" s="7">
        <v>0.7</v>
      </c>
      <c r="F142" s="10"/>
      <c r="G142" s="9">
        <v>1.42</v>
      </c>
      <c r="H142" s="9">
        <f t="shared" si="4"/>
        <v>2.5199999999999997E-2</v>
      </c>
      <c r="I142" s="10"/>
      <c r="J142" s="10"/>
      <c r="K142" s="9">
        <v>0.3</v>
      </c>
      <c r="L142" s="10"/>
      <c r="M142" s="11">
        <v>3.5999999999999997E-2</v>
      </c>
      <c r="N142" s="10"/>
      <c r="O142" s="5">
        <v>4</v>
      </c>
      <c r="P142" s="5">
        <v>1</v>
      </c>
      <c r="Q142" s="5">
        <v>0</v>
      </c>
      <c r="R142" s="5">
        <v>0</v>
      </c>
      <c r="S142" s="5">
        <v>2</v>
      </c>
      <c r="T142" s="5">
        <v>0</v>
      </c>
      <c r="U142" s="9">
        <v>2.2250000000000001</v>
      </c>
      <c r="V142" s="12">
        <v>2</v>
      </c>
      <c r="W142" s="9">
        <v>1.2198</v>
      </c>
      <c r="X142" s="11">
        <v>0.81200000000000006</v>
      </c>
      <c r="Y142" s="9">
        <v>2.0289999999999999</v>
      </c>
      <c r="Z142" s="5"/>
      <c r="AA142" s="5"/>
      <c r="AB142" s="5"/>
      <c r="AC142" s="5"/>
      <c r="AD142" s="5"/>
      <c r="AE142" s="5"/>
    </row>
    <row r="143" spans="1:31" ht="45" x14ac:dyDescent="0.25">
      <c r="A143" s="5">
        <v>142</v>
      </c>
      <c r="B143" s="5" t="s">
        <v>51</v>
      </c>
      <c r="C143" s="5" t="s">
        <v>32</v>
      </c>
      <c r="D143" s="15" t="s">
        <v>47</v>
      </c>
      <c r="E143" s="7">
        <v>0.5</v>
      </c>
      <c r="F143" s="10"/>
      <c r="G143" s="9">
        <f t="shared" si="5"/>
        <v>1.7</v>
      </c>
      <c r="H143" s="9">
        <f t="shared" si="4"/>
        <v>1.6E-2</v>
      </c>
      <c r="I143" s="10"/>
      <c r="J143" s="10"/>
      <c r="K143" s="9">
        <v>0.17599999999999999</v>
      </c>
      <c r="L143" s="10"/>
      <c r="M143" s="11">
        <v>3.2000000000000001E-2</v>
      </c>
      <c r="N143" s="10"/>
      <c r="O143" s="5">
        <v>2</v>
      </c>
      <c r="P143" s="5">
        <v>0</v>
      </c>
      <c r="Q143" s="5">
        <v>3</v>
      </c>
      <c r="R143" s="5">
        <v>0</v>
      </c>
      <c r="S143" s="5">
        <v>0</v>
      </c>
      <c r="T143" s="5">
        <v>0</v>
      </c>
      <c r="U143" s="9">
        <v>6</v>
      </c>
      <c r="V143" s="12">
        <v>1.4</v>
      </c>
      <c r="W143" s="9">
        <v>2</v>
      </c>
      <c r="X143" s="11">
        <v>1.4</v>
      </c>
      <c r="Y143" s="9">
        <v>3.4</v>
      </c>
      <c r="Z143" s="5"/>
      <c r="AA143" s="5"/>
      <c r="AB143" s="5"/>
      <c r="AC143" s="5"/>
      <c r="AD143" s="5"/>
      <c r="AE143" s="5"/>
    </row>
    <row r="144" spans="1:31" ht="45" x14ac:dyDescent="0.25">
      <c r="A144" s="5">
        <v>143</v>
      </c>
      <c r="B144" s="5" t="s">
        <v>51</v>
      </c>
      <c r="C144" s="5" t="s">
        <v>34</v>
      </c>
      <c r="D144" s="15" t="s">
        <v>47</v>
      </c>
      <c r="E144" s="7">
        <v>0.6</v>
      </c>
      <c r="F144" s="10"/>
      <c r="G144" s="9">
        <f t="shared" si="5"/>
        <v>2.0499999999999998</v>
      </c>
      <c r="H144" s="9">
        <f t="shared" si="4"/>
        <v>2.3400000000000001E-2</v>
      </c>
      <c r="I144" s="10"/>
      <c r="J144" s="10"/>
      <c r="K144" s="9">
        <v>0.184</v>
      </c>
      <c r="L144" s="10"/>
      <c r="M144" s="11">
        <v>3.9E-2</v>
      </c>
      <c r="N144" s="10"/>
      <c r="O144" s="5">
        <v>3</v>
      </c>
      <c r="P144" s="5">
        <v>0</v>
      </c>
      <c r="Q144" s="5">
        <v>1</v>
      </c>
      <c r="R144" s="5">
        <v>0</v>
      </c>
      <c r="S144" s="5">
        <v>0</v>
      </c>
      <c r="T144" s="5">
        <v>1</v>
      </c>
      <c r="U144" s="9">
        <v>5.666666666666667</v>
      </c>
      <c r="V144" s="12">
        <v>1.1666666666666667</v>
      </c>
      <c r="W144" s="9">
        <v>2.0833333333333335</v>
      </c>
      <c r="X144" s="11">
        <v>1.3333333333333333</v>
      </c>
      <c r="Y144" s="9">
        <v>3.4166666666666665</v>
      </c>
      <c r="Z144" s="5"/>
      <c r="AA144" s="5"/>
      <c r="AB144" s="5"/>
      <c r="AC144" s="5"/>
      <c r="AD144" s="5"/>
      <c r="AE144" s="5"/>
    </row>
    <row r="145" spans="1:31" ht="45" x14ac:dyDescent="0.25">
      <c r="A145" s="5">
        <v>144</v>
      </c>
      <c r="B145" s="5" t="s">
        <v>51</v>
      </c>
      <c r="C145" s="5" t="s">
        <v>35</v>
      </c>
      <c r="D145" s="15" t="s">
        <v>47</v>
      </c>
      <c r="E145" s="7">
        <v>0.3</v>
      </c>
      <c r="F145" s="5"/>
      <c r="G145" s="9">
        <v>1.03</v>
      </c>
      <c r="H145" s="9">
        <v>3.9E-2</v>
      </c>
      <c r="I145" s="5"/>
      <c r="J145" s="5"/>
      <c r="K145" s="9">
        <v>0.1</v>
      </c>
      <c r="L145" s="9"/>
      <c r="M145" s="11">
        <v>1.2999999999999999E-2</v>
      </c>
      <c r="N145" s="11"/>
      <c r="O145" s="5">
        <v>0</v>
      </c>
      <c r="P145" s="5">
        <v>1</v>
      </c>
      <c r="Q145" s="5">
        <v>0</v>
      </c>
      <c r="R145" s="5">
        <v>1</v>
      </c>
      <c r="S145" s="5">
        <v>1</v>
      </c>
      <c r="T145" s="5">
        <v>0</v>
      </c>
      <c r="U145" s="9">
        <v>4.875</v>
      </c>
      <c r="V145" s="12">
        <v>1.375</v>
      </c>
      <c r="W145" s="9">
        <v>1.55</v>
      </c>
      <c r="X145" s="11">
        <v>1.875</v>
      </c>
      <c r="Y145" s="9">
        <v>3.4329999999999998</v>
      </c>
      <c r="Z145" s="5"/>
      <c r="AA145" s="5"/>
      <c r="AB145" s="5"/>
      <c r="AC145" s="5"/>
      <c r="AD145" s="5"/>
      <c r="AE145" s="5"/>
    </row>
    <row r="146" spans="1:31" x14ac:dyDescent="0.25">
      <c r="A146" s="5">
        <v>145</v>
      </c>
      <c r="B146" s="10"/>
      <c r="C146" s="10"/>
      <c r="D146" s="10"/>
      <c r="E146" s="10"/>
      <c r="F146" s="5"/>
      <c r="G146" s="9"/>
      <c r="H146" s="9"/>
      <c r="I146" s="5"/>
      <c r="J146" s="5"/>
      <c r="K146" s="9"/>
      <c r="L146" s="9"/>
      <c r="M146" s="11"/>
      <c r="N146" s="11"/>
      <c r="O146" s="5"/>
      <c r="P146" s="5"/>
      <c r="Q146" s="5"/>
      <c r="R146" s="5"/>
      <c r="S146" s="5"/>
      <c r="T146" s="5"/>
      <c r="U146" s="9"/>
      <c r="V146" s="12"/>
      <c r="W146" s="9"/>
      <c r="X146" s="11"/>
      <c r="Y146" s="9"/>
      <c r="Z146" s="5"/>
      <c r="AA146" s="5"/>
      <c r="AB146" s="5"/>
      <c r="AC146" s="5"/>
      <c r="AD146" s="5"/>
      <c r="AE146" s="5"/>
    </row>
    <row r="147" spans="1:31" x14ac:dyDescent="0.25">
      <c r="A147" s="5">
        <v>146</v>
      </c>
      <c r="B147" s="10"/>
      <c r="C147" s="10"/>
      <c r="D147" s="10"/>
      <c r="E147" s="10"/>
      <c r="F147" s="5"/>
      <c r="G147" s="9"/>
      <c r="H147" s="9"/>
      <c r="I147" s="5"/>
      <c r="J147" s="5"/>
      <c r="K147" s="9"/>
      <c r="L147" s="9"/>
      <c r="M147" s="11"/>
      <c r="N147" s="11"/>
      <c r="O147" s="5"/>
      <c r="P147" s="5"/>
      <c r="Q147" s="5"/>
      <c r="R147" s="5"/>
      <c r="S147" s="5"/>
      <c r="T147" s="5"/>
      <c r="U147" s="9"/>
      <c r="V147" s="12"/>
      <c r="W147" s="9"/>
      <c r="X147" s="11"/>
      <c r="Y147" s="9"/>
      <c r="Z147" s="5"/>
      <c r="AA147" s="5"/>
      <c r="AB147" s="5"/>
      <c r="AC147" s="5"/>
      <c r="AD147" s="5"/>
      <c r="AE147" s="5"/>
    </row>
    <row r="148" spans="1:31" x14ac:dyDescent="0.25">
      <c r="A148" s="5"/>
      <c r="B148" s="5"/>
      <c r="C148" s="5"/>
      <c r="D148" s="5"/>
      <c r="E148" s="5"/>
      <c r="F148" s="5"/>
      <c r="G148" s="9"/>
      <c r="H148" s="9"/>
      <c r="I148" s="5"/>
      <c r="J148" s="5"/>
      <c r="K148" s="9"/>
      <c r="L148" s="9" t="s">
        <v>52</v>
      </c>
      <c r="M148" s="11"/>
      <c r="N148" s="11"/>
      <c r="O148" s="5"/>
      <c r="P148" s="5"/>
      <c r="Q148" s="5"/>
      <c r="R148" s="5"/>
      <c r="S148" s="5"/>
      <c r="T148" s="5"/>
      <c r="U148" s="9"/>
      <c r="V148" s="12"/>
      <c r="W148" s="9"/>
      <c r="X148" s="11"/>
      <c r="Y148" s="9"/>
      <c r="Z148" s="5"/>
      <c r="AA148" s="5"/>
      <c r="AB148" s="5"/>
      <c r="AC148" s="5"/>
      <c r="AD148" s="5"/>
      <c r="AE14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shopian habib</dc:creator>
  <cp:lastModifiedBy>abu shopian habib</cp:lastModifiedBy>
  <dcterms:created xsi:type="dcterms:W3CDTF">2025-09-16T08:38:58Z</dcterms:created>
  <dcterms:modified xsi:type="dcterms:W3CDTF">2025-09-16T08:39:59Z</dcterms:modified>
</cp:coreProperties>
</file>