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<sst xmlns="http://schemas.openxmlformats.org/spreadsheetml/2006/main" count="16" uniqueCount="16">
  <si>
    <t>Company The value Of  A Finite Growth  Annuity</t>
  </si>
  <si>
    <t xml:space="preserve">Growth Rate </t>
  </si>
  <si>
    <t xml:space="preserve">Number of future periods paid </t>
  </si>
  <si>
    <t xml:space="preserve">Discount Rate </t>
  </si>
  <si>
    <t xml:space="preserve">First Payment , C </t>
  </si>
  <si>
    <t>Present Value of Annuity</t>
  </si>
  <si>
    <t>Using Formula</t>
  </si>
  <si>
    <t xml:space="preserve"> MULTIPLE COMPOUNDING PERIODS</t>
  </si>
  <si>
    <t xml:space="preserve">Initial Deposit </t>
  </si>
  <si>
    <t xml:space="preserve">Interest Rate </t>
  </si>
  <si>
    <t>Number of  Compounding periods per years</t>
  </si>
  <si>
    <t xml:space="preserve">Compounding Periods Per year </t>
  </si>
  <si>
    <t>End-Year accretion</t>
  </si>
  <si>
    <t xml:space="preserve">Interest Per compounding Periods </t>
  </si>
  <si>
    <t xml:space="preserve">Accretion in one year </t>
  </si>
  <si>
    <t>Continuous compounding with 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</si>
</sst>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ck">
        <color rgb="FFCCCCCC"/>
      </bottom>
    </border>
    <border>
      <left style="thick">
        <color rgb="FFFF9900"/>
      </left>
      <right style="thick">
        <color rgb="FFFF9900"/>
      </right>
      <bottom style="thick">
        <color rgb="FFFF99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right style="thick">
        <color rgb="FFB7B7B7"/>
      </right>
      <bottom style="thick">
        <color rgb="FFB7B7B7"/>
      </bottom>
    </border>
    <border>
      <left style="thick">
        <color rgb="FFB7B7B7"/>
      </left>
      <bottom style="thick">
        <color rgb="FFB7B7B7"/>
      </bottom>
    </border>
    <border>
      <left style="thick">
        <color rgb="FFFF9900"/>
      </left>
      <right style="thick">
        <color rgb="FFB7B7B7"/>
      </right>
      <top style="thick">
        <color rgb="FFFF9900"/>
      </top>
      <bottom style="thick">
        <color rgb="FFB7B7B7"/>
      </bottom>
    </border>
    <border>
      <left style="thick">
        <color rgb="FFB7B7B7"/>
      </left>
      <right style="thick">
        <color rgb="FFFF9900"/>
      </right>
      <top style="thick">
        <color rgb="FFFF9900"/>
      </top>
      <bottom style="thick">
        <color rgb="FFB7B7B7"/>
      </bottom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B7B7B7"/>
      </left>
      <top style="thick">
        <color rgb="FFB7B7B7"/>
      </top>
      <bottom style="thick">
        <color rgb="FFB7B7B7"/>
      </bottom>
    </border>
    <border>
      <left style="thick">
        <color rgb="FFFF9900"/>
      </left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B7B7B7"/>
      </left>
      <right style="thick">
        <color rgb="FFFF9900"/>
      </right>
      <top style="thick">
        <color rgb="FFB7B7B7"/>
      </top>
      <bottom style="thick">
        <color rgb="FFB7B7B7"/>
      </bottom>
    </border>
    <border>
      <left style="thick">
        <color rgb="FFFF9900"/>
      </left>
      <right style="thick">
        <color rgb="FFB7B7B7"/>
      </right>
      <top style="thick">
        <color rgb="FFB7B7B7"/>
      </top>
      <bottom style="thick">
        <color rgb="FFFF9900"/>
      </bottom>
    </border>
    <border>
      <left style="thick">
        <color rgb="FFB7B7B7"/>
      </left>
      <right style="thick">
        <color rgb="FFFF9900"/>
      </right>
      <top style="thick">
        <color rgb="FFB7B7B7"/>
      </top>
      <bottom style="thick">
        <color rgb="FFFF9900"/>
      </bottom>
    </border>
    <border>
      <right style="thick">
        <color rgb="FFB7B7B7"/>
      </right>
      <top style="thick">
        <color rgb="FFB7B7B7"/>
      </top>
    </border>
    <border>
      <left style="thick">
        <color rgb="FFB7B7B7"/>
      </left>
      <top style="thick">
        <color rgb="FFB7B7B7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0" fillId="0" fontId="2" numFmtId="0" xfId="0" applyAlignment="1" applyFont="1">
      <alignment readingOrder="0" vertical="center"/>
    </xf>
    <xf borderId="2" fillId="4" fontId="3" numFmtId="0" xfId="0" applyAlignment="1" applyBorder="1" applyFill="1" applyFont="1">
      <alignment readingOrder="0"/>
    </xf>
    <xf borderId="3" fillId="4" fontId="3" numFmtId="10" xfId="0" applyAlignment="1" applyBorder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4" fillId="4" fontId="3" numFmtId="0" xfId="0" applyAlignment="1" applyBorder="1" applyFont="1">
      <alignment readingOrder="0"/>
    </xf>
    <xf borderId="5" fillId="4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4" fontId="3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6" fillId="4" fontId="3" numFmtId="0" xfId="0" applyAlignment="1" applyBorder="1" applyFont="1">
      <alignment readingOrder="0"/>
    </xf>
    <xf borderId="7" fillId="4" fontId="3" numFmtId="0" xfId="0" applyAlignment="1" applyBorder="1" applyFont="1">
      <alignment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8" fillId="3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2" numFmtId="10" xfId="0" applyAlignment="1" applyBorder="1" applyFont="1" applyNumberFormat="1">
      <alignment readingOrder="0"/>
    </xf>
    <xf borderId="11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2" numFmtId="0" xfId="0" applyBorder="1" applyFont="1"/>
    <xf borderId="15" fillId="6" fontId="2" numFmtId="0" xfId="0" applyAlignment="1" applyBorder="1" applyFill="1" applyFont="1">
      <alignment readingOrder="0"/>
    </xf>
    <xf borderId="16" fillId="6" fontId="2" numFmtId="0" xfId="0" applyBorder="1" applyFont="1"/>
    <xf borderId="17" fillId="0" fontId="1" numFmtId="0" xfId="0" applyAlignment="1" applyBorder="1" applyFont="1">
      <alignment readingOrder="0"/>
    </xf>
    <xf borderId="18" fillId="0" fontId="2" numFmtId="0" xfId="0" applyBorder="1" applyFont="1"/>
    <xf borderId="19" fillId="0" fontId="1" numFmtId="0" xfId="0" applyAlignment="1" applyBorder="1" applyFont="1">
      <alignment readingOrder="0"/>
    </xf>
    <xf borderId="20" fillId="0" fontId="2" numFmtId="0" xfId="0" applyBorder="1" applyFont="1"/>
    <xf borderId="21" fillId="6" fontId="2" numFmtId="0" xfId="0" applyAlignment="1" applyBorder="1" applyFont="1">
      <alignment readingOrder="0"/>
    </xf>
    <xf borderId="22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 Effect of Multiple Compounding Periods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'Feuille 1'!$B$11</c:f>
            </c:strRef>
          </c:tx>
          <c:spPr>
            <a:solidFill>
              <a:srgbClr val="000000">
                <a:alpha val="50000"/>
              </a:srgbClr>
            </a:solidFill>
            <a:ln cmpd="sng" w="9525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'Feuille 1'!$A$12:$A$16</c:f>
            </c:strRef>
          </c:cat>
          <c:val>
            <c:numRef>
              <c:f>'Feuille 1'!$B$12:$B$16</c:f>
              <c:numCache/>
            </c:numRef>
          </c:val>
        </c:ser>
        <c:axId val="712322858"/>
        <c:axId val="292563789"/>
      </c:areaChart>
      <c:catAx>
        <c:axId val="71232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1">
                    <a:solidFill>
                      <a:srgbClr val="000000"/>
                    </a:solidFill>
                    <a:latin typeface="Arial black"/>
                  </a:rPr>
                  <a:t>Compounding Periods Per 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92563789"/>
      </c:catAx>
      <c:valAx>
        <c:axId val="292563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End-Year accretion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12322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14</xdr:row>
      <xdr:rowOff>76200</xdr:rowOff>
    </xdr:from>
    <xdr:ext cx="5019675" cy="25050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26.5"/>
    <col customWidth="1" min="4" max="4" width="35.75"/>
    <col customWidth="1" min="5" max="5" width="24.63"/>
    <col customWidth="1" min="6" max="6" width="35.75"/>
    <col customWidth="1" min="7" max="7" width="17.63"/>
  </cols>
  <sheetData>
    <row r="1">
      <c r="A1" s="1" t="s">
        <v>0</v>
      </c>
      <c r="B1" s="2"/>
      <c r="C1" s="2"/>
      <c r="F1" s="3"/>
    </row>
    <row r="2">
      <c r="A2" s="4" t="s">
        <v>1</v>
      </c>
      <c r="B2" s="5">
        <v>0.066</v>
      </c>
      <c r="F2" s="6"/>
      <c r="G2" s="7"/>
    </row>
    <row r="3">
      <c r="A3" s="8" t="s">
        <v>2</v>
      </c>
      <c r="B3" s="9">
        <v>5.0</v>
      </c>
      <c r="D3" s="10"/>
      <c r="E3" s="10"/>
      <c r="F3" s="6"/>
      <c r="G3" s="7"/>
    </row>
    <row r="4">
      <c r="A4" s="8" t="s">
        <v>3</v>
      </c>
      <c r="B4" s="11">
        <v>0.055</v>
      </c>
      <c r="D4" s="10"/>
      <c r="E4" s="12"/>
      <c r="F4" s="6"/>
      <c r="G4" s="7"/>
    </row>
    <row r="5">
      <c r="A5" s="13" t="s">
        <v>4</v>
      </c>
      <c r="B5" s="14">
        <v>1000.0</v>
      </c>
      <c r="D5" s="10"/>
      <c r="E5" s="10"/>
      <c r="F5" s="6"/>
      <c r="G5" s="15"/>
    </row>
    <row r="6">
      <c r="A6" s="16" t="s">
        <v>5</v>
      </c>
      <c r="D6" s="10"/>
    </row>
    <row r="7">
      <c r="A7" s="17" t="s">
        <v>6</v>
      </c>
      <c r="B7" s="18">
        <f>B5*(1-((1+B2)/(1+B4))^B3)/(B4-B2)</f>
        <v>4839.202094</v>
      </c>
      <c r="D7" s="19" t="s">
        <v>7</v>
      </c>
    </row>
    <row r="8">
      <c r="D8" s="20" t="s">
        <v>8</v>
      </c>
      <c r="E8" s="21">
        <v>1000.0</v>
      </c>
    </row>
    <row r="9">
      <c r="D9" s="22" t="s">
        <v>9</v>
      </c>
      <c r="E9" s="23">
        <v>0.055</v>
      </c>
    </row>
    <row r="10">
      <c r="D10" s="22" t="s">
        <v>10</v>
      </c>
      <c r="E10" s="21">
        <v>2.0</v>
      </c>
    </row>
    <row r="11">
      <c r="A11" s="24" t="s">
        <v>11</v>
      </c>
      <c r="B11" s="25" t="s">
        <v>12</v>
      </c>
      <c r="D11" s="26" t="s">
        <v>13</v>
      </c>
      <c r="E11" s="27">
        <f>E9/E10</f>
        <v>0.0275</v>
      </c>
    </row>
    <row r="12">
      <c r="A12" s="28">
        <v>1.0</v>
      </c>
      <c r="B12" s="29">
        <f t="shared" ref="B12:B16" si="1">$E$8*(1+$E$9/A12)^A12</f>
        <v>1055</v>
      </c>
      <c r="D12" s="30" t="s">
        <v>14</v>
      </c>
      <c r="E12" s="31">
        <f>E8*(1+E11)^E10</f>
        <v>1055.75625</v>
      </c>
    </row>
    <row r="13">
      <c r="A13" s="28">
        <v>10.0</v>
      </c>
      <c r="B13" s="29">
        <f t="shared" si="1"/>
        <v>1056.381408</v>
      </c>
      <c r="D13" s="32" t="s">
        <v>15</v>
      </c>
      <c r="E13" s="33">
        <f>E8*EXP(E9)</f>
        <v>1056.540615</v>
      </c>
    </row>
    <row r="14">
      <c r="A14" s="28">
        <v>20.0</v>
      </c>
      <c r="B14" s="29">
        <f t="shared" si="1"/>
        <v>1056.460863</v>
      </c>
    </row>
    <row r="15">
      <c r="A15" s="28">
        <v>50.0</v>
      </c>
      <c r="B15" s="29">
        <f t="shared" si="1"/>
        <v>1056.508678</v>
      </c>
    </row>
    <row r="16">
      <c r="A16" s="34">
        <v>100.0</v>
      </c>
      <c r="B16" s="35">
        <f t="shared" si="1"/>
        <v>1056.52464</v>
      </c>
    </row>
  </sheetData>
  <drawing r:id="rId1"/>
</worksheet>
</file>